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13_ncr:1_{281D6292-201D-4B87-92B1-DEE44FC880D1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Info" sheetId="1" r:id="rId1"/>
    <sheet name="Peptide" sheetId="3" r:id="rId2"/>
    <sheet name="EC Number" sheetId="4" r:id="rId3"/>
    <sheet name="Metabolites" sheetId="5" r:id="rId4"/>
    <sheet name="Enyzme" sheetId="6" r:id="rId5"/>
    <sheet name="Reactions" sheetId="7" r:id="rId6"/>
  </sheets>
  <definedNames>
    <definedName name="_xlnm._FilterDatabase" localSheetId="3" hidden="1">Metabolites!$A$1:$E$1231</definedName>
    <definedName name="_xlnm._FilterDatabase" localSheetId="5" hidden="1">Reactions!$A$1:$K$1766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66" i="7" l="1"/>
  <c r="J1766" i="7" s="1"/>
  <c r="K1766" i="7" s="1"/>
  <c r="E1765" i="7"/>
  <c r="J1765" i="7" s="1"/>
  <c r="K1765" i="7" s="1"/>
  <c r="E1764" i="7"/>
  <c r="J1764" i="7" s="1"/>
  <c r="K1764" i="7" s="1"/>
  <c r="E1763" i="7"/>
  <c r="J1763" i="7" s="1"/>
  <c r="K1763" i="7" s="1"/>
  <c r="E1762" i="7"/>
  <c r="J1762" i="7" s="1"/>
  <c r="K1762" i="7" s="1"/>
  <c r="E1761" i="7"/>
  <c r="J1761" i="7" s="1"/>
  <c r="K1761" i="7" s="1"/>
  <c r="E1760" i="7"/>
  <c r="J1760" i="7" s="1"/>
  <c r="K1760" i="7" s="1"/>
  <c r="E1759" i="7"/>
  <c r="J1759" i="7" s="1"/>
  <c r="K1759" i="7" s="1"/>
  <c r="E1758" i="7"/>
  <c r="J1758" i="7" s="1"/>
  <c r="K1758" i="7" s="1"/>
  <c r="E1757" i="7"/>
  <c r="J1757" i="7" s="1"/>
  <c r="K1757" i="7" s="1"/>
  <c r="E1756" i="7"/>
  <c r="J1756" i="7" s="1"/>
  <c r="K1756" i="7" s="1"/>
  <c r="E1755" i="7"/>
  <c r="J1755" i="7" s="1"/>
  <c r="K1755" i="7" s="1"/>
  <c r="E1754" i="7"/>
  <c r="J1754" i="7" s="1"/>
  <c r="K1754" i="7" s="1"/>
  <c r="E1753" i="7"/>
  <c r="J1753" i="7" s="1"/>
  <c r="K1753" i="7" s="1"/>
  <c r="E1752" i="7"/>
  <c r="J1752" i="7" s="1"/>
  <c r="K1752" i="7" s="1"/>
  <c r="E1751" i="7"/>
  <c r="J1751" i="7" s="1"/>
  <c r="K1751" i="7" s="1"/>
  <c r="E1750" i="7"/>
  <c r="J1750" i="7" s="1"/>
  <c r="K1750" i="7" s="1"/>
  <c r="E1749" i="7"/>
  <c r="J1749" i="7" s="1"/>
  <c r="K1749" i="7" s="1"/>
  <c r="E1748" i="7"/>
  <c r="J1748" i="7" s="1"/>
  <c r="K1748" i="7" s="1"/>
  <c r="E1747" i="7"/>
  <c r="J1747" i="7" s="1"/>
  <c r="K1747" i="7" s="1"/>
  <c r="E1746" i="7"/>
  <c r="J1746" i="7" s="1"/>
  <c r="K1746" i="7" s="1"/>
  <c r="E1745" i="7"/>
  <c r="J1745" i="7" s="1"/>
  <c r="K1745" i="7" s="1"/>
  <c r="E1744" i="7"/>
  <c r="J1744" i="7" s="1"/>
  <c r="K1744" i="7" s="1"/>
  <c r="E1743" i="7"/>
  <c r="J1743" i="7" s="1"/>
  <c r="K1743" i="7" s="1"/>
  <c r="E1742" i="7"/>
  <c r="J1742" i="7" s="1"/>
  <c r="K1742" i="7" s="1"/>
  <c r="E1741" i="7"/>
  <c r="J1741" i="7" s="1"/>
  <c r="K1741" i="7" s="1"/>
  <c r="E1740" i="7"/>
  <c r="J1740" i="7" s="1"/>
  <c r="K1740" i="7" s="1"/>
  <c r="E1739" i="7"/>
  <c r="J1739" i="7" s="1"/>
  <c r="K1739" i="7" s="1"/>
  <c r="E1738" i="7"/>
  <c r="J1738" i="7" s="1"/>
  <c r="K1738" i="7" s="1"/>
  <c r="E1737" i="7"/>
  <c r="J1737" i="7" s="1"/>
  <c r="K1737" i="7" s="1"/>
  <c r="E1736" i="7"/>
  <c r="J1736" i="7" s="1"/>
  <c r="K1736" i="7" s="1"/>
  <c r="E1735" i="7"/>
  <c r="J1735" i="7" s="1"/>
  <c r="K1735" i="7" s="1"/>
  <c r="E1734" i="7"/>
  <c r="J1734" i="7" s="1"/>
  <c r="K1734" i="7" s="1"/>
  <c r="E1733" i="7"/>
  <c r="J1733" i="7" s="1"/>
  <c r="K1733" i="7" s="1"/>
  <c r="E1732" i="7"/>
  <c r="J1732" i="7" s="1"/>
  <c r="K1732" i="7" s="1"/>
  <c r="E1731" i="7"/>
  <c r="J1731" i="7" s="1"/>
  <c r="K1731" i="7" s="1"/>
  <c r="E1730" i="7"/>
  <c r="J1730" i="7" s="1"/>
  <c r="K1730" i="7" s="1"/>
  <c r="E1729" i="7"/>
  <c r="J1729" i="7" s="1"/>
  <c r="K1729" i="7" s="1"/>
  <c r="E1728" i="7"/>
  <c r="J1728" i="7" s="1"/>
  <c r="K1728" i="7" s="1"/>
  <c r="E1727" i="7"/>
  <c r="J1727" i="7" s="1"/>
  <c r="K1727" i="7" s="1"/>
  <c r="E1726" i="7"/>
  <c r="J1726" i="7" s="1"/>
  <c r="K1726" i="7" s="1"/>
  <c r="E1725" i="7"/>
  <c r="J1725" i="7" s="1"/>
  <c r="K1725" i="7" s="1"/>
  <c r="E1724" i="7"/>
  <c r="J1724" i="7" s="1"/>
  <c r="K1724" i="7" s="1"/>
  <c r="E1723" i="7"/>
  <c r="J1723" i="7" s="1"/>
  <c r="K1723" i="7" s="1"/>
  <c r="E1722" i="7"/>
  <c r="J1722" i="7" s="1"/>
  <c r="K1722" i="7" s="1"/>
  <c r="E1721" i="7"/>
  <c r="J1721" i="7" s="1"/>
  <c r="K1721" i="7" s="1"/>
  <c r="E1720" i="7"/>
  <c r="J1720" i="7" s="1"/>
  <c r="K1720" i="7" s="1"/>
  <c r="E1719" i="7"/>
  <c r="J1719" i="7" s="1"/>
  <c r="K1719" i="7" s="1"/>
  <c r="E1718" i="7"/>
  <c r="J1718" i="7" s="1"/>
  <c r="K1718" i="7" s="1"/>
  <c r="E1717" i="7"/>
  <c r="J1717" i="7" s="1"/>
  <c r="K1717" i="7" s="1"/>
  <c r="E1716" i="7"/>
  <c r="J1716" i="7" s="1"/>
  <c r="K1716" i="7" s="1"/>
  <c r="E1715" i="7"/>
  <c r="J1715" i="7" s="1"/>
  <c r="K1715" i="7" s="1"/>
  <c r="E1714" i="7"/>
  <c r="J1714" i="7" s="1"/>
  <c r="K1714" i="7" s="1"/>
  <c r="E1713" i="7"/>
  <c r="J1713" i="7" s="1"/>
  <c r="K1713" i="7" s="1"/>
  <c r="E1712" i="7"/>
  <c r="J1712" i="7" s="1"/>
  <c r="K1712" i="7" s="1"/>
  <c r="E1711" i="7"/>
  <c r="J1711" i="7" s="1"/>
  <c r="K1711" i="7" s="1"/>
  <c r="E1710" i="7"/>
  <c r="J1710" i="7" s="1"/>
  <c r="K1710" i="7" s="1"/>
  <c r="E1709" i="7"/>
  <c r="J1709" i="7" s="1"/>
  <c r="K1709" i="7" s="1"/>
  <c r="E1708" i="7"/>
  <c r="J1708" i="7" s="1"/>
  <c r="K1708" i="7" s="1"/>
  <c r="E1707" i="7"/>
  <c r="J1707" i="7" s="1"/>
  <c r="K1707" i="7" s="1"/>
  <c r="E1706" i="7"/>
  <c r="J1706" i="7" s="1"/>
  <c r="K1706" i="7" s="1"/>
  <c r="E1705" i="7"/>
  <c r="J1705" i="7" s="1"/>
  <c r="K1705" i="7" s="1"/>
  <c r="E1704" i="7"/>
  <c r="J1704" i="7" s="1"/>
  <c r="K1704" i="7" s="1"/>
  <c r="E1703" i="7"/>
  <c r="J1703" i="7" s="1"/>
  <c r="K1703" i="7" s="1"/>
  <c r="E1702" i="7"/>
  <c r="J1702" i="7" s="1"/>
  <c r="K1702" i="7" s="1"/>
  <c r="E1701" i="7"/>
  <c r="J1701" i="7" s="1"/>
  <c r="K1701" i="7" s="1"/>
  <c r="E1700" i="7"/>
  <c r="J1700" i="7" s="1"/>
  <c r="K1700" i="7" s="1"/>
  <c r="E1699" i="7"/>
  <c r="J1699" i="7" s="1"/>
  <c r="K1699" i="7" s="1"/>
  <c r="E1698" i="7"/>
  <c r="J1698" i="7" s="1"/>
  <c r="K1698" i="7" s="1"/>
  <c r="E1697" i="7"/>
  <c r="J1697" i="7" s="1"/>
  <c r="K1697" i="7" s="1"/>
  <c r="E1696" i="7"/>
  <c r="J1696" i="7" s="1"/>
  <c r="K1696" i="7" s="1"/>
  <c r="E1695" i="7"/>
  <c r="J1695" i="7" s="1"/>
  <c r="K1695" i="7" s="1"/>
  <c r="E1694" i="7"/>
  <c r="J1694" i="7" s="1"/>
  <c r="K1694" i="7" s="1"/>
  <c r="E1693" i="7"/>
  <c r="J1693" i="7" s="1"/>
  <c r="K1693" i="7" s="1"/>
  <c r="E1692" i="7"/>
  <c r="J1692" i="7" s="1"/>
  <c r="K1692" i="7" s="1"/>
  <c r="E1691" i="7"/>
  <c r="J1691" i="7" s="1"/>
  <c r="K1691" i="7" s="1"/>
  <c r="E1690" i="7"/>
  <c r="J1690" i="7" s="1"/>
  <c r="K1690" i="7" s="1"/>
  <c r="E1689" i="7"/>
  <c r="J1689" i="7" s="1"/>
  <c r="K1689" i="7" s="1"/>
  <c r="E1688" i="7"/>
  <c r="J1688" i="7" s="1"/>
  <c r="K1688" i="7" s="1"/>
  <c r="E1687" i="7"/>
  <c r="J1687" i="7" s="1"/>
  <c r="K1687" i="7" s="1"/>
  <c r="E1686" i="7"/>
  <c r="J1686" i="7" s="1"/>
  <c r="K1686" i="7" s="1"/>
  <c r="E1685" i="7"/>
  <c r="J1685" i="7" s="1"/>
  <c r="K1685" i="7" s="1"/>
  <c r="E1684" i="7"/>
  <c r="J1684" i="7" s="1"/>
  <c r="K1684" i="7" s="1"/>
  <c r="E1683" i="7"/>
  <c r="J1683" i="7" s="1"/>
  <c r="K1683" i="7" s="1"/>
  <c r="E1682" i="7"/>
  <c r="J1682" i="7" s="1"/>
  <c r="K1682" i="7" s="1"/>
  <c r="E1681" i="7"/>
  <c r="J1681" i="7" s="1"/>
  <c r="K1681" i="7" s="1"/>
  <c r="E1680" i="7"/>
  <c r="J1680" i="7" s="1"/>
  <c r="K1680" i="7" s="1"/>
  <c r="E1679" i="7"/>
  <c r="J1679" i="7" s="1"/>
  <c r="K1679" i="7" s="1"/>
  <c r="E1678" i="7"/>
  <c r="J1678" i="7" s="1"/>
  <c r="K1678" i="7" s="1"/>
  <c r="E1677" i="7"/>
  <c r="J1677" i="7" s="1"/>
  <c r="K1677" i="7" s="1"/>
  <c r="E1676" i="7"/>
  <c r="J1676" i="7" s="1"/>
  <c r="K1676" i="7" s="1"/>
  <c r="E1675" i="7"/>
  <c r="J1675" i="7" s="1"/>
  <c r="K1675" i="7" s="1"/>
  <c r="E1674" i="7"/>
  <c r="J1674" i="7" s="1"/>
  <c r="K1674" i="7" s="1"/>
  <c r="E1673" i="7"/>
  <c r="J1673" i="7" s="1"/>
  <c r="K1673" i="7" s="1"/>
  <c r="E1672" i="7"/>
  <c r="J1672" i="7" s="1"/>
  <c r="K1672" i="7" s="1"/>
  <c r="E1671" i="7"/>
  <c r="J1671" i="7" s="1"/>
  <c r="K1671" i="7" s="1"/>
  <c r="E1670" i="7"/>
  <c r="J1670" i="7" s="1"/>
  <c r="K1670" i="7" s="1"/>
  <c r="E1669" i="7"/>
  <c r="J1669" i="7" s="1"/>
  <c r="K1669" i="7" s="1"/>
  <c r="E1668" i="7"/>
  <c r="J1668" i="7" s="1"/>
  <c r="K1668" i="7" s="1"/>
  <c r="E1667" i="7"/>
  <c r="J1667" i="7" s="1"/>
  <c r="K1667" i="7" s="1"/>
  <c r="E1666" i="7"/>
  <c r="J1666" i="7" s="1"/>
  <c r="K1666" i="7" s="1"/>
  <c r="E1665" i="7"/>
  <c r="J1665" i="7" s="1"/>
  <c r="K1665" i="7" s="1"/>
  <c r="E1664" i="7"/>
  <c r="J1664" i="7" s="1"/>
  <c r="K1664" i="7" s="1"/>
  <c r="E1663" i="7"/>
  <c r="J1663" i="7" s="1"/>
  <c r="K1663" i="7" s="1"/>
  <c r="E1662" i="7"/>
  <c r="J1662" i="7" s="1"/>
  <c r="K1662" i="7" s="1"/>
  <c r="E1661" i="7"/>
  <c r="J1661" i="7" s="1"/>
  <c r="K1661" i="7" s="1"/>
  <c r="E1660" i="7"/>
  <c r="J1660" i="7" s="1"/>
  <c r="K1660" i="7" s="1"/>
  <c r="E1659" i="7"/>
  <c r="J1659" i="7" s="1"/>
  <c r="K1659" i="7" s="1"/>
  <c r="E1658" i="7"/>
  <c r="J1658" i="7" s="1"/>
  <c r="K1658" i="7" s="1"/>
  <c r="E1657" i="7"/>
  <c r="J1657" i="7" s="1"/>
  <c r="K1657" i="7" s="1"/>
  <c r="E1656" i="7"/>
  <c r="J1656" i="7" s="1"/>
  <c r="K1656" i="7" s="1"/>
  <c r="E1655" i="7"/>
  <c r="J1655" i="7" s="1"/>
  <c r="K1655" i="7" s="1"/>
  <c r="E1654" i="7"/>
  <c r="J1654" i="7" s="1"/>
  <c r="K1654" i="7" s="1"/>
  <c r="E1653" i="7"/>
  <c r="J1653" i="7" s="1"/>
  <c r="K1653" i="7" s="1"/>
  <c r="E1652" i="7"/>
  <c r="J1652" i="7" s="1"/>
  <c r="K1652" i="7" s="1"/>
  <c r="E1651" i="7"/>
  <c r="J1651" i="7" s="1"/>
  <c r="K1651" i="7" s="1"/>
  <c r="E1650" i="7"/>
  <c r="J1650" i="7" s="1"/>
  <c r="K1650" i="7" s="1"/>
  <c r="E1649" i="7"/>
  <c r="J1649" i="7" s="1"/>
  <c r="K1649" i="7" s="1"/>
  <c r="E1648" i="7"/>
  <c r="J1648" i="7" s="1"/>
  <c r="K1648" i="7" s="1"/>
  <c r="E1647" i="7"/>
  <c r="J1647" i="7" s="1"/>
  <c r="K1647" i="7" s="1"/>
  <c r="E1646" i="7"/>
  <c r="J1646" i="7" s="1"/>
  <c r="K1646" i="7" s="1"/>
  <c r="E1645" i="7"/>
  <c r="J1645" i="7" s="1"/>
  <c r="K1645" i="7" s="1"/>
  <c r="E1644" i="7"/>
  <c r="J1644" i="7" s="1"/>
  <c r="K1644" i="7" s="1"/>
  <c r="E1643" i="7"/>
  <c r="J1643" i="7" s="1"/>
  <c r="K1643" i="7" s="1"/>
  <c r="E1642" i="7"/>
  <c r="J1642" i="7" s="1"/>
  <c r="K1642" i="7" s="1"/>
  <c r="E1641" i="7"/>
  <c r="J1641" i="7" s="1"/>
  <c r="K1641" i="7" s="1"/>
  <c r="E1640" i="7"/>
  <c r="J1640" i="7" s="1"/>
  <c r="K1640" i="7" s="1"/>
  <c r="E1639" i="7"/>
  <c r="J1639" i="7" s="1"/>
  <c r="K1639" i="7" s="1"/>
  <c r="E1638" i="7"/>
  <c r="J1638" i="7" s="1"/>
  <c r="K1638" i="7" s="1"/>
  <c r="E1637" i="7"/>
  <c r="J1637" i="7" s="1"/>
  <c r="K1637" i="7" s="1"/>
  <c r="E1636" i="7"/>
  <c r="J1636" i="7" s="1"/>
  <c r="K1636" i="7" s="1"/>
  <c r="E1635" i="7"/>
  <c r="J1635" i="7" s="1"/>
  <c r="K1635" i="7" s="1"/>
  <c r="E1634" i="7"/>
  <c r="J1634" i="7" s="1"/>
  <c r="K1634" i="7" s="1"/>
  <c r="E1633" i="7"/>
  <c r="J1633" i="7" s="1"/>
  <c r="K1633" i="7" s="1"/>
  <c r="E1632" i="7"/>
  <c r="J1632" i="7" s="1"/>
  <c r="K1632" i="7" s="1"/>
  <c r="E1631" i="7"/>
  <c r="J1631" i="7" s="1"/>
  <c r="K1631" i="7" s="1"/>
  <c r="E1630" i="7"/>
  <c r="J1630" i="7" s="1"/>
  <c r="K1630" i="7" s="1"/>
  <c r="E1629" i="7"/>
  <c r="J1629" i="7" s="1"/>
  <c r="K1629" i="7" s="1"/>
  <c r="E1628" i="7"/>
  <c r="J1628" i="7" s="1"/>
  <c r="K1628" i="7" s="1"/>
  <c r="E1627" i="7"/>
  <c r="J1627" i="7" s="1"/>
  <c r="K1627" i="7" s="1"/>
  <c r="E1626" i="7"/>
  <c r="J1626" i="7" s="1"/>
  <c r="K1626" i="7" s="1"/>
  <c r="E1625" i="7"/>
  <c r="J1625" i="7" s="1"/>
  <c r="K1625" i="7" s="1"/>
  <c r="E1624" i="7"/>
  <c r="J1624" i="7" s="1"/>
  <c r="K1624" i="7" s="1"/>
  <c r="E1623" i="7"/>
  <c r="J1623" i="7" s="1"/>
  <c r="K1623" i="7" s="1"/>
  <c r="E1622" i="7"/>
  <c r="J1622" i="7" s="1"/>
  <c r="K1622" i="7" s="1"/>
  <c r="E1621" i="7"/>
  <c r="J1621" i="7" s="1"/>
  <c r="K1621" i="7" s="1"/>
  <c r="E1620" i="7"/>
  <c r="J1620" i="7" s="1"/>
  <c r="K1620" i="7" s="1"/>
  <c r="E1619" i="7"/>
  <c r="J1619" i="7" s="1"/>
  <c r="K1619" i="7" s="1"/>
  <c r="E1618" i="7"/>
  <c r="J1618" i="7" s="1"/>
  <c r="K1618" i="7" s="1"/>
  <c r="E1617" i="7"/>
  <c r="J1617" i="7" s="1"/>
  <c r="K1617" i="7" s="1"/>
  <c r="E1616" i="7"/>
  <c r="J1616" i="7" s="1"/>
  <c r="K1616" i="7" s="1"/>
  <c r="E1615" i="7"/>
  <c r="J1615" i="7" s="1"/>
  <c r="K1615" i="7" s="1"/>
  <c r="E1614" i="7"/>
  <c r="J1614" i="7" s="1"/>
  <c r="K1614" i="7" s="1"/>
  <c r="E1613" i="7"/>
  <c r="J1613" i="7" s="1"/>
  <c r="K1613" i="7" s="1"/>
  <c r="E1612" i="7"/>
  <c r="J1612" i="7" s="1"/>
  <c r="K1612" i="7" s="1"/>
  <c r="E1611" i="7"/>
  <c r="J1611" i="7" s="1"/>
  <c r="K1611" i="7" s="1"/>
  <c r="E1610" i="7"/>
  <c r="J1610" i="7" s="1"/>
  <c r="K1610" i="7" s="1"/>
  <c r="E1609" i="7"/>
  <c r="J1609" i="7" s="1"/>
  <c r="K1609" i="7" s="1"/>
  <c r="E1608" i="7"/>
  <c r="J1608" i="7" s="1"/>
  <c r="K1608" i="7" s="1"/>
  <c r="E1607" i="7"/>
  <c r="J1607" i="7" s="1"/>
  <c r="K1607" i="7" s="1"/>
  <c r="E1606" i="7"/>
  <c r="J1606" i="7" s="1"/>
  <c r="K1606" i="7" s="1"/>
  <c r="E1605" i="7"/>
  <c r="J1605" i="7" s="1"/>
  <c r="K1605" i="7" s="1"/>
  <c r="E1604" i="7"/>
  <c r="J1604" i="7" s="1"/>
  <c r="K1604" i="7" s="1"/>
  <c r="E1603" i="7"/>
  <c r="J1603" i="7" s="1"/>
  <c r="K1603" i="7" s="1"/>
  <c r="E1602" i="7"/>
  <c r="J1602" i="7" s="1"/>
  <c r="K1602" i="7" s="1"/>
  <c r="E1601" i="7"/>
  <c r="J1601" i="7" s="1"/>
  <c r="K1601" i="7" s="1"/>
  <c r="E1600" i="7"/>
  <c r="J1600" i="7" s="1"/>
  <c r="K1600" i="7" s="1"/>
  <c r="E1599" i="7"/>
  <c r="J1599" i="7" s="1"/>
  <c r="K1599" i="7" s="1"/>
  <c r="E1598" i="7"/>
  <c r="J1598" i="7" s="1"/>
  <c r="K1598" i="7" s="1"/>
  <c r="E1597" i="7"/>
  <c r="J1597" i="7" s="1"/>
  <c r="K1597" i="7" s="1"/>
  <c r="E1596" i="7"/>
  <c r="J1596" i="7" s="1"/>
  <c r="K1596" i="7" s="1"/>
  <c r="E1595" i="7"/>
  <c r="J1595" i="7" s="1"/>
  <c r="K1595" i="7" s="1"/>
  <c r="E1594" i="7"/>
  <c r="J1594" i="7" s="1"/>
  <c r="K1594" i="7" s="1"/>
  <c r="E1593" i="7"/>
  <c r="J1593" i="7" s="1"/>
  <c r="K1593" i="7" s="1"/>
  <c r="E1592" i="7"/>
  <c r="J1592" i="7" s="1"/>
  <c r="K1592" i="7" s="1"/>
  <c r="E1591" i="7"/>
  <c r="J1591" i="7" s="1"/>
  <c r="K1591" i="7" s="1"/>
  <c r="E1590" i="7"/>
  <c r="J1590" i="7" s="1"/>
  <c r="K1590" i="7" s="1"/>
  <c r="E1589" i="7"/>
  <c r="J1589" i="7" s="1"/>
  <c r="K1589" i="7" s="1"/>
  <c r="E1588" i="7"/>
  <c r="J1588" i="7" s="1"/>
  <c r="K1588" i="7" s="1"/>
  <c r="E1587" i="7"/>
  <c r="J1587" i="7" s="1"/>
  <c r="K1587" i="7" s="1"/>
  <c r="E1586" i="7"/>
  <c r="J1586" i="7" s="1"/>
  <c r="K1586" i="7" s="1"/>
  <c r="E1585" i="7"/>
  <c r="J1585" i="7" s="1"/>
  <c r="K1585" i="7" s="1"/>
  <c r="E1584" i="7"/>
  <c r="J1584" i="7" s="1"/>
  <c r="K1584" i="7" s="1"/>
  <c r="E1583" i="7"/>
  <c r="J1583" i="7" s="1"/>
  <c r="K1583" i="7" s="1"/>
  <c r="E1582" i="7"/>
  <c r="J1582" i="7" s="1"/>
  <c r="K1582" i="7" s="1"/>
  <c r="E1581" i="7"/>
  <c r="J1581" i="7" s="1"/>
  <c r="K1581" i="7" s="1"/>
  <c r="E1580" i="7"/>
  <c r="J1580" i="7" s="1"/>
  <c r="K1580" i="7" s="1"/>
  <c r="E1579" i="7"/>
  <c r="J1579" i="7" s="1"/>
  <c r="K1579" i="7" s="1"/>
  <c r="E1578" i="7"/>
  <c r="J1578" i="7" s="1"/>
  <c r="K1578" i="7" s="1"/>
  <c r="E1577" i="7"/>
  <c r="J1577" i="7" s="1"/>
  <c r="K1577" i="7" s="1"/>
  <c r="E1576" i="7"/>
  <c r="J1576" i="7" s="1"/>
  <c r="K1576" i="7" s="1"/>
  <c r="E1575" i="7"/>
  <c r="J1575" i="7" s="1"/>
  <c r="K1575" i="7" s="1"/>
  <c r="E1574" i="7"/>
  <c r="J1574" i="7" s="1"/>
  <c r="K1574" i="7" s="1"/>
  <c r="E1573" i="7"/>
  <c r="J1573" i="7" s="1"/>
  <c r="K1573" i="7" s="1"/>
  <c r="E1572" i="7"/>
  <c r="J1572" i="7" s="1"/>
  <c r="K1572" i="7" s="1"/>
  <c r="E1571" i="7"/>
  <c r="J1571" i="7" s="1"/>
  <c r="K1571" i="7" s="1"/>
  <c r="E1570" i="7"/>
  <c r="J1570" i="7" s="1"/>
  <c r="K1570" i="7" s="1"/>
  <c r="E1569" i="7"/>
  <c r="J1569" i="7" s="1"/>
  <c r="K1569" i="7" s="1"/>
  <c r="E1568" i="7"/>
  <c r="J1568" i="7" s="1"/>
  <c r="K1568" i="7" s="1"/>
  <c r="E1567" i="7"/>
  <c r="J1567" i="7" s="1"/>
  <c r="K1567" i="7" s="1"/>
  <c r="E1566" i="7"/>
  <c r="J1566" i="7" s="1"/>
  <c r="K1566" i="7" s="1"/>
  <c r="E1565" i="7"/>
  <c r="J1565" i="7" s="1"/>
  <c r="K1565" i="7" s="1"/>
  <c r="E1564" i="7"/>
  <c r="J1564" i="7" s="1"/>
  <c r="K1564" i="7" s="1"/>
  <c r="E1563" i="7"/>
  <c r="J1563" i="7" s="1"/>
  <c r="K1563" i="7" s="1"/>
  <c r="E1562" i="7"/>
  <c r="J1562" i="7" s="1"/>
  <c r="K1562" i="7" s="1"/>
  <c r="E1561" i="7"/>
  <c r="J1561" i="7" s="1"/>
  <c r="K1561" i="7" s="1"/>
  <c r="E1560" i="7"/>
  <c r="J1560" i="7" s="1"/>
  <c r="K1560" i="7" s="1"/>
  <c r="E1559" i="7"/>
  <c r="J1559" i="7" s="1"/>
  <c r="K1559" i="7" s="1"/>
  <c r="E1558" i="7"/>
  <c r="J1558" i="7" s="1"/>
  <c r="K1558" i="7" s="1"/>
  <c r="E1557" i="7"/>
  <c r="J1557" i="7" s="1"/>
  <c r="K1557" i="7" s="1"/>
  <c r="E1556" i="7"/>
  <c r="J1556" i="7" s="1"/>
  <c r="K1556" i="7" s="1"/>
  <c r="E1555" i="7"/>
  <c r="J1555" i="7" s="1"/>
  <c r="K1555" i="7" s="1"/>
  <c r="E1554" i="7"/>
  <c r="J1554" i="7" s="1"/>
  <c r="K1554" i="7" s="1"/>
  <c r="E1553" i="7"/>
  <c r="J1553" i="7" s="1"/>
  <c r="K1553" i="7" s="1"/>
  <c r="E1552" i="7"/>
  <c r="J1552" i="7" s="1"/>
  <c r="K1552" i="7" s="1"/>
  <c r="E1551" i="7"/>
  <c r="J1551" i="7" s="1"/>
  <c r="K1551" i="7" s="1"/>
  <c r="E1550" i="7"/>
  <c r="J1550" i="7" s="1"/>
  <c r="K1550" i="7" s="1"/>
  <c r="E1549" i="7"/>
  <c r="J1549" i="7" s="1"/>
  <c r="K1549" i="7" s="1"/>
  <c r="E1548" i="7"/>
  <c r="J1548" i="7" s="1"/>
  <c r="K1548" i="7" s="1"/>
  <c r="E1547" i="7"/>
  <c r="J1547" i="7" s="1"/>
  <c r="K1547" i="7" s="1"/>
  <c r="E1546" i="7"/>
  <c r="J1546" i="7" s="1"/>
  <c r="K1546" i="7" s="1"/>
  <c r="E1545" i="7"/>
  <c r="J1545" i="7" s="1"/>
  <c r="K1545" i="7" s="1"/>
  <c r="E1544" i="7"/>
  <c r="J1544" i="7" s="1"/>
  <c r="K1544" i="7" s="1"/>
  <c r="E1543" i="7"/>
  <c r="J1543" i="7" s="1"/>
  <c r="K1543" i="7" s="1"/>
  <c r="E1542" i="7"/>
  <c r="J1542" i="7" s="1"/>
  <c r="K1542" i="7" s="1"/>
  <c r="E1541" i="7"/>
  <c r="J1541" i="7" s="1"/>
  <c r="K1541" i="7" s="1"/>
  <c r="E1540" i="7"/>
  <c r="J1540" i="7" s="1"/>
  <c r="K1540" i="7" s="1"/>
  <c r="E1539" i="7"/>
  <c r="J1539" i="7" s="1"/>
  <c r="K1539" i="7" s="1"/>
  <c r="E1538" i="7"/>
  <c r="J1538" i="7" s="1"/>
  <c r="K1538" i="7" s="1"/>
  <c r="E1537" i="7"/>
  <c r="J1537" i="7" s="1"/>
  <c r="K1537" i="7" s="1"/>
  <c r="E1536" i="7"/>
  <c r="J1536" i="7" s="1"/>
  <c r="K1536" i="7" s="1"/>
  <c r="E1535" i="7"/>
  <c r="J1535" i="7" s="1"/>
  <c r="K1535" i="7" s="1"/>
  <c r="E1534" i="7"/>
  <c r="J1534" i="7" s="1"/>
  <c r="K1534" i="7" s="1"/>
  <c r="E1533" i="7"/>
  <c r="J1533" i="7" s="1"/>
  <c r="K1533" i="7" s="1"/>
  <c r="E1532" i="7"/>
  <c r="J1532" i="7" s="1"/>
  <c r="K1532" i="7" s="1"/>
  <c r="E1531" i="7"/>
  <c r="J1531" i="7" s="1"/>
  <c r="K1531" i="7" s="1"/>
  <c r="E1530" i="7"/>
  <c r="J1530" i="7" s="1"/>
  <c r="K1530" i="7" s="1"/>
  <c r="E1529" i="7"/>
  <c r="J1529" i="7" s="1"/>
  <c r="K1529" i="7" s="1"/>
  <c r="E1528" i="7"/>
  <c r="J1528" i="7" s="1"/>
  <c r="K1528" i="7" s="1"/>
  <c r="E1527" i="7"/>
  <c r="J1527" i="7" s="1"/>
  <c r="K1527" i="7" s="1"/>
  <c r="E1526" i="7"/>
  <c r="J1526" i="7" s="1"/>
  <c r="K1526" i="7" s="1"/>
  <c r="E1525" i="7"/>
  <c r="J1525" i="7" s="1"/>
  <c r="K1525" i="7" s="1"/>
  <c r="E1524" i="7"/>
  <c r="J1524" i="7" s="1"/>
  <c r="K1524" i="7" s="1"/>
  <c r="E1523" i="7"/>
  <c r="J1523" i="7" s="1"/>
  <c r="K1523" i="7" s="1"/>
  <c r="E1522" i="7"/>
  <c r="J1522" i="7" s="1"/>
  <c r="K1522" i="7" s="1"/>
  <c r="E1521" i="7"/>
  <c r="J1521" i="7" s="1"/>
  <c r="K1521" i="7" s="1"/>
  <c r="E1520" i="7"/>
  <c r="J1520" i="7" s="1"/>
  <c r="K1520" i="7" s="1"/>
  <c r="E1519" i="7"/>
  <c r="J1519" i="7" s="1"/>
  <c r="K1519" i="7" s="1"/>
  <c r="E1518" i="7"/>
  <c r="J1518" i="7" s="1"/>
  <c r="K1518" i="7" s="1"/>
  <c r="E1517" i="7"/>
  <c r="J1517" i="7" s="1"/>
  <c r="K1517" i="7" s="1"/>
  <c r="E1516" i="7"/>
  <c r="J1516" i="7" s="1"/>
  <c r="K1516" i="7" s="1"/>
  <c r="E1515" i="7"/>
  <c r="J1515" i="7" s="1"/>
  <c r="K1515" i="7" s="1"/>
  <c r="E1514" i="7"/>
  <c r="J1514" i="7" s="1"/>
  <c r="K1514" i="7" s="1"/>
  <c r="E1513" i="7"/>
  <c r="J1513" i="7" s="1"/>
  <c r="K1513" i="7" s="1"/>
  <c r="E1512" i="7"/>
  <c r="J1512" i="7" s="1"/>
  <c r="K1512" i="7" s="1"/>
  <c r="E1511" i="7"/>
  <c r="J1511" i="7" s="1"/>
  <c r="K1511" i="7" s="1"/>
  <c r="E1510" i="7"/>
  <c r="J1510" i="7" s="1"/>
  <c r="K1510" i="7" s="1"/>
  <c r="E1509" i="7"/>
  <c r="J1509" i="7" s="1"/>
  <c r="K1509" i="7" s="1"/>
  <c r="E1508" i="7"/>
  <c r="J1508" i="7" s="1"/>
  <c r="K1508" i="7" s="1"/>
  <c r="E1507" i="7"/>
  <c r="J1507" i="7" s="1"/>
  <c r="K1507" i="7" s="1"/>
  <c r="E1506" i="7"/>
  <c r="J1506" i="7" s="1"/>
  <c r="K1506" i="7" s="1"/>
  <c r="E1505" i="7"/>
  <c r="J1505" i="7" s="1"/>
  <c r="K1505" i="7" s="1"/>
  <c r="E1504" i="7"/>
  <c r="J1504" i="7" s="1"/>
  <c r="K1504" i="7" s="1"/>
  <c r="E1503" i="7"/>
  <c r="J1503" i="7" s="1"/>
  <c r="K1503" i="7" s="1"/>
  <c r="E1502" i="7"/>
  <c r="J1502" i="7" s="1"/>
  <c r="K1502" i="7" s="1"/>
  <c r="E1501" i="7"/>
  <c r="J1501" i="7" s="1"/>
  <c r="K1501" i="7" s="1"/>
  <c r="E1500" i="7"/>
  <c r="J1500" i="7" s="1"/>
  <c r="K1500" i="7" s="1"/>
  <c r="E1499" i="7"/>
  <c r="J1499" i="7" s="1"/>
  <c r="K1499" i="7" s="1"/>
  <c r="E1498" i="7"/>
  <c r="J1498" i="7" s="1"/>
  <c r="K1498" i="7" s="1"/>
  <c r="E1497" i="7"/>
  <c r="J1497" i="7" s="1"/>
  <c r="K1497" i="7" s="1"/>
  <c r="E1496" i="7"/>
  <c r="J1496" i="7" s="1"/>
  <c r="K1496" i="7" s="1"/>
  <c r="E1495" i="7"/>
  <c r="J1495" i="7" s="1"/>
  <c r="K1495" i="7" s="1"/>
  <c r="E1494" i="7"/>
  <c r="J1494" i="7" s="1"/>
  <c r="K1494" i="7" s="1"/>
  <c r="E1493" i="7"/>
  <c r="J1493" i="7" s="1"/>
  <c r="K1493" i="7" s="1"/>
  <c r="E1492" i="7"/>
  <c r="J1492" i="7" s="1"/>
  <c r="K1492" i="7" s="1"/>
  <c r="E1491" i="7"/>
  <c r="J1491" i="7" s="1"/>
  <c r="K1491" i="7" s="1"/>
  <c r="E1490" i="7"/>
  <c r="J1490" i="7" s="1"/>
  <c r="K1490" i="7" s="1"/>
  <c r="E1489" i="7"/>
  <c r="J1489" i="7" s="1"/>
  <c r="K1489" i="7" s="1"/>
  <c r="E1488" i="7"/>
  <c r="J1488" i="7" s="1"/>
  <c r="K1488" i="7" s="1"/>
  <c r="E1487" i="7"/>
  <c r="J1487" i="7" s="1"/>
  <c r="K1487" i="7" s="1"/>
  <c r="E1486" i="7"/>
  <c r="J1486" i="7" s="1"/>
  <c r="K1486" i="7" s="1"/>
  <c r="E1485" i="7"/>
  <c r="J1485" i="7" s="1"/>
  <c r="K1485" i="7" s="1"/>
  <c r="E1484" i="7"/>
  <c r="J1484" i="7" s="1"/>
  <c r="K1484" i="7" s="1"/>
  <c r="E1483" i="7"/>
  <c r="J1483" i="7" s="1"/>
  <c r="K1483" i="7" s="1"/>
  <c r="E1482" i="7"/>
  <c r="J1482" i="7" s="1"/>
  <c r="K1482" i="7" s="1"/>
  <c r="E1481" i="7"/>
  <c r="J1481" i="7" s="1"/>
  <c r="K1481" i="7" s="1"/>
  <c r="E1480" i="7"/>
  <c r="J1480" i="7" s="1"/>
  <c r="K1480" i="7" s="1"/>
  <c r="E1479" i="7"/>
  <c r="J1479" i="7" s="1"/>
  <c r="K1479" i="7" s="1"/>
  <c r="E1478" i="7"/>
  <c r="J1478" i="7" s="1"/>
  <c r="K1478" i="7" s="1"/>
  <c r="E1477" i="7"/>
  <c r="J1477" i="7" s="1"/>
  <c r="K1477" i="7" s="1"/>
  <c r="E1476" i="7"/>
  <c r="J1476" i="7" s="1"/>
  <c r="K1476" i="7" s="1"/>
  <c r="E1475" i="7"/>
  <c r="J1475" i="7" s="1"/>
  <c r="K1475" i="7" s="1"/>
  <c r="E1474" i="7"/>
  <c r="J1474" i="7" s="1"/>
  <c r="K1474" i="7" s="1"/>
  <c r="E1473" i="7"/>
  <c r="J1473" i="7" s="1"/>
  <c r="K1473" i="7" s="1"/>
  <c r="E1472" i="7"/>
  <c r="J1472" i="7" s="1"/>
  <c r="K1472" i="7" s="1"/>
  <c r="E1471" i="7"/>
  <c r="J1471" i="7" s="1"/>
  <c r="K1471" i="7" s="1"/>
  <c r="E1470" i="7"/>
  <c r="J1470" i="7" s="1"/>
  <c r="K1470" i="7" s="1"/>
  <c r="E1469" i="7"/>
  <c r="J1469" i="7" s="1"/>
  <c r="K1469" i="7" s="1"/>
  <c r="E1468" i="7"/>
  <c r="J1468" i="7" s="1"/>
  <c r="K1468" i="7" s="1"/>
  <c r="E1467" i="7"/>
  <c r="J1467" i="7" s="1"/>
  <c r="K1467" i="7" s="1"/>
  <c r="E1466" i="7"/>
  <c r="J1466" i="7" s="1"/>
  <c r="K1466" i="7" s="1"/>
  <c r="E1465" i="7"/>
  <c r="J1465" i="7" s="1"/>
  <c r="K1465" i="7" s="1"/>
  <c r="E1464" i="7"/>
  <c r="J1464" i="7" s="1"/>
  <c r="K1464" i="7" s="1"/>
  <c r="E1463" i="7"/>
  <c r="J1463" i="7" s="1"/>
  <c r="K1463" i="7" s="1"/>
  <c r="E1462" i="7"/>
  <c r="J1462" i="7" s="1"/>
  <c r="K1462" i="7" s="1"/>
  <c r="E1461" i="7"/>
  <c r="J1461" i="7" s="1"/>
  <c r="K1461" i="7" s="1"/>
  <c r="E1460" i="7"/>
  <c r="J1460" i="7" s="1"/>
  <c r="K1460" i="7" s="1"/>
  <c r="E1459" i="7"/>
  <c r="J1459" i="7" s="1"/>
  <c r="K1459" i="7" s="1"/>
  <c r="E1458" i="7"/>
  <c r="J1458" i="7" s="1"/>
  <c r="K1458" i="7" s="1"/>
  <c r="E1457" i="7"/>
  <c r="J1457" i="7" s="1"/>
  <c r="K1457" i="7" s="1"/>
  <c r="E1456" i="7"/>
  <c r="J1456" i="7" s="1"/>
  <c r="K1456" i="7" s="1"/>
  <c r="E1455" i="7"/>
  <c r="J1455" i="7" s="1"/>
  <c r="K1455" i="7" s="1"/>
  <c r="E1454" i="7"/>
  <c r="J1454" i="7" s="1"/>
  <c r="K1454" i="7" s="1"/>
  <c r="E1453" i="7"/>
  <c r="J1453" i="7" s="1"/>
  <c r="K1453" i="7" s="1"/>
  <c r="E1452" i="7"/>
  <c r="J1452" i="7" s="1"/>
  <c r="K1452" i="7" s="1"/>
  <c r="E1451" i="7"/>
  <c r="J1451" i="7" s="1"/>
  <c r="K1451" i="7" s="1"/>
  <c r="E1450" i="7"/>
  <c r="J1450" i="7" s="1"/>
  <c r="K1450" i="7" s="1"/>
  <c r="E1449" i="7"/>
  <c r="J1449" i="7" s="1"/>
  <c r="K1449" i="7" s="1"/>
  <c r="E1448" i="7"/>
  <c r="J1448" i="7" s="1"/>
  <c r="K1448" i="7" s="1"/>
  <c r="E1447" i="7"/>
  <c r="J1447" i="7" s="1"/>
  <c r="K1447" i="7" s="1"/>
  <c r="E1446" i="7"/>
  <c r="J1446" i="7" s="1"/>
  <c r="K1446" i="7" s="1"/>
  <c r="E1445" i="7"/>
  <c r="J1445" i="7" s="1"/>
  <c r="K1445" i="7" s="1"/>
  <c r="E1444" i="7"/>
  <c r="J1444" i="7" s="1"/>
  <c r="K1444" i="7" s="1"/>
  <c r="E1443" i="7"/>
  <c r="J1443" i="7" s="1"/>
  <c r="K1443" i="7" s="1"/>
  <c r="E1442" i="7"/>
  <c r="J1442" i="7" s="1"/>
  <c r="K1442" i="7" s="1"/>
  <c r="E1441" i="7"/>
  <c r="J1441" i="7" s="1"/>
  <c r="K1441" i="7" s="1"/>
  <c r="E1440" i="7"/>
  <c r="J1440" i="7" s="1"/>
  <c r="K1440" i="7" s="1"/>
  <c r="E1439" i="7"/>
  <c r="J1439" i="7" s="1"/>
  <c r="K1439" i="7" s="1"/>
  <c r="E1438" i="7"/>
  <c r="J1438" i="7" s="1"/>
  <c r="K1438" i="7" s="1"/>
  <c r="E1437" i="7"/>
  <c r="J1437" i="7" s="1"/>
  <c r="K1437" i="7" s="1"/>
  <c r="E1436" i="7"/>
  <c r="J1436" i="7" s="1"/>
  <c r="K1436" i="7" s="1"/>
  <c r="E1435" i="7"/>
  <c r="J1435" i="7" s="1"/>
  <c r="K1435" i="7" s="1"/>
  <c r="E1434" i="7"/>
  <c r="J1434" i="7" s="1"/>
  <c r="K1434" i="7" s="1"/>
  <c r="E1433" i="7"/>
  <c r="J1433" i="7" s="1"/>
  <c r="K1433" i="7" s="1"/>
  <c r="E1432" i="7"/>
  <c r="J1432" i="7" s="1"/>
  <c r="K1432" i="7" s="1"/>
  <c r="E1431" i="7"/>
  <c r="J1431" i="7" s="1"/>
  <c r="K1431" i="7" s="1"/>
  <c r="E1430" i="7"/>
  <c r="J1430" i="7" s="1"/>
  <c r="K1430" i="7" s="1"/>
  <c r="E1429" i="7"/>
  <c r="J1429" i="7" s="1"/>
  <c r="K1429" i="7" s="1"/>
  <c r="E1428" i="7"/>
  <c r="J1428" i="7" s="1"/>
  <c r="K1428" i="7" s="1"/>
  <c r="E1427" i="7"/>
  <c r="J1427" i="7" s="1"/>
  <c r="K1427" i="7" s="1"/>
  <c r="E1426" i="7"/>
  <c r="J1426" i="7" s="1"/>
  <c r="K1426" i="7" s="1"/>
  <c r="E1425" i="7"/>
  <c r="J1425" i="7" s="1"/>
  <c r="K1425" i="7" s="1"/>
  <c r="E1424" i="7"/>
  <c r="J1424" i="7" s="1"/>
  <c r="K1424" i="7" s="1"/>
  <c r="E1423" i="7"/>
  <c r="J1423" i="7" s="1"/>
  <c r="K1423" i="7" s="1"/>
  <c r="E1422" i="7"/>
  <c r="J1422" i="7" s="1"/>
  <c r="K1422" i="7" s="1"/>
  <c r="E1421" i="7"/>
  <c r="J1421" i="7" s="1"/>
  <c r="K1421" i="7" s="1"/>
  <c r="E1420" i="7"/>
  <c r="J1420" i="7" s="1"/>
  <c r="K1420" i="7" s="1"/>
  <c r="E1419" i="7"/>
  <c r="J1419" i="7" s="1"/>
  <c r="K1419" i="7" s="1"/>
  <c r="E1418" i="7"/>
  <c r="J1418" i="7" s="1"/>
  <c r="K1418" i="7" s="1"/>
  <c r="E1417" i="7"/>
  <c r="J1417" i="7" s="1"/>
  <c r="K1417" i="7" s="1"/>
  <c r="E1416" i="7"/>
  <c r="J1416" i="7" s="1"/>
  <c r="K1416" i="7" s="1"/>
  <c r="E1415" i="7"/>
  <c r="J1415" i="7" s="1"/>
  <c r="K1415" i="7" s="1"/>
  <c r="E1414" i="7"/>
  <c r="J1414" i="7" s="1"/>
  <c r="K1414" i="7" s="1"/>
  <c r="E1413" i="7"/>
  <c r="J1413" i="7" s="1"/>
  <c r="K1413" i="7" s="1"/>
  <c r="E1412" i="7"/>
  <c r="J1412" i="7" s="1"/>
  <c r="K1412" i="7" s="1"/>
  <c r="E1411" i="7"/>
  <c r="J1411" i="7" s="1"/>
  <c r="K1411" i="7" s="1"/>
  <c r="E1410" i="7"/>
  <c r="J1410" i="7" s="1"/>
  <c r="K1410" i="7" s="1"/>
  <c r="E1409" i="7"/>
  <c r="J1409" i="7" s="1"/>
  <c r="K1409" i="7" s="1"/>
  <c r="E1408" i="7"/>
  <c r="J1408" i="7" s="1"/>
  <c r="K1408" i="7" s="1"/>
  <c r="E1407" i="7"/>
  <c r="J1407" i="7" s="1"/>
  <c r="K1407" i="7" s="1"/>
  <c r="E1406" i="7"/>
  <c r="J1406" i="7" s="1"/>
  <c r="K1406" i="7" s="1"/>
  <c r="E1405" i="7"/>
  <c r="J1405" i="7" s="1"/>
  <c r="K1405" i="7" s="1"/>
  <c r="E1404" i="7"/>
  <c r="J1404" i="7" s="1"/>
  <c r="K1404" i="7" s="1"/>
  <c r="E1403" i="7"/>
  <c r="J1403" i="7" s="1"/>
  <c r="K1403" i="7" s="1"/>
  <c r="E1402" i="7"/>
  <c r="J1402" i="7" s="1"/>
  <c r="K1402" i="7" s="1"/>
  <c r="E1401" i="7"/>
  <c r="J1401" i="7" s="1"/>
  <c r="K1401" i="7" s="1"/>
  <c r="E1400" i="7"/>
  <c r="J1400" i="7" s="1"/>
  <c r="K1400" i="7" s="1"/>
  <c r="E1399" i="7"/>
  <c r="J1399" i="7" s="1"/>
  <c r="K1399" i="7" s="1"/>
  <c r="E1398" i="7"/>
  <c r="J1398" i="7" s="1"/>
  <c r="K1398" i="7" s="1"/>
  <c r="E1397" i="7"/>
  <c r="J1397" i="7" s="1"/>
  <c r="K1397" i="7" s="1"/>
  <c r="E1396" i="7"/>
  <c r="J1396" i="7" s="1"/>
  <c r="K1396" i="7" s="1"/>
  <c r="E1395" i="7"/>
  <c r="J1395" i="7" s="1"/>
  <c r="K1395" i="7" s="1"/>
  <c r="E1394" i="7"/>
  <c r="J1394" i="7" s="1"/>
  <c r="K1394" i="7" s="1"/>
  <c r="E1393" i="7"/>
  <c r="J1393" i="7" s="1"/>
  <c r="K1393" i="7" s="1"/>
  <c r="E1392" i="7"/>
  <c r="J1392" i="7" s="1"/>
  <c r="K1392" i="7" s="1"/>
  <c r="E1391" i="7"/>
  <c r="J1391" i="7" s="1"/>
  <c r="K1391" i="7" s="1"/>
  <c r="E1390" i="7"/>
  <c r="J1390" i="7" s="1"/>
  <c r="K1390" i="7" s="1"/>
  <c r="E1389" i="7"/>
  <c r="J1389" i="7" s="1"/>
  <c r="K1389" i="7" s="1"/>
  <c r="E1388" i="7"/>
  <c r="J1388" i="7" s="1"/>
  <c r="K1388" i="7" s="1"/>
  <c r="E1387" i="7"/>
  <c r="J1387" i="7" s="1"/>
  <c r="K1387" i="7" s="1"/>
  <c r="E1386" i="7"/>
  <c r="J1386" i="7" s="1"/>
  <c r="K1386" i="7" s="1"/>
  <c r="E1385" i="7"/>
  <c r="J1385" i="7" s="1"/>
  <c r="K1385" i="7" s="1"/>
  <c r="E1384" i="7"/>
  <c r="J1384" i="7" s="1"/>
  <c r="K1384" i="7" s="1"/>
  <c r="E1383" i="7"/>
  <c r="J1383" i="7" s="1"/>
  <c r="K1383" i="7" s="1"/>
  <c r="E1382" i="7"/>
  <c r="J1382" i="7" s="1"/>
  <c r="K1382" i="7" s="1"/>
  <c r="E1381" i="7"/>
  <c r="J1381" i="7" s="1"/>
  <c r="K1381" i="7" s="1"/>
  <c r="E1380" i="7"/>
  <c r="J1380" i="7" s="1"/>
  <c r="K1380" i="7" s="1"/>
  <c r="E1379" i="7"/>
  <c r="J1379" i="7" s="1"/>
  <c r="K1379" i="7" s="1"/>
  <c r="E1378" i="7"/>
  <c r="J1378" i="7" s="1"/>
  <c r="K1378" i="7" s="1"/>
  <c r="E1377" i="7"/>
  <c r="J1377" i="7" s="1"/>
  <c r="K1377" i="7" s="1"/>
  <c r="E1376" i="7"/>
  <c r="J1376" i="7" s="1"/>
  <c r="K1376" i="7" s="1"/>
  <c r="E1375" i="7"/>
  <c r="J1375" i="7" s="1"/>
  <c r="K1375" i="7" s="1"/>
  <c r="E1374" i="7"/>
  <c r="J1374" i="7" s="1"/>
  <c r="K1374" i="7" s="1"/>
  <c r="E1373" i="7"/>
  <c r="J1373" i="7" s="1"/>
  <c r="K1373" i="7" s="1"/>
  <c r="E1372" i="7"/>
  <c r="J1372" i="7" s="1"/>
  <c r="K1372" i="7" s="1"/>
  <c r="E1371" i="7"/>
  <c r="J1371" i="7" s="1"/>
  <c r="K1371" i="7" s="1"/>
  <c r="E1370" i="7"/>
  <c r="J1370" i="7" s="1"/>
  <c r="K1370" i="7" s="1"/>
  <c r="E1369" i="7"/>
  <c r="J1369" i="7" s="1"/>
  <c r="K1369" i="7" s="1"/>
  <c r="E1368" i="7"/>
  <c r="J1368" i="7" s="1"/>
  <c r="K1368" i="7" s="1"/>
  <c r="E1367" i="7"/>
  <c r="J1367" i="7" s="1"/>
  <c r="K1367" i="7" s="1"/>
  <c r="E1366" i="7"/>
  <c r="J1366" i="7" s="1"/>
  <c r="K1366" i="7" s="1"/>
  <c r="E1365" i="7"/>
  <c r="J1365" i="7" s="1"/>
  <c r="K1365" i="7" s="1"/>
  <c r="E1364" i="7"/>
  <c r="J1364" i="7" s="1"/>
  <c r="K1364" i="7" s="1"/>
  <c r="E1363" i="7"/>
  <c r="J1363" i="7" s="1"/>
  <c r="K1363" i="7" s="1"/>
  <c r="E1362" i="7"/>
  <c r="J1362" i="7" s="1"/>
  <c r="K1362" i="7" s="1"/>
  <c r="E1361" i="7"/>
  <c r="J1361" i="7" s="1"/>
  <c r="K1361" i="7" s="1"/>
  <c r="E1360" i="7"/>
  <c r="J1360" i="7" s="1"/>
  <c r="K1360" i="7" s="1"/>
  <c r="E1359" i="7"/>
  <c r="J1359" i="7" s="1"/>
  <c r="K1359" i="7" s="1"/>
  <c r="E1358" i="7"/>
  <c r="J1358" i="7" s="1"/>
  <c r="K1358" i="7" s="1"/>
  <c r="E1357" i="7"/>
  <c r="J1357" i="7" s="1"/>
  <c r="K1357" i="7" s="1"/>
  <c r="E1356" i="7"/>
  <c r="J1356" i="7" s="1"/>
  <c r="K1356" i="7" s="1"/>
  <c r="E1355" i="7"/>
  <c r="J1355" i="7" s="1"/>
  <c r="K1355" i="7" s="1"/>
  <c r="E1354" i="7"/>
  <c r="J1354" i="7" s="1"/>
  <c r="K1354" i="7" s="1"/>
  <c r="E1353" i="7"/>
  <c r="J1353" i="7" s="1"/>
  <c r="K1353" i="7" s="1"/>
  <c r="E1352" i="7"/>
  <c r="J1352" i="7" s="1"/>
  <c r="K1352" i="7" s="1"/>
  <c r="E1351" i="7"/>
  <c r="J1351" i="7" s="1"/>
  <c r="K1351" i="7" s="1"/>
  <c r="E1350" i="7"/>
  <c r="J1350" i="7" s="1"/>
  <c r="K1350" i="7" s="1"/>
  <c r="E1349" i="7"/>
  <c r="J1349" i="7" s="1"/>
  <c r="K1349" i="7" s="1"/>
  <c r="E1348" i="7"/>
  <c r="J1348" i="7" s="1"/>
  <c r="K1348" i="7" s="1"/>
  <c r="E1347" i="7"/>
  <c r="J1347" i="7" s="1"/>
  <c r="K1347" i="7" s="1"/>
  <c r="E1346" i="7"/>
  <c r="J1346" i="7" s="1"/>
  <c r="K1346" i="7" s="1"/>
  <c r="E1345" i="7"/>
  <c r="J1345" i="7" s="1"/>
  <c r="K1345" i="7" s="1"/>
  <c r="E1344" i="7"/>
  <c r="J1344" i="7" s="1"/>
  <c r="K1344" i="7" s="1"/>
  <c r="E1343" i="7"/>
  <c r="J1343" i="7" s="1"/>
  <c r="K1343" i="7" s="1"/>
  <c r="E1342" i="7"/>
  <c r="J1342" i="7" s="1"/>
  <c r="K1342" i="7" s="1"/>
  <c r="E1341" i="7"/>
  <c r="J1341" i="7" s="1"/>
  <c r="K1341" i="7" s="1"/>
  <c r="E1340" i="7"/>
  <c r="J1340" i="7" s="1"/>
  <c r="K1340" i="7" s="1"/>
  <c r="E1339" i="7"/>
  <c r="J1339" i="7" s="1"/>
  <c r="K1339" i="7" s="1"/>
  <c r="E1338" i="7"/>
  <c r="J1338" i="7" s="1"/>
  <c r="K1338" i="7" s="1"/>
  <c r="E1337" i="7"/>
  <c r="J1337" i="7" s="1"/>
  <c r="K1337" i="7" s="1"/>
  <c r="E1336" i="7"/>
  <c r="J1336" i="7" s="1"/>
  <c r="K1336" i="7" s="1"/>
  <c r="E1335" i="7"/>
  <c r="J1335" i="7" s="1"/>
  <c r="K1335" i="7" s="1"/>
  <c r="E1334" i="7"/>
  <c r="J1334" i="7" s="1"/>
  <c r="K1334" i="7" s="1"/>
  <c r="E1333" i="7"/>
  <c r="J1333" i="7" s="1"/>
  <c r="K1333" i="7" s="1"/>
  <c r="E1332" i="7"/>
  <c r="J1332" i="7" s="1"/>
  <c r="K1332" i="7" s="1"/>
  <c r="E1331" i="7"/>
  <c r="J1331" i="7" s="1"/>
  <c r="K1331" i="7" s="1"/>
  <c r="E1330" i="7"/>
  <c r="J1330" i="7" s="1"/>
  <c r="K1330" i="7" s="1"/>
  <c r="E1329" i="7"/>
  <c r="J1329" i="7" s="1"/>
  <c r="K1329" i="7" s="1"/>
  <c r="E1328" i="7"/>
  <c r="J1328" i="7" s="1"/>
  <c r="K1328" i="7" s="1"/>
  <c r="E1327" i="7"/>
  <c r="J1327" i="7" s="1"/>
  <c r="K1327" i="7" s="1"/>
  <c r="E1326" i="7"/>
  <c r="J1326" i="7" s="1"/>
  <c r="K1326" i="7" s="1"/>
  <c r="E1325" i="7"/>
  <c r="J1325" i="7" s="1"/>
  <c r="K1325" i="7" s="1"/>
  <c r="E1324" i="7"/>
  <c r="J1324" i="7" s="1"/>
  <c r="K1324" i="7" s="1"/>
  <c r="E1323" i="7"/>
  <c r="J1323" i="7" s="1"/>
  <c r="K1323" i="7" s="1"/>
  <c r="E1322" i="7"/>
  <c r="J1322" i="7" s="1"/>
  <c r="K1322" i="7" s="1"/>
  <c r="E1321" i="7"/>
  <c r="J1321" i="7" s="1"/>
  <c r="K1321" i="7" s="1"/>
  <c r="E1320" i="7"/>
  <c r="J1320" i="7" s="1"/>
  <c r="K1320" i="7" s="1"/>
  <c r="E1319" i="7"/>
  <c r="J1319" i="7" s="1"/>
  <c r="K1319" i="7" s="1"/>
  <c r="E1318" i="7"/>
  <c r="J1318" i="7" s="1"/>
  <c r="K1318" i="7" s="1"/>
  <c r="E1317" i="7"/>
  <c r="J1317" i="7" s="1"/>
  <c r="K1317" i="7" s="1"/>
  <c r="E1316" i="7"/>
  <c r="J1316" i="7" s="1"/>
  <c r="K1316" i="7" s="1"/>
  <c r="E1315" i="7"/>
  <c r="J1315" i="7" s="1"/>
  <c r="K1315" i="7" s="1"/>
  <c r="E1314" i="7"/>
  <c r="J1314" i="7" s="1"/>
  <c r="K1314" i="7" s="1"/>
  <c r="E1313" i="7"/>
  <c r="J1313" i="7" s="1"/>
  <c r="K1313" i="7" s="1"/>
  <c r="E1312" i="7"/>
  <c r="J1312" i="7" s="1"/>
  <c r="K1312" i="7" s="1"/>
  <c r="E1311" i="7"/>
  <c r="J1311" i="7" s="1"/>
  <c r="K1311" i="7" s="1"/>
  <c r="E1310" i="7"/>
  <c r="J1310" i="7" s="1"/>
  <c r="K1310" i="7" s="1"/>
  <c r="E1309" i="7"/>
  <c r="J1309" i="7" s="1"/>
  <c r="K1309" i="7" s="1"/>
  <c r="E1308" i="7"/>
  <c r="J1308" i="7" s="1"/>
  <c r="K1308" i="7" s="1"/>
  <c r="E1307" i="7"/>
  <c r="J1307" i="7" s="1"/>
  <c r="K1307" i="7" s="1"/>
  <c r="E1306" i="7"/>
  <c r="J1306" i="7" s="1"/>
  <c r="K1306" i="7" s="1"/>
  <c r="E1305" i="7"/>
  <c r="J1305" i="7" s="1"/>
  <c r="K1305" i="7" s="1"/>
  <c r="E1304" i="7"/>
  <c r="J1304" i="7" s="1"/>
  <c r="K1304" i="7" s="1"/>
  <c r="E1303" i="7"/>
  <c r="J1303" i="7" s="1"/>
  <c r="K1303" i="7" s="1"/>
  <c r="E1302" i="7"/>
  <c r="J1302" i="7" s="1"/>
  <c r="K1302" i="7" s="1"/>
  <c r="E1301" i="7"/>
  <c r="J1301" i="7" s="1"/>
  <c r="K1301" i="7" s="1"/>
  <c r="E1300" i="7"/>
  <c r="J1300" i="7" s="1"/>
  <c r="K1300" i="7" s="1"/>
  <c r="E1299" i="7"/>
  <c r="J1299" i="7" s="1"/>
  <c r="K1299" i="7" s="1"/>
  <c r="E1298" i="7"/>
  <c r="J1298" i="7" s="1"/>
  <c r="K1298" i="7" s="1"/>
  <c r="E1297" i="7"/>
  <c r="J1297" i="7" s="1"/>
  <c r="K1297" i="7" s="1"/>
  <c r="E1296" i="7"/>
  <c r="J1296" i="7" s="1"/>
  <c r="K1296" i="7" s="1"/>
  <c r="E1295" i="7"/>
  <c r="J1295" i="7" s="1"/>
  <c r="K1295" i="7" s="1"/>
  <c r="E1294" i="7"/>
  <c r="J1294" i="7" s="1"/>
  <c r="K1294" i="7" s="1"/>
  <c r="E1293" i="7"/>
  <c r="J1293" i="7" s="1"/>
  <c r="K1293" i="7" s="1"/>
  <c r="E1292" i="7"/>
  <c r="J1292" i="7" s="1"/>
  <c r="K1292" i="7" s="1"/>
  <c r="E1291" i="7"/>
  <c r="J1291" i="7" s="1"/>
  <c r="K1291" i="7" s="1"/>
  <c r="E1290" i="7"/>
  <c r="J1290" i="7" s="1"/>
  <c r="K1290" i="7" s="1"/>
  <c r="E1289" i="7"/>
  <c r="J1289" i="7" s="1"/>
  <c r="K1289" i="7" s="1"/>
  <c r="E1288" i="7"/>
  <c r="J1288" i="7" s="1"/>
  <c r="K1288" i="7" s="1"/>
  <c r="E1287" i="7"/>
  <c r="J1287" i="7" s="1"/>
  <c r="K1287" i="7" s="1"/>
  <c r="E1286" i="7"/>
  <c r="J1286" i="7" s="1"/>
  <c r="K1286" i="7" s="1"/>
  <c r="E1285" i="7"/>
  <c r="J1285" i="7" s="1"/>
  <c r="K1285" i="7" s="1"/>
  <c r="E1284" i="7"/>
  <c r="J1284" i="7" s="1"/>
  <c r="K1284" i="7" s="1"/>
  <c r="E1283" i="7"/>
  <c r="J1283" i="7" s="1"/>
  <c r="K1283" i="7" s="1"/>
  <c r="E1282" i="7"/>
  <c r="J1282" i="7" s="1"/>
  <c r="K1282" i="7" s="1"/>
  <c r="E1281" i="7"/>
  <c r="J1281" i="7" s="1"/>
  <c r="K1281" i="7" s="1"/>
  <c r="E1280" i="7"/>
  <c r="J1280" i="7" s="1"/>
  <c r="K1280" i="7" s="1"/>
  <c r="E1279" i="7"/>
  <c r="J1279" i="7" s="1"/>
  <c r="K1279" i="7" s="1"/>
  <c r="E1278" i="7"/>
  <c r="J1278" i="7" s="1"/>
  <c r="K1278" i="7" s="1"/>
  <c r="E1277" i="7"/>
  <c r="J1277" i="7" s="1"/>
  <c r="K1277" i="7" s="1"/>
  <c r="E1276" i="7"/>
  <c r="J1276" i="7" s="1"/>
  <c r="K1276" i="7" s="1"/>
  <c r="E1275" i="7"/>
  <c r="J1275" i="7" s="1"/>
  <c r="K1275" i="7" s="1"/>
  <c r="E1274" i="7"/>
  <c r="J1274" i="7" s="1"/>
  <c r="K1274" i="7" s="1"/>
  <c r="E1273" i="7"/>
  <c r="J1273" i="7" s="1"/>
  <c r="K1273" i="7" s="1"/>
  <c r="E1272" i="7"/>
  <c r="J1272" i="7" s="1"/>
  <c r="K1272" i="7" s="1"/>
  <c r="E1271" i="7"/>
  <c r="J1271" i="7" s="1"/>
  <c r="K1271" i="7" s="1"/>
  <c r="E1270" i="7"/>
  <c r="J1270" i="7" s="1"/>
  <c r="K1270" i="7" s="1"/>
  <c r="E1269" i="7"/>
  <c r="J1269" i="7" s="1"/>
  <c r="K1269" i="7" s="1"/>
  <c r="E1268" i="7"/>
  <c r="J1268" i="7" s="1"/>
  <c r="K1268" i="7" s="1"/>
  <c r="E1267" i="7"/>
  <c r="J1267" i="7" s="1"/>
  <c r="K1267" i="7" s="1"/>
  <c r="E1266" i="7"/>
  <c r="J1266" i="7" s="1"/>
  <c r="K1266" i="7" s="1"/>
  <c r="E1265" i="7"/>
  <c r="J1265" i="7" s="1"/>
  <c r="K1265" i="7" s="1"/>
  <c r="E1264" i="7"/>
  <c r="J1264" i="7" s="1"/>
  <c r="K1264" i="7" s="1"/>
  <c r="E1263" i="7"/>
  <c r="J1263" i="7" s="1"/>
  <c r="K1263" i="7" s="1"/>
  <c r="E1262" i="7"/>
  <c r="J1262" i="7" s="1"/>
  <c r="K1262" i="7" s="1"/>
  <c r="E1261" i="7"/>
  <c r="J1261" i="7" s="1"/>
  <c r="K1261" i="7" s="1"/>
  <c r="E1260" i="7"/>
  <c r="J1260" i="7" s="1"/>
  <c r="K1260" i="7" s="1"/>
  <c r="E1259" i="7"/>
  <c r="J1259" i="7" s="1"/>
  <c r="K1259" i="7" s="1"/>
  <c r="E1258" i="7"/>
  <c r="J1258" i="7" s="1"/>
  <c r="K1258" i="7" s="1"/>
  <c r="E1257" i="7"/>
  <c r="J1257" i="7" s="1"/>
  <c r="K1257" i="7" s="1"/>
  <c r="E1256" i="7"/>
  <c r="J1256" i="7" s="1"/>
  <c r="K1256" i="7" s="1"/>
  <c r="E1255" i="7"/>
  <c r="J1255" i="7" s="1"/>
  <c r="K1255" i="7" s="1"/>
  <c r="E1254" i="7"/>
  <c r="J1254" i="7" s="1"/>
  <c r="K1254" i="7" s="1"/>
  <c r="E1253" i="7"/>
  <c r="J1253" i="7" s="1"/>
  <c r="K1253" i="7" s="1"/>
  <c r="E1252" i="7"/>
  <c r="J1252" i="7" s="1"/>
  <c r="K1252" i="7" s="1"/>
  <c r="E1251" i="7"/>
  <c r="J1251" i="7" s="1"/>
  <c r="K1251" i="7" s="1"/>
  <c r="E1250" i="7"/>
  <c r="J1250" i="7" s="1"/>
  <c r="K1250" i="7" s="1"/>
  <c r="E1249" i="7"/>
  <c r="J1249" i="7" s="1"/>
  <c r="K1249" i="7" s="1"/>
  <c r="E1248" i="7"/>
  <c r="J1248" i="7" s="1"/>
  <c r="K1248" i="7" s="1"/>
  <c r="E1247" i="7"/>
  <c r="J1247" i="7" s="1"/>
  <c r="K1247" i="7" s="1"/>
  <c r="E1246" i="7"/>
  <c r="J1246" i="7" s="1"/>
  <c r="K1246" i="7" s="1"/>
  <c r="E1245" i="7"/>
  <c r="J1245" i="7" s="1"/>
  <c r="K1245" i="7" s="1"/>
  <c r="E1244" i="7"/>
  <c r="J1244" i="7" s="1"/>
  <c r="K1244" i="7" s="1"/>
  <c r="E1243" i="7"/>
  <c r="J1243" i="7" s="1"/>
  <c r="K1243" i="7" s="1"/>
  <c r="E1242" i="7"/>
  <c r="J1242" i="7" s="1"/>
  <c r="K1242" i="7" s="1"/>
  <c r="E1241" i="7"/>
  <c r="J1241" i="7" s="1"/>
  <c r="K1241" i="7" s="1"/>
  <c r="E1240" i="7"/>
  <c r="J1240" i="7" s="1"/>
  <c r="K1240" i="7" s="1"/>
  <c r="E1239" i="7"/>
  <c r="J1239" i="7" s="1"/>
  <c r="K1239" i="7" s="1"/>
  <c r="E1238" i="7"/>
  <c r="J1238" i="7" s="1"/>
  <c r="K1238" i="7" s="1"/>
  <c r="E1237" i="7"/>
  <c r="J1237" i="7" s="1"/>
  <c r="K1237" i="7" s="1"/>
  <c r="E1236" i="7"/>
  <c r="J1236" i="7" s="1"/>
  <c r="K1236" i="7" s="1"/>
  <c r="E1235" i="7"/>
  <c r="J1235" i="7" s="1"/>
  <c r="K1235" i="7" s="1"/>
  <c r="E1234" i="7"/>
  <c r="J1234" i="7" s="1"/>
  <c r="K1234" i="7" s="1"/>
  <c r="E1233" i="7"/>
  <c r="J1233" i="7" s="1"/>
  <c r="K1233" i="7" s="1"/>
  <c r="E1232" i="7"/>
  <c r="J1232" i="7" s="1"/>
  <c r="K1232" i="7" s="1"/>
  <c r="E1231" i="7"/>
  <c r="J1231" i="7" s="1"/>
  <c r="K1231" i="7" s="1"/>
  <c r="E1230" i="7"/>
  <c r="J1230" i="7" s="1"/>
  <c r="K1230" i="7" s="1"/>
  <c r="E1229" i="7"/>
  <c r="J1229" i="7" s="1"/>
  <c r="K1229" i="7" s="1"/>
  <c r="E1228" i="7"/>
  <c r="J1228" i="7" s="1"/>
  <c r="K1228" i="7" s="1"/>
  <c r="E1227" i="7"/>
  <c r="J1227" i="7" s="1"/>
  <c r="K1227" i="7" s="1"/>
  <c r="E1226" i="7"/>
  <c r="J1226" i="7" s="1"/>
  <c r="K1226" i="7" s="1"/>
  <c r="E1225" i="7"/>
  <c r="J1225" i="7" s="1"/>
  <c r="K1225" i="7" s="1"/>
  <c r="E1224" i="7"/>
  <c r="J1224" i="7" s="1"/>
  <c r="K1224" i="7" s="1"/>
  <c r="E1223" i="7"/>
  <c r="J1223" i="7" s="1"/>
  <c r="K1223" i="7" s="1"/>
  <c r="E1222" i="7"/>
  <c r="J1222" i="7" s="1"/>
  <c r="K1222" i="7" s="1"/>
  <c r="E1221" i="7"/>
  <c r="J1221" i="7" s="1"/>
  <c r="K1221" i="7" s="1"/>
  <c r="E1220" i="7"/>
  <c r="J1220" i="7" s="1"/>
  <c r="K1220" i="7" s="1"/>
  <c r="E1219" i="7"/>
  <c r="J1219" i="7" s="1"/>
  <c r="K1219" i="7" s="1"/>
  <c r="E1218" i="7"/>
  <c r="J1218" i="7" s="1"/>
  <c r="K1218" i="7" s="1"/>
  <c r="E1217" i="7"/>
  <c r="J1217" i="7" s="1"/>
  <c r="K1217" i="7" s="1"/>
  <c r="E1216" i="7"/>
  <c r="J1216" i="7" s="1"/>
  <c r="K1216" i="7" s="1"/>
  <c r="E1215" i="7"/>
  <c r="J1215" i="7" s="1"/>
  <c r="K1215" i="7" s="1"/>
  <c r="E1214" i="7"/>
  <c r="J1214" i="7" s="1"/>
  <c r="K1214" i="7" s="1"/>
  <c r="E1213" i="7"/>
  <c r="J1213" i="7" s="1"/>
  <c r="K1213" i="7" s="1"/>
  <c r="E1212" i="7"/>
  <c r="J1212" i="7" s="1"/>
  <c r="K1212" i="7" s="1"/>
  <c r="E1211" i="7"/>
  <c r="J1211" i="7" s="1"/>
  <c r="K1211" i="7" s="1"/>
  <c r="E1210" i="7"/>
  <c r="J1210" i="7" s="1"/>
  <c r="K1210" i="7" s="1"/>
  <c r="E1209" i="7"/>
  <c r="J1209" i="7" s="1"/>
  <c r="K1209" i="7" s="1"/>
  <c r="E1208" i="7"/>
  <c r="J1208" i="7" s="1"/>
  <c r="K1208" i="7" s="1"/>
  <c r="E1207" i="7"/>
  <c r="J1207" i="7" s="1"/>
  <c r="K1207" i="7" s="1"/>
  <c r="E1206" i="7"/>
  <c r="J1206" i="7" s="1"/>
  <c r="K1206" i="7" s="1"/>
  <c r="E1205" i="7"/>
  <c r="J1205" i="7" s="1"/>
  <c r="K1205" i="7" s="1"/>
  <c r="E1204" i="7"/>
  <c r="J1204" i="7" s="1"/>
  <c r="K1204" i="7" s="1"/>
  <c r="E1203" i="7"/>
  <c r="J1203" i="7" s="1"/>
  <c r="K1203" i="7" s="1"/>
  <c r="E1202" i="7"/>
  <c r="J1202" i="7" s="1"/>
  <c r="K1202" i="7" s="1"/>
  <c r="E1201" i="7"/>
  <c r="J1201" i="7" s="1"/>
  <c r="K1201" i="7" s="1"/>
  <c r="E1200" i="7"/>
  <c r="J1200" i="7" s="1"/>
  <c r="K1200" i="7" s="1"/>
  <c r="E1199" i="7"/>
  <c r="J1199" i="7" s="1"/>
  <c r="K1199" i="7" s="1"/>
  <c r="E1198" i="7"/>
  <c r="J1198" i="7" s="1"/>
  <c r="K1198" i="7" s="1"/>
  <c r="E1197" i="7"/>
  <c r="J1197" i="7" s="1"/>
  <c r="K1197" i="7" s="1"/>
  <c r="E1196" i="7"/>
  <c r="J1196" i="7" s="1"/>
  <c r="K1196" i="7" s="1"/>
  <c r="E1195" i="7"/>
  <c r="J1195" i="7" s="1"/>
  <c r="K1195" i="7" s="1"/>
  <c r="E1194" i="7"/>
  <c r="J1194" i="7" s="1"/>
  <c r="K1194" i="7" s="1"/>
  <c r="E1193" i="7"/>
  <c r="J1193" i="7" s="1"/>
  <c r="K1193" i="7" s="1"/>
  <c r="E1192" i="7"/>
  <c r="J1192" i="7" s="1"/>
  <c r="K1192" i="7" s="1"/>
  <c r="E1191" i="7"/>
  <c r="J1191" i="7" s="1"/>
  <c r="K1191" i="7" s="1"/>
  <c r="E1190" i="7"/>
  <c r="J1190" i="7" s="1"/>
  <c r="K1190" i="7" s="1"/>
  <c r="E1189" i="7"/>
  <c r="J1189" i="7" s="1"/>
  <c r="K1189" i="7" s="1"/>
  <c r="E1188" i="7"/>
  <c r="J1188" i="7" s="1"/>
  <c r="K1188" i="7" s="1"/>
  <c r="E1187" i="7"/>
  <c r="J1187" i="7" s="1"/>
  <c r="K1187" i="7" s="1"/>
  <c r="E1186" i="7"/>
  <c r="J1186" i="7" s="1"/>
  <c r="K1186" i="7" s="1"/>
  <c r="E1185" i="7"/>
  <c r="J1185" i="7" s="1"/>
  <c r="K1185" i="7" s="1"/>
  <c r="E1184" i="7"/>
  <c r="J1184" i="7" s="1"/>
  <c r="K1184" i="7" s="1"/>
  <c r="E1183" i="7"/>
  <c r="J1183" i="7" s="1"/>
  <c r="K1183" i="7" s="1"/>
  <c r="E1182" i="7"/>
  <c r="J1182" i="7" s="1"/>
  <c r="K1182" i="7" s="1"/>
  <c r="E1181" i="7"/>
  <c r="J1181" i="7" s="1"/>
  <c r="K1181" i="7" s="1"/>
  <c r="E1180" i="7"/>
  <c r="J1180" i="7" s="1"/>
  <c r="K1180" i="7" s="1"/>
  <c r="E1179" i="7"/>
  <c r="J1179" i="7" s="1"/>
  <c r="K1179" i="7" s="1"/>
  <c r="E1178" i="7"/>
  <c r="J1178" i="7" s="1"/>
  <c r="K1178" i="7" s="1"/>
  <c r="E1177" i="7"/>
  <c r="J1177" i="7" s="1"/>
  <c r="K1177" i="7" s="1"/>
  <c r="E1176" i="7"/>
  <c r="J1176" i="7" s="1"/>
  <c r="K1176" i="7" s="1"/>
  <c r="E1175" i="7"/>
  <c r="J1175" i="7" s="1"/>
  <c r="K1175" i="7" s="1"/>
  <c r="E1174" i="7"/>
  <c r="J1174" i="7" s="1"/>
  <c r="K1174" i="7" s="1"/>
  <c r="E1173" i="7"/>
  <c r="J1173" i="7" s="1"/>
  <c r="K1173" i="7" s="1"/>
  <c r="E1172" i="7"/>
  <c r="J1172" i="7" s="1"/>
  <c r="K1172" i="7" s="1"/>
  <c r="E1171" i="7"/>
  <c r="J1171" i="7" s="1"/>
  <c r="K1171" i="7" s="1"/>
  <c r="E1170" i="7"/>
  <c r="J1170" i="7" s="1"/>
  <c r="K1170" i="7" s="1"/>
  <c r="E1169" i="7"/>
  <c r="J1169" i="7" s="1"/>
  <c r="K1169" i="7" s="1"/>
  <c r="E1168" i="7"/>
  <c r="J1168" i="7" s="1"/>
  <c r="K1168" i="7" s="1"/>
  <c r="E1167" i="7"/>
  <c r="J1167" i="7" s="1"/>
  <c r="K1167" i="7" s="1"/>
  <c r="E1166" i="7"/>
  <c r="J1166" i="7" s="1"/>
  <c r="K1166" i="7" s="1"/>
  <c r="E1165" i="7"/>
  <c r="J1165" i="7" s="1"/>
  <c r="K1165" i="7" s="1"/>
  <c r="E1164" i="7"/>
  <c r="J1164" i="7" s="1"/>
  <c r="K1164" i="7" s="1"/>
  <c r="E1163" i="7"/>
  <c r="J1163" i="7" s="1"/>
  <c r="K1163" i="7" s="1"/>
  <c r="E1162" i="7"/>
  <c r="J1162" i="7" s="1"/>
  <c r="K1162" i="7" s="1"/>
  <c r="E1161" i="7"/>
  <c r="J1161" i="7" s="1"/>
  <c r="K1161" i="7" s="1"/>
  <c r="E1160" i="7"/>
  <c r="J1160" i="7" s="1"/>
  <c r="K1160" i="7" s="1"/>
  <c r="E1159" i="7"/>
  <c r="J1159" i="7" s="1"/>
  <c r="K1159" i="7" s="1"/>
  <c r="E1158" i="7"/>
  <c r="J1158" i="7" s="1"/>
  <c r="K1158" i="7" s="1"/>
  <c r="E1157" i="7"/>
  <c r="J1157" i="7" s="1"/>
  <c r="K1157" i="7" s="1"/>
  <c r="E1156" i="7"/>
  <c r="J1156" i="7" s="1"/>
  <c r="K1156" i="7" s="1"/>
  <c r="E1155" i="7"/>
  <c r="J1155" i="7" s="1"/>
  <c r="K1155" i="7" s="1"/>
  <c r="E1154" i="7"/>
  <c r="J1154" i="7" s="1"/>
  <c r="K1154" i="7" s="1"/>
  <c r="E1153" i="7"/>
  <c r="J1153" i="7" s="1"/>
  <c r="K1153" i="7" s="1"/>
  <c r="E1152" i="7"/>
  <c r="J1152" i="7" s="1"/>
  <c r="K1152" i="7" s="1"/>
  <c r="E1151" i="7"/>
  <c r="J1151" i="7" s="1"/>
  <c r="K1151" i="7" s="1"/>
  <c r="E1150" i="7"/>
  <c r="J1150" i="7" s="1"/>
  <c r="K1150" i="7" s="1"/>
  <c r="E1149" i="7"/>
  <c r="J1149" i="7" s="1"/>
  <c r="K1149" i="7" s="1"/>
  <c r="E1148" i="7"/>
  <c r="J1148" i="7" s="1"/>
  <c r="K1148" i="7" s="1"/>
  <c r="E1147" i="7"/>
  <c r="J1147" i="7" s="1"/>
  <c r="K1147" i="7" s="1"/>
  <c r="E1146" i="7"/>
  <c r="J1146" i="7" s="1"/>
  <c r="K1146" i="7" s="1"/>
  <c r="E1145" i="7"/>
  <c r="J1145" i="7" s="1"/>
  <c r="K1145" i="7" s="1"/>
  <c r="E1144" i="7"/>
  <c r="J1144" i="7" s="1"/>
  <c r="K1144" i="7" s="1"/>
  <c r="E1143" i="7"/>
  <c r="J1143" i="7" s="1"/>
  <c r="K1143" i="7" s="1"/>
  <c r="E1142" i="7"/>
  <c r="J1142" i="7" s="1"/>
  <c r="K1142" i="7" s="1"/>
  <c r="E1141" i="7"/>
  <c r="J1141" i="7" s="1"/>
  <c r="K1141" i="7" s="1"/>
  <c r="E1140" i="7"/>
  <c r="J1140" i="7" s="1"/>
  <c r="K1140" i="7" s="1"/>
  <c r="E1139" i="7"/>
  <c r="J1139" i="7" s="1"/>
  <c r="K1139" i="7" s="1"/>
  <c r="E1138" i="7"/>
  <c r="J1138" i="7" s="1"/>
  <c r="K1138" i="7" s="1"/>
  <c r="E1137" i="7"/>
  <c r="J1137" i="7" s="1"/>
  <c r="K1137" i="7" s="1"/>
  <c r="E1136" i="7"/>
  <c r="J1136" i="7" s="1"/>
  <c r="K1136" i="7" s="1"/>
  <c r="E1135" i="7"/>
  <c r="J1135" i="7" s="1"/>
  <c r="K1135" i="7" s="1"/>
  <c r="E1134" i="7"/>
  <c r="J1134" i="7" s="1"/>
  <c r="K1134" i="7" s="1"/>
  <c r="E1133" i="7"/>
  <c r="J1133" i="7" s="1"/>
  <c r="K1133" i="7" s="1"/>
  <c r="E1132" i="7"/>
  <c r="J1132" i="7" s="1"/>
  <c r="K1132" i="7" s="1"/>
  <c r="E1131" i="7"/>
  <c r="J1131" i="7" s="1"/>
  <c r="K1131" i="7" s="1"/>
  <c r="E1130" i="7"/>
  <c r="J1130" i="7" s="1"/>
  <c r="K1130" i="7" s="1"/>
  <c r="E1129" i="7"/>
  <c r="J1129" i="7" s="1"/>
  <c r="K1129" i="7" s="1"/>
  <c r="E1128" i="7"/>
  <c r="J1128" i="7" s="1"/>
  <c r="K1128" i="7" s="1"/>
  <c r="E1127" i="7"/>
  <c r="J1127" i="7" s="1"/>
  <c r="K1127" i="7" s="1"/>
  <c r="E1126" i="7"/>
  <c r="J1126" i="7" s="1"/>
  <c r="K1126" i="7" s="1"/>
  <c r="E1125" i="7"/>
  <c r="J1125" i="7" s="1"/>
  <c r="K1125" i="7" s="1"/>
  <c r="E1124" i="7"/>
  <c r="J1124" i="7" s="1"/>
  <c r="K1124" i="7" s="1"/>
  <c r="E1123" i="7"/>
  <c r="J1123" i="7" s="1"/>
  <c r="K1123" i="7" s="1"/>
  <c r="E1122" i="7"/>
  <c r="J1122" i="7" s="1"/>
  <c r="K1122" i="7" s="1"/>
  <c r="E1121" i="7"/>
  <c r="J1121" i="7" s="1"/>
  <c r="K1121" i="7" s="1"/>
  <c r="E1120" i="7"/>
  <c r="J1120" i="7" s="1"/>
  <c r="K1120" i="7" s="1"/>
  <c r="E1119" i="7"/>
  <c r="J1119" i="7" s="1"/>
  <c r="K1119" i="7" s="1"/>
  <c r="E1118" i="7"/>
  <c r="J1118" i="7" s="1"/>
  <c r="K1118" i="7" s="1"/>
  <c r="E1117" i="7"/>
  <c r="J1117" i="7" s="1"/>
  <c r="K1117" i="7" s="1"/>
  <c r="E1116" i="7"/>
  <c r="J1116" i="7" s="1"/>
  <c r="K1116" i="7" s="1"/>
  <c r="E1115" i="7"/>
  <c r="J1115" i="7" s="1"/>
  <c r="K1115" i="7" s="1"/>
  <c r="E1114" i="7"/>
  <c r="J1114" i="7" s="1"/>
  <c r="K1114" i="7" s="1"/>
  <c r="E1113" i="7"/>
  <c r="J1113" i="7" s="1"/>
  <c r="K1113" i="7" s="1"/>
  <c r="E1112" i="7"/>
  <c r="J1112" i="7" s="1"/>
  <c r="K1112" i="7" s="1"/>
  <c r="E1111" i="7"/>
  <c r="J1111" i="7" s="1"/>
  <c r="K1111" i="7" s="1"/>
  <c r="E1110" i="7"/>
  <c r="J1110" i="7" s="1"/>
  <c r="K1110" i="7" s="1"/>
  <c r="E1109" i="7"/>
  <c r="J1109" i="7" s="1"/>
  <c r="K1109" i="7" s="1"/>
  <c r="E1108" i="7"/>
  <c r="J1108" i="7" s="1"/>
  <c r="K1108" i="7" s="1"/>
  <c r="E1107" i="7"/>
  <c r="J1107" i="7" s="1"/>
  <c r="K1107" i="7" s="1"/>
  <c r="E1106" i="7"/>
  <c r="J1106" i="7" s="1"/>
  <c r="K1106" i="7" s="1"/>
  <c r="E1105" i="7"/>
  <c r="J1105" i="7" s="1"/>
  <c r="K1105" i="7" s="1"/>
  <c r="E1104" i="7"/>
  <c r="J1104" i="7" s="1"/>
  <c r="K1104" i="7" s="1"/>
  <c r="E1103" i="7"/>
  <c r="J1103" i="7" s="1"/>
  <c r="K1103" i="7" s="1"/>
  <c r="E1102" i="7"/>
  <c r="J1102" i="7" s="1"/>
  <c r="K1102" i="7" s="1"/>
  <c r="E1101" i="7"/>
  <c r="J1101" i="7" s="1"/>
  <c r="K1101" i="7" s="1"/>
  <c r="E1100" i="7"/>
  <c r="J1100" i="7" s="1"/>
  <c r="K1100" i="7" s="1"/>
  <c r="E1099" i="7"/>
  <c r="J1099" i="7" s="1"/>
  <c r="K1099" i="7" s="1"/>
  <c r="E1098" i="7"/>
  <c r="J1098" i="7" s="1"/>
  <c r="K1098" i="7" s="1"/>
  <c r="E1097" i="7"/>
  <c r="J1097" i="7" s="1"/>
  <c r="K1097" i="7" s="1"/>
  <c r="E1096" i="7"/>
  <c r="J1096" i="7" s="1"/>
  <c r="K1096" i="7" s="1"/>
  <c r="E1095" i="7"/>
  <c r="J1095" i="7" s="1"/>
  <c r="K1095" i="7" s="1"/>
  <c r="E1094" i="7"/>
  <c r="J1094" i="7" s="1"/>
  <c r="K1094" i="7" s="1"/>
  <c r="E1093" i="7"/>
  <c r="J1093" i="7" s="1"/>
  <c r="K1093" i="7" s="1"/>
  <c r="E1092" i="7"/>
  <c r="J1092" i="7" s="1"/>
  <c r="K1092" i="7" s="1"/>
  <c r="E1091" i="7"/>
  <c r="J1091" i="7" s="1"/>
  <c r="K1091" i="7" s="1"/>
  <c r="E1090" i="7"/>
  <c r="J1090" i="7" s="1"/>
  <c r="K1090" i="7" s="1"/>
  <c r="E1089" i="7"/>
  <c r="J1089" i="7" s="1"/>
  <c r="K1089" i="7" s="1"/>
  <c r="E1088" i="7"/>
  <c r="J1088" i="7" s="1"/>
  <c r="K1088" i="7" s="1"/>
  <c r="E1087" i="7"/>
  <c r="J1087" i="7" s="1"/>
  <c r="K1087" i="7" s="1"/>
  <c r="E1086" i="7"/>
  <c r="J1086" i="7" s="1"/>
  <c r="K1086" i="7" s="1"/>
  <c r="E1085" i="7"/>
  <c r="J1085" i="7" s="1"/>
  <c r="K1085" i="7" s="1"/>
  <c r="E1084" i="7"/>
  <c r="J1084" i="7" s="1"/>
  <c r="K1084" i="7" s="1"/>
  <c r="E1083" i="7"/>
  <c r="J1083" i="7" s="1"/>
  <c r="K1083" i="7" s="1"/>
  <c r="E1082" i="7"/>
  <c r="J1082" i="7" s="1"/>
  <c r="K1082" i="7" s="1"/>
  <c r="E1081" i="7"/>
  <c r="J1081" i="7" s="1"/>
  <c r="K1081" i="7" s="1"/>
  <c r="E1080" i="7"/>
  <c r="J1080" i="7" s="1"/>
  <c r="K1080" i="7" s="1"/>
  <c r="E1079" i="7"/>
  <c r="J1079" i="7" s="1"/>
  <c r="K1079" i="7" s="1"/>
  <c r="E1078" i="7"/>
  <c r="J1078" i="7" s="1"/>
  <c r="K1078" i="7" s="1"/>
  <c r="E1077" i="7"/>
  <c r="J1077" i="7" s="1"/>
  <c r="K1077" i="7" s="1"/>
  <c r="E1076" i="7"/>
  <c r="J1076" i="7" s="1"/>
  <c r="K1076" i="7" s="1"/>
  <c r="E1075" i="7"/>
  <c r="J1075" i="7" s="1"/>
  <c r="K1075" i="7" s="1"/>
  <c r="E1074" i="7"/>
  <c r="J1074" i="7" s="1"/>
  <c r="K1074" i="7" s="1"/>
  <c r="E1073" i="7"/>
  <c r="J1073" i="7" s="1"/>
  <c r="K1073" i="7" s="1"/>
  <c r="E1072" i="7"/>
  <c r="J1072" i="7" s="1"/>
  <c r="K1072" i="7" s="1"/>
  <c r="E1071" i="7"/>
  <c r="J1071" i="7" s="1"/>
  <c r="K1071" i="7" s="1"/>
  <c r="E1070" i="7"/>
  <c r="J1070" i="7" s="1"/>
  <c r="K1070" i="7" s="1"/>
  <c r="E1069" i="7"/>
  <c r="J1069" i="7" s="1"/>
  <c r="K1069" i="7" s="1"/>
  <c r="E1068" i="7"/>
  <c r="J1068" i="7" s="1"/>
  <c r="K1068" i="7" s="1"/>
  <c r="E1067" i="7"/>
  <c r="J1067" i="7" s="1"/>
  <c r="K1067" i="7" s="1"/>
  <c r="E1066" i="7"/>
  <c r="J1066" i="7" s="1"/>
  <c r="K1066" i="7" s="1"/>
  <c r="E1065" i="7"/>
  <c r="J1065" i="7" s="1"/>
  <c r="K1065" i="7" s="1"/>
  <c r="E1064" i="7"/>
  <c r="J1064" i="7" s="1"/>
  <c r="K1064" i="7" s="1"/>
  <c r="E1063" i="7"/>
  <c r="J1063" i="7" s="1"/>
  <c r="K1063" i="7" s="1"/>
  <c r="E1062" i="7"/>
  <c r="J1062" i="7" s="1"/>
  <c r="K1062" i="7" s="1"/>
  <c r="E1061" i="7"/>
  <c r="J1061" i="7" s="1"/>
  <c r="K1061" i="7" s="1"/>
  <c r="E1060" i="7"/>
  <c r="J1060" i="7" s="1"/>
  <c r="K1060" i="7" s="1"/>
  <c r="E1059" i="7"/>
  <c r="J1059" i="7" s="1"/>
  <c r="K1059" i="7" s="1"/>
  <c r="E1058" i="7"/>
  <c r="J1058" i="7" s="1"/>
  <c r="K1058" i="7" s="1"/>
  <c r="E1057" i="7"/>
  <c r="J1057" i="7" s="1"/>
  <c r="K1057" i="7" s="1"/>
  <c r="E1056" i="7"/>
  <c r="J1056" i="7" s="1"/>
  <c r="K1056" i="7" s="1"/>
  <c r="E1055" i="7"/>
  <c r="J1055" i="7" s="1"/>
  <c r="K1055" i="7" s="1"/>
  <c r="E1054" i="7"/>
  <c r="J1054" i="7" s="1"/>
  <c r="K1054" i="7" s="1"/>
  <c r="E1053" i="7"/>
  <c r="J1053" i="7" s="1"/>
  <c r="K1053" i="7" s="1"/>
  <c r="E1052" i="7"/>
  <c r="J1052" i="7" s="1"/>
  <c r="K1052" i="7" s="1"/>
  <c r="E1051" i="7"/>
  <c r="J1051" i="7" s="1"/>
  <c r="K1051" i="7" s="1"/>
  <c r="E1050" i="7"/>
  <c r="J1050" i="7" s="1"/>
  <c r="K1050" i="7" s="1"/>
  <c r="E1049" i="7"/>
  <c r="J1049" i="7" s="1"/>
  <c r="K1049" i="7" s="1"/>
  <c r="E1048" i="7"/>
  <c r="J1048" i="7" s="1"/>
  <c r="K1048" i="7" s="1"/>
  <c r="E1047" i="7"/>
  <c r="J1047" i="7" s="1"/>
  <c r="K1047" i="7" s="1"/>
  <c r="E1046" i="7"/>
  <c r="J1046" i="7" s="1"/>
  <c r="K1046" i="7" s="1"/>
  <c r="E1045" i="7"/>
  <c r="J1045" i="7" s="1"/>
  <c r="K1045" i="7" s="1"/>
  <c r="E1044" i="7"/>
  <c r="J1044" i="7" s="1"/>
  <c r="K1044" i="7" s="1"/>
  <c r="E1043" i="7"/>
  <c r="J1043" i="7" s="1"/>
  <c r="K1043" i="7" s="1"/>
  <c r="E1042" i="7"/>
  <c r="J1042" i="7" s="1"/>
  <c r="K1042" i="7" s="1"/>
  <c r="E1041" i="7"/>
  <c r="J1041" i="7" s="1"/>
  <c r="K1041" i="7" s="1"/>
  <c r="E1040" i="7"/>
  <c r="J1040" i="7" s="1"/>
  <c r="K1040" i="7" s="1"/>
  <c r="E1039" i="7"/>
  <c r="J1039" i="7" s="1"/>
  <c r="K1039" i="7" s="1"/>
  <c r="E1038" i="7"/>
  <c r="J1038" i="7" s="1"/>
  <c r="K1038" i="7" s="1"/>
  <c r="E1037" i="7"/>
  <c r="J1037" i="7" s="1"/>
  <c r="K1037" i="7" s="1"/>
  <c r="E1036" i="7"/>
  <c r="J1036" i="7" s="1"/>
  <c r="K1036" i="7" s="1"/>
  <c r="E1035" i="7"/>
  <c r="J1035" i="7" s="1"/>
  <c r="K1035" i="7" s="1"/>
  <c r="E1034" i="7"/>
  <c r="J1034" i="7" s="1"/>
  <c r="K1034" i="7" s="1"/>
  <c r="E1033" i="7"/>
  <c r="J1033" i="7" s="1"/>
  <c r="K1033" i="7" s="1"/>
  <c r="E1032" i="7"/>
  <c r="J1032" i="7" s="1"/>
  <c r="K1032" i="7" s="1"/>
  <c r="E1031" i="7"/>
  <c r="J1031" i="7" s="1"/>
  <c r="K1031" i="7" s="1"/>
  <c r="E1030" i="7"/>
  <c r="J1030" i="7" s="1"/>
  <c r="K1030" i="7" s="1"/>
  <c r="E1029" i="7"/>
  <c r="J1029" i="7" s="1"/>
  <c r="K1029" i="7" s="1"/>
  <c r="E1028" i="7"/>
  <c r="J1028" i="7" s="1"/>
  <c r="K1028" i="7" s="1"/>
  <c r="E1027" i="7"/>
  <c r="J1027" i="7" s="1"/>
  <c r="K1027" i="7" s="1"/>
  <c r="E1026" i="7"/>
  <c r="J1026" i="7" s="1"/>
  <c r="K1026" i="7" s="1"/>
  <c r="E1025" i="7"/>
  <c r="J1025" i="7" s="1"/>
  <c r="K1025" i="7" s="1"/>
  <c r="E1024" i="7"/>
  <c r="J1024" i="7" s="1"/>
  <c r="K1024" i="7" s="1"/>
  <c r="E1023" i="7"/>
  <c r="J1023" i="7" s="1"/>
  <c r="K1023" i="7" s="1"/>
  <c r="E1022" i="7"/>
  <c r="J1022" i="7" s="1"/>
  <c r="K1022" i="7" s="1"/>
  <c r="E1021" i="7"/>
  <c r="J1021" i="7" s="1"/>
  <c r="K1021" i="7" s="1"/>
  <c r="E1020" i="7"/>
  <c r="J1020" i="7" s="1"/>
  <c r="K1020" i="7" s="1"/>
  <c r="E1019" i="7"/>
  <c r="J1019" i="7" s="1"/>
  <c r="K1019" i="7" s="1"/>
  <c r="E1018" i="7"/>
  <c r="J1018" i="7" s="1"/>
  <c r="K1018" i="7" s="1"/>
  <c r="E1017" i="7"/>
  <c r="J1017" i="7" s="1"/>
  <c r="K1017" i="7" s="1"/>
  <c r="E1016" i="7"/>
  <c r="J1016" i="7" s="1"/>
  <c r="K1016" i="7" s="1"/>
  <c r="E1015" i="7"/>
  <c r="J1015" i="7" s="1"/>
  <c r="K1015" i="7" s="1"/>
  <c r="E1014" i="7"/>
  <c r="J1014" i="7" s="1"/>
  <c r="K1014" i="7" s="1"/>
  <c r="E1013" i="7"/>
  <c r="J1013" i="7" s="1"/>
  <c r="K1013" i="7" s="1"/>
  <c r="E1012" i="7"/>
  <c r="J1012" i="7" s="1"/>
  <c r="K1012" i="7" s="1"/>
  <c r="E1011" i="7"/>
  <c r="J1011" i="7" s="1"/>
  <c r="K1011" i="7" s="1"/>
  <c r="E1010" i="7"/>
  <c r="J1010" i="7" s="1"/>
  <c r="K1010" i="7" s="1"/>
  <c r="E1009" i="7"/>
  <c r="J1009" i="7" s="1"/>
  <c r="K1009" i="7" s="1"/>
  <c r="E1008" i="7"/>
  <c r="J1008" i="7" s="1"/>
  <c r="K1008" i="7" s="1"/>
  <c r="E1007" i="7"/>
  <c r="J1007" i="7" s="1"/>
  <c r="K1007" i="7" s="1"/>
  <c r="E1006" i="7"/>
  <c r="J1006" i="7" s="1"/>
  <c r="K1006" i="7" s="1"/>
  <c r="E1005" i="7"/>
  <c r="J1005" i="7" s="1"/>
  <c r="K1005" i="7" s="1"/>
  <c r="E1004" i="7"/>
  <c r="J1004" i="7" s="1"/>
  <c r="K1004" i="7" s="1"/>
  <c r="E1003" i="7"/>
  <c r="J1003" i="7" s="1"/>
  <c r="K1003" i="7" s="1"/>
  <c r="E1002" i="7"/>
  <c r="J1002" i="7" s="1"/>
  <c r="K1002" i="7" s="1"/>
  <c r="E1001" i="7"/>
  <c r="J1001" i="7" s="1"/>
  <c r="K1001" i="7" s="1"/>
  <c r="E1000" i="7"/>
  <c r="J1000" i="7" s="1"/>
  <c r="K1000" i="7" s="1"/>
  <c r="E999" i="7"/>
  <c r="J999" i="7" s="1"/>
  <c r="K999" i="7" s="1"/>
  <c r="E998" i="7"/>
  <c r="J998" i="7" s="1"/>
  <c r="K998" i="7" s="1"/>
  <c r="E997" i="7"/>
  <c r="J997" i="7" s="1"/>
  <c r="K997" i="7" s="1"/>
  <c r="E996" i="7"/>
  <c r="J996" i="7" s="1"/>
  <c r="K996" i="7" s="1"/>
  <c r="E995" i="7"/>
  <c r="J995" i="7" s="1"/>
  <c r="K995" i="7" s="1"/>
  <c r="E994" i="7"/>
  <c r="J994" i="7" s="1"/>
  <c r="K994" i="7" s="1"/>
  <c r="E993" i="7"/>
  <c r="J993" i="7" s="1"/>
  <c r="K993" i="7" s="1"/>
  <c r="E992" i="7"/>
  <c r="J992" i="7" s="1"/>
  <c r="K992" i="7" s="1"/>
  <c r="E991" i="7"/>
  <c r="J991" i="7" s="1"/>
  <c r="K991" i="7" s="1"/>
  <c r="E990" i="7"/>
  <c r="J990" i="7" s="1"/>
  <c r="K990" i="7" s="1"/>
  <c r="E989" i="7"/>
  <c r="J989" i="7" s="1"/>
  <c r="K989" i="7" s="1"/>
  <c r="E988" i="7"/>
  <c r="J988" i="7" s="1"/>
  <c r="K988" i="7" s="1"/>
  <c r="E987" i="7"/>
  <c r="J987" i="7" s="1"/>
  <c r="K987" i="7" s="1"/>
  <c r="E986" i="7"/>
  <c r="J986" i="7" s="1"/>
  <c r="K986" i="7" s="1"/>
  <c r="E985" i="7"/>
  <c r="J985" i="7" s="1"/>
  <c r="K985" i="7" s="1"/>
  <c r="E984" i="7"/>
  <c r="J984" i="7" s="1"/>
  <c r="K984" i="7" s="1"/>
  <c r="E983" i="7"/>
  <c r="J983" i="7" s="1"/>
  <c r="K983" i="7" s="1"/>
  <c r="E982" i="7"/>
  <c r="J982" i="7" s="1"/>
  <c r="K982" i="7" s="1"/>
  <c r="E981" i="7"/>
  <c r="J981" i="7" s="1"/>
  <c r="K981" i="7" s="1"/>
  <c r="E980" i="7"/>
  <c r="J980" i="7" s="1"/>
  <c r="K980" i="7" s="1"/>
  <c r="E979" i="7"/>
  <c r="J979" i="7" s="1"/>
  <c r="K979" i="7" s="1"/>
  <c r="E978" i="7"/>
  <c r="J978" i="7" s="1"/>
  <c r="K978" i="7" s="1"/>
  <c r="E977" i="7"/>
  <c r="J977" i="7" s="1"/>
  <c r="K977" i="7" s="1"/>
  <c r="E976" i="7"/>
  <c r="J976" i="7" s="1"/>
  <c r="K976" i="7" s="1"/>
  <c r="E975" i="7"/>
  <c r="J975" i="7" s="1"/>
  <c r="K975" i="7" s="1"/>
  <c r="E974" i="7"/>
  <c r="J974" i="7" s="1"/>
  <c r="K974" i="7" s="1"/>
  <c r="E973" i="7"/>
  <c r="J973" i="7" s="1"/>
  <c r="K973" i="7" s="1"/>
  <c r="E972" i="7"/>
  <c r="J972" i="7" s="1"/>
  <c r="K972" i="7" s="1"/>
  <c r="E971" i="7"/>
  <c r="J971" i="7" s="1"/>
  <c r="K971" i="7" s="1"/>
  <c r="E970" i="7"/>
  <c r="J970" i="7" s="1"/>
  <c r="K970" i="7" s="1"/>
  <c r="E969" i="7"/>
  <c r="J969" i="7" s="1"/>
  <c r="K969" i="7" s="1"/>
  <c r="E968" i="7"/>
  <c r="J968" i="7" s="1"/>
  <c r="K968" i="7" s="1"/>
  <c r="E967" i="7"/>
  <c r="J967" i="7" s="1"/>
  <c r="K967" i="7" s="1"/>
  <c r="E966" i="7"/>
  <c r="J966" i="7" s="1"/>
  <c r="K966" i="7" s="1"/>
  <c r="E965" i="7"/>
  <c r="J965" i="7" s="1"/>
  <c r="K965" i="7" s="1"/>
  <c r="E964" i="7"/>
  <c r="J964" i="7" s="1"/>
  <c r="K964" i="7" s="1"/>
  <c r="E963" i="7"/>
  <c r="J963" i="7" s="1"/>
  <c r="K963" i="7" s="1"/>
  <c r="E962" i="7"/>
  <c r="J962" i="7" s="1"/>
  <c r="K962" i="7" s="1"/>
  <c r="E961" i="7"/>
  <c r="J961" i="7" s="1"/>
  <c r="K961" i="7" s="1"/>
  <c r="E960" i="7"/>
  <c r="J960" i="7" s="1"/>
  <c r="K960" i="7" s="1"/>
  <c r="E959" i="7"/>
  <c r="J959" i="7" s="1"/>
  <c r="K959" i="7" s="1"/>
  <c r="E958" i="7"/>
  <c r="J958" i="7" s="1"/>
  <c r="K958" i="7" s="1"/>
  <c r="E957" i="7"/>
  <c r="J957" i="7" s="1"/>
  <c r="K957" i="7" s="1"/>
  <c r="E956" i="7"/>
  <c r="J956" i="7" s="1"/>
  <c r="K956" i="7" s="1"/>
  <c r="E955" i="7"/>
  <c r="J955" i="7" s="1"/>
  <c r="K955" i="7" s="1"/>
  <c r="E954" i="7"/>
  <c r="J954" i="7" s="1"/>
  <c r="K954" i="7" s="1"/>
  <c r="E953" i="7"/>
  <c r="J953" i="7" s="1"/>
  <c r="K953" i="7" s="1"/>
  <c r="E952" i="7"/>
  <c r="J952" i="7" s="1"/>
  <c r="K952" i="7" s="1"/>
  <c r="E951" i="7"/>
  <c r="J951" i="7" s="1"/>
  <c r="K951" i="7" s="1"/>
  <c r="E950" i="7"/>
  <c r="J950" i="7" s="1"/>
  <c r="K950" i="7" s="1"/>
  <c r="E949" i="7"/>
  <c r="J949" i="7" s="1"/>
  <c r="K949" i="7" s="1"/>
  <c r="E948" i="7"/>
  <c r="J948" i="7" s="1"/>
  <c r="K948" i="7" s="1"/>
  <c r="E947" i="7"/>
  <c r="J947" i="7" s="1"/>
  <c r="K947" i="7" s="1"/>
  <c r="E946" i="7"/>
  <c r="J946" i="7" s="1"/>
  <c r="K946" i="7" s="1"/>
  <c r="E945" i="7"/>
  <c r="J945" i="7" s="1"/>
  <c r="K945" i="7" s="1"/>
  <c r="E944" i="7"/>
  <c r="J944" i="7" s="1"/>
  <c r="K944" i="7" s="1"/>
  <c r="E943" i="7"/>
  <c r="J943" i="7" s="1"/>
  <c r="K943" i="7" s="1"/>
  <c r="E942" i="7"/>
  <c r="J942" i="7" s="1"/>
  <c r="K942" i="7" s="1"/>
  <c r="E941" i="7"/>
  <c r="J941" i="7" s="1"/>
  <c r="K941" i="7" s="1"/>
  <c r="E940" i="7"/>
  <c r="J940" i="7" s="1"/>
  <c r="K940" i="7" s="1"/>
  <c r="E939" i="7"/>
  <c r="J939" i="7" s="1"/>
  <c r="K939" i="7" s="1"/>
  <c r="E938" i="7"/>
  <c r="J938" i="7" s="1"/>
  <c r="K938" i="7" s="1"/>
  <c r="E937" i="7"/>
  <c r="J937" i="7" s="1"/>
  <c r="K937" i="7" s="1"/>
  <c r="E936" i="7"/>
  <c r="J936" i="7" s="1"/>
  <c r="K936" i="7" s="1"/>
  <c r="E935" i="7"/>
  <c r="J935" i="7" s="1"/>
  <c r="K935" i="7" s="1"/>
  <c r="E934" i="7"/>
  <c r="J934" i="7" s="1"/>
  <c r="K934" i="7" s="1"/>
  <c r="E933" i="7"/>
  <c r="J933" i="7" s="1"/>
  <c r="K933" i="7" s="1"/>
  <c r="E932" i="7"/>
  <c r="J932" i="7" s="1"/>
  <c r="K932" i="7" s="1"/>
  <c r="E931" i="7"/>
  <c r="J931" i="7" s="1"/>
  <c r="K931" i="7" s="1"/>
  <c r="E930" i="7"/>
  <c r="J930" i="7" s="1"/>
  <c r="K930" i="7" s="1"/>
  <c r="E929" i="7"/>
  <c r="J929" i="7" s="1"/>
  <c r="K929" i="7" s="1"/>
  <c r="E928" i="7"/>
  <c r="J928" i="7" s="1"/>
  <c r="K928" i="7" s="1"/>
  <c r="E927" i="7"/>
  <c r="J927" i="7" s="1"/>
  <c r="K927" i="7" s="1"/>
  <c r="E926" i="7"/>
  <c r="J926" i="7" s="1"/>
  <c r="K926" i="7" s="1"/>
  <c r="E925" i="7"/>
  <c r="J925" i="7" s="1"/>
  <c r="K925" i="7" s="1"/>
  <c r="E924" i="7"/>
  <c r="J924" i="7" s="1"/>
  <c r="K924" i="7" s="1"/>
  <c r="E923" i="7"/>
  <c r="J923" i="7" s="1"/>
  <c r="K923" i="7" s="1"/>
  <c r="E922" i="7"/>
  <c r="J922" i="7" s="1"/>
  <c r="K922" i="7" s="1"/>
  <c r="E921" i="7"/>
  <c r="J921" i="7" s="1"/>
  <c r="K921" i="7" s="1"/>
  <c r="E920" i="7"/>
  <c r="J920" i="7" s="1"/>
  <c r="K920" i="7" s="1"/>
  <c r="E919" i="7"/>
  <c r="J919" i="7" s="1"/>
  <c r="K919" i="7" s="1"/>
  <c r="E918" i="7"/>
  <c r="J918" i="7" s="1"/>
  <c r="K918" i="7" s="1"/>
  <c r="E917" i="7"/>
  <c r="J917" i="7" s="1"/>
  <c r="K917" i="7" s="1"/>
  <c r="E916" i="7"/>
  <c r="J916" i="7" s="1"/>
  <c r="K916" i="7" s="1"/>
  <c r="E915" i="7"/>
  <c r="J915" i="7" s="1"/>
  <c r="K915" i="7" s="1"/>
  <c r="E914" i="7"/>
  <c r="J914" i="7" s="1"/>
  <c r="K914" i="7" s="1"/>
  <c r="E913" i="7"/>
  <c r="J913" i="7" s="1"/>
  <c r="K913" i="7" s="1"/>
  <c r="E912" i="7"/>
  <c r="J912" i="7" s="1"/>
  <c r="K912" i="7" s="1"/>
  <c r="E911" i="7"/>
  <c r="J911" i="7" s="1"/>
  <c r="K911" i="7" s="1"/>
  <c r="E910" i="7"/>
  <c r="J910" i="7" s="1"/>
  <c r="K910" i="7" s="1"/>
  <c r="E909" i="7"/>
  <c r="J909" i="7" s="1"/>
  <c r="K909" i="7" s="1"/>
  <c r="E908" i="7"/>
  <c r="J908" i="7" s="1"/>
  <c r="K908" i="7" s="1"/>
  <c r="E907" i="7"/>
  <c r="J907" i="7" s="1"/>
  <c r="K907" i="7" s="1"/>
  <c r="E906" i="7"/>
  <c r="J906" i="7" s="1"/>
  <c r="K906" i="7" s="1"/>
  <c r="E905" i="7"/>
  <c r="J905" i="7" s="1"/>
  <c r="K905" i="7" s="1"/>
  <c r="E904" i="7"/>
  <c r="J904" i="7" s="1"/>
  <c r="K904" i="7" s="1"/>
  <c r="E903" i="7"/>
  <c r="J903" i="7" s="1"/>
  <c r="K903" i="7" s="1"/>
  <c r="E902" i="7"/>
  <c r="J902" i="7" s="1"/>
  <c r="K902" i="7" s="1"/>
  <c r="E901" i="7"/>
  <c r="J901" i="7" s="1"/>
  <c r="K901" i="7" s="1"/>
  <c r="E900" i="7"/>
  <c r="J900" i="7" s="1"/>
  <c r="K900" i="7" s="1"/>
  <c r="E899" i="7"/>
  <c r="J899" i="7" s="1"/>
  <c r="K899" i="7" s="1"/>
  <c r="E898" i="7"/>
  <c r="J898" i="7" s="1"/>
  <c r="K898" i="7" s="1"/>
  <c r="E897" i="7"/>
  <c r="J897" i="7" s="1"/>
  <c r="K897" i="7" s="1"/>
  <c r="E896" i="7"/>
  <c r="J896" i="7" s="1"/>
  <c r="K896" i="7" s="1"/>
  <c r="E895" i="7"/>
  <c r="J895" i="7" s="1"/>
  <c r="K895" i="7" s="1"/>
  <c r="E894" i="7"/>
  <c r="J894" i="7" s="1"/>
  <c r="K894" i="7" s="1"/>
  <c r="E893" i="7"/>
  <c r="J893" i="7" s="1"/>
  <c r="K893" i="7" s="1"/>
  <c r="E892" i="7"/>
  <c r="J892" i="7" s="1"/>
  <c r="K892" i="7" s="1"/>
  <c r="E891" i="7"/>
  <c r="J891" i="7" s="1"/>
  <c r="K891" i="7" s="1"/>
  <c r="E890" i="7"/>
  <c r="J890" i="7" s="1"/>
  <c r="K890" i="7" s="1"/>
  <c r="E889" i="7"/>
  <c r="J889" i="7" s="1"/>
  <c r="K889" i="7" s="1"/>
  <c r="E888" i="7"/>
  <c r="J888" i="7" s="1"/>
  <c r="K888" i="7" s="1"/>
  <c r="E887" i="7"/>
  <c r="J887" i="7" s="1"/>
  <c r="K887" i="7" s="1"/>
  <c r="E886" i="7"/>
  <c r="J886" i="7" s="1"/>
  <c r="K886" i="7" s="1"/>
  <c r="E885" i="7"/>
  <c r="J885" i="7" s="1"/>
  <c r="K885" i="7" s="1"/>
  <c r="E884" i="7"/>
  <c r="J884" i="7" s="1"/>
  <c r="K884" i="7" s="1"/>
  <c r="E883" i="7"/>
  <c r="J883" i="7" s="1"/>
  <c r="K883" i="7" s="1"/>
  <c r="E882" i="7"/>
  <c r="J882" i="7" s="1"/>
  <c r="K882" i="7" s="1"/>
  <c r="E881" i="7"/>
  <c r="J881" i="7" s="1"/>
  <c r="K881" i="7" s="1"/>
  <c r="E880" i="7"/>
  <c r="J880" i="7" s="1"/>
  <c r="K880" i="7" s="1"/>
  <c r="E879" i="7"/>
  <c r="J879" i="7" s="1"/>
  <c r="K879" i="7" s="1"/>
  <c r="E878" i="7"/>
  <c r="J878" i="7" s="1"/>
  <c r="K878" i="7" s="1"/>
  <c r="E877" i="7"/>
  <c r="J877" i="7" s="1"/>
  <c r="K877" i="7" s="1"/>
  <c r="E876" i="7"/>
  <c r="J876" i="7" s="1"/>
  <c r="K876" i="7" s="1"/>
  <c r="E875" i="7"/>
  <c r="J875" i="7" s="1"/>
  <c r="K875" i="7" s="1"/>
  <c r="E874" i="7"/>
  <c r="J874" i="7" s="1"/>
  <c r="K874" i="7" s="1"/>
  <c r="E873" i="7"/>
  <c r="J873" i="7" s="1"/>
  <c r="K873" i="7" s="1"/>
  <c r="E872" i="7"/>
  <c r="J872" i="7" s="1"/>
  <c r="K872" i="7" s="1"/>
  <c r="E871" i="7"/>
  <c r="J871" i="7" s="1"/>
  <c r="K871" i="7" s="1"/>
  <c r="E870" i="7"/>
  <c r="J870" i="7" s="1"/>
  <c r="K870" i="7" s="1"/>
  <c r="E869" i="7"/>
  <c r="J869" i="7" s="1"/>
  <c r="K869" i="7" s="1"/>
  <c r="E868" i="7"/>
  <c r="J868" i="7" s="1"/>
  <c r="K868" i="7" s="1"/>
  <c r="E867" i="7"/>
  <c r="J867" i="7" s="1"/>
  <c r="K867" i="7" s="1"/>
  <c r="E866" i="7"/>
  <c r="J866" i="7" s="1"/>
  <c r="K866" i="7" s="1"/>
  <c r="E865" i="7"/>
  <c r="J865" i="7" s="1"/>
  <c r="K865" i="7" s="1"/>
  <c r="E864" i="7"/>
  <c r="J864" i="7" s="1"/>
  <c r="K864" i="7" s="1"/>
  <c r="E863" i="7"/>
  <c r="J863" i="7" s="1"/>
  <c r="K863" i="7" s="1"/>
  <c r="E862" i="7"/>
  <c r="J862" i="7" s="1"/>
  <c r="K862" i="7" s="1"/>
  <c r="E861" i="7"/>
  <c r="J861" i="7" s="1"/>
  <c r="K861" i="7" s="1"/>
  <c r="E860" i="7"/>
  <c r="J860" i="7" s="1"/>
  <c r="K860" i="7" s="1"/>
  <c r="E859" i="7"/>
  <c r="J859" i="7" s="1"/>
  <c r="K859" i="7" s="1"/>
  <c r="E858" i="7"/>
  <c r="J858" i="7" s="1"/>
  <c r="K858" i="7" s="1"/>
  <c r="E857" i="7"/>
  <c r="J857" i="7" s="1"/>
  <c r="K857" i="7" s="1"/>
  <c r="E856" i="7"/>
  <c r="J856" i="7" s="1"/>
  <c r="K856" i="7" s="1"/>
  <c r="E855" i="7"/>
  <c r="J855" i="7" s="1"/>
  <c r="K855" i="7" s="1"/>
  <c r="E854" i="7"/>
  <c r="J854" i="7" s="1"/>
  <c r="K854" i="7" s="1"/>
  <c r="E853" i="7"/>
  <c r="J853" i="7" s="1"/>
  <c r="K853" i="7" s="1"/>
  <c r="E852" i="7"/>
  <c r="J852" i="7" s="1"/>
  <c r="K852" i="7" s="1"/>
  <c r="E851" i="7"/>
  <c r="J851" i="7" s="1"/>
  <c r="K851" i="7" s="1"/>
  <c r="E850" i="7"/>
  <c r="J850" i="7" s="1"/>
  <c r="K850" i="7" s="1"/>
  <c r="E849" i="7"/>
  <c r="J849" i="7" s="1"/>
  <c r="K849" i="7" s="1"/>
  <c r="E848" i="7"/>
  <c r="J848" i="7" s="1"/>
  <c r="K848" i="7" s="1"/>
  <c r="E847" i="7"/>
  <c r="J847" i="7" s="1"/>
  <c r="K847" i="7" s="1"/>
  <c r="E846" i="7"/>
  <c r="J846" i="7" s="1"/>
  <c r="K846" i="7" s="1"/>
  <c r="E845" i="7"/>
  <c r="J845" i="7" s="1"/>
  <c r="K845" i="7" s="1"/>
  <c r="E844" i="7"/>
  <c r="J844" i="7" s="1"/>
  <c r="K844" i="7" s="1"/>
  <c r="E843" i="7"/>
  <c r="J843" i="7" s="1"/>
  <c r="K843" i="7" s="1"/>
  <c r="E842" i="7"/>
  <c r="J842" i="7" s="1"/>
  <c r="K842" i="7" s="1"/>
  <c r="E841" i="7"/>
  <c r="J841" i="7" s="1"/>
  <c r="K841" i="7" s="1"/>
  <c r="E840" i="7"/>
  <c r="J840" i="7" s="1"/>
  <c r="K840" i="7" s="1"/>
  <c r="E839" i="7"/>
  <c r="J839" i="7" s="1"/>
  <c r="K839" i="7" s="1"/>
  <c r="E838" i="7"/>
  <c r="J838" i="7" s="1"/>
  <c r="K838" i="7" s="1"/>
  <c r="E837" i="7"/>
  <c r="J837" i="7" s="1"/>
  <c r="K837" i="7" s="1"/>
  <c r="E836" i="7"/>
  <c r="J836" i="7" s="1"/>
  <c r="K836" i="7" s="1"/>
  <c r="E835" i="7"/>
  <c r="J835" i="7" s="1"/>
  <c r="K835" i="7" s="1"/>
  <c r="E834" i="7"/>
  <c r="J834" i="7" s="1"/>
  <c r="K834" i="7" s="1"/>
  <c r="E833" i="7"/>
  <c r="J833" i="7" s="1"/>
  <c r="K833" i="7" s="1"/>
  <c r="E832" i="7"/>
  <c r="J832" i="7" s="1"/>
  <c r="K832" i="7" s="1"/>
  <c r="E831" i="7"/>
  <c r="J831" i="7" s="1"/>
  <c r="K831" i="7" s="1"/>
  <c r="E830" i="7"/>
  <c r="J830" i="7" s="1"/>
  <c r="K830" i="7" s="1"/>
  <c r="E829" i="7"/>
  <c r="J829" i="7" s="1"/>
  <c r="K829" i="7" s="1"/>
  <c r="E828" i="7"/>
  <c r="J828" i="7" s="1"/>
  <c r="K828" i="7" s="1"/>
  <c r="E827" i="7"/>
  <c r="J827" i="7" s="1"/>
  <c r="K827" i="7" s="1"/>
  <c r="E826" i="7"/>
  <c r="J826" i="7" s="1"/>
  <c r="K826" i="7" s="1"/>
  <c r="E825" i="7"/>
  <c r="J825" i="7" s="1"/>
  <c r="K825" i="7" s="1"/>
  <c r="E824" i="7"/>
  <c r="J824" i="7" s="1"/>
  <c r="K824" i="7" s="1"/>
  <c r="E823" i="7"/>
  <c r="J823" i="7" s="1"/>
  <c r="K823" i="7" s="1"/>
  <c r="E822" i="7"/>
  <c r="J822" i="7" s="1"/>
  <c r="K822" i="7" s="1"/>
  <c r="E821" i="7"/>
  <c r="J821" i="7" s="1"/>
  <c r="K821" i="7" s="1"/>
  <c r="E820" i="7"/>
  <c r="J820" i="7" s="1"/>
  <c r="K820" i="7" s="1"/>
  <c r="E819" i="7"/>
  <c r="J819" i="7" s="1"/>
  <c r="K819" i="7" s="1"/>
  <c r="E818" i="7"/>
  <c r="J818" i="7" s="1"/>
  <c r="K818" i="7" s="1"/>
  <c r="E817" i="7"/>
  <c r="J817" i="7" s="1"/>
  <c r="K817" i="7" s="1"/>
  <c r="E816" i="7"/>
  <c r="J816" i="7" s="1"/>
  <c r="K816" i="7" s="1"/>
  <c r="E815" i="7"/>
  <c r="J815" i="7" s="1"/>
  <c r="K815" i="7" s="1"/>
  <c r="E814" i="7"/>
  <c r="J814" i="7" s="1"/>
  <c r="K814" i="7" s="1"/>
  <c r="E813" i="7"/>
  <c r="J813" i="7" s="1"/>
  <c r="K813" i="7" s="1"/>
  <c r="E812" i="7"/>
  <c r="J812" i="7" s="1"/>
  <c r="K812" i="7" s="1"/>
  <c r="E811" i="7"/>
  <c r="J811" i="7" s="1"/>
  <c r="K811" i="7" s="1"/>
  <c r="E810" i="7"/>
  <c r="J810" i="7" s="1"/>
  <c r="K810" i="7" s="1"/>
  <c r="E809" i="7"/>
  <c r="J809" i="7" s="1"/>
  <c r="K809" i="7" s="1"/>
  <c r="E808" i="7"/>
  <c r="J808" i="7" s="1"/>
  <c r="K808" i="7" s="1"/>
  <c r="E807" i="7"/>
  <c r="J807" i="7" s="1"/>
  <c r="K807" i="7" s="1"/>
  <c r="E806" i="7"/>
  <c r="J806" i="7" s="1"/>
  <c r="K806" i="7" s="1"/>
  <c r="E805" i="7"/>
  <c r="J805" i="7" s="1"/>
  <c r="K805" i="7" s="1"/>
  <c r="E804" i="7"/>
  <c r="J804" i="7" s="1"/>
  <c r="K804" i="7" s="1"/>
  <c r="E803" i="7"/>
  <c r="J803" i="7" s="1"/>
  <c r="K803" i="7" s="1"/>
  <c r="E802" i="7"/>
  <c r="J802" i="7" s="1"/>
  <c r="K802" i="7" s="1"/>
  <c r="E801" i="7"/>
  <c r="J801" i="7" s="1"/>
  <c r="K801" i="7" s="1"/>
  <c r="E800" i="7"/>
  <c r="J800" i="7" s="1"/>
  <c r="K800" i="7" s="1"/>
  <c r="E799" i="7"/>
  <c r="J799" i="7" s="1"/>
  <c r="K799" i="7" s="1"/>
  <c r="E798" i="7"/>
  <c r="J798" i="7" s="1"/>
  <c r="K798" i="7" s="1"/>
  <c r="E797" i="7"/>
  <c r="J797" i="7" s="1"/>
  <c r="K797" i="7" s="1"/>
  <c r="E796" i="7"/>
  <c r="J796" i="7" s="1"/>
  <c r="K796" i="7" s="1"/>
  <c r="E795" i="7"/>
  <c r="J795" i="7" s="1"/>
  <c r="K795" i="7" s="1"/>
  <c r="E794" i="7"/>
  <c r="J794" i="7" s="1"/>
  <c r="K794" i="7" s="1"/>
  <c r="E793" i="7"/>
  <c r="J793" i="7" s="1"/>
  <c r="K793" i="7" s="1"/>
  <c r="E792" i="7"/>
  <c r="J792" i="7" s="1"/>
  <c r="K792" i="7" s="1"/>
  <c r="E791" i="7"/>
  <c r="J791" i="7" s="1"/>
  <c r="K791" i="7" s="1"/>
  <c r="E790" i="7"/>
  <c r="J790" i="7" s="1"/>
  <c r="K790" i="7" s="1"/>
  <c r="E789" i="7"/>
  <c r="J789" i="7" s="1"/>
  <c r="K789" i="7" s="1"/>
  <c r="E788" i="7"/>
  <c r="J788" i="7" s="1"/>
  <c r="K788" i="7" s="1"/>
  <c r="E787" i="7"/>
  <c r="J787" i="7" s="1"/>
  <c r="K787" i="7" s="1"/>
  <c r="E786" i="7"/>
  <c r="J786" i="7" s="1"/>
  <c r="K786" i="7" s="1"/>
  <c r="E785" i="7"/>
  <c r="J785" i="7" s="1"/>
  <c r="K785" i="7" s="1"/>
  <c r="E784" i="7"/>
  <c r="J784" i="7" s="1"/>
  <c r="K784" i="7" s="1"/>
  <c r="E783" i="7"/>
  <c r="J783" i="7" s="1"/>
  <c r="K783" i="7" s="1"/>
  <c r="E782" i="7"/>
  <c r="J782" i="7" s="1"/>
  <c r="K782" i="7" s="1"/>
  <c r="E781" i="7"/>
  <c r="J781" i="7" s="1"/>
  <c r="K781" i="7" s="1"/>
  <c r="E780" i="7"/>
  <c r="J780" i="7" s="1"/>
  <c r="K780" i="7" s="1"/>
  <c r="E779" i="7"/>
  <c r="J779" i="7" s="1"/>
  <c r="K779" i="7" s="1"/>
  <c r="E778" i="7"/>
  <c r="J778" i="7" s="1"/>
  <c r="K778" i="7" s="1"/>
  <c r="E777" i="7"/>
  <c r="J777" i="7" s="1"/>
  <c r="K777" i="7" s="1"/>
  <c r="E776" i="7"/>
  <c r="J776" i="7" s="1"/>
  <c r="K776" i="7" s="1"/>
  <c r="E775" i="7"/>
  <c r="J775" i="7" s="1"/>
  <c r="K775" i="7" s="1"/>
  <c r="E774" i="7"/>
  <c r="J774" i="7" s="1"/>
  <c r="K774" i="7" s="1"/>
  <c r="E773" i="7"/>
  <c r="J773" i="7" s="1"/>
  <c r="K773" i="7" s="1"/>
  <c r="E772" i="7"/>
  <c r="J772" i="7" s="1"/>
  <c r="K772" i="7" s="1"/>
  <c r="E771" i="7"/>
  <c r="J771" i="7" s="1"/>
  <c r="K771" i="7" s="1"/>
  <c r="E770" i="7"/>
  <c r="J770" i="7" s="1"/>
  <c r="K770" i="7" s="1"/>
  <c r="E769" i="7"/>
  <c r="J769" i="7" s="1"/>
  <c r="K769" i="7" s="1"/>
  <c r="E768" i="7"/>
  <c r="J768" i="7" s="1"/>
  <c r="K768" i="7" s="1"/>
  <c r="E767" i="7"/>
  <c r="J767" i="7" s="1"/>
  <c r="K767" i="7" s="1"/>
  <c r="E766" i="7"/>
  <c r="J766" i="7" s="1"/>
  <c r="K766" i="7" s="1"/>
  <c r="E765" i="7"/>
  <c r="J765" i="7" s="1"/>
  <c r="K765" i="7" s="1"/>
  <c r="E764" i="7"/>
  <c r="J764" i="7" s="1"/>
  <c r="K764" i="7" s="1"/>
  <c r="E763" i="7"/>
  <c r="J763" i="7" s="1"/>
  <c r="K763" i="7" s="1"/>
  <c r="E762" i="7"/>
  <c r="J762" i="7" s="1"/>
  <c r="K762" i="7" s="1"/>
  <c r="E761" i="7"/>
  <c r="J761" i="7" s="1"/>
  <c r="K761" i="7" s="1"/>
  <c r="E760" i="7"/>
  <c r="J760" i="7" s="1"/>
  <c r="K760" i="7" s="1"/>
  <c r="E759" i="7"/>
  <c r="J759" i="7" s="1"/>
  <c r="K759" i="7" s="1"/>
  <c r="E758" i="7"/>
  <c r="J758" i="7" s="1"/>
  <c r="K758" i="7" s="1"/>
  <c r="E757" i="7"/>
  <c r="J757" i="7" s="1"/>
  <c r="K757" i="7" s="1"/>
  <c r="E756" i="7"/>
  <c r="J756" i="7" s="1"/>
  <c r="K756" i="7" s="1"/>
  <c r="E755" i="7"/>
  <c r="J755" i="7" s="1"/>
  <c r="K755" i="7" s="1"/>
  <c r="E754" i="7"/>
  <c r="J754" i="7" s="1"/>
  <c r="K754" i="7" s="1"/>
  <c r="E753" i="7"/>
  <c r="J753" i="7" s="1"/>
  <c r="K753" i="7" s="1"/>
  <c r="E752" i="7"/>
  <c r="J752" i="7" s="1"/>
  <c r="K752" i="7" s="1"/>
  <c r="E751" i="7"/>
  <c r="J751" i="7" s="1"/>
  <c r="K751" i="7" s="1"/>
  <c r="E750" i="7"/>
  <c r="J750" i="7" s="1"/>
  <c r="K750" i="7" s="1"/>
  <c r="E749" i="7"/>
  <c r="J749" i="7" s="1"/>
  <c r="K749" i="7" s="1"/>
  <c r="E748" i="7"/>
  <c r="J748" i="7" s="1"/>
  <c r="K748" i="7" s="1"/>
  <c r="E747" i="7"/>
  <c r="J747" i="7" s="1"/>
  <c r="K747" i="7" s="1"/>
  <c r="E746" i="7"/>
  <c r="J746" i="7" s="1"/>
  <c r="K746" i="7" s="1"/>
  <c r="E745" i="7"/>
  <c r="J745" i="7" s="1"/>
  <c r="K745" i="7" s="1"/>
  <c r="E744" i="7"/>
  <c r="J744" i="7" s="1"/>
  <c r="K744" i="7" s="1"/>
  <c r="E743" i="7"/>
  <c r="J743" i="7" s="1"/>
  <c r="K743" i="7" s="1"/>
  <c r="E742" i="7"/>
  <c r="J742" i="7" s="1"/>
  <c r="K742" i="7" s="1"/>
  <c r="E741" i="7"/>
  <c r="J741" i="7" s="1"/>
  <c r="K741" i="7" s="1"/>
  <c r="E740" i="7"/>
  <c r="J740" i="7" s="1"/>
  <c r="K740" i="7" s="1"/>
  <c r="E739" i="7"/>
  <c r="J739" i="7" s="1"/>
  <c r="K739" i="7" s="1"/>
  <c r="E738" i="7"/>
  <c r="J738" i="7" s="1"/>
  <c r="K738" i="7" s="1"/>
  <c r="E737" i="7"/>
  <c r="J737" i="7" s="1"/>
  <c r="K737" i="7" s="1"/>
  <c r="E736" i="7"/>
  <c r="J736" i="7" s="1"/>
  <c r="K736" i="7" s="1"/>
  <c r="E735" i="7"/>
  <c r="J735" i="7" s="1"/>
  <c r="K735" i="7" s="1"/>
  <c r="E734" i="7"/>
  <c r="J734" i="7" s="1"/>
  <c r="K734" i="7" s="1"/>
  <c r="E733" i="7"/>
  <c r="J733" i="7" s="1"/>
  <c r="K733" i="7" s="1"/>
  <c r="E732" i="7"/>
  <c r="J732" i="7" s="1"/>
  <c r="K732" i="7" s="1"/>
  <c r="E731" i="7"/>
  <c r="J731" i="7" s="1"/>
  <c r="K731" i="7" s="1"/>
  <c r="E730" i="7"/>
  <c r="J730" i="7" s="1"/>
  <c r="K730" i="7" s="1"/>
  <c r="E729" i="7"/>
  <c r="J729" i="7" s="1"/>
  <c r="K729" i="7" s="1"/>
  <c r="E728" i="7"/>
  <c r="J728" i="7" s="1"/>
  <c r="K728" i="7" s="1"/>
  <c r="E727" i="7"/>
  <c r="J727" i="7" s="1"/>
  <c r="K727" i="7" s="1"/>
  <c r="E726" i="7"/>
  <c r="J726" i="7" s="1"/>
  <c r="K726" i="7" s="1"/>
  <c r="E725" i="7"/>
  <c r="J725" i="7" s="1"/>
  <c r="K725" i="7" s="1"/>
  <c r="E724" i="7"/>
  <c r="J724" i="7" s="1"/>
  <c r="K724" i="7" s="1"/>
  <c r="E723" i="7"/>
  <c r="J723" i="7" s="1"/>
  <c r="K723" i="7" s="1"/>
  <c r="E722" i="7"/>
  <c r="J722" i="7" s="1"/>
  <c r="K722" i="7" s="1"/>
  <c r="E721" i="7"/>
  <c r="J721" i="7" s="1"/>
  <c r="K721" i="7" s="1"/>
  <c r="E720" i="7"/>
  <c r="J720" i="7" s="1"/>
  <c r="K720" i="7" s="1"/>
  <c r="E719" i="7"/>
  <c r="J719" i="7" s="1"/>
  <c r="K719" i="7" s="1"/>
  <c r="E718" i="7"/>
  <c r="J718" i="7" s="1"/>
  <c r="K718" i="7" s="1"/>
  <c r="E717" i="7"/>
  <c r="J717" i="7" s="1"/>
  <c r="K717" i="7" s="1"/>
  <c r="E716" i="7"/>
  <c r="J716" i="7" s="1"/>
  <c r="K716" i="7" s="1"/>
  <c r="E715" i="7"/>
  <c r="J715" i="7" s="1"/>
  <c r="K715" i="7" s="1"/>
  <c r="E714" i="7"/>
  <c r="J714" i="7" s="1"/>
  <c r="K714" i="7" s="1"/>
  <c r="E713" i="7"/>
  <c r="J713" i="7" s="1"/>
  <c r="K713" i="7" s="1"/>
  <c r="E712" i="7"/>
  <c r="J712" i="7" s="1"/>
  <c r="K712" i="7" s="1"/>
  <c r="E711" i="7"/>
  <c r="J711" i="7" s="1"/>
  <c r="K711" i="7" s="1"/>
  <c r="E710" i="7"/>
  <c r="J710" i="7" s="1"/>
  <c r="K710" i="7" s="1"/>
  <c r="E709" i="7"/>
  <c r="J709" i="7" s="1"/>
  <c r="K709" i="7" s="1"/>
  <c r="E708" i="7"/>
  <c r="J708" i="7" s="1"/>
  <c r="K708" i="7" s="1"/>
  <c r="E707" i="7"/>
  <c r="J707" i="7" s="1"/>
  <c r="K707" i="7" s="1"/>
  <c r="E706" i="7"/>
  <c r="J706" i="7" s="1"/>
  <c r="K706" i="7" s="1"/>
  <c r="E705" i="7"/>
  <c r="J705" i="7" s="1"/>
  <c r="K705" i="7" s="1"/>
  <c r="E704" i="7"/>
  <c r="J704" i="7" s="1"/>
  <c r="K704" i="7" s="1"/>
  <c r="E703" i="7"/>
  <c r="J703" i="7" s="1"/>
  <c r="K703" i="7" s="1"/>
  <c r="E702" i="7"/>
  <c r="J702" i="7" s="1"/>
  <c r="K702" i="7" s="1"/>
  <c r="E701" i="7"/>
  <c r="J701" i="7" s="1"/>
  <c r="K701" i="7" s="1"/>
  <c r="E700" i="7"/>
  <c r="J700" i="7" s="1"/>
  <c r="K700" i="7" s="1"/>
  <c r="E699" i="7"/>
  <c r="J699" i="7" s="1"/>
  <c r="K699" i="7" s="1"/>
  <c r="E698" i="7"/>
  <c r="J698" i="7" s="1"/>
  <c r="K698" i="7" s="1"/>
  <c r="E697" i="7"/>
  <c r="J697" i="7" s="1"/>
  <c r="K697" i="7" s="1"/>
  <c r="E696" i="7"/>
  <c r="J696" i="7" s="1"/>
  <c r="K696" i="7" s="1"/>
  <c r="E695" i="7"/>
  <c r="J695" i="7" s="1"/>
  <c r="K695" i="7" s="1"/>
  <c r="E694" i="7"/>
  <c r="J694" i="7" s="1"/>
  <c r="K694" i="7" s="1"/>
  <c r="E693" i="7"/>
  <c r="J693" i="7" s="1"/>
  <c r="K693" i="7" s="1"/>
  <c r="E692" i="7"/>
  <c r="J692" i="7" s="1"/>
  <c r="K692" i="7" s="1"/>
  <c r="E691" i="7"/>
  <c r="J691" i="7" s="1"/>
  <c r="K691" i="7" s="1"/>
  <c r="E690" i="7"/>
  <c r="J690" i="7" s="1"/>
  <c r="K690" i="7" s="1"/>
  <c r="E689" i="7"/>
  <c r="J689" i="7" s="1"/>
  <c r="K689" i="7" s="1"/>
  <c r="E688" i="7"/>
  <c r="J688" i="7" s="1"/>
  <c r="K688" i="7" s="1"/>
  <c r="E687" i="7"/>
  <c r="J687" i="7" s="1"/>
  <c r="K687" i="7" s="1"/>
  <c r="E686" i="7"/>
  <c r="J686" i="7" s="1"/>
  <c r="K686" i="7" s="1"/>
  <c r="E685" i="7"/>
  <c r="J685" i="7" s="1"/>
  <c r="K685" i="7" s="1"/>
  <c r="E684" i="7"/>
  <c r="J684" i="7" s="1"/>
  <c r="K684" i="7" s="1"/>
  <c r="E683" i="7"/>
  <c r="J683" i="7" s="1"/>
  <c r="K683" i="7" s="1"/>
  <c r="E682" i="7"/>
  <c r="J682" i="7" s="1"/>
  <c r="K682" i="7" s="1"/>
  <c r="E681" i="7"/>
  <c r="J681" i="7" s="1"/>
  <c r="K681" i="7" s="1"/>
  <c r="E680" i="7"/>
  <c r="J680" i="7" s="1"/>
  <c r="K680" i="7" s="1"/>
  <c r="E679" i="7"/>
  <c r="J679" i="7" s="1"/>
  <c r="K679" i="7" s="1"/>
  <c r="E678" i="7"/>
  <c r="J678" i="7" s="1"/>
  <c r="K678" i="7" s="1"/>
  <c r="E677" i="7"/>
  <c r="J677" i="7" s="1"/>
  <c r="K677" i="7" s="1"/>
  <c r="E676" i="7"/>
  <c r="J676" i="7" s="1"/>
  <c r="K676" i="7" s="1"/>
  <c r="E675" i="7"/>
  <c r="J675" i="7" s="1"/>
  <c r="K675" i="7" s="1"/>
  <c r="E674" i="7"/>
  <c r="J674" i="7" s="1"/>
  <c r="K674" i="7" s="1"/>
  <c r="E673" i="7"/>
  <c r="J673" i="7" s="1"/>
  <c r="K673" i="7" s="1"/>
  <c r="E672" i="7"/>
  <c r="J672" i="7" s="1"/>
  <c r="K672" i="7" s="1"/>
  <c r="E671" i="7"/>
  <c r="J671" i="7" s="1"/>
  <c r="K671" i="7" s="1"/>
  <c r="E670" i="7"/>
  <c r="J670" i="7" s="1"/>
  <c r="K670" i="7" s="1"/>
  <c r="E669" i="7"/>
  <c r="J669" i="7" s="1"/>
  <c r="K669" i="7" s="1"/>
  <c r="E668" i="7"/>
  <c r="J668" i="7" s="1"/>
  <c r="K668" i="7" s="1"/>
  <c r="E667" i="7"/>
  <c r="J667" i="7" s="1"/>
  <c r="K667" i="7" s="1"/>
  <c r="E666" i="7"/>
  <c r="J666" i="7" s="1"/>
  <c r="K666" i="7" s="1"/>
  <c r="E665" i="7"/>
  <c r="J665" i="7" s="1"/>
  <c r="K665" i="7" s="1"/>
  <c r="E664" i="7"/>
  <c r="J664" i="7" s="1"/>
  <c r="K664" i="7" s="1"/>
  <c r="E663" i="7"/>
  <c r="J663" i="7" s="1"/>
  <c r="K663" i="7" s="1"/>
  <c r="E662" i="7"/>
  <c r="J662" i="7" s="1"/>
  <c r="K662" i="7" s="1"/>
  <c r="E661" i="7"/>
  <c r="J661" i="7" s="1"/>
  <c r="K661" i="7" s="1"/>
  <c r="E660" i="7"/>
  <c r="J660" i="7" s="1"/>
  <c r="K660" i="7" s="1"/>
  <c r="E659" i="7"/>
  <c r="J659" i="7" s="1"/>
  <c r="K659" i="7" s="1"/>
  <c r="E658" i="7"/>
  <c r="J658" i="7" s="1"/>
  <c r="K658" i="7" s="1"/>
  <c r="E657" i="7"/>
  <c r="J657" i="7" s="1"/>
  <c r="K657" i="7" s="1"/>
  <c r="E656" i="7"/>
  <c r="J656" i="7" s="1"/>
  <c r="K656" i="7" s="1"/>
  <c r="E655" i="7"/>
  <c r="J655" i="7" s="1"/>
  <c r="K655" i="7" s="1"/>
  <c r="E654" i="7"/>
  <c r="J654" i="7" s="1"/>
  <c r="K654" i="7" s="1"/>
  <c r="E653" i="7"/>
  <c r="J653" i="7" s="1"/>
  <c r="K653" i="7" s="1"/>
  <c r="E652" i="7"/>
  <c r="J652" i="7" s="1"/>
  <c r="K652" i="7" s="1"/>
  <c r="E651" i="7"/>
  <c r="J651" i="7" s="1"/>
  <c r="K651" i="7" s="1"/>
  <c r="E650" i="7"/>
  <c r="J650" i="7" s="1"/>
  <c r="K650" i="7" s="1"/>
  <c r="E649" i="7"/>
  <c r="J649" i="7" s="1"/>
  <c r="K649" i="7" s="1"/>
  <c r="E648" i="7"/>
  <c r="J648" i="7" s="1"/>
  <c r="K648" i="7" s="1"/>
  <c r="E647" i="7"/>
  <c r="J647" i="7" s="1"/>
  <c r="K647" i="7" s="1"/>
  <c r="E646" i="7"/>
  <c r="J646" i="7" s="1"/>
  <c r="K646" i="7" s="1"/>
  <c r="E645" i="7"/>
  <c r="J645" i="7" s="1"/>
  <c r="K645" i="7" s="1"/>
  <c r="E644" i="7"/>
  <c r="J644" i="7" s="1"/>
  <c r="K644" i="7" s="1"/>
  <c r="E643" i="7"/>
  <c r="J643" i="7" s="1"/>
  <c r="K643" i="7" s="1"/>
  <c r="E642" i="7"/>
  <c r="J642" i="7" s="1"/>
  <c r="K642" i="7" s="1"/>
  <c r="E641" i="7"/>
  <c r="J641" i="7" s="1"/>
  <c r="K641" i="7" s="1"/>
  <c r="E640" i="7"/>
  <c r="J640" i="7" s="1"/>
  <c r="K640" i="7" s="1"/>
  <c r="E639" i="7"/>
  <c r="J639" i="7" s="1"/>
  <c r="K639" i="7" s="1"/>
  <c r="E638" i="7"/>
  <c r="J638" i="7" s="1"/>
  <c r="K638" i="7" s="1"/>
  <c r="E637" i="7"/>
  <c r="J637" i="7" s="1"/>
  <c r="K637" i="7" s="1"/>
  <c r="E636" i="7"/>
  <c r="J636" i="7" s="1"/>
  <c r="K636" i="7" s="1"/>
  <c r="E635" i="7"/>
  <c r="J635" i="7" s="1"/>
  <c r="K635" i="7" s="1"/>
  <c r="E634" i="7"/>
  <c r="J634" i="7" s="1"/>
  <c r="K634" i="7" s="1"/>
  <c r="E633" i="7"/>
  <c r="J633" i="7" s="1"/>
  <c r="K633" i="7" s="1"/>
  <c r="E632" i="7"/>
  <c r="J632" i="7" s="1"/>
  <c r="K632" i="7" s="1"/>
  <c r="E631" i="7"/>
  <c r="J631" i="7" s="1"/>
  <c r="K631" i="7" s="1"/>
  <c r="E630" i="7"/>
  <c r="J630" i="7" s="1"/>
  <c r="K630" i="7" s="1"/>
  <c r="E629" i="7"/>
  <c r="J629" i="7" s="1"/>
  <c r="K629" i="7" s="1"/>
  <c r="E628" i="7"/>
  <c r="J628" i="7" s="1"/>
  <c r="K628" i="7" s="1"/>
  <c r="E627" i="7"/>
  <c r="J627" i="7" s="1"/>
  <c r="K627" i="7" s="1"/>
  <c r="E626" i="7"/>
  <c r="J626" i="7" s="1"/>
  <c r="K626" i="7" s="1"/>
  <c r="E625" i="7"/>
  <c r="J625" i="7" s="1"/>
  <c r="K625" i="7" s="1"/>
  <c r="E624" i="7"/>
  <c r="J624" i="7" s="1"/>
  <c r="K624" i="7" s="1"/>
  <c r="E623" i="7"/>
  <c r="J623" i="7" s="1"/>
  <c r="K623" i="7" s="1"/>
  <c r="E622" i="7"/>
  <c r="J622" i="7" s="1"/>
  <c r="K622" i="7" s="1"/>
  <c r="E621" i="7"/>
  <c r="J621" i="7" s="1"/>
  <c r="K621" i="7" s="1"/>
  <c r="E620" i="7"/>
  <c r="J620" i="7" s="1"/>
  <c r="K620" i="7" s="1"/>
  <c r="E619" i="7"/>
  <c r="J619" i="7" s="1"/>
  <c r="K619" i="7" s="1"/>
  <c r="E618" i="7"/>
  <c r="J618" i="7" s="1"/>
  <c r="K618" i="7" s="1"/>
  <c r="E617" i="7"/>
  <c r="J617" i="7" s="1"/>
  <c r="K617" i="7" s="1"/>
  <c r="E616" i="7"/>
  <c r="J616" i="7" s="1"/>
  <c r="K616" i="7" s="1"/>
  <c r="E615" i="7"/>
  <c r="J615" i="7" s="1"/>
  <c r="K615" i="7" s="1"/>
  <c r="E614" i="7"/>
  <c r="J614" i="7" s="1"/>
  <c r="K614" i="7" s="1"/>
  <c r="E613" i="7"/>
  <c r="J613" i="7" s="1"/>
  <c r="K613" i="7" s="1"/>
  <c r="E612" i="7"/>
  <c r="J612" i="7" s="1"/>
  <c r="K612" i="7" s="1"/>
  <c r="E611" i="7"/>
  <c r="J611" i="7" s="1"/>
  <c r="K611" i="7" s="1"/>
  <c r="E610" i="7"/>
  <c r="J610" i="7" s="1"/>
  <c r="K610" i="7" s="1"/>
  <c r="E609" i="7"/>
  <c r="J609" i="7" s="1"/>
  <c r="K609" i="7" s="1"/>
  <c r="E608" i="7"/>
  <c r="J608" i="7" s="1"/>
  <c r="K608" i="7" s="1"/>
  <c r="E607" i="7"/>
  <c r="J607" i="7" s="1"/>
  <c r="K607" i="7" s="1"/>
  <c r="E606" i="7"/>
  <c r="J606" i="7" s="1"/>
  <c r="K606" i="7" s="1"/>
  <c r="E605" i="7"/>
  <c r="J605" i="7" s="1"/>
  <c r="K605" i="7" s="1"/>
  <c r="E604" i="7"/>
  <c r="J604" i="7" s="1"/>
  <c r="K604" i="7" s="1"/>
  <c r="E603" i="7"/>
  <c r="J603" i="7" s="1"/>
  <c r="K603" i="7" s="1"/>
  <c r="E602" i="7"/>
  <c r="J602" i="7" s="1"/>
  <c r="K602" i="7" s="1"/>
  <c r="E601" i="7"/>
  <c r="J601" i="7" s="1"/>
  <c r="K601" i="7" s="1"/>
  <c r="E600" i="7"/>
  <c r="J600" i="7" s="1"/>
  <c r="K600" i="7" s="1"/>
  <c r="E599" i="7"/>
  <c r="J599" i="7" s="1"/>
  <c r="K599" i="7" s="1"/>
  <c r="E598" i="7"/>
  <c r="J598" i="7" s="1"/>
  <c r="K598" i="7" s="1"/>
  <c r="E597" i="7"/>
  <c r="J597" i="7" s="1"/>
  <c r="K597" i="7" s="1"/>
  <c r="E596" i="7"/>
  <c r="J596" i="7" s="1"/>
  <c r="K596" i="7" s="1"/>
  <c r="E595" i="7"/>
  <c r="J595" i="7" s="1"/>
  <c r="K595" i="7" s="1"/>
  <c r="E594" i="7"/>
  <c r="J594" i="7" s="1"/>
  <c r="K594" i="7" s="1"/>
  <c r="E593" i="7"/>
  <c r="J593" i="7" s="1"/>
  <c r="K593" i="7" s="1"/>
  <c r="E592" i="7"/>
  <c r="J592" i="7" s="1"/>
  <c r="K592" i="7" s="1"/>
  <c r="E591" i="7"/>
  <c r="J591" i="7" s="1"/>
  <c r="K591" i="7" s="1"/>
  <c r="E590" i="7"/>
  <c r="J590" i="7" s="1"/>
  <c r="K590" i="7" s="1"/>
  <c r="E589" i="7"/>
  <c r="J589" i="7" s="1"/>
  <c r="K589" i="7" s="1"/>
  <c r="E588" i="7"/>
  <c r="J588" i="7" s="1"/>
  <c r="K588" i="7" s="1"/>
  <c r="E587" i="7"/>
  <c r="J587" i="7" s="1"/>
  <c r="K587" i="7" s="1"/>
  <c r="E586" i="7"/>
  <c r="J586" i="7" s="1"/>
  <c r="K586" i="7" s="1"/>
  <c r="E585" i="7"/>
  <c r="J585" i="7" s="1"/>
  <c r="K585" i="7" s="1"/>
  <c r="E584" i="7"/>
  <c r="J584" i="7" s="1"/>
  <c r="K584" i="7" s="1"/>
  <c r="E583" i="7"/>
  <c r="J583" i="7" s="1"/>
  <c r="K583" i="7" s="1"/>
  <c r="E582" i="7"/>
  <c r="J582" i="7" s="1"/>
  <c r="K582" i="7" s="1"/>
  <c r="E581" i="7"/>
  <c r="J581" i="7" s="1"/>
  <c r="K581" i="7" s="1"/>
  <c r="E580" i="7"/>
  <c r="J580" i="7" s="1"/>
  <c r="K580" i="7" s="1"/>
  <c r="E579" i="7"/>
  <c r="J579" i="7" s="1"/>
  <c r="K579" i="7" s="1"/>
  <c r="E578" i="7"/>
  <c r="J578" i="7" s="1"/>
  <c r="K578" i="7" s="1"/>
  <c r="E577" i="7"/>
  <c r="J577" i="7" s="1"/>
  <c r="K577" i="7" s="1"/>
  <c r="E576" i="7"/>
  <c r="J576" i="7" s="1"/>
  <c r="K576" i="7" s="1"/>
  <c r="E575" i="7"/>
  <c r="J575" i="7" s="1"/>
  <c r="K575" i="7" s="1"/>
  <c r="E574" i="7"/>
  <c r="J574" i="7" s="1"/>
  <c r="K574" i="7" s="1"/>
  <c r="E573" i="7"/>
  <c r="J573" i="7" s="1"/>
  <c r="K573" i="7" s="1"/>
  <c r="E572" i="7"/>
  <c r="J572" i="7" s="1"/>
  <c r="K572" i="7" s="1"/>
  <c r="E571" i="7"/>
  <c r="J571" i="7" s="1"/>
  <c r="K571" i="7" s="1"/>
  <c r="E570" i="7"/>
  <c r="J570" i="7" s="1"/>
  <c r="K570" i="7" s="1"/>
  <c r="E569" i="7"/>
  <c r="J569" i="7" s="1"/>
  <c r="K569" i="7" s="1"/>
  <c r="E568" i="7"/>
  <c r="J568" i="7" s="1"/>
  <c r="K568" i="7" s="1"/>
  <c r="E567" i="7"/>
  <c r="J567" i="7" s="1"/>
  <c r="K567" i="7" s="1"/>
  <c r="E566" i="7"/>
  <c r="J566" i="7" s="1"/>
  <c r="K566" i="7" s="1"/>
  <c r="E565" i="7"/>
  <c r="J565" i="7" s="1"/>
  <c r="K565" i="7" s="1"/>
  <c r="E564" i="7"/>
  <c r="J564" i="7" s="1"/>
  <c r="K564" i="7" s="1"/>
  <c r="E563" i="7"/>
  <c r="J563" i="7" s="1"/>
  <c r="K563" i="7" s="1"/>
  <c r="E562" i="7"/>
  <c r="J562" i="7" s="1"/>
  <c r="K562" i="7" s="1"/>
  <c r="E561" i="7"/>
  <c r="J561" i="7" s="1"/>
  <c r="K561" i="7" s="1"/>
  <c r="E560" i="7"/>
  <c r="J560" i="7" s="1"/>
  <c r="K560" i="7" s="1"/>
  <c r="E559" i="7"/>
  <c r="J559" i="7" s="1"/>
  <c r="K559" i="7" s="1"/>
  <c r="E558" i="7"/>
  <c r="J558" i="7" s="1"/>
  <c r="K558" i="7" s="1"/>
  <c r="E557" i="7"/>
  <c r="J557" i="7" s="1"/>
  <c r="K557" i="7" s="1"/>
  <c r="E556" i="7"/>
  <c r="J556" i="7" s="1"/>
  <c r="K556" i="7" s="1"/>
  <c r="E555" i="7"/>
  <c r="J555" i="7" s="1"/>
  <c r="K555" i="7" s="1"/>
  <c r="E554" i="7"/>
  <c r="J554" i="7" s="1"/>
  <c r="K554" i="7" s="1"/>
  <c r="E553" i="7"/>
  <c r="J553" i="7" s="1"/>
  <c r="K553" i="7" s="1"/>
  <c r="E552" i="7"/>
  <c r="J552" i="7" s="1"/>
  <c r="K552" i="7" s="1"/>
  <c r="E551" i="7"/>
  <c r="J551" i="7" s="1"/>
  <c r="K551" i="7" s="1"/>
  <c r="E550" i="7"/>
  <c r="J550" i="7" s="1"/>
  <c r="K550" i="7" s="1"/>
  <c r="E549" i="7"/>
  <c r="J549" i="7" s="1"/>
  <c r="K549" i="7" s="1"/>
  <c r="E548" i="7"/>
  <c r="J548" i="7" s="1"/>
  <c r="K548" i="7" s="1"/>
  <c r="E547" i="7"/>
  <c r="J547" i="7" s="1"/>
  <c r="K547" i="7" s="1"/>
  <c r="E546" i="7"/>
  <c r="J546" i="7" s="1"/>
  <c r="K546" i="7" s="1"/>
  <c r="E545" i="7"/>
  <c r="J545" i="7" s="1"/>
  <c r="K545" i="7" s="1"/>
  <c r="E544" i="7"/>
  <c r="J544" i="7" s="1"/>
  <c r="K544" i="7" s="1"/>
  <c r="E543" i="7"/>
  <c r="J543" i="7" s="1"/>
  <c r="K543" i="7" s="1"/>
  <c r="E542" i="7"/>
  <c r="J542" i="7" s="1"/>
  <c r="K542" i="7" s="1"/>
  <c r="E541" i="7"/>
  <c r="J541" i="7" s="1"/>
  <c r="K541" i="7" s="1"/>
  <c r="E540" i="7"/>
  <c r="J540" i="7" s="1"/>
  <c r="K540" i="7" s="1"/>
  <c r="E539" i="7"/>
  <c r="J539" i="7" s="1"/>
  <c r="K539" i="7" s="1"/>
  <c r="E538" i="7"/>
  <c r="J538" i="7" s="1"/>
  <c r="K538" i="7" s="1"/>
  <c r="E537" i="7"/>
  <c r="J537" i="7" s="1"/>
  <c r="K537" i="7" s="1"/>
  <c r="E536" i="7"/>
  <c r="J536" i="7" s="1"/>
  <c r="K536" i="7" s="1"/>
  <c r="E535" i="7"/>
  <c r="J535" i="7" s="1"/>
  <c r="K535" i="7" s="1"/>
  <c r="E534" i="7"/>
  <c r="J534" i="7" s="1"/>
  <c r="K534" i="7" s="1"/>
  <c r="E533" i="7"/>
  <c r="J533" i="7" s="1"/>
  <c r="K533" i="7" s="1"/>
  <c r="E532" i="7"/>
  <c r="J532" i="7" s="1"/>
  <c r="K532" i="7" s="1"/>
  <c r="E531" i="7"/>
  <c r="J531" i="7" s="1"/>
  <c r="K531" i="7" s="1"/>
  <c r="E530" i="7"/>
  <c r="J530" i="7" s="1"/>
  <c r="K530" i="7" s="1"/>
  <c r="E529" i="7"/>
  <c r="J529" i="7" s="1"/>
  <c r="K529" i="7" s="1"/>
  <c r="E528" i="7"/>
  <c r="J528" i="7" s="1"/>
  <c r="K528" i="7" s="1"/>
  <c r="E527" i="7"/>
  <c r="J527" i="7" s="1"/>
  <c r="K527" i="7" s="1"/>
  <c r="E526" i="7"/>
  <c r="J526" i="7" s="1"/>
  <c r="K526" i="7" s="1"/>
  <c r="E525" i="7"/>
  <c r="J525" i="7" s="1"/>
  <c r="K525" i="7" s="1"/>
  <c r="E524" i="7"/>
  <c r="J524" i="7" s="1"/>
  <c r="K524" i="7" s="1"/>
  <c r="E523" i="7"/>
  <c r="J523" i="7" s="1"/>
  <c r="K523" i="7" s="1"/>
  <c r="E522" i="7"/>
  <c r="J522" i="7" s="1"/>
  <c r="K522" i="7" s="1"/>
  <c r="E521" i="7"/>
  <c r="J521" i="7" s="1"/>
  <c r="K521" i="7" s="1"/>
  <c r="E520" i="7"/>
  <c r="J520" i="7" s="1"/>
  <c r="K520" i="7" s="1"/>
  <c r="E519" i="7"/>
  <c r="J519" i="7" s="1"/>
  <c r="K519" i="7" s="1"/>
  <c r="E518" i="7"/>
  <c r="J518" i="7" s="1"/>
  <c r="K518" i="7" s="1"/>
  <c r="E517" i="7"/>
  <c r="J517" i="7" s="1"/>
  <c r="K517" i="7" s="1"/>
  <c r="E516" i="7"/>
  <c r="J516" i="7" s="1"/>
  <c r="K516" i="7" s="1"/>
  <c r="E515" i="7"/>
  <c r="J515" i="7" s="1"/>
  <c r="K515" i="7" s="1"/>
  <c r="E514" i="7"/>
  <c r="J514" i="7" s="1"/>
  <c r="K514" i="7" s="1"/>
  <c r="E513" i="7"/>
  <c r="J513" i="7" s="1"/>
  <c r="K513" i="7" s="1"/>
  <c r="E512" i="7"/>
  <c r="J512" i="7" s="1"/>
  <c r="K512" i="7" s="1"/>
  <c r="E511" i="7"/>
  <c r="J511" i="7" s="1"/>
  <c r="K511" i="7" s="1"/>
  <c r="E510" i="7"/>
  <c r="J510" i="7" s="1"/>
  <c r="K510" i="7" s="1"/>
  <c r="E509" i="7"/>
  <c r="J509" i="7" s="1"/>
  <c r="K509" i="7" s="1"/>
  <c r="E508" i="7"/>
  <c r="J508" i="7" s="1"/>
  <c r="K508" i="7" s="1"/>
  <c r="E507" i="7"/>
  <c r="J507" i="7" s="1"/>
  <c r="K507" i="7" s="1"/>
  <c r="E506" i="7"/>
  <c r="J506" i="7" s="1"/>
  <c r="K506" i="7" s="1"/>
  <c r="E505" i="7"/>
  <c r="J505" i="7" s="1"/>
  <c r="K505" i="7" s="1"/>
  <c r="E504" i="7"/>
  <c r="J504" i="7" s="1"/>
  <c r="K504" i="7" s="1"/>
  <c r="E503" i="7"/>
  <c r="J503" i="7" s="1"/>
  <c r="K503" i="7" s="1"/>
  <c r="E502" i="7"/>
  <c r="J502" i="7" s="1"/>
  <c r="K502" i="7" s="1"/>
  <c r="E501" i="7"/>
  <c r="J501" i="7" s="1"/>
  <c r="K501" i="7" s="1"/>
  <c r="E500" i="7"/>
  <c r="J500" i="7" s="1"/>
  <c r="K500" i="7" s="1"/>
  <c r="E499" i="7"/>
  <c r="J499" i="7" s="1"/>
  <c r="K499" i="7" s="1"/>
  <c r="E498" i="7"/>
  <c r="J498" i="7" s="1"/>
  <c r="K498" i="7" s="1"/>
  <c r="E497" i="7"/>
  <c r="J497" i="7" s="1"/>
  <c r="K497" i="7" s="1"/>
  <c r="E496" i="7"/>
  <c r="J496" i="7" s="1"/>
  <c r="K496" i="7" s="1"/>
  <c r="E495" i="7"/>
  <c r="J495" i="7" s="1"/>
  <c r="K495" i="7" s="1"/>
  <c r="E494" i="7"/>
  <c r="J494" i="7" s="1"/>
  <c r="K494" i="7" s="1"/>
  <c r="E493" i="7"/>
  <c r="J493" i="7" s="1"/>
  <c r="K493" i="7" s="1"/>
  <c r="E492" i="7"/>
  <c r="J492" i="7" s="1"/>
  <c r="K492" i="7" s="1"/>
  <c r="E491" i="7"/>
  <c r="J491" i="7" s="1"/>
  <c r="K491" i="7" s="1"/>
  <c r="E490" i="7"/>
  <c r="J490" i="7" s="1"/>
  <c r="K490" i="7" s="1"/>
  <c r="E489" i="7"/>
  <c r="J489" i="7" s="1"/>
  <c r="K489" i="7" s="1"/>
  <c r="E488" i="7"/>
  <c r="J488" i="7" s="1"/>
  <c r="K488" i="7" s="1"/>
  <c r="E487" i="7"/>
  <c r="J487" i="7" s="1"/>
  <c r="K487" i="7" s="1"/>
  <c r="E486" i="7"/>
  <c r="J486" i="7" s="1"/>
  <c r="K486" i="7" s="1"/>
  <c r="E485" i="7"/>
  <c r="J485" i="7" s="1"/>
  <c r="K485" i="7" s="1"/>
  <c r="E484" i="7"/>
  <c r="J484" i="7" s="1"/>
  <c r="K484" i="7" s="1"/>
  <c r="E483" i="7"/>
  <c r="J483" i="7" s="1"/>
  <c r="K483" i="7" s="1"/>
  <c r="E482" i="7"/>
  <c r="J482" i="7" s="1"/>
  <c r="K482" i="7" s="1"/>
  <c r="E481" i="7"/>
  <c r="J481" i="7" s="1"/>
  <c r="K481" i="7" s="1"/>
  <c r="E480" i="7"/>
  <c r="J480" i="7" s="1"/>
  <c r="K480" i="7" s="1"/>
  <c r="E479" i="7"/>
  <c r="J479" i="7" s="1"/>
  <c r="K479" i="7" s="1"/>
  <c r="E478" i="7"/>
  <c r="J478" i="7" s="1"/>
  <c r="K478" i="7" s="1"/>
  <c r="E477" i="7"/>
  <c r="J477" i="7" s="1"/>
  <c r="K477" i="7" s="1"/>
  <c r="E476" i="7"/>
  <c r="J476" i="7" s="1"/>
  <c r="K476" i="7" s="1"/>
  <c r="E475" i="7"/>
  <c r="J475" i="7" s="1"/>
  <c r="K475" i="7" s="1"/>
  <c r="E474" i="7"/>
  <c r="J474" i="7" s="1"/>
  <c r="K474" i="7" s="1"/>
  <c r="E473" i="7"/>
  <c r="J473" i="7" s="1"/>
  <c r="K473" i="7" s="1"/>
  <c r="E472" i="7"/>
  <c r="J472" i="7" s="1"/>
  <c r="K472" i="7" s="1"/>
  <c r="E471" i="7"/>
  <c r="J471" i="7" s="1"/>
  <c r="K471" i="7" s="1"/>
  <c r="E470" i="7"/>
  <c r="J470" i="7" s="1"/>
  <c r="K470" i="7" s="1"/>
  <c r="E469" i="7"/>
  <c r="J469" i="7" s="1"/>
  <c r="K469" i="7" s="1"/>
  <c r="E468" i="7"/>
  <c r="J468" i="7" s="1"/>
  <c r="K468" i="7" s="1"/>
  <c r="E467" i="7"/>
  <c r="J467" i="7" s="1"/>
  <c r="K467" i="7" s="1"/>
  <c r="E466" i="7"/>
  <c r="J466" i="7" s="1"/>
  <c r="K466" i="7" s="1"/>
  <c r="E465" i="7"/>
  <c r="J465" i="7" s="1"/>
  <c r="K465" i="7" s="1"/>
  <c r="E464" i="7"/>
  <c r="J464" i="7" s="1"/>
  <c r="K464" i="7" s="1"/>
  <c r="E463" i="7"/>
  <c r="J463" i="7" s="1"/>
  <c r="K463" i="7" s="1"/>
  <c r="E462" i="7"/>
  <c r="J462" i="7" s="1"/>
  <c r="K462" i="7" s="1"/>
  <c r="E461" i="7"/>
  <c r="J461" i="7" s="1"/>
  <c r="K461" i="7" s="1"/>
  <c r="E460" i="7"/>
  <c r="J460" i="7" s="1"/>
  <c r="K460" i="7" s="1"/>
  <c r="E459" i="7"/>
  <c r="J459" i="7" s="1"/>
  <c r="K459" i="7" s="1"/>
  <c r="E458" i="7"/>
  <c r="J458" i="7" s="1"/>
  <c r="K458" i="7" s="1"/>
  <c r="E457" i="7"/>
  <c r="J457" i="7" s="1"/>
  <c r="K457" i="7" s="1"/>
  <c r="E456" i="7"/>
  <c r="J456" i="7" s="1"/>
  <c r="K456" i="7" s="1"/>
  <c r="E455" i="7"/>
  <c r="J455" i="7" s="1"/>
  <c r="K455" i="7" s="1"/>
  <c r="E454" i="7"/>
  <c r="J454" i="7" s="1"/>
  <c r="K454" i="7" s="1"/>
  <c r="E453" i="7"/>
  <c r="J453" i="7" s="1"/>
  <c r="K453" i="7" s="1"/>
  <c r="E452" i="7"/>
  <c r="J452" i="7" s="1"/>
  <c r="K452" i="7" s="1"/>
  <c r="E451" i="7"/>
  <c r="J451" i="7" s="1"/>
  <c r="K451" i="7" s="1"/>
  <c r="E450" i="7"/>
  <c r="J450" i="7" s="1"/>
  <c r="K450" i="7" s="1"/>
  <c r="E449" i="7"/>
  <c r="J449" i="7" s="1"/>
  <c r="K449" i="7" s="1"/>
  <c r="E448" i="7"/>
  <c r="J448" i="7" s="1"/>
  <c r="K448" i="7" s="1"/>
  <c r="E447" i="7"/>
  <c r="J447" i="7" s="1"/>
  <c r="K447" i="7" s="1"/>
  <c r="E446" i="7"/>
  <c r="J446" i="7" s="1"/>
  <c r="K446" i="7" s="1"/>
  <c r="E445" i="7"/>
  <c r="J445" i="7" s="1"/>
  <c r="K445" i="7" s="1"/>
  <c r="E444" i="7"/>
  <c r="J444" i="7" s="1"/>
  <c r="K444" i="7" s="1"/>
  <c r="E443" i="7"/>
  <c r="J443" i="7" s="1"/>
  <c r="K443" i="7" s="1"/>
  <c r="E442" i="7"/>
  <c r="J442" i="7" s="1"/>
  <c r="K442" i="7" s="1"/>
  <c r="E441" i="7"/>
  <c r="J441" i="7" s="1"/>
  <c r="K441" i="7" s="1"/>
  <c r="E440" i="7"/>
  <c r="J440" i="7" s="1"/>
  <c r="K440" i="7" s="1"/>
  <c r="E439" i="7"/>
  <c r="J439" i="7" s="1"/>
  <c r="K439" i="7" s="1"/>
  <c r="E438" i="7"/>
  <c r="J438" i="7" s="1"/>
  <c r="K438" i="7" s="1"/>
  <c r="E437" i="7"/>
  <c r="J437" i="7" s="1"/>
  <c r="K437" i="7" s="1"/>
  <c r="E436" i="7"/>
  <c r="J436" i="7" s="1"/>
  <c r="K436" i="7" s="1"/>
  <c r="E435" i="7"/>
  <c r="J435" i="7" s="1"/>
  <c r="K435" i="7" s="1"/>
  <c r="E434" i="7"/>
  <c r="J434" i="7" s="1"/>
  <c r="K434" i="7" s="1"/>
  <c r="E433" i="7"/>
  <c r="J433" i="7" s="1"/>
  <c r="K433" i="7" s="1"/>
  <c r="E432" i="7"/>
  <c r="J432" i="7" s="1"/>
  <c r="K432" i="7" s="1"/>
  <c r="E431" i="7"/>
  <c r="J431" i="7" s="1"/>
  <c r="K431" i="7" s="1"/>
  <c r="E430" i="7"/>
  <c r="J430" i="7" s="1"/>
  <c r="K430" i="7" s="1"/>
  <c r="E429" i="7"/>
  <c r="J429" i="7" s="1"/>
  <c r="K429" i="7" s="1"/>
  <c r="E428" i="7"/>
  <c r="J428" i="7" s="1"/>
  <c r="K428" i="7" s="1"/>
  <c r="E427" i="7"/>
  <c r="J427" i="7" s="1"/>
  <c r="K427" i="7" s="1"/>
  <c r="E426" i="7"/>
  <c r="J426" i="7" s="1"/>
  <c r="K426" i="7" s="1"/>
  <c r="E425" i="7"/>
  <c r="J425" i="7" s="1"/>
  <c r="K425" i="7" s="1"/>
  <c r="E424" i="7"/>
  <c r="J424" i="7" s="1"/>
  <c r="K424" i="7" s="1"/>
  <c r="E423" i="7"/>
  <c r="J423" i="7" s="1"/>
  <c r="K423" i="7" s="1"/>
  <c r="E422" i="7"/>
  <c r="J422" i="7" s="1"/>
  <c r="K422" i="7" s="1"/>
  <c r="E421" i="7"/>
  <c r="J421" i="7" s="1"/>
  <c r="K421" i="7" s="1"/>
  <c r="E420" i="7"/>
  <c r="J420" i="7" s="1"/>
  <c r="K420" i="7" s="1"/>
  <c r="E419" i="7"/>
  <c r="J419" i="7" s="1"/>
  <c r="K419" i="7" s="1"/>
  <c r="E418" i="7"/>
  <c r="J418" i="7" s="1"/>
  <c r="K418" i="7" s="1"/>
  <c r="E417" i="7"/>
  <c r="J417" i="7" s="1"/>
  <c r="K417" i="7" s="1"/>
  <c r="E416" i="7"/>
  <c r="J416" i="7" s="1"/>
  <c r="K416" i="7" s="1"/>
  <c r="E415" i="7"/>
  <c r="J415" i="7" s="1"/>
  <c r="K415" i="7" s="1"/>
  <c r="E414" i="7"/>
  <c r="J414" i="7" s="1"/>
  <c r="K414" i="7" s="1"/>
  <c r="E413" i="7"/>
  <c r="J413" i="7" s="1"/>
  <c r="K413" i="7" s="1"/>
  <c r="E412" i="7"/>
  <c r="J412" i="7" s="1"/>
  <c r="K412" i="7" s="1"/>
  <c r="E411" i="7"/>
  <c r="J411" i="7" s="1"/>
  <c r="K411" i="7" s="1"/>
  <c r="E410" i="7"/>
  <c r="J410" i="7" s="1"/>
  <c r="K410" i="7" s="1"/>
  <c r="E409" i="7"/>
  <c r="J409" i="7" s="1"/>
  <c r="K409" i="7" s="1"/>
  <c r="E408" i="7"/>
  <c r="J408" i="7" s="1"/>
  <c r="K408" i="7" s="1"/>
  <c r="E407" i="7"/>
  <c r="J407" i="7" s="1"/>
  <c r="K407" i="7" s="1"/>
  <c r="E406" i="7"/>
  <c r="J406" i="7" s="1"/>
  <c r="K406" i="7" s="1"/>
  <c r="E405" i="7"/>
  <c r="J405" i="7" s="1"/>
  <c r="K405" i="7" s="1"/>
  <c r="E404" i="7"/>
  <c r="J404" i="7" s="1"/>
  <c r="K404" i="7" s="1"/>
  <c r="E403" i="7"/>
  <c r="J403" i="7" s="1"/>
  <c r="K403" i="7" s="1"/>
  <c r="E402" i="7"/>
  <c r="J402" i="7" s="1"/>
  <c r="K402" i="7" s="1"/>
  <c r="E401" i="7"/>
  <c r="J401" i="7" s="1"/>
  <c r="K401" i="7" s="1"/>
  <c r="E400" i="7"/>
  <c r="J400" i="7" s="1"/>
  <c r="K400" i="7" s="1"/>
  <c r="E399" i="7"/>
  <c r="J399" i="7" s="1"/>
  <c r="K399" i="7" s="1"/>
  <c r="E398" i="7"/>
  <c r="J398" i="7" s="1"/>
  <c r="K398" i="7" s="1"/>
  <c r="E397" i="7"/>
  <c r="J397" i="7" s="1"/>
  <c r="K397" i="7" s="1"/>
  <c r="E396" i="7"/>
  <c r="J396" i="7" s="1"/>
  <c r="K396" i="7" s="1"/>
  <c r="E395" i="7"/>
  <c r="J395" i="7" s="1"/>
  <c r="K395" i="7" s="1"/>
  <c r="E394" i="7"/>
  <c r="J394" i="7" s="1"/>
  <c r="K394" i="7" s="1"/>
  <c r="E393" i="7"/>
  <c r="J393" i="7" s="1"/>
  <c r="K393" i="7" s="1"/>
  <c r="E392" i="7"/>
  <c r="J392" i="7" s="1"/>
  <c r="K392" i="7" s="1"/>
  <c r="E391" i="7"/>
  <c r="J391" i="7" s="1"/>
  <c r="K391" i="7" s="1"/>
  <c r="E390" i="7"/>
  <c r="J390" i="7" s="1"/>
  <c r="K390" i="7" s="1"/>
  <c r="E389" i="7"/>
  <c r="J389" i="7" s="1"/>
  <c r="K389" i="7" s="1"/>
  <c r="E388" i="7"/>
  <c r="J388" i="7" s="1"/>
  <c r="K388" i="7" s="1"/>
  <c r="E387" i="7"/>
  <c r="J387" i="7" s="1"/>
  <c r="K387" i="7" s="1"/>
  <c r="E386" i="7"/>
  <c r="J386" i="7" s="1"/>
  <c r="K386" i="7" s="1"/>
  <c r="E385" i="7"/>
  <c r="J385" i="7" s="1"/>
  <c r="K385" i="7" s="1"/>
  <c r="E384" i="7"/>
  <c r="J384" i="7" s="1"/>
  <c r="K384" i="7" s="1"/>
  <c r="E383" i="7"/>
  <c r="J383" i="7" s="1"/>
  <c r="K383" i="7" s="1"/>
  <c r="E382" i="7"/>
  <c r="J382" i="7" s="1"/>
  <c r="K382" i="7" s="1"/>
  <c r="E381" i="7"/>
  <c r="J381" i="7" s="1"/>
  <c r="K381" i="7" s="1"/>
  <c r="E380" i="7"/>
  <c r="J380" i="7" s="1"/>
  <c r="K380" i="7" s="1"/>
  <c r="E379" i="7"/>
  <c r="J379" i="7" s="1"/>
  <c r="K379" i="7" s="1"/>
  <c r="E378" i="7"/>
  <c r="J378" i="7" s="1"/>
  <c r="K378" i="7" s="1"/>
  <c r="E377" i="7"/>
  <c r="J377" i="7" s="1"/>
  <c r="K377" i="7" s="1"/>
  <c r="E376" i="7"/>
  <c r="J376" i="7" s="1"/>
  <c r="K376" i="7" s="1"/>
  <c r="E375" i="7"/>
  <c r="J375" i="7" s="1"/>
  <c r="K375" i="7" s="1"/>
  <c r="E374" i="7"/>
  <c r="J374" i="7" s="1"/>
  <c r="K374" i="7" s="1"/>
  <c r="E373" i="7"/>
  <c r="J373" i="7" s="1"/>
  <c r="K373" i="7" s="1"/>
  <c r="E372" i="7"/>
  <c r="J372" i="7" s="1"/>
  <c r="K372" i="7" s="1"/>
  <c r="E371" i="7"/>
  <c r="J371" i="7" s="1"/>
  <c r="K371" i="7" s="1"/>
  <c r="E370" i="7"/>
  <c r="J370" i="7" s="1"/>
  <c r="K370" i="7" s="1"/>
  <c r="E369" i="7"/>
  <c r="J369" i="7" s="1"/>
  <c r="K369" i="7" s="1"/>
  <c r="E368" i="7"/>
  <c r="J368" i="7" s="1"/>
  <c r="K368" i="7" s="1"/>
  <c r="E367" i="7"/>
  <c r="J367" i="7" s="1"/>
  <c r="K367" i="7" s="1"/>
  <c r="E366" i="7"/>
  <c r="J366" i="7" s="1"/>
  <c r="K366" i="7" s="1"/>
  <c r="E365" i="7"/>
  <c r="J365" i="7" s="1"/>
  <c r="K365" i="7" s="1"/>
  <c r="E364" i="7"/>
  <c r="J364" i="7" s="1"/>
  <c r="K364" i="7" s="1"/>
  <c r="E363" i="7"/>
  <c r="J363" i="7" s="1"/>
  <c r="K363" i="7" s="1"/>
  <c r="E362" i="7"/>
  <c r="J362" i="7" s="1"/>
  <c r="K362" i="7" s="1"/>
  <c r="E361" i="7"/>
  <c r="J361" i="7" s="1"/>
  <c r="K361" i="7" s="1"/>
  <c r="E360" i="7"/>
  <c r="J360" i="7" s="1"/>
  <c r="K360" i="7" s="1"/>
  <c r="E359" i="7"/>
  <c r="J359" i="7" s="1"/>
  <c r="K359" i="7" s="1"/>
  <c r="E358" i="7"/>
  <c r="J358" i="7" s="1"/>
  <c r="K358" i="7" s="1"/>
  <c r="E357" i="7"/>
  <c r="J357" i="7" s="1"/>
  <c r="K357" i="7" s="1"/>
  <c r="E356" i="7"/>
  <c r="J356" i="7" s="1"/>
  <c r="K356" i="7" s="1"/>
  <c r="E355" i="7"/>
  <c r="J355" i="7" s="1"/>
  <c r="K355" i="7" s="1"/>
  <c r="E354" i="7"/>
  <c r="J354" i="7" s="1"/>
  <c r="K354" i="7" s="1"/>
  <c r="E353" i="7"/>
  <c r="J353" i="7" s="1"/>
  <c r="K353" i="7" s="1"/>
  <c r="E352" i="7"/>
  <c r="J352" i="7" s="1"/>
  <c r="K352" i="7" s="1"/>
  <c r="E351" i="7"/>
  <c r="J351" i="7" s="1"/>
  <c r="K351" i="7" s="1"/>
  <c r="E350" i="7"/>
  <c r="J350" i="7" s="1"/>
  <c r="K350" i="7" s="1"/>
  <c r="E349" i="7"/>
  <c r="J349" i="7" s="1"/>
  <c r="K349" i="7" s="1"/>
  <c r="E348" i="7"/>
  <c r="J348" i="7" s="1"/>
  <c r="K348" i="7" s="1"/>
  <c r="E347" i="7"/>
  <c r="J347" i="7" s="1"/>
  <c r="K347" i="7" s="1"/>
  <c r="E346" i="7"/>
  <c r="J346" i="7" s="1"/>
  <c r="K346" i="7" s="1"/>
  <c r="E345" i="7"/>
  <c r="J345" i="7" s="1"/>
  <c r="K345" i="7" s="1"/>
  <c r="E344" i="7"/>
  <c r="J344" i="7" s="1"/>
  <c r="K344" i="7" s="1"/>
  <c r="E343" i="7"/>
  <c r="J343" i="7" s="1"/>
  <c r="K343" i="7" s="1"/>
  <c r="E342" i="7"/>
  <c r="J342" i="7" s="1"/>
  <c r="K342" i="7" s="1"/>
  <c r="E341" i="7"/>
  <c r="J341" i="7" s="1"/>
  <c r="K341" i="7" s="1"/>
  <c r="E340" i="7"/>
  <c r="J340" i="7" s="1"/>
  <c r="K340" i="7" s="1"/>
  <c r="E339" i="7"/>
  <c r="J339" i="7" s="1"/>
  <c r="K339" i="7" s="1"/>
  <c r="E338" i="7"/>
  <c r="J338" i="7" s="1"/>
  <c r="K338" i="7" s="1"/>
  <c r="E337" i="7"/>
  <c r="J337" i="7" s="1"/>
  <c r="K337" i="7" s="1"/>
  <c r="E336" i="7"/>
  <c r="J336" i="7" s="1"/>
  <c r="K336" i="7" s="1"/>
  <c r="E335" i="7"/>
  <c r="J335" i="7" s="1"/>
  <c r="K335" i="7" s="1"/>
  <c r="E334" i="7"/>
  <c r="J334" i="7" s="1"/>
  <c r="K334" i="7" s="1"/>
  <c r="E333" i="7"/>
  <c r="J333" i="7" s="1"/>
  <c r="K333" i="7" s="1"/>
  <c r="E332" i="7"/>
  <c r="J332" i="7" s="1"/>
  <c r="K332" i="7" s="1"/>
  <c r="E331" i="7"/>
  <c r="J331" i="7" s="1"/>
  <c r="K331" i="7" s="1"/>
  <c r="E330" i="7"/>
  <c r="J330" i="7" s="1"/>
  <c r="K330" i="7" s="1"/>
  <c r="E329" i="7"/>
  <c r="J329" i="7" s="1"/>
  <c r="K329" i="7" s="1"/>
  <c r="E328" i="7"/>
  <c r="J328" i="7" s="1"/>
  <c r="K328" i="7" s="1"/>
  <c r="E327" i="7"/>
  <c r="J327" i="7" s="1"/>
  <c r="K327" i="7" s="1"/>
  <c r="E326" i="7"/>
  <c r="J326" i="7" s="1"/>
  <c r="K326" i="7" s="1"/>
  <c r="E325" i="7"/>
  <c r="J325" i="7" s="1"/>
  <c r="K325" i="7" s="1"/>
  <c r="E324" i="7"/>
  <c r="J324" i="7" s="1"/>
  <c r="K324" i="7" s="1"/>
  <c r="E323" i="7"/>
  <c r="J323" i="7" s="1"/>
  <c r="K323" i="7" s="1"/>
  <c r="E322" i="7"/>
  <c r="J322" i="7" s="1"/>
  <c r="K322" i="7" s="1"/>
  <c r="E321" i="7"/>
  <c r="J321" i="7" s="1"/>
  <c r="K321" i="7" s="1"/>
  <c r="E320" i="7"/>
  <c r="J320" i="7" s="1"/>
  <c r="K320" i="7" s="1"/>
  <c r="E319" i="7"/>
  <c r="J319" i="7" s="1"/>
  <c r="K319" i="7" s="1"/>
  <c r="E318" i="7"/>
  <c r="J318" i="7" s="1"/>
  <c r="K318" i="7" s="1"/>
  <c r="E317" i="7"/>
  <c r="J317" i="7" s="1"/>
  <c r="K317" i="7" s="1"/>
  <c r="E316" i="7"/>
  <c r="J316" i="7" s="1"/>
  <c r="K316" i="7" s="1"/>
  <c r="E315" i="7"/>
  <c r="J315" i="7" s="1"/>
  <c r="K315" i="7" s="1"/>
  <c r="E314" i="7"/>
  <c r="J314" i="7" s="1"/>
  <c r="K314" i="7" s="1"/>
  <c r="E313" i="7"/>
  <c r="J313" i="7" s="1"/>
  <c r="K313" i="7" s="1"/>
  <c r="E312" i="7"/>
  <c r="J312" i="7" s="1"/>
  <c r="K312" i="7" s="1"/>
  <c r="E311" i="7"/>
  <c r="J311" i="7" s="1"/>
  <c r="K311" i="7" s="1"/>
  <c r="E310" i="7"/>
  <c r="J310" i="7" s="1"/>
  <c r="K310" i="7" s="1"/>
  <c r="E309" i="7"/>
  <c r="J309" i="7" s="1"/>
  <c r="K309" i="7" s="1"/>
  <c r="E308" i="7"/>
  <c r="J308" i="7" s="1"/>
  <c r="K308" i="7" s="1"/>
  <c r="E307" i="7"/>
  <c r="J307" i="7" s="1"/>
  <c r="K307" i="7" s="1"/>
  <c r="E306" i="7"/>
  <c r="J306" i="7" s="1"/>
  <c r="K306" i="7" s="1"/>
  <c r="E305" i="7"/>
  <c r="J305" i="7" s="1"/>
  <c r="K305" i="7" s="1"/>
  <c r="E304" i="7"/>
  <c r="J304" i="7" s="1"/>
  <c r="K304" i="7" s="1"/>
  <c r="E303" i="7"/>
  <c r="J303" i="7" s="1"/>
  <c r="K303" i="7" s="1"/>
  <c r="E302" i="7"/>
  <c r="J302" i="7" s="1"/>
  <c r="K302" i="7" s="1"/>
  <c r="E301" i="7"/>
  <c r="J301" i="7" s="1"/>
  <c r="K301" i="7" s="1"/>
  <c r="E300" i="7"/>
  <c r="J300" i="7" s="1"/>
  <c r="K300" i="7" s="1"/>
  <c r="E299" i="7"/>
  <c r="J299" i="7" s="1"/>
  <c r="K299" i="7" s="1"/>
  <c r="E298" i="7"/>
  <c r="J298" i="7" s="1"/>
  <c r="K298" i="7" s="1"/>
  <c r="E297" i="7"/>
  <c r="J297" i="7" s="1"/>
  <c r="K297" i="7" s="1"/>
  <c r="E296" i="7"/>
  <c r="J296" i="7" s="1"/>
  <c r="K296" i="7" s="1"/>
  <c r="E295" i="7"/>
  <c r="J295" i="7" s="1"/>
  <c r="K295" i="7" s="1"/>
  <c r="E294" i="7"/>
  <c r="J294" i="7" s="1"/>
  <c r="K294" i="7" s="1"/>
  <c r="E293" i="7"/>
  <c r="J293" i="7" s="1"/>
  <c r="K293" i="7" s="1"/>
  <c r="E292" i="7"/>
  <c r="J292" i="7" s="1"/>
  <c r="K292" i="7" s="1"/>
  <c r="E291" i="7"/>
  <c r="J291" i="7" s="1"/>
  <c r="K291" i="7" s="1"/>
  <c r="E290" i="7"/>
  <c r="J290" i="7" s="1"/>
  <c r="K290" i="7" s="1"/>
  <c r="E289" i="7"/>
  <c r="J289" i="7" s="1"/>
  <c r="K289" i="7" s="1"/>
  <c r="E288" i="7"/>
  <c r="J288" i="7" s="1"/>
  <c r="K288" i="7" s="1"/>
  <c r="E287" i="7"/>
  <c r="J287" i="7" s="1"/>
  <c r="K287" i="7" s="1"/>
  <c r="E286" i="7"/>
  <c r="J286" i="7" s="1"/>
  <c r="K286" i="7" s="1"/>
  <c r="E285" i="7"/>
  <c r="J285" i="7" s="1"/>
  <c r="K285" i="7" s="1"/>
  <c r="E284" i="7"/>
  <c r="J284" i="7" s="1"/>
  <c r="K284" i="7" s="1"/>
  <c r="E283" i="7"/>
  <c r="J283" i="7" s="1"/>
  <c r="K283" i="7" s="1"/>
  <c r="E282" i="7"/>
  <c r="J282" i="7" s="1"/>
  <c r="K282" i="7" s="1"/>
  <c r="E281" i="7"/>
  <c r="J281" i="7" s="1"/>
  <c r="K281" i="7" s="1"/>
  <c r="E280" i="7"/>
  <c r="J280" i="7" s="1"/>
  <c r="K280" i="7" s="1"/>
  <c r="E279" i="7"/>
  <c r="J279" i="7" s="1"/>
  <c r="K279" i="7" s="1"/>
  <c r="E278" i="7"/>
  <c r="J278" i="7" s="1"/>
  <c r="K278" i="7" s="1"/>
  <c r="E277" i="7"/>
  <c r="J277" i="7" s="1"/>
  <c r="K277" i="7" s="1"/>
  <c r="E276" i="7"/>
  <c r="J276" i="7" s="1"/>
  <c r="K276" i="7" s="1"/>
  <c r="E275" i="7"/>
  <c r="J275" i="7" s="1"/>
  <c r="K275" i="7" s="1"/>
  <c r="E274" i="7"/>
  <c r="J274" i="7" s="1"/>
  <c r="K274" i="7" s="1"/>
  <c r="E273" i="7"/>
  <c r="J273" i="7" s="1"/>
  <c r="K273" i="7" s="1"/>
  <c r="E272" i="7"/>
  <c r="J272" i="7" s="1"/>
  <c r="K272" i="7" s="1"/>
  <c r="E271" i="7"/>
  <c r="J271" i="7" s="1"/>
  <c r="K271" i="7" s="1"/>
  <c r="E270" i="7"/>
  <c r="J270" i="7" s="1"/>
  <c r="K270" i="7" s="1"/>
  <c r="E269" i="7"/>
  <c r="J269" i="7" s="1"/>
  <c r="K269" i="7" s="1"/>
  <c r="E268" i="7"/>
  <c r="J268" i="7" s="1"/>
  <c r="K268" i="7" s="1"/>
  <c r="E267" i="7"/>
  <c r="J267" i="7" s="1"/>
  <c r="K267" i="7" s="1"/>
  <c r="E266" i="7"/>
  <c r="J266" i="7" s="1"/>
  <c r="K266" i="7" s="1"/>
  <c r="E265" i="7"/>
  <c r="J265" i="7" s="1"/>
  <c r="K265" i="7" s="1"/>
  <c r="E264" i="7"/>
  <c r="J264" i="7" s="1"/>
  <c r="K264" i="7" s="1"/>
  <c r="E263" i="7"/>
  <c r="J263" i="7" s="1"/>
  <c r="K263" i="7" s="1"/>
  <c r="E262" i="7"/>
  <c r="J262" i="7" s="1"/>
  <c r="K262" i="7" s="1"/>
  <c r="E261" i="7"/>
  <c r="J261" i="7" s="1"/>
  <c r="K261" i="7" s="1"/>
  <c r="E260" i="7"/>
  <c r="J260" i="7" s="1"/>
  <c r="K260" i="7" s="1"/>
  <c r="E259" i="7"/>
  <c r="J259" i="7" s="1"/>
  <c r="K259" i="7" s="1"/>
  <c r="E258" i="7"/>
  <c r="J258" i="7" s="1"/>
  <c r="K258" i="7" s="1"/>
  <c r="E257" i="7"/>
  <c r="J257" i="7" s="1"/>
  <c r="K257" i="7" s="1"/>
  <c r="E256" i="7"/>
  <c r="J256" i="7" s="1"/>
  <c r="K256" i="7" s="1"/>
  <c r="E255" i="7"/>
  <c r="J255" i="7" s="1"/>
  <c r="K255" i="7" s="1"/>
  <c r="E254" i="7"/>
  <c r="J254" i="7" s="1"/>
  <c r="K254" i="7" s="1"/>
  <c r="E253" i="7"/>
  <c r="J253" i="7" s="1"/>
  <c r="K253" i="7" s="1"/>
  <c r="E252" i="7"/>
  <c r="J252" i="7" s="1"/>
  <c r="K252" i="7" s="1"/>
  <c r="E251" i="7"/>
  <c r="J251" i="7" s="1"/>
  <c r="K251" i="7" s="1"/>
  <c r="E250" i="7"/>
  <c r="J250" i="7" s="1"/>
  <c r="K250" i="7" s="1"/>
  <c r="E249" i="7"/>
  <c r="J249" i="7" s="1"/>
  <c r="K249" i="7" s="1"/>
  <c r="E248" i="7"/>
  <c r="J248" i="7" s="1"/>
  <c r="K248" i="7" s="1"/>
  <c r="E247" i="7"/>
  <c r="J247" i="7" s="1"/>
  <c r="K247" i="7" s="1"/>
  <c r="E246" i="7"/>
  <c r="J246" i="7" s="1"/>
  <c r="K246" i="7" s="1"/>
  <c r="E245" i="7"/>
  <c r="J245" i="7" s="1"/>
  <c r="K245" i="7" s="1"/>
  <c r="E244" i="7"/>
  <c r="J244" i="7" s="1"/>
  <c r="K244" i="7" s="1"/>
  <c r="E243" i="7"/>
  <c r="J243" i="7" s="1"/>
  <c r="K243" i="7" s="1"/>
  <c r="E242" i="7"/>
  <c r="J242" i="7" s="1"/>
  <c r="K242" i="7" s="1"/>
  <c r="E241" i="7"/>
  <c r="J241" i="7" s="1"/>
  <c r="K241" i="7" s="1"/>
  <c r="E240" i="7"/>
  <c r="J240" i="7" s="1"/>
  <c r="K240" i="7" s="1"/>
  <c r="E239" i="7"/>
  <c r="J239" i="7" s="1"/>
  <c r="K239" i="7" s="1"/>
  <c r="E238" i="7"/>
  <c r="J238" i="7" s="1"/>
  <c r="K238" i="7" s="1"/>
  <c r="E237" i="7"/>
  <c r="J237" i="7" s="1"/>
  <c r="K237" i="7" s="1"/>
  <c r="E236" i="7"/>
  <c r="J236" i="7" s="1"/>
  <c r="K236" i="7" s="1"/>
  <c r="E235" i="7"/>
  <c r="J235" i="7" s="1"/>
  <c r="K235" i="7" s="1"/>
  <c r="E234" i="7"/>
  <c r="J234" i="7" s="1"/>
  <c r="K234" i="7" s="1"/>
  <c r="E233" i="7"/>
  <c r="J233" i="7" s="1"/>
  <c r="K233" i="7" s="1"/>
  <c r="E232" i="7"/>
  <c r="J232" i="7" s="1"/>
  <c r="K232" i="7" s="1"/>
  <c r="E231" i="7"/>
  <c r="J231" i="7" s="1"/>
  <c r="K231" i="7" s="1"/>
  <c r="E230" i="7"/>
  <c r="J230" i="7" s="1"/>
  <c r="K230" i="7" s="1"/>
  <c r="E229" i="7"/>
  <c r="J229" i="7" s="1"/>
  <c r="K229" i="7" s="1"/>
  <c r="E228" i="7"/>
  <c r="J228" i="7" s="1"/>
  <c r="K228" i="7" s="1"/>
  <c r="E227" i="7"/>
  <c r="J227" i="7" s="1"/>
  <c r="K227" i="7" s="1"/>
  <c r="E226" i="7"/>
  <c r="J226" i="7" s="1"/>
  <c r="K226" i="7" s="1"/>
  <c r="E225" i="7"/>
  <c r="J225" i="7" s="1"/>
  <c r="K225" i="7" s="1"/>
  <c r="E224" i="7"/>
  <c r="J224" i="7" s="1"/>
  <c r="K224" i="7" s="1"/>
  <c r="E223" i="7"/>
  <c r="J223" i="7" s="1"/>
  <c r="K223" i="7" s="1"/>
  <c r="E222" i="7"/>
  <c r="J222" i="7" s="1"/>
  <c r="K222" i="7" s="1"/>
  <c r="E221" i="7"/>
  <c r="J221" i="7" s="1"/>
  <c r="K221" i="7" s="1"/>
  <c r="E220" i="7"/>
  <c r="J220" i="7" s="1"/>
  <c r="K220" i="7" s="1"/>
  <c r="E219" i="7"/>
  <c r="J219" i="7" s="1"/>
  <c r="K219" i="7" s="1"/>
  <c r="E218" i="7"/>
  <c r="J218" i="7" s="1"/>
  <c r="K218" i="7" s="1"/>
  <c r="E217" i="7"/>
  <c r="J217" i="7" s="1"/>
  <c r="K217" i="7" s="1"/>
  <c r="E216" i="7"/>
  <c r="J216" i="7" s="1"/>
  <c r="K216" i="7" s="1"/>
  <c r="E215" i="7"/>
  <c r="J215" i="7" s="1"/>
  <c r="K215" i="7" s="1"/>
  <c r="E214" i="7"/>
  <c r="J214" i="7" s="1"/>
  <c r="K214" i="7" s="1"/>
  <c r="E213" i="7"/>
  <c r="J213" i="7" s="1"/>
  <c r="K213" i="7" s="1"/>
  <c r="E212" i="7"/>
  <c r="J212" i="7" s="1"/>
  <c r="K212" i="7" s="1"/>
  <c r="E211" i="7"/>
  <c r="J211" i="7" s="1"/>
  <c r="K211" i="7" s="1"/>
  <c r="E210" i="7"/>
  <c r="J210" i="7" s="1"/>
  <c r="K210" i="7" s="1"/>
  <c r="E209" i="7"/>
  <c r="J209" i="7" s="1"/>
  <c r="K209" i="7" s="1"/>
  <c r="E208" i="7"/>
  <c r="J208" i="7" s="1"/>
  <c r="K208" i="7" s="1"/>
  <c r="E207" i="7"/>
  <c r="J207" i="7" s="1"/>
  <c r="K207" i="7" s="1"/>
  <c r="E206" i="7"/>
  <c r="J206" i="7" s="1"/>
  <c r="K206" i="7" s="1"/>
  <c r="E205" i="7"/>
  <c r="J205" i="7" s="1"/>
  <c r="K205" i="7" s="1"/>
  <c r="E204" i="7"/>
  <c r="J204" i="7" s="1"/>
  <c r="K204" i="7" s="1"/>
  <c r="E203" i="7"/>
  <c r="J203" i="7" s="1"/>
  <c r="K203" i="7" s="1"/>
  <c r="E202" i="7"/>
  <c r="J202" i="7" s="1"/>
  <c r="K202" i="7" s="1"/>
  <c r="E201" i="7"/>
  <c r="J201" i="7" s="1"/>
  <c r="K201" i="7" s="1"/>
  <c r="E200" i="7"/>
  <c r="J200" i="7" s="1"/>
  <c r="K200" i="7" s="1"/>
  <c r="E199" i="7"/>
  <c r="J199" i="7" s="1"/>
  <c r="K199" i="7" s="1"/>
  <c r="E198" i="7"/>
  <c r="J198" i="7" s="1"/>
  <c r="K198" i="7" s="1"/>
  <c r="E197" i="7"/>
  <c r="J197" i="7" s="1"/>
  <c r="K197" i="7" s="1"/>
  <c r="E196" i="7"/>
  <c r="J196" i="7" s="1"/>
  <c r="K196" i="7" s="1"/>
  <c r="E195" i="7"/>
  <c r="J195" i="7" s="1"/>
  <c r="K195" i="7" s="1"/>
  <c r="E194" i="7"/>
  <c r="J194" i="7" s="1"/>
  <c r="K194" i="7" s="1"/>
  <c r="E193" i="7"/>
  <c r="J193" i="7" s="1"/>
  <c r="K193" i="7" s="1"/>
  <c r="E192" i="7"/>
  <c r="J192" i="7" s="1"/>
  <c r="K192" i="7" s="1"/>
  <c r="E191" i="7"/>
  <c r="J191" i="7" s="1"/>
  <c r="K191" i="7" s="1"/>
  <c r="E190" i="7"/>
  <c r="J190" i="7" s="1"/>
  <c r="K190" i="7" s="1"/>
  <c r="E189" i="7"/>
  <c r="J189" i="7" s="1"/>
  <c r="K189" i="7" s="1"/>
  <c r="E188" i="7"/>
  <c r="J188" i="7" s="1"/>
  <c r="K188" i="7" s="1"/>
  <c r="E187" i="7"/>
  <c r="J187" i="7" s="1"/>
  <c r="K187" i="7" s="1"/>
  <c r="E186" i="7"/>
  <c r="J186" i="7" s="1"/>
  <c r="K186" i="7" s="1"/>
  <c r="E185" i="7"/>
  <c r="J185" i="7" s="1"/>
  <c r="K185" i="7" s="1"/>
  <c r="E184" i="7"/>
  <c r="J184" i="7" s="1"/>
  <c r="K184" i="7" s="1"/>
  <c r="E183" i="7"/>
  <c r="J183" i="7" s="1"/>
  <c r="K183" i="7" s="1"/>
  <c r="E182" i="7"/>
  <c r="J182" i="7" s="1"/>
  <c r="K182" i="7" s="1"/>
  <c r="E181" i="7"/>
  <c r="J181" i="7" s="1"/>
  <c r="K181" i="7" s="1"/>
  <c r="E180" i="7"/>
  <c r="J180" i="7" s="1"/>
  <c r="K180" i="7" s="1"/>
  <c r="E179" i="7"/>
  <c r="J179" i="7" s="1"/>
  <c r="K179" i="7" s="1"/>
  <c r="E178" i="7"/>
  <c r="J178" i="7" s="1"/>
  <c r="K178" i="7" s="1"/>
  <c r="E177" i="7"/>
  <c r="J177" i="7" s="1"/>
  <c r="K177" i="7" s="1"/>
  <c r="E176" i="7"/>
  <c r="J176" i="7" s="1"/>
  <c r="K176" i="7" s="1"/>
  <c r="E175" i="7"/>
  <c r="J175" i="7" s="1"/>
  <c r="K175" i="7" s="1"/>
  <c r="E174" i="7"/>
  <c r="J174" i="7" s="1"/>
  <c r="K174" i="7" s="1"/>
  <c r="E173" i="7"/>
  <c r="J173" i="7" s="1"/>
  <c r="K173" i="7" s="1"/>
  <c r="E172" i="7"/>
  <c r="J172" i="7" s="1"/>
  <c r="K172" i="7" s="1"/>
  <c r="E171" i="7"/>
  <c r="J171" i="7" s="1"/>
  <c r="K171" i="7" s="1"/>
  <c r="E170" i="7"/>
  <c r="J170" i="7" s="1"/>
  <c r="K170" i="7" s="1"/>
  <c r="E169" i="7"/>
  <c r="J169" i="7" s="1"/>
  <c r="K169" i="7" s="1"/>
  <c r="E168" i="7"/>
  <c r="J168" i="7" s="1"/>
  <c r="K168" i="7" s="1"/>
  <c r="E167" i="7"/>
  <c r="J167" i="7" s="1"/>
  <c r="K167" i="7" s="1"/>
  <c r="E166" i="7"/>
  <c r="J166" i="7" s="1"/>
  <c r="K166" i="7" s="1"/>
  <c r="E165" i="7"/>
  <c r="J165" i="7" s="1"/>
  <c r="K165" i="7" s="1"/>
  <c r="E164" i="7"/>
  <c r="J164" i="7" s="1"/>
  <c r="K164" i="7" s="1"/>
  <c r="E163" i="7"/>
  <c r="J163" i="7" s="1"/>
  <c r="K163" i="7" s="1"/>
  <c r="E162" i="7"/>
  <c r="J162" i="7" s="1"/>
  <c r="K162" i="7" s="1"/>
  <c r="E161" i="7"/>
  <c r="J161" i="7" s="1"/>
  <c r="K161" i="7" s="1"/>
  <c r="E160" i="7"/>
  <c r="J160" i="7" s="1"/>
  <c r="K160" i="7" s="1"/>
  <c r="E159" i="7"/>
  <c r="J159" i="7" s="1"/>
  <c r="K159" i="7" s="1"/>
  <c r="E158" i="7"/>
  <c r="J158" i="7" s="1"/>
  <c r="K158" i="7" s="1"/>
  <c r="E157" i="7"/>
  <c r="J157" i="7" s="1"/>
  <c r="K157" i="7" s="1"/>
  <c r="E156" i="7"/>
  <c r="J156" i="7" s="1"/>
  <c r="K156" i="7" s="1"/>
  <c r="E155" i="7"/>
  <c r="J155" i="7" s="1"/>
  <c r="K155" i="7" s="1"/>
  <c r="E154" i="7"/>
  <c r="J154" i="7" s="1"/>
  <c r="K154" i="7" s="1"/>
  <c r="E153" i="7"/>
  <c r="J153" i="7" s="1"/>
  <c r="K153" i="7" s="1"/>
  <c r="E152" i="7"/>
  <c r="J152" i="7" s="1"/>
  <c r="K152" i="7" s="1"/>
  <c r="E151" i="7"/>
  <c r="J151" i="7" s="1"/>
  <c r="K151" i="7" s="1"/>
  <c r="E150" i="7"/>
  <c r="J150" i="7" s="1"/>
  <c r="K150" i="7" s="1"/>
  <c r="E149" i="7"/>
  <c r="J149" i="7" s="1"/>
  <c r="K149" i="7" s="1"/>
  <c r="E148" i="7"/>
  <c r="J148" i="7" s="1"/>
  <c r="K148" i="7" s="1"/>
  <c r="E147" i="7"/>
  <c r="J147" i="7" s="1"/>
  <c r="K147" i="7" s="1"/>
  <c r="E146" i="7"/>
  <c r="J146" i="7" s="1"/>
  <c r="K146" i="7" s="1"/>
  <c r="E145" i="7"/>
  <c r="J145" i="7" s="1"/>
  <c r="K145" i="7" s="1"/>
  <c r="E144" i="7"/>
  <c r="J144" i="7" s="1"/>
  <c r="K144" i="7" s="1"/>
  <c r="E143" i="7"/>
  <c r="J143" i="7" s="1"/>
  <c r="K143" i="7" s="1"/>
  <c r="E142" i="7"/>
  <c r="J142" i="7" s="1"/>
  <c r="K142" i="7" s="1"/>
  <c r="E141" i="7"/>
  <c r="J141" i="7" s="1"/>
  <c r="K141" i="7" s="1"/>
  <c r="E140" i="7"/>
  <c r="J140" i="7" s="1"/>
  <c r="K140" i="7" s="1"/>
  <c r="E139" i="7"/>
  <c r="J139" i="7" s="1"/>
  <c r="K139" i="7" s="1"/>
  <c r="E138" i="7"/>
  <c r="J138" i="7" s="1"/>
  <c r="K138" i="7" s="1"/>
  <c r="E137" i="7"/>
  <c r="J137" i="7" s="1"/>
  <c r="K137" i="7" s="1"/>
  <c r="E136" i="7"/>
  <c r="J136" i="7" s="1"/>
  <c r="K136" i="7" s="1"/>
  <c r="E135" i="7"/>
  <c r="J135" i="7" s="1"/>
  <c r="K135" i="7" s="1"/>
  <c r="E134" i="7"/>
  <c r="J134" i="7" s="1"/>
  <c r="K134" i="7" s="1"/>
  <c r="E133" i="7"/>
  <c r="J133" i="7" s="1"/>
  <c r="K133" i="7" s="1"/>
  <c r="E132" i="7"/>
  <c r="J132" i="7" s="1"/>
  <c r="K132" i="7" s="1"/>
  <c r="E131" i="7"/>
  <c r="J131" i="7" s="1"/>
  <c r="K131" i="7" s="1"/>
  <c r="E130" i="7"/>
  <c r="J130" i="7" s="1"/>
  <c r="K130" i="7" s="1"/>
  <c r="E129" i="7"/>
  <c r="J129" i="7" s="1"/>
  <c r="K129" i="7" s="1"/>
  <c r="E128" i="7"/>
  <c r="J128" i="7" s="1"/>
  <c r="K128" i="7" s="1"/>
  <c r="E127" i="7"/>
  <c r="J127" i="7" s="1"/>
  <c r="K127" i="7" s="1"/>
  <c r="E126" i="7"/>
  <c r="J126" i="7" s="1"/>
  <c r="K126" i="7" s="1"/>
  <c r="E125" i="7"/>
  <c r="J125" i="7" s="1"/>
  <c r="K125" i="7" s="1"/>
  <c r="E124" i="7"/>
  <c r="J124" i="7" s="1"/>
  <c r="K124" i="7" s="1"/>
  <c r="E123" i="7"/>
  <c r="J123" i="7" s="1"/>
  <c r="K123" i="7" s="1"/>
  <c r="E122" i="7"/>
  <c r="J122" i="7" s="1"/>
  <c r="K122" i="7" s="1"/>
  <c r="E121" i="7"/>
  <c r="J121" i="7" s="1"/>
  <c r="K121" i="7" s="1"/>
  <c r="E120" i="7"/>
  <c r="J120" i="7" s="1"/>
  <c r="K120" i="7" s="1"/>
  <c r="E119" i="7"/>
  <c r="J119" i="7" s="1"/>
  <c r="K119" i="7" s="1"/>
  <c r="E118" i="7"/>
  <c r="J118" i="7" s="1"/>
  <c r="K118" i="7" s="1"/>
  <c r="E117" i="7"/>
  <c r="J117" i="7" s="1"/>
  <c r="K117" i="7" s="1"/>
  <c r="E116" i="7"/>
  <c r="J116" i="7" s="1"/>
  <c r="K116" i="7" s="1"/>
  <c r="E115" i="7"/>
  <c r="J115" i="7" s="1"/>
  <c r="K115" i="7" s="1"/>
  <c r="E114" i="7"/>
  <c r="J114" i="7" s="1"/>
  <c r="K114" i="7" s="1"/>
  <c r="E113" i="7"/>
  <c r="J113" i="7" s="1"/>
  <c r="K113" i="7" s="1"/>
  <c r="E112" i="7"/>
  <c r="J112" i="7" s="1"/>
  <c r="K112" i="7" s="1"/>
  <c r="E111" i="7"/>
  <c r="J111" i="7" s="1"/>
  <c r="K111" i="7" s="1"/>
  <c r="E110" i="7"/>
  <c r="J110" i="7" s="1"/>
  <c r="K110" i="7" s="1"/>
  <c r="E109" i="7"/>
  <c r="J109" i="7" s="1"/>
  <c r="K109" i="7" s="1"/>
  <c r="E108" i="7"/>
  <c r="J108" i="7" s="1"/>
  <c r="K108" i="7" s="1"/>
  <c r="E107" i="7"/>
  <c r="J107" i="7" s="1"/>
  <c r="K107" i="7" s="1"/>
  <c r="E106" i="7"/>
  <c r="J106" i="7" s="1"/>
  <c r="K106" i="7" s="1"/>
  <c r="E105" i="7"/>
  <c r="J105" i="7" s="1"/>
  <c r="K105" i="7" s="1"/>
  <c r="E104" i="7"/>
  <c r="J104" i="7" s="1"/>
  <c r="K104" i="7" s="1"/>
  <c r="E103" i="7"/>
  <c r="J103" i="7" s="1"/>
  <c r="K103" i="7" s="1"/>
  <c r="E102" i="7"/>
  <c r="J102" i="7" s="1"/>
  <c r="K102" i="7" s="1"/>
  <c r="E101" i="7"/>
  <c r="J101" i="7" s="1"/>
  <c r="K101" i="7" s="1"/>
  <c r="E100" i="7"/>
  <c r="J100" i="7" s="1"/>
  <c r="K100" i="7" s="1"/>
  <c r="E99" i="7"/>
  <c r="J99" i="7" s="1"/>
  <c r="K99" i="7" s="1"/>
  <c r="E98" i="7"/>
  <c r="J98" i="7" s="1"/>
  <c r="K98" i="7" s="1"/>
  <c r="E97" i="7"/>
  <c r="J97" i="7" s="1"/>
  <c r="K97" i="7" s="1"/>
  <c r="E96" i="7"/>
  <c r="J96" i="7" s="1"/>
  <c r="K96" i="7" s="1"/>
  <c r="E95" i="7"/>
  <c r="J95" i="7" s="1"/>
  <c r="K95" i="7" s="1"/>
  <c r="E94" i="7"/>
  <c r="J94" i="7" s="1"/>
  <c r="K94" i="7" s="1"/>
  <c r="E93" i="7"/>
  <c r="J93" i="7" s="1"/>
  <c r="K93" i="7" s="1"/>
  <c r="E92" i="7"/>
  <c r="J92" i="7" s="1"/>
  <c r="K92" i="7" s="1"/>
  <c r="E91" i="7"/>
  <c r="J91" i="7" s="1"/>
  <c r="K91" i="7" s="1"/>
  <c r="E90" i="7"/>
  <c r="J90" i="7" s="1"/>
  <c r="K90" i="7" s="1"/>
  <c r="E89" i="7"/>
  <c r="J89" i="7" s="1"/>
  <c r="K89" i="7" s="1"/>
  <c r="E88" i="7"/>
  <c r="J88" i="7" s="1"/>
  <c r="K88" i="7" s="1"/>
  <c r="E87" i="7"/>
  <c r="J87" i="7" s="1"/>
  <c r="K87" i="7" s="1"/>
  <c r="E86" i="7"/>
  <c r="J86" i="7" s="1"/>
  <c r="K86" i="7" s="1"/>
  <c r="E85" i="7"/>
  <c r="J85" i="7" s="1"/>
  <c r="K85" i="7" s="1"/>
  <c r="E84" i="7"/>
  <c r="J84" i="7" s="1"/>
  <c r="K84" i="7" s="1"/>
  <c r="E83" i="7"/>
  <c r="J83" i="7" s="1"/>
  <c r="K83" i="7" s="1"/>
  <c r="E82" i="7"/>
  <c r="J82" i="7" s="1"/>
  <c r="K82" i="7" s="1"/>
  <c r="E81" i="7"/>
  <c r="J81" i="7" s="1"/>
  <c r="K81" i="7" s="1"/>
  <c r="E80" i="7"/>
  <c r="J80" i="7" s="1"/>
  <c r="K80" i="7" s="1"/>
  <c r="E79" i="7"/>
  <c r="J79" i="7" s="1"/>
  <c r="K79" i="7" s="1"/>
  <c r="E78" i="7"/>
  <c r="J78" i="7" s="1"/>
  <c r="K78" i="7" s="1"/>
  <c r="E77" i="7"/>
  <c r="J77" i="7" s="1"/>
  <c r="K77" i="7" s="1"/>
  <c r="E76" i="7"/>
  <c r="J76" i="7" s="1"/>
  <c r="K76" i="7" s="1"/>
  <c r="E75" i="7"/>
  <c r="J75" i="7" s="1"/>
  <c r="K75" i="7" s="1"/>
  <c r="E74" i="7"/>
  <c r="J74" i="7" s="1"/>
  <c r="K74" i="7" s="1"/>
  <c r="E73" i="7"/>
  <c r="J73" i="7" s="1"/>
  <c r="K73" i="7" s="1"/>
  <c r="E72" i="7"/>
  <c r="J72" i="7" s="1"/>
  <c r="K72" i="7" s="1"/>
  <c r="E71" i="7"/>
  <c r="J71" i="7" s="1"/>
  <c r="K71" i="7" s="1"/>
  <c r="E70" i="7"/>
  <c r="J70" i="7" s="1"/>
  <c r="K70" i="7" s="1"/>
  <c r="E69" i="7"/>
  <c r="J69" i="7" s="1"/>
  <c r="K69" i="7" s="1"/>
  <c r="E68" i="7"/>
  <c r="J68" i="7" s="1"/>
  <c r="K68" i="7" s="1"/>
  <c r="E67" i="7"/>
  <c r="J67" i="7" s="1"/>
  <c r="K67" i="7" s="1"/>
  <c r="E66" i="7"/>
  <c r="J66" i="7" s="1"/>
  <c r="K66" i="7" s="1"/>
  <c r="E65" i="7"/>
  <c r="J65" i="7" s="1"/>
  <c r="K65" i="7" s="1"/>
  <c r="E64" i="7"/>
  <c r="J64" i="7" s="1"/>
  <c r="K64" i="7" s="1"/>
  <c r="E63" i="7"/>
  <c r="J63" i="7" s="1"/>
  <c r="K63" i="7" s="1"/>
  <c r="E62" i="7"/>
  <c r="J62" i="7" s="1"/>
  <c r="K62" i="7" s="1"/>
  <c r="E61" i="7"/>
  <c r="J61" i="7" s="1"/>
  <c r="K61" i="7" s="1"/>
  <c r="E60" i="7"/>
  <c r="J60" i="7" s="1"/>
  <c r="K60" i="7" s="1"/>
  <c r="E59" i="7"/>
  <c r="J59" i="7" s="1"/>
  <c r="K59" i="7" s="1"/>
  <c r="E58" i="7"/>
  <c r="J58" i="7" s="1"/>
  <c r="K58" i="7" s="1"/>
  <c r="E57" i="7"/>
  <c r="J57" i="7" s="1"/>
  <c r="K57" i="7" s="1"/>
  <c r="E56" i="7"/>
  <c r="J56" i="7" s="1"/>
  <c r="K56" i="7" s="1"/>
  <c r="E55" i="7"/>
  <c r="J55" i="7" s="1"/>
  <c r="K55" i="7" s="1"/>
  <c r="E54" i="7"/>
  <c r="J54" i="7" s="1"/>
  <c r="K54" i="7" s="1"/>
  <c r="E53" i="7"/>
  <c r="J53" i="7" s="1"/>
  <c r="K53" i="7" s="1"/>
  <c r="E52" i="7"/>
  <c r="J52" i="7" s="1"/>
  <c r="K52" i="7" s="1"/>
  <c r="E51" i="7"/>
  <c r="J51" i="7" s="1"/>
  <c r="K51" i="7" s="1"/>
  <c r="E50" i="7"/>
  <c r="J50" i="7" s="1"/>
  <c r="K50" i="7" s="1"/>
  <c r="E49" i="7"/>
  <c r="J49" i="7" s="1"/>
  <c r="K49" i="7" s="1"/>
  <c r="E48" i="7"/>
  <c r="J48" i="7" s="1"/>
  <c r="K48" i="7" s="1"/>
  <c r="E47" i="7"/>
  <c r="J47" i="7" s="1"/>
  <c r="K47" i="7" s="1"/>
  <c r="E46" i="7"/>
  <c r="J46" i="7" s="1"/>
  <c r="K46" i="7" s="1"/>
  <c r="E45" i="7"/>
  <c r="J45" i="7" s="1"/>
  <c r="K45" i="7" s="1"/>
  <c r="E44" i="7"/>
  <c r="J44" i="7" s="1"/>
  <c r="K44" i="7" s="1"/>
  <c r="E43" i="7"/>
  <c r="J43" i="7" s="1"/>
  <c r="K43" i="7" s="1"/>
  <c r="E42" i="7"/>
  <c r="J42" i="7" s="1"/>
  <c r="K42" i="7" s="1"/>
  <c r="E41" i="7"/>
  <c r="J41" i="7" s="1"/>
  <c r="K41" i="7" s="1"/>
  <c r="E40" i="7"/>
  <c r="J40" i="7" s="1"/>
  <c r="K40" i="7" s="1"/>
  <c r="E39" i="7"/>
  <c r="J39" i="7" s="1"/>
  <c r="K39" i="7" s="1"/>
  <c r="E38" i="7"/>
  <c r="J38" i="7" s="1"/>
  <c r="K38" i="7" s="1"/>
  <c r="E37" i="7"/>
  <c r="J37" i="7" s="1"/>
  <c r="K37" i="7" s="1"/>
  <c r="E36" i="7"/>
  <c r="J36" i="7" s="1"/>
  <c r="K36" i="7" s="1"/>
  <c r="E35" i="7"/>
  <c r="J35" i="7" s="1"/>
  <c r="K35" i="7" s="1"/>
  <c r="E34" i="7"/>
  <c r="J34" i="7" s="1"/>
  <c r="K34" i="7" s="1"/>
  <c r="E33" i="7"/>
  <c r="J33" i="7" s="1"/>
  <c r="K33" i="7" s="1"/>
  <c r="E32" i="7"/>
  <c r="J32" i="7" s="1"/>
  <c r="K32" i="7" s="1"/>
  <c r="E31" i="7"/>
  <c r="J31" i="7" s="1"/>
  <c r="K31" i="7" s="1"/>
  <c r="E30" i="7"/>
  <c r="J30" i="7" s="1"/>
  <c r="K30" i="7" s="1"/>
  <c r="E29" i="7"/>
  <c r="J29" i="7" s="1"/>
  <c r="K29" i="7" s="1"/>
  <c r="E28" i="7"/>
  <c r="J28" i="7" s="1"/>
  <c r="K28" i="7" s="1"/>
  <c r="E27" i="7"/>
  <c r="J27" i="7" s="1"/>
  <c r="K27" i="7" s="1"/>
  <c r="E26" i="7"/>
  <c r="J26" i="7" s="1"/>
  <c r="K26" i="7" s="1"/>
  <c r="E25" i="7"/>
  <c r="J25" i="7" s="1"/>
  <c r="K25" i="7" s="1"/>
  <c r="E24" i="7"/>
  <c r="J24" i="7" s="1"/>
  <c r="K24" i="7" s="1"/>
  <c r="E23" i="7"/>
  <c r="J23" i="7" s="1"/>
  <c r="K23" i="7" s="1"/>
  <c r="E22" i="7"/>
  <c r="J22" i="7" s="1"/>
  <c r="K22" i="7" s="1"/>
  <c r="E21" i="7"/>
  <c r="J21" i="7" s="1"/>
  <c r="K21" i="7" s="1"/>
  <c r="E20" i="7"/>
  <c r="J20" i="7" s="1"/>
  <c r="K20" i="7" s="1"/>
  <c r="E19" i="7"/>
  <c r="J19" i="7" s="1"/>
  <c r="K19" i="7" s="1"/>
  <c r="E18" i="7"/>
  <c r="J18" i="7" s="1"/>
  <c r="K18" i="7" s="1"/>
  <c r="E17" i="7"/>
  <c r="J17" i="7" s="1"/>
  <c r="K17" i="7" s="1"/>
  <c r="E16" i="7"/>
  <c r="J16" i="7" s="1"/>
  <c r="K16" i="7" s="1"/>
  <c r="E15" i="7"/>
  <c r="J15" i="7" s="1"/>
  <c r="K15" i="7" s="1"/>
  <c r="E14" i="7"/>
  <c r="J14" i="7" s="1"/>
  <c r="K14" i="7" s="1"/>
  <c r="E13" i="7"/>
  <c r="J13" i="7" s="1"/>
  <c r="K13" i="7" s="1"/>
  <c r="E12" i="7"/>
  <c r="J12" i="7" s="1"/>
  <c r="K12" i="7" s="1"/>
  <c r="E11" i="7"/>
  <c r="J11" i="7" s="1"/>
  <c r="K11" i="7" s="1"/>
  <c r="E10" i="7"/>
  <c r="J10" i="7" s="1"/>
  <c r="K10" i="7" s="1"/>
  <c r="E9" i="7"/>
  <c r="J9" i="7" s="1"/>
  <c r="K9" i="7" s="1"/>
  <c r="E8" i="7"/>
  <c r="J8" i="7" s="1"/>
  <c r="K8" i="7" s="1"/>
  <c r="E7" i="7"/>
  <c r="J7" i="7" s="1"/>
  <c r="K7" i="7" s="1"/>
  <c r="E6" i="7"/>
  <c r="J6" i="7" s="1"/>
  <c r="K6" i="7" s="1"/>
  <c r="E5" i="7"/>
  <c r="J5" i="7" s="1"/>
  <c r="K5" i="7" s="1"/>
  <c r="E4" i="7"/>
  <c r="J4" i="7" s="1"/>
  <c r="K4" i="7" s="1"/>
  <c r="E3" i="7"/>
  <c r="J3" i="7" s="1"/>
  <c r="K3" i="7" s="1"/>
  <c r="E2" i="7"/>
  <c r="J2" i="7" s="1"/>
  <c r="K2" i="7" s="1"/>
  <c r="J515" i="6"/>
  <c r="F515" i="6"/>
  <c r="E515" i="6"/>
  <c r="D515" i="6"/>
  <c r="H515" i="6" s="1"/>
  <c r="H514" i="6"/>
  <c r="F514" i="6"/>
  <c r="E514" i="6"/>
  <c r="D514" i="6"/>
  <c r="N513" i="6"/>
  <c r="K513" i="6"/>
  <c r="J513" i="6"/>
  <c r="I513" i="6"/>
  <c r="H513" i="6"/>
  <c r="F513" i="6"/>
  <c r="E513" i="6"/>
  <c r="D513" i="6"/>
  <c r="C513" i="6"/>
  <c r="G513" i="6" s="1"/>
  <c r="M512" i="6"/>
  <c r="L512" i="6"/>
  <c r="J512" i="6"/>
  <c r="I512" i="6"/>
  <c r="F512" i="6"/>
  <c r="E512" i="6"/>
  <c r="D512" i="6"/>
  <c r="C512" i="6" s="1"/>
  <c r="N511" i="6"/>
  <c r="M511" i="6"/>
  <c r="L511" i="6"/>
  <c r="F511" i="6"/>
  <c r="E511" i="6"/>
  <c r="D511" i="6"/>
  <c r="J511" i="6" s="1"/>
  <c r="C511" i="6"/>
  <c r="N510" i="6"/>
  <c r="L510" i="6"/>
  <c r="J510" i="6"/>
  <c r="I510" i="6"/>
  <c r="H510" i="6"/>
  <c r="G510" i="6"/>
  <c r="F510" i="6"/>
  <c r="E510" i="6"/>
  <c r="D510" i="6"/>
  <c r="C510" i="6" s="1"/>
  <c r="K510" i="6" s="1"/>
  <c r="L509" i="6"/>
  <c r="F509" i="6"/>
  <c r="E509" i="6"/>
  <c r="D509" i="6"/>
  <c r="C509" i="6"/>
  <c r="F508" i="6"/>
  <c r="E508" i="6"/>
  <c r="D508" i="6"/>
  <c r="F507" i="6"/>
  <c r="E507" i="6"/>
  <c r="D507" i="6"/>
  <c r="I506" i="6"/>
  <c r="H506" i="6"/>
  <c r="G506" i="6"/>
  <c r="F506" i="6"/>
  <c r="E506" i="6"/>
  <c r="D506" i="6"/>
  <c r="C506" i="6" s="1"/>
  <c r="J505" i="6"/>
  <c r="F505" i="6"/>
  <c r="E505" i="6"/>
  <c r="D505" i="6"/>
  <c r="H505" i="6" s="1"/>
  <c r="H504" i="6"/>
  <c r="F504" i="6"/>
  <c r="E504" i="6"/>
  <c r="D504" i="6"/>
  <c r="K503" i="6"/>
  <c r="J503" i="6"/>
  <c r="I503" i="6"/>
  <c r="H503" i="6"/>
  <c r="F503" i="6"/>
  <c r="E503" i="6"/>
  <c r="D503" i="6"/>
  <c r="C503" i="6"/>
  <c r="J502" i="6"/>
  <c r="F502" i="6"/>
  <c r="E502" i="6"/>
  <c r="D502" i="6"/>
  <c r="M501" i="6"/>
  <c r="L501" i="6"/>
  <c r="I501" i="6"/>
  <c r="H501" i="6"/>
  <c r="F501" i="6"/>
  <c r="E501" i="6"/>
  <c r="D501" i="6"/>
  <c r="J501" i="6" s="1"/>
  <c r="C501" i="6"/>
  <c r="L500" i="6"/>
  <c r="J500" i="6"/>
  <c r="I500" i="6"/>
  <c r="H500" i="6"/>
  <c r="G500" i="6"/>
  <c r="F500" i="6"/>
  <c r="E500" i="6"/>
  <c r="D500" i="6"/>
  <c r="C500" i="6" s="1"/>
  <c r="K500" i="6" s="1"/>
  <c r="N499" i="6"/>
  <c r="M499" i="6"/>
  <c r="K499" i="6"/>
  <c r="F499" i="6"/>
  <c r="E499" i="6"/>
  <c r="D499" i="6"/>
  <c r="C499" i="6"/>
  <c r="F498" i="6"/>
  <c r="E498" i="6"/>
  <c r="D498" i="6"/>
  <c r="N497" i="6"/>
  <c r="K497" i="6"/>
  <c r="J497" i="6"/>
  <c r="I497" i="6"/>
  <c r="H497" i="6"/>
  <c r="F497" i="6"/>
  <c r="E497" i="6"/>
  <c r="D497" i="6"/>
  <c r="C497" i="6"/>
  <c r="G497" i="6" s="1"/>
  <c r="F496" i="6"/>
  <c r="E496" i="6"/>
  <c r="D496" i="6"/>
  <c r="H495" i="6"/>
  <c r="F495" i="6"/>
  <c r="E495" i="6"/>
  <c r="D495" i="6"/>
  <c r="N494" i="6"/>
  <c r="L494" i="6"/>
  <c r="J494" i="6"/>
  <c r="I494" i="6"/>
  <c r="H494" i="6"/>
  <c r="G494" i="6"/>
  <c r="F494" i="6"/>
  <c r="E494" i="6"/>
  <c r="D494" i="6"/>
  <c r="C494" i="6" s="1"/>
  <c r="K494" i="6" s="1"/>
  <c r="K493" i="6"/>
  <c r="J493" i="6"/>
  <c r="I493" i="6"/>
  <c r="H493" i="6"/>
  <c r="F493" i="6"/>
  <c r="E493" i="6"/>
  <c r="D493" i="6"/>
  <c r="C493" i="6"/>
  <c r="J492" i="6"/>
  <c r="F492" i="6"/>
  <c r="E492" i="6"/>
  <c r="D492" i="6"/>
  <c r="N491" i="6"/>
  <c r="M491" i="6"/>
  <c r="J491" i="6"/>
  <c r="I491" i="6"/>
  <c r="F491" i="6"/>
  <c r="E491" i="6"/>
  <c r="D491" i="6"/>
  <c r="C491" i="6" s="1"/>
  <c r="J490" i="6"/>
  <c r="F490" i="6"/>
  <c r="E490" i="6"/>
  <c r="D490" i="6"/>
  <c r="L489" i="6"/>
  <c r="F489" i="6"/>
  <c r="E489" i="6"/>
  <c r="D489" i="6"/>
  <c r="C489" i="6"/>
  <c r="F488" i="6"/>
  <c r="E488" i="6"/>
  <c r="D488" i="6"/>
  <c r="L487" i="6"/>
  <c r="J487" i="6"/>
  <c r="H487" i="6"/>
  <c r="F487" i="6"/>
  <c r="E487" i="6"/>
  <c r="D487" i="6"/>
  <c r="C487" i="6"/>
  <c r="F486" i="6"/>
  <c r="E486" i="6"/>
  <c r="D486" i="6"/>
  <c r="F485" i="6"/>
  <c r="E485" i="6"/>
  <c r="D485" i="6"/>
  <c r="L484" i="6"/>
  <c r="J484" i="6"/>
  <c r="I484" i="6"/>
  <c r="H484" i="6"/>
  <c r="G484" i="6"/>
  <c r="F484" i="6"/>
  <c r="E484" i="6"/>
  <c r="D484" i="6"/>
  <c r="C484" i="6" s="1"/>
  <c r="K484" i="6" s="1"/>
  <c r="J483" i="6"/>
  <c r="F483" i="6"/>
  <c r="E483" i="6"/>
  <c r="D483" i="6"/>
  <c r="H483" i="6" s="1"/>
  <c r="H482" i="6"/>
  <c r="F482" i="6"/>
  <c r="E482" i="6"/>
  <c r="D482" i="6"/>
  <c r="N481" i="6"/>
  <c r="K481" i="6"/>
  <c r="J481" i="6"/>
  <c r="I481" i="6"/>
  <c r="H481" i="6"/>
  <c r="F481" i="6"/>
  <c r="E481" i="6"/>
  <c r="D481" i="6"/>
  <c r="C481" i="6"/>
  <c r="G481" i="6" s="1"/>
  <c r="F480" i="6"/>
  <c r="E480" i="6"/>
  <c r="D480" i="6"/>
  <c r="F479" i="6"/>
  <c r="E479" i="6"/>
  <c r="D479" i="6"/>
  <c r="N478" i="6"/>
  <c r="L478" i="6"/>
  <c r="J478" i="6"/>
  <c r="I478" i="6"/>
  <c r="H478" i="6"/>
  <c r="G478" i="6"/>
  <c r="F478" i="6"/>
  <c r="E478" i="6"/>
  <c r="D478" i="6"/>
  <c r="C478" i="6" s="1"/>
  <c r="K478" i="6" s="1"/>
  <c r="F477" i="6"/>
  <c r="E477" i="6"/>
  <c r="D477" i="6"/>
  <c r="C477" i="6"/>
  <c r="J476" i="6"/>
  <c r="F476" i="6"/>
  <c r="E476" i="6"/>
  <c r="D476" i="6"/>
  <c r="H475" i="6"/>
  <c r="F475" i="6"/>
  <c r="E475" i="6"/>
  <c r="D475" i="6"/>
  <c r="I474" i="6"/>
  <c r="H474" i="6"/>
  <c r="G474" i="6"/>
  <c r="F474" i="6"/>
  <c r="E474" i="6"/>
  <c r="D474" i="6"/>
  <c r="C474" i="6" s="1"/>
  <c r="J473" i="6"/>
  <c r="F473" i="6"/>
  <c r="E473" i="6"/>
  <c r="D473" i="6"/>
  <c r="H473" i="6" s="1"/>
  <c r="H472" i="6"/>
  <c r="F472" i="6"/>
  <c r="E472" i="6"/>
  <c r="D472" i="6"/>
  <c r="K471" i="6"/>
  <c r="J471" i="6"/>
  <c r="I471" i="6"/>
  <c r="H471" i="6"/>
  <c r="F471" i="6"/>
  <c r="E471" i="6"/>
  <c r="D471" i="6"/>
  <c r="C471" i="6"/>
  <c r="J470" i="6"/>
  <c r="F470" i="6"/>
  <c r="E470" i="6"/>
  <c r="D470" i="6"/>
  <c r="M469" i="6"/>
  <c r="L469" i="6"/>
  <c r="I469" i="6"/>
  <c r="H469" i="6"/>
  <c r="F469" i="6"/>
  <c r="E469" i="6"/>
  <c r="D469" i="6"/>
  <c r="J469" i="6" s="1"/>
  <c r="C469" i="6"/>
  <c r="L468" i="6"/>
  <c r="J468" i="6"/>
  <c r="I468" i="6"/>
  <c r="H468" i="6"/>
  <c r="G468" i="6"/>
  <c r="F468" i="6"/>
  <c r="E468" i="6"/>
  <c r="D468" i="6"/>
  <c r="C468" i="6" s="1"/>
  <c r="K468" i="6" s="1"/>
  <c r="N467" i="6"/>
  <c r="M467" i="6"/>
  <c r="L467" i="6"/>
  <c r="F467" i="6"/>
  <c r="E467" i="6"/>
  <c r="D467" i="6"/>
  <c r="C467" i="6"/>
  <c r="K467" i="6" s="1"/>
  <c r="F466" i="6"/>
  <c r="E466" i="6"/>
  <c r="D466" i="6"/>
  <c r="N465" i="6"/>
  <c r="K465" i="6"/>
  <c r="J465" i="6"/>
  <c r="I465" i="6"/>
  <c r="H465" i="6"/>
  <c r="F465" i="6"/>
  <c r="E465" i="6"/>
  <c r="D465" i="6"/>
  <c r="C465" i="6"/>
  <c r="G465" i="6" s="1"/>
  <c r="F464" i="6"/>
  <c r="E464" i="6"/>
  <c r="D464" i="6"/>
  <c r="F463" i="6"/>
  <c r="E463" i="6"/>
  <c r="D463" i="6"/>
  <c r="C463" i="6"/>
  <c r="N462" i="6"/>
  <c r="L462" i="6"/>
  <c r="J462" i="6"/>
  <c r="I462" i="6"/>
  <c r="H462" i="6"/>
  <c r="G462" i="6"/>
  <c r="F462" i="6"/>
  <c r="E462" i="6"/>
  <c r="D462" i="6"/>
  <c r="C462" i="6" s="1"/>
  <c r="K462" i="6" s="1"/>
  <c r="J461" i="6"/>
  <c r="H461" i="6"/>
  <c r="F461" i="6"/>
  <c r="E461" i="6"/>
  <c r="D461" i="6"/>
  <c r="C461" i="6"/>
  <c r="J460" i="6"/>
  <c r="F460" i="6"/>
  <c r="E460" i="6"/>
  <c r="D460" i="6"/>
  <c r="F459" i="6"/>
  <c r="E459" i="6"/>
  <c r="D459" i="6"/>
  <c r="H458" i="6"/>
  <c r="F458" i="6"/>
  <c r="E458" i="6"/>
  <c r="D458" i="6"/>
  <c r="K457" i="6"/>
  <c r="F457" i="6"/>
  <c r="E457" i="6"/>
  <c r="D457" i="6"/>
  <c r="C457" i="6"/>
  <c r="F456" i="6"/>
  <c r="E456" i="6"/>
  <c r="D456" i="6"/>
  <c r="L455" i="6"/>
  <c r="K455" i="6"/>
  <c r="J455" i="6"/>
  <c r="H455" i="6"/>
  <c r="F455" i="6"/>
  <c r="E455" i="6"/>
  <c r="D455" i="6"/>
  <c r="C455" i="6"/>
  <c r="F454" i="6"/>
  <c r="E454" i="6"/>
  <c r="D454" i="6"/>
  <c r="N453" i="6"/>
  <c r="M453" i="6"/>
  <c r="H453" i="6"/>
  <c r="F453" i="6"/>
  <c r="E453" i="6"/>
  <c r="D453" i="6"/>
  <c r="J453" i="6" s="1"/>
  <c r="C453" i="6"/>
  <c r="L452" i="6"/>
  <c r="J452" i="6"/>
  <c r="I452" i="6"/>
  <c r="H452" i="6"/>
  <c r="G452" i="6"/>
  <c r="F452" i="6"/>
  <c r="E452" i="6"/>
  <c r="D452" i="6"/>
  <c r="C452" i="6" s="1"/>
  <c r="K452" i="6" s="1"/>
  <c r="J451" i="6"/>
  <c r="F451" i="6"/>
  <c r="E451" i="6"/>
  <c r="D451" i="6"/>
  <c r="H450" i="6"/>
  <c r="F450" i="6"/>
  <c r="E450" i="6"/>
  <c r="D450" i="6"/>
  <c r="N449" i="6"/>
  <c r="K449" i="6"/>
  <c r="J449" i="6"/>
  <c r="I449" i="6"/>
  <c r="H449" i="6"/>
  <c r="F449" i="6"/>
  <c r="E449" i="6"/>
  <c r="D449" i="6"/>
  <c r="C449" i="6"/>
  <c r="G449" i="6" s="1"/>
  <c r="M448" i="6"/>
  <c r="L448" i="6"/>
  <c r="J448" i="6"/>
  <c r="I448" i="6"/>
  <c r="H448" i="6"/>
  <c r="F448" i="6"/>
  <c r="E448" i="6"/>
  <c r="D448" i="6"/>
  <c r="C448" i="6" s="1"/>
  <c r="N447" i="6"/>
  <c r="M447" i="6"/>
  <c r="L447" i="6"/>
  <c r="H447" i="6"/>
  <c r="F447" i="6"/>
  <c r="E447" i="6"/>
  <c r="D447" i="6"/>
  <c r="J447" i="6" s="1"/>
  <c r="C447" i="6"/>
  <c r="N446" i="6"/>
  <c r="L446" i="6"/>
  <c r="J446" i="6"/>
  <c r="I446" i="6"/>
  <c r="H446" i="6"/>
  <c r="G446" i="6"/>
  <c r="F446" i="6"/>
  <c r="E446" i="6"/>
  <c r="D446" i="6"/>
  <c r="C446" i="6" s="1"/>
  <c r="K446" i="6" s="1"/>
  <c r="M445" i="6"/>
  <c r="K445" i="6"/>
  <c r="F445" i="6"/>
  <c r="E445" i="6"/>
  <c r="D445" i="6"/>
  <c r="C445" i="6"/>
  <c r="F444" i="6"/>
  <c r="E444" i="6"/>
  <c r="D444" i="6"/>
  <c r="J443" i="6"/>
  <c r="F443" i="6"/>
  <c r="E443" i="6"/>
  <c r="D443" i="6"/>
  <c r="F442" i="6"/>
  <c r="E442" i="6"/>
  <c r="D442" i="6"/>
  <c r="J441" i="6"/>
  <c r="F441" i="6"/>
  <c r="E441" i="6"/>
  <c r="D441" i="6"/>
  <c r="H440" i="6"/>
  <c r="F440" i="6"/>
  <c r="E440" i="6"/>
  <c r="D440" i="6"/>
  <c r="J439" i="6"/>
  <c r="H439" i="6"/>
  <c r="F439" i="6"/>
  <c r="E439" i="6"/>
  <c r="D439" i="6"/>
  <c r="C439" i="6"/>
  <c r="J438" i="6"/>
  <c r="F438" i="6"/>
  <c r="E438" i="6"/>
  <c r="D438" i="6"/>
  <c r="F437" i="6"/>
  <c r="E437" i="6"/>
  <c r="D437" i="6"/>
  <c r="L436" i="6"/>
  <c r="J436" i="6"/>
  <c r="I436" i="6"/>
  <c r="H436" i="6"/>
  <c r="G436" i="6"/>
  <c r="F436" i="6"/>
  <c r="E436" i="6"/>
  <c r="D436" i="6"/>
  <c r="C436" i="6" s="1"/>
  <c r="K436" i="6" s="1"/>
  <c r="F435" i="6"/>
  <c r="E435" i="6"/>
  <c r="D435" i="6"/>
  <c r="C435" i="6"/>
  <c r="F434" i="6"/>
  <c r="E434" i="6"/>
  <c r="D434" i="6"/>
  <c r="N433" i="6"/>
  <c r="K433" i="6"/>
  <c r="J433" i="6"/>
  <c r="I433" i="6"/>
  <c r="H433" i="6"/>
  <c r="F433" i="6"/>
  <c r="E433" i="6"/>
  <c r="D433" i="6"/>
  <c r="C433" i="6"/>
  <c r="G433" i="6" s="1"/>
  <c r="F432" i="6"/>
  <c r="E432" i="6"/>
  <c r="D432" i="6"/>
  <c r="F431" i="6"/>
  <c r="E431" i="6"/>
  <c r="D431" i="6"/>
  <c r="C431" i="6" s="1"/>
  <c r="N430" i="6"/>
  <c r="L430" i="6"/>
  <c r="J430" i="6"/>
  <c r="I430" i="6"/>
  <c r="H430" i="6"/>
  <c r="G430" i="6"/>
  <c r="F430" i="6"/>
  <c r="E430" i="6"/>
  <c r="D430" i="6"/>
  <c r="C430" i="6" s="1"/>
  <c r="K430" i="6" s="1"/>
  <c r="F429" i="6"/>
  <c r="E429" i="6"/>
  <c r="D429" i="6"/>
  <c r="J428" i="6"/>
  <c r="F428" i="6"/>
  <c r="E428" i="6"/>
  <c r="D428" i="6"/>
  <c r="J427" i="6"/>
  <c r="I427" i="6"/>
  <c r="H427" i="6"/>
  <c r="F427" i="6"/>
  <c r="E427" i="6"/>
  <c r="D427" i="6"/>
  <c r="C427" i="6" s="1"/>
  <c r="N427" i="6" s="1"/>
  <c r="J426" i="6"/>
  <c r="I426" i="6"/>
  <c r="H426" i="6"/>
  <c r="F426" i="6"/>
  <c r="E426" i="6"/>
  <c r="D426" i="6"/>
  <c r="C426" i="6" s="1"/>
  <c r="M426" i="6" s="1"/>
  <c r="F425" i="6"/>
  <c r="E425" i="6"/>
  <c r="D425" i="6"/>
  <c r="F424" i="6"/>
  <c r="E424" i="6"/>
  <c r="D424" i="6"/>
  <c r="J423" i="6"/>
  <c r="H423" i="6"/>
  <c r="F423" i="6"/>
  <c r="E423" i="6"/>
  <c r="D423" i="6"/>
  <c r="C423" i="6"/>
  <c r="F422" i="6"/>
  <c r="E422" i="6"/>
  <c r="D422" i="6"/>
  <c r="F421" i="6"/>
  <c r="E421" i="6"/>
  <c r="D421" i="6"/>
  <c r="L420" i="6"/>
  <c r="J420" i="6"/>
  <c r="I420" i="6"/>
  <c r="H420" i="6"/>
  <c r="G420" i="6"/>
  <c r="F420" i="6"/>
  <c r="E420" i="6"/>
  <c r="D420" i="6"/>
  <c r="C420" i="6" s="1"/>
  <c r="K420" i="6" s="1"/>
  <c r="F419" i="6"/>
  <c r="E419" i="6"/>
  <c r="D419" i="6"/>
  <c r="H418" i="6"/>
  <c r="F418" i="6"/>
  <c r="E418" i="6"/>
  <c r="D418" i="6"/>
  <c r="N417" i="6"/>
  <c r="K417" i="6"/>
  <c r="J417" i="6"/>
  <c r="I417" i="6"/>
  <c r="H417" i="6"/>
  <c r="F417" i="6"/>
  <c r="E417" i="6"/>
  <c r="D417" i="6"/>
  <c r="C417" i="6"/>
  <c r="G417" i="6" s="1"/>
  <c r="J416" i="6"/>
  <c r="I416" i="6"/>
  <c r="H416" i="6"/>
  <c r="F416" i="6"/>
  <c r="E416" i="6"/>
  <c r="D416" i="6"/>
  <c r="C416" i="6" s="1"/>
  <c r="M416" i="6" s="1"/>
  <c r="H415" i="6"/>
  <c r="F415" i="6"/>
  <c r="E415" i="6"/>
  <c r="D415" i="6"/>
  <c r="J415" i="6" s="1"/>
  <c r="N414" i="6"/>
  <c r="L414" i="6"/>
  <c r="J414" i="6"/>
  <c r="I414" i="6"/>
  <c r="H414" i="6"/>
  <c r="G414" i="6"/>
  <c r="F414" i="6"/>
  <c r="E414" i="6"/>
  <c r="D414" i="6"/>
  <c r="C414" i="6" s="1"/>
  <c r="K414" i="6" s="1"/>
  <c r="L413" i="6"/>
  <c r="K413" i="6"/>
  <c r="I413" i="6"/>
  <c r="H413" i="6"/>
  <c r="F413" i="6"/>
  <c r="E413" i="6"/>
  <c r="D413" i="6"/>
  <c r="J413" i="6" s="1"/>
  <c r="C413" i="6"/>
  <c r="J412" i="6"/>
  <c r="F412" i="6"/>
  <c r="E412" i="6"/>
  <c r="D412" i="6"/>
  <c r="N411" i="6"/>
  <c r="J411" i="6"/>
  <c r="I411" i="6"/>
  <c r="H411" i="6"/>
  <c r="F411" i="6"/>
  <c r="E411" i="6"/>
  <c r="D411" i="6"/>
  <c r="C411" i="6" s="1"/>
  <c r="M410" i="6"/>
  <c r="J410" i="6"/>
  <c r="I410" i="6"/>
  <c r="H410" i="6"/>
  <c r="G410" i="6"/>
  <c r="F410" i="6"/>
  <c r="E410" i="6"/>
  <c r="D410" i="6"/>
  <c r="C410" i="6" s="1"/>
  <c r="J409" i="6"/>
  <c r="F409" i="6"/>
  <c r="E409" i="6"/>
  <c r="D409" i="6"/>
  <c r="H408" i="6"/>
  <c r="F408" i="6"/>
  <c r="E408" i="6"/>
  <c r="D408" i="6"/>
  <c r="K407" i="6"/>
  <c r="J407" i="6"/>
  <c r="I407" i="6"/>
  <c r="H407" i="6"/>
  <c r="F407" i="6"/>
  <c r="E407" i="6"/>
  <c r="D407" i="6"/>
  <c r="C407" i="6"/>
  <c r="J406" i="6"/>
  <c r="F406" i="6"/>
  <c r="E406" i="6"/>
  <c r="D406" i="6"/>
  <c r="M405" i="6"/>
  <c r="L405" i="6"/>
  <c r="I405" i="6"/>
  <c r="H405" i="6"/>
  <c r="F405" i="6"/>
  <c r="E405" i="6"/>
  <c r="D405" i="6"/>
  <c r="J405" i="6" s="1"/>
  <c r="C405" i="6"/>
  <c r="L404" i="6"/>
  <c r="J404" i="6"/>
  <c r="I404" i="6"/>
  <c r="H404" i="6"/>
  <c r="G404" i="6"/>
  <c r="F404" i="6"/>
  <c r="E404" i="6"/>
  <c r="D404" i="6"/>
  <c r="C404" i="6" s="1"/>
  <c r="K404" i="6" s="1"/>
  <c r="M403" i="6"/>
  <c r="L403" i="6"/>
  <c r="K403" i="6"/>
  <c r="J403" i="6"/>
  <c r="F403" i="6"/>
  <c r="E403" i="6"/>
  <c r="D403" i="6"/>
  <c r="H403" i="6" s="1"/>
  <c r="C403" i="6"/>
  <c r="F402" i="6"/>
  <c r="E402" i="6"/>
  <c r="D402" i="6"/>
  <c r="N401" i="6"/>
  <c r="K401" i="6"/>
  <c r="J401" i="6"/>
  <c r="I401" i="6"/>
  <c r="H401" i="6"/>
  <c r="F401" i="6"/>
  <c r="E401" i="6"/>
  <c r="D401" i="6"/>
  <c r="C401" i="6"/>
  <c r="G401" i="6" s="1"/>
  <c r="J400" i="6"/>
  <c r="F400" i="6"/>
  <c r="E400" i="6"/>
  <c r="D400" i="6"/>
  <c r="L399" i="6"/>
  <c r="K399" i="6"/>
  <c r="H399" i="6"/>
  <c r="F399" i="6"/>
  <c r="E399" i="6"/>
  <c r="D399" i="6"/>
  <c r="J399" i="6" s="1"/>
  <c r="C399" i="6"/>
  <c r="N398" i="6"/>
  <c r="L398" i="6"/>
  <c r="J398" i="6"/>
  <c r="I398" i="6"/>
  <c r="H398" i="6"/>
  <c r="G398" i="6"/>
  <c r="F398" i="6"/>
  <c r="E398" i="6"/>
  <c r="D398" i="6"/>
  <c r="C398" i="6" s="1"/>
  <c r="K398" i="6" s="1"/>
  <c r="M397" i="6"/>
  <c r="L397" i="6"/>
  <c r="K397" i="6"/>
  <c r="F397" i="6"/>
  <c r="E397" i="6"/>
  <c r="D397" i="6"/>
  <c r="C397" i="6"/>
  <c r="H396" i="6"/>
  <c r="F396" i="6"/>
  <c r="E396" i="6"/>
  <c r="D396" i="6"/>
  <c r="J396" i="6" s="1"/>
  <c r="C396" i="6"/>
  <c r="F395" i="6"/>
  <c r="E395" i="6"/>
  <c r="D395" i="6"/>
  <c r="H394" i="6"/>
  <c r="F394" i="6"/>
  <c r="E394" i="6"/>
  <c r="D394" i="6"/>
  <c r="J393" i="6"/>
  <c r="I393" i="6"/>
  <c r="H393" i="6"/>
  <c r="G393" i="6"/>
  <c r="F393" i="6"/>
  <c r="E393" i="6"/>
  <c r="D393" i="6"/>
  <c r="C393" i="6"/>
  <c r="H392" i="6"/>
  <c r="F392" i="6"/>
  <c r="E392" i="6"/>
  <c r="D392" i="6"/>
  <c r="J392" i="6" s="1"/>
  <c r="C392" i="6"/>
  <c r="H391" i="6"/>
  <c r="F391" i="6"/>
  <c r="E391" i="6"/>
  <c r="D391" i="6"/>
  <c r="J391" i="6" s="1"/>
  <c r="C391" i="6"/>
  <c r="F390" i="6"/>
  <c r="E390" i="6"/>
  <c r="D390" i="6"/>
  <c r="J389" i="6"/>
  <c r="F389" i="6"/>
  <c r="E389" i="6"/>
  <c r="D389" i="6"/>
  <c r="F388" i="6"/>
  <c r="E388" i="6"/>
  <c r="D388" i="6"/>
  <c r="H387" i="6"/>
  <c r="F387" i="6"/>
  <c r="E387" i="6"/>
  <c r="D387" i="6"/>
  <c r="H386" i="6"/>
  <c r="F386" i="6"/>
  <c r="E386" i="6"/>
  <c r="D386" i="6"/>
  <c r="J385" i="6"/>
  <c r="I385" i="6"/>
  <c r="H385" i="6"/>
  <c r="G385" i="6"/>
  <c r="F385" i="6"/>
  <c r="E385" i="6"/>
  <c r="D385" i="6"/>
  <c r="C385" i="6"/>
  <c r="M384" i="6"/>
  <c r="L384" i="6"/>
  <c r="K384" i="6"/>
  <c r="H384" i="6"/>
  <c r="F384" i="6"/>
  <c r="E384" i="6"/>
  <c r="D384" i="6"/>
  <c r="J384" i="6" s="1"/>
  <c r="C384" i="6"/>
  <c r="F383" i="6"/>
  <c r="E383" i="6"/>
  <c r="D383" i="6"/>
  <c r="F382" i="6"/>
  <c r="E382" i="6"/>
  <c r="D382" i="6"/>
  <c r="J381" i="6"/>
  <c r="F381" i="6"/>
  <c r="E381" i="6"/>
  <c r="D381" i="6"/>
  <c r="H381" i="6" s="1"/>
  <c r="C381" i="6"/>
  <c r="F380" i="6"/>
  <c r="E380" i="6"/>
  <c r="D380" i="6"/>
  <c r="C380" i="6"/>
  <c r="F379" i="6"/>
  <c r="E379" i="6"/>
  <c r="D379" i="6"/>
  <c r="H379" i="6" s="1"/>
  <c r="H378" i="6"/>
  <c r="F378" i="6"/>
  <c r="E378" i="6"/>
  <c r="D378" i="6"/>
  <c r="J377" i="6"/>
  <c r="I377" i="6"/>
  <c r="H377" i="6"/>
  <c r="G377" i="6"/>
  <c r="F377" i="6"/>
  <c r="E377" i="6"/>
  <c r="D377" i="6"/>
  <c r="C377" i="6"/>
  <c r="H376" i="6"/>
  <c r="F376" i="6"/>
  <c r="E376" i="6"/>
  <c r="D376" i="6"/>
  <c r="J376" i="6" s="1"/>
  <c r="C376" i="6"/>
  <c r="J375" i="6"/>
  <c r="H375" i="6"/>
  <c r="F375" i="6"/>
  <c r="E375" i="6"/>
  <c r="D375" i="6"/>
  <c r="C375" i="6"/>
  <c r="F374" i="6"/>
  <c r="E374" i="6"/>
  <c r="D374" i="6"/>
  <c r="F373" i="6"/>
  <c r="E373" i="6"/>
  <c r="D373" i="6"/>
  <c r="F372" i="6"/>
  <c r="E372" i="6"/>
  <c r="D372" i="6"/>
  <c r="C372" i="6"/>
  <c r="H371" i="6"/>
  <c r="F371" i="6"/>
  <c r="E371" i="6"/>
  <c r="D371" i="6"/>
  <c r="H370" i="6"/>
  <c r="F370" i="6"/>
  <c r="E370" i="6"/>
  <c r="D370" i="6"/>
  <c r="J369" i="6"/>
  <c r="I369" i="6"/>
  <c r="H369" i="6"/>
  <c r="G369" i="6"/>
  <c r="F369" i="6"/>
  <c r="E369" i="6"/>
  <c r="D369" i="6"/>
  <c r="C369" i="6"/>
  <c r="M368" i="6"/>
  <c r="L368" i="6"/>
  <c r="K368" i="6"/>
  <c r="H368" i="6"/>
  <c r="F368" i="6"/>
  <c r="E368" i="6"/>
  <c r="D368" i="6"/>
  <c r="J368" i="6" s="1"/>
  <c r="C368" i="6"/>
  <c r="L367" i="6"/>
  <c r="J367" i="6"/>
  <c r="H367" i="6"/>
  <c r="F367" i="6"/>
  <c r="E367" i="6"/>
  <c r="D367" i="6"/>
  <c r="C367" i="6" s="1"/>
  <c r="F366" i="6"/>
  <c r="E366" i="6"/>
  <c r="D366" i="6"/>
  <c r="F365" i="6"/>
  <c r="E365" i="6"/>
  <c r="D365" i="6"/>
  <c r="C365" i="6" s="1"/>
  <c r="H364" i="6"/>
  <c r="F364" i="6"/>
  <c r="E364" i="6"/>
  <c r="D364" i="6"/>
  <c r="J364" i="6" s="1"/>
  <c r="C364" i="6"/>
  <c r="H363" i="6"/>
  <c r="F363" i="6"/>
  <c r="E363" i="6"/>
  <c r="D363" i="6"/>
  <c r="H362" i="6"/>
  <c r="F362" i="6"/>
  <c r="E362" i="6"/>
  <c r="D362" i="6"/>
  <c r="J361" i="6"/>
  <c r="I361" i="6"/>
  <c r="H361" i="6"/>
  <c r="G361" i="6"/>
  <c r="F361" i="6"/>
  <c r="E361" i="6"/>
  <c r="D361" i="6"/>
  <c r="C361" i="6"/>
  <c r="N360" i="6"/>
  <c r="H360" i="6"/>
  <c r="F360" i="6"/>
  <c r="E360" i="6"/>
  <c r="D360" i="6"/>
  <c r="J360" i="6" s="1"/>
  <c r="C360" i="6"/>
  <c r="J359" i="6"/>
  <c r="H359" i="6"/>
  <c r="F359" i="6"/>
  <c r="E359" i="6"/>
  <c r="D359" i="6"/>
  <c r="C359" i="6"/>
  <c r="F358" i="6"/>
  <c r="E358" i="6"/>
  <c r="D358" i="6"/>
  <c r="F357" i="6"/>
  <c r="E357" i="6"/>
  <c r="D357" i="6"/>
  <c r="C357" i="6" s="1"/>
  <c r="F356" i="6"/>
  <c r="E356" i="6"/>
  <c r="D356" i="6"/>
  <c r="F355" i="6"/>
  <c r="E355" i="6"/>
  <c r="D355" i="6"/>
  <c r="H354" i="6"/>
  <c r="F354" i="6"/>
  <c r="E354" i="6"/>
  <c r="D354" i="6"/>
  <c r="J353" i="6"/>
  <c r="I353" i="6"/>
  <c r="H353" i="6"/>
  <c r="G353" i="6"/>
  <c r="F353" i="6"/>
  <c r="E353" i="6"/>
  <c r="D353" i="6"/>
  <c r="C353" i="6"/>
  <c r="M352" i="6"/>
  <c r="K352" i="6"/>
  <c r="H352" i="6"/>
  <c r="F352" i="6"/>
  <c r="E352" i="6"/>
  <c r="D352" i="6"/>
  <c r="J352" i="6" s="1"/>
  <c r="C352" i="6"/>
  <c r="F351" i="6"/>
  <c r="E351" i="6"/>
  <c r="D351" i="6"/>
  <c r="F350" i="6"/>
  <c r="E350" i="6"/>
  <c r="D350" i="6"/>
  <c r="L349" i="6"/>
  <c r="J349" i="6"/>
  <c r="F349" i="6"/>
  <c r="E349" i="6"/>
  <c r="D349" i="6"/>
  <c r="H349" i="6" s="1"/>
  <c r="C349" i="6"/>
  <c r="H348" i="6"/>
  <c r="F348" i="6"/>
  <c r="E348" i="6"/>
  <c r="D348" i="6"/>
  <c r="J348" i="6" s="1"/>
  <c r="C348" i="6"/>
  <c r="H347" i="6"/>
  <c r="F347" i="6"/>
  <c r="E347" i="6"/>
  <c r="D347" i="6"/>
  <c r="H346" i="6"/>
  <c r="F346" i="6"/>
  <c r="E346" i="6"/>
  <c r="D346" i="6"/>
  <c r="J345" i="6"/>
  <c r="I345" i="6"/>
  <c r="H345" i="6"/>
  <c r="G345" i="6"/>
  <c r="F345" i="6"/>
  <c r="E345" i="6"/>
  <c r="D345" i="6"/>
  <c r="C345" i="6"/>
  <c r="N344" i="6"/>
  <c r="L344" i="6"/>
  <c r="H344" i="6"/>
  <c r="F344" i="6"/>
  <c r="E344" i="6"/>
  <c r="D344" i="6"/>
  <c r="J344" i="6" s="1"/>
  <c r="C344" i="6"/>
  <c r="F343" i="6"/>
  <c r="E343" i="6"/>
  <c r="D343" i="6"/>
  <c r="F342" i="6"/>
  <c r="E342" i="6"/>
  <c r="D342" i="6"/>
  <c r="C342" i="6"/>
  <c r="L341" i="6"/>
  <c r="G341" i="6"/>
  <c r="F341" i="6"/>
  <c r="E341" i="6"/>
  <c r="D341" i="6"/>
  <c r="C341" i="6"/>
  <c r="H340" i="6"/>
  <c r="F340" i="6"/>
  <c r="E340" i="6"/>
  <c r="D340" i="6"/>
  <c r="J340" i="6" s="1"/>
  <c r="J339" i="6"/>
  <c r="I339" i="6"/>
  <c r="H339" i="6"/>
  <c r="F339" i="6"/>
  <c r="E339" i="6"/>
  <c r="D339" i="6"/>
  <c r="C339" i="6"/>
  <c r="G339" i="6" s="1"/>
  <c r="F338" i="6"/>
  <c r="E338" i="6"/>
  <c r="D338" i="6"/>
  <c r="L337" i="6"/>
  <c r="K337" i="6"/>
  <c r="G337" i="6"/>
  <c r="F337" i="6"/>
  <c r="E337" i="6"/>
  <c r="D337" i="6"/>
  <c r="C337" i="6"/>
  <c r="H336" i="6"/>
  <c r="F336" i="6"/>
  <c r="E336" i="6"/>
  <c r="D336" i="6"/>
  <c r="J336" i="6" s="1"/>
  <c r="J335" i="6"/>
  <c r="I335" i="6"/>
  <c r="H335" i="6"/>
  <c r="G335" i="6"/>
  <c r="F335" i="6"/>
  <c r="E335" i="6"/>
  <c r="D335" i="6"/>
  <c r="C335" i="6"/>
  <c r="F334" i="6"/>
  <c r="E334" i="6"/>
  <c r="D334" i="6"/>
  <c r="F333" i="6"/>
  <c r="E333" i="6"/>
  <c r="D333" i="6"/>
  <c r="C333" i="6"/>
  <c r="H332" i="6"/>
  <c r="F332" i="6"/>
  <c r="E332" i="6"/>
  <c r="D332" i="6"/>
  <c r="J332" i="6" s="1"/>
  <c r="J331" i="6"/>
  <c r="H331" i="6"/>
  <c r="G331" i="6"/>
  <c r="F331" i="6"/>
  <c r="E331" i="6"/>
  <c r="D331" i="6"/>
  <c r="C331" i="6"/>
  <c r="F330" i="6"/>
  <c r="E330" i="6"/>
  <c r="D330" i="6"/>
  <c r="L329" i="6"/>
  <c r="G329" i="6"/>
  <c r="F329" i="6"/>
  <c r="E329" i="6"/>
  <c r="D329" i="6"/>
  <c r="C329" i="6"/>
  <c r="H328" i="6"/>
  <c r="F328" i="6"/>
  <c r="E328" i="6"/>
  <c r="D328" i="6"/>
  <c r="J328" i="6" s="1"/>
  <c r="J327" i="6"/>
  <c r="H327" i="6"/>
  <c r="F327" i="6"/>
  <c r="E327" i="6"/>
  <c r="D327" i="6"/>
  <c r="C327" i="6"/>
  <c r="K327" i="6" s="1"/>
  <c r="N326" i="6"/>
  <c r="L326" i="6"/>
  <c r="F326" i="6"/>
  <c r="E326" i="6"/>
  <c r="D326" i="6"/>
  <c r="C326" i="6"/>
  <c r="L325" i="6"/>
  <c r="G325" i="6"/>
  <c r="F325" i="6"/>
  <c r="E325" i="6"/>
  <c r="D325" i="6"/>
  <c r="C325" i="6"/>
  <c r="N324" i="6"/>
  <c r="K324" i="6"/>
  <c r="I324" i="6"/>
  <c r="H324" i="6"/>
  <c r="G324" i="6"/>
  <c r="F324" i="6"/>
  <c r="E324" i="6"/>
  <c r="D324" i="6"/>
  <c r="J324" i="6" s="1"/>
  <c r="C324" i="6"/>
  <c r="M324" i="6" s="1"/>
  <c r="F323" i="6"/>
  <c r="E323" i="6"/>
  <c r="D323" i="6"/>
  <c r="F322" i="6"/>
  <c r="E322" i="6"/>
  <c r="D322" i="6"/>
  <c r="K321" i="6"/>
  <c r="J321" i="6"/>
  <c r="H321" i="6"/>
  <c r="F321" i="6"/>
  <c r="E321" i="6"/>
  <c r="D321" i="6"/>
  <c r="C321" i="6"/>
  <c r="F320" i="6"/>
  <c r="E320" i="6"/>
  <c r="D320" i="6"/>
  <c r="C320" i="6" s="1"/>
  <c r="I319" i="6"/>
  <c r="H319" i="6"/>
  <c r="F319" i="6"/>
  <c r="E319" i="6"/>
  <c r="D319" i="6"/>
  <c r="C319" i="6" s="1"/>
  <c r="G319" i="6" s="1"/>
  <c r="M318" i="6"/>
  <c r="K318" i="6"/>
  <c r="H318" i="6"/>
  <c r="F318" i="6"/>
  <c r="E318" i="6"/>
  <c r="D318" i="6"/>
  <c r="J318" i="6" s="1"/>
  <c r="C318" i="6"/>
  <c r="F317" i="6"/>
  <c r="E317" i="6"/>
  <c r="D317" i="6"/>
  <c r="N316" i="6"/>
  <c r="K316" i="6"/>
  <c r="I316" i="6"/>
  <c r="H316" i="6"/>
  <c r="G316" i="6"/>
  <c r="F316" i="6"/>
  <c r="E316" i="6"/>
  <c r="D316" i="6"/>
  <c r="J316" i="6" s="1"/>
  <c r="C316" i="6"/>
  <c r="M316" i="6" s="1"/>
  <c r="M315" i="6"/>
  <c r="K315" i="6"/>
  <c r="J315" i="6"/>
  <c r="I315" i="6"/>
  <c r="F315" i="6"/>
  <c r="E315" i="6"/>
  <c r="D315" i="6"/>
  <c r="H315" i="6" s="1"/>
  <c r="C315" i="6"/>
  <c r="H314" i="6"/>
  <c r="F314" i="6"/>
  <c r="E314" i="6"/>
  <c r="D314" i="6"/>
  <c r="J313" i="6"/>
  <c r="H313" i="6"/>
  <c r="G313" i="6"/>
  <c r="F313" i="6"/>
  <c r="E313" i="6"/>
  <c r="D313" i="6"/>
  <c r="C313" i="6"/>
  <c r="F312" i="6"/>
  <c r="E312" i="6"/>
  <c r="D312" i="6"/>
  <c r="C312" i="6"/>
  <c r="I311" i="6"/>
  <c r="H311" i="6"/>
  <c r="G311" i="6"/>
  <c r="F311" i="6"/>
  <c r="E311" i="6"/>
  <c r="D311" i="6"/>
  <c r="C311" i="6" s="1"/>
  <c r="M310" i="6"/>
  <c r="K310" i="6"/>
  <c r="H310" i="6"/>
  <c r="F310" i="6"/>
  <c r="E310" i="6"/>
  <c r="D310" i="6"/>
  <c r="J310" i="6" s="1"/>
  <c r="C310" i="6"/>
  <c r="L309" i="6"/>
  <c r="G309" i="6"/>
  <c r="F309" i="6"/>
  <c r="E309" i="6"/>
  <c r="D309" i="6"/>
  <c r="C309" i="6"/>
  <c r="N308" i="6"/>
  <c r="K308" i="6"/>
  <c r="I308" i="6"/>
  <c r="H308" i="6"/>
  <c r="G308" i="6"/>
  <c r="F308" i="6"/>
  <c r="E308" i="6"/>
  <c r="D308" i="6"/>
  <c r="J308" i="6" s="1"/>
  <c r="C308" i="6"/>
  <c r="M308" i="6" s="1"/>
  <c r="M307" i="6"/>
  <c r="K307" i="6"/>
  <c r="J307" i="6"/>
  <c r="I307" i="6"/>
  <c r="F307" i="6"/>
  <c r="E307" i="6"/>
  <c r="D307" i="6"/>
  <c r="H307" i="6" s="1"/>
  <c r="C307" i="6"/>
  <c r="H306" i="6"/>
  <c r="F306" i="6"/>
  <c r="E306" i="6"/>
  <c r="D306" i="6"/>
  <c r="J305" i="6"/>
  <c r="I305" i="6"/>
  <c r="H305" i="6"/>
  <c r="G305" i="6"/>
  <c r="F305" i="6"/>
  <c r="E305" i="6"/>
  <c r="D305" i="6"/>
  <c r="C305" i="6"/>
  <c r="L304" i="6"/>
  <c r="K304" i="6"/>
  <c r="F304" i="6"/>
  <c r="E304" i="6"/>
  <c r="D304" i="6"/>
  <c r="C304" i="6"/>
  <c r="M303" i="6"/>
  <c r="I303" i="6"/>
  <c r="H303" i="6"/>
  <c r="G303" i="6"/>
  <c r="F303" i="6"/>
  <c r="E303" i="6"/>
  <c r="D303" i="6"/>
  <c r="C303" i="6" s="1"/>
  <c r="H302" i="6"/>
  <c r="F302" i="6"/>
  <c r="E302" i="6"/>
  <c r="D302" i="6"/>
  <c r="J302" i="6" s="1"/>
  <c r="C302" i="6"/>
  <c r="F301" i="6"/>
  <c r="E301" i="6"/>
  <c r="D301" i="6"/>
  <c r="C301" i="6"/>
  <c r="N300" i="6"/>
  <c r="K300" i="6"/>
  <c r="I300" i="6"/>
  <c r="H300" i="6"/>
  <c r="G300" i="6"/>
  <c r="F300" i="6"/>
  <c r="E300" i="6"/>
  <c r="D300" i="6"/>
  <c r="J300" i="6" s="1"/>
  <c r="C300" i="6"/>
  <c r="M300" i="6" s="1"/>
  <c r="F299" i="6"/>
  <c r="E299" i="6"/>
  <c r="D299" i="6"/>
  <c r="H299" i="6" s="1"/>
  <c r="C299" i="6"/>
  <c r="F298" i="6"/>
  <c r="E298" i="6"/>
  <c r="D298" i="6"/>
  <c r="H298" i="6" s="1"/>
  <c r="J297" i="6"/>
  <c r="H297" i="6"/>
  <c r="F297" i="6"/>
  <c r="E297" i="6"/>
  <c r="D297" i="6"/>
  <c r="C297" i="6"/>
  <c r="K297" i="6" s="1"/>
  <c r="N296" i="6"/>
  <c r="F296" i="6"/>
  <c r="E296" i="6"/>
  <c r="D296" i="6"/>
  <c r="C296" i="6"/>
  <c r="M295" i="6"/>
  <c r="I295" i="6"/>
  <c r="H295" i="6"/>
  <c r="G295" i="6"/>
  <c r="F295" i="6"/>
  <c r="E295" i="6"/>
  <c r="D295" i="6"/>
  <c r="C295" i="6" s="1"/>
  <c r="L294" i="6"/>
  <c r="H294" i="6"/>
  <c r="F294" i="6"/>
  <c r="E294" i="6"/>
  <c r="D294" i="6"/>
  <c r="J294" i="6" s="1"/>
  <c r="C294" i="6"/>
  <c r="M293" i="6"/>
  <c r="L293" i="6"/>
  <c r="G293" i="6"/>
  <c r="F293" i="6"/>
  <c r="E293" i="6"/>
  <c r="D293" i="6"/>
  <c r="C293" i="6"/>
  <c r="N292" i="6"/>
  <c r="K292" i="6"/>
  <c r="I292" i="6"/>
  <c r="H292" i="6"/>
  <c r="G292" i="6"/>
  <c r="F292" i="6"/>
  <c r="E292" i="6"/>
  <c r="D292" i="6"/>
  <c r="J292" i="6" s="1"/>
  <c r="C292" i="6"/>
  <c r="M292" i="6" s="1"/>
  <c r="M291" i="6"/>
  <c r="K291" i="6"/>
  <c r="I291" i="6"/>
  <c r="F291" i="6"/>
  <c r="E291" i="6"/>
  <c r="D291" i="6"/>
  <c r="C291" i="6"/>
  <c r="F290" i="6"/>
  <c r="E290" i="6"/>
  <c r="D290" i="6"/>
  <c r="J289" i="6"/>
  <c r="I289" i="6"/>
  <c r="H289" i="6"/>
  <c r="G289" i="6"/>
  <c r="F289" i="6"/>
  <c r="E289" i="6"/>
  <c r="D289" i="6"/>
  <c r="C289" i="6"/>
  <c r="F288" i="6"/>
  <c r="E288" i="6"/>
  <c r="D288" i="6"/>
  <c r="C288" i="6" s="1"/>
  <c r="H287" i="6"/>
  <c r="F287" i="6"/>
  <c r="E287" i="6"/>
  <c r="D287" i="6"/>
  <c r="C287" i="6" s="1"/>
  <c r="M286" i="6"/>
  <c r="K286" i="6"/>
  <c r="F286" i="6"/>
  <c r="E286" i="6"/>
  <c r="D286" i="6"/>
  <c r="J286" i="6" s="1"/>
  <c r="C286" i="6"/>
  <c r="L285" i="6"/>
  <c r="G285" i="6"/>
  <c r="F285" i="6"/>
  <c r="E285" i="6"/>
  <c r="D285" i="6"/>
  <c r="C285" i="6"/>
  <c r="N284" i="6"/>
  <c r="K284" i="6"/>
  <c r="I284" i="6"/>
  <c r="H284" i="6"/>
  <c r="G284" i="6"/>
  <c r="F284" i="6"/>
  <c r="E284" i="6"/>
  <c r="D284" i="6"/>
  <c r="J284" i="6" s="1"/>
  <c r="C284" i="6"/>
  <c r="M284" i="6" s="1"/>
  <c r="M283" i="6"/>
  <c r="K283" i="6"/>
  <c r="J283" i="6"/>
  <c r="I283" i="6"/>
  <c r="F283" i="6"/>
  <c r="E283" i="6"/>
  <c r="D283" i="6"/>
  <c r="H283" i="6" s="1"/>
  <c r="C283" i="6"/>
  <c r="H282" i="6"/>
  <c r="F282" i="6"/>
  <c r="E282" i="6"/>
  <c r="D282" i="6"/>
  <c r="J281" i="6"/>
  <c r="I281" i="6"/>
  <c r="H281" i="6"/>
  <c r="G281" i="6"/>
  <c r="F281" i="6"/>
  <c r="E281" i="6"/>
  <c r="D281" i="6"/>
  <c r="C281" i="6"/>
  <c r="M280" i="6"/>
  <c r="L280" i="6"/>
  <c r="K280" i="6"/>
  <c r="F280" i="6"/>
  <c r="E280" i="6"/>
  <c r="D280" i="6"/>
  <c r="C280" i="6"/>
  <c r="H279" i="6"/>
  <c r="F279" i="6"/>
  <c r="E279" i="6"/>
  <c r="D279" i="6"/>
  <c r="K278" i="6"/>
  <c r="I278" i="6"/>
  <c r="H278" i="6"/>
  <c r="G278" i="6"/>
  <c r="F278" i="6"/>
  <c r="E278" i="6"/>
  <c r="D278" i="6"/>
  <c r="J278" i="6" s="1"/>
  <c r="C278" i="6"/>
  <c r="J277" i="6"/>
  <c r="F277" i="6"/>
  <c r="E277" i="6"/>
  <c r="D277" i="6"/>
  <c r="H277" i="6" s="1"/>
  <c r="N276" i="6"/>
  <c r="K276" i="6"/>
  <c r="J276" i="6"/>
  <c r="H276" i="6"/>
  <c r="F276" i="6"/>
  <c r="E276" i="6"/>
  <c r="D276" i="6"/>
  <c r="C276" i="6"/>
  <c r="J275" i="6"/>
  <c r="F275" i="6"/>
  <c r="E275" i="6"/>
  <c r="D275" i="6"/>
  <c r="N274" i="6"/>
  <c r="J274" i="6"/>
  <c r="I274" i="6"/>
  <c r="H274" i="6"/>
  <c r="G274" i="6"/>
  <c r="F274" i="6"/>
  <c r="E274" i="6"/>
  <c r="D274" i="6"/>
  <c r="C274" i="6"/>
  <c r="M273" i="6"/>
  <c r="L273" i="6"/>
  <c r="K273" i="6"/>
  <c r="J273" i="6"/>
  <c r="F273" i="6"/>
  <c r="E273" i="6"/>
  <c r="D273" i="6"/>
  <c r="H273" i="6" s="1"/>
  <c r="C273" i="6"/>
  <c r="N272" i="6"/>
  <c r="K272" i="6"/>
  <c r="J272" i="6"/>
  <c r="H272" i="6"/>
  <c r="F272" i="6"/>
  <c r="E272" i="6"/>
  <c r="D272" i="6"/>
  <c r="C272" i="6"/>
  <c r="J271" i="6"/>
  <c r="F271" i="6"/>
  <c r="E271" i="6"/>
  <c r="D271" i="6"/>
  <c r="N270" i="6"/>
  <c r="J270" i="6"/>
  <c r="I270" i="6"/>
  <c r="H270" i="6"/>
  <c r="G270" i="6"/>
  <c r="F270" i="6"/>
  <c r="E270" i="6"/>
  <c r="D270" i="6"/>
  <c r="C270" i="6"/>
  <c r="M269" i="6"/>
  <c r="L269" i="6"/>
  <c r="K269" i="6"/>
  <c r="J269" i="6"/>
  <c r="F269" i="6"/>
  <c r="E269" i="6"/>
  <c r="D269" i="6"/>
  <c r="H269" i="6" s="1"/>
  <c r="C269" i="6"/>
  <c r="N268" i="6"/>
  <c r="K268" i="6"/>
  <c r="J268" i="6"/>
  <c r="H268" i="6"/>
  <c r="F268" i="6"/>
  <c r="E268" i="6"/>
  <c r="D268" i="6"/>
  <c r="C268" i="6"/>
  <c r="J267" i="6"/>
  <c r="F267" i="6"/>
  <c r="E267" i="6"/>
  <c r="D267" i="6"/>
  <c r="N266" i="6"/>
  <c r="J266" i="6"/>
  <c r="I266" i="6"/>
  <c r="H266" i="6"/>
  <c r="G266" i="6"/>
  <c r="F266" i="6"/>
  <c r="E266" i="6"/>
  <c r="D266" i="6"/>
  <c r="C266" i="6"/>
  <c r="N265" i="6"/>
  <c r="F265" i="6"/>
  <c r="E265" i="6"/>
  <c r="D265" i="6"/>
  <c r="H265" i="6" s="1"/>
  <c r="C265" i="6"/>
  <c r="M265" i="6" s="1"/>
  <c r="N264" i="6"/>
  <c r="J264" i="6"/>
  <c r="H264" i="6"/>
  <c r="F264" i="6"/>
  <c r="E264" i="6"/>
  <c r="D264" i="6"/>
  <c r="C264" i="6"/>
  <c r="K264" i="6" s="1"/>
  <c r="J263" i="6"/>
  <c r="F263" i="6"/>
  <c r="E263" i="6"/>
  <c r="D263" i="6"/>
  <c r="N262" i="6"/>
  <c r="J262" i="6"/>
  <c r="I262" i="6"/>
  <c r="H262" i="6"/>
  <c r="F262" i="6"/>
  <c r="E262" i="6"/>
  <c r="D262" i="6"/>
  <c r="C262" i="6" s="1"/>
  <c r="G262" i="6" s="1"/>
  <c r="M261" i="6"/>
  <c r="L261" i="6"/>
  <c r="K261" i="6"/>
  <c r="F261" i="6"/>
  <c r="E261" i="6"/>
  <c r="D261" i="6"/>
  <c r="C261" i="6"/>
  <c r="N261" i="6" s="1"/>
  <c r="F260" i="6"/>
  <c r="E260" i="6"/>
  <c r="D260" i="6"/>
  <c r="J259" i="6"/>
  <c r="H259" i="6"/>
  <c r="F259" i="6"/>
  <c r="E259" i="6"/>
  <c r="D259" i="6"/>
  <c r="C259" i="6"/>
  <c r="N259" i="6" s="1"/>
  <c r="F258" i="6"/>
  <c r="E258" i="6"/>
  <c r="D258" i="6"/>
  <c r="H258" i="6" s="1"/>
  <c r="L257" i="6"/>
  <c r="J257" i="6"/>
  <c r="H257" i="6"/>
  <c r="G257" i="6"/>
  <c r="F257" i="6"/>
  <c r="E257" i="6"/>
  <c r="D257" i="6"/>
  <c r="C257" i="6"/>
  <c r="K256" i="6"/>
  <c r="J256" i="6"/>
  <c r="I256" i="6"/>
  <c r="H256" i="6"/>
  <c r="F256" i="6"/>
  <c r="E256" i="6"/>
  <c r="D256" i="6"/>
  <c r="C256" i="6"/>
  <c r="M255" i="6"/>
  <c r="L255" i="6"/>
  <c r="J255" i="6"/>
  <c r="G255" i="6"/>
  <c r="F255" i="6"/>
  <c r="E255" i="6"/>
  <c r="D255" i="6"/>
  <c r="H255" i="6" s="1"/>
  <c r="C255" i="6"/>
  <c r="L254" i="6"/>
  <c r="J254" i="6"/>
  <c r="I254" i="6"/>
  <c r="H254" i="6"/>
  <c r="F254" i="6"/>
  <c r="E254" i="6"/>
  <c r="D254" i="6"/>
  <c r="C254" i="6" s="1"/>
  <c r="G254" i="6" s="1"/>
  <c r="M253" i="6"/>
  <c r="L253" i="6"/>
  <c r="K253" i="6"/>
  <c r="F253" i="6"/>
  <c r="E253" i="6"/>
  <c r="D253" i="6"/>
  <c r="C253" i="6"/>
  <c r="N253" i="6" s="1"/>
  <c r="F252" i="6"/>
  <c r="E252" i="6"/>
  <c r="D252" i="6"/>
  <c r="J251" i="6"/>
  <c r="H251" i="6"/>
  <c r="F251" i="6"/>
  <c r="E251" i="6"/>
  <c r="D251" i="6"/>
  <c r="C251" i="6"/>
  <c r="N251" i="6" s="1"/>
  <c r="F250" i="6"/>
  <c r="E250" i="6"/>
  <c r="D250" i="6"/>
  <c r="H250" i="6" s="1"/>
  <c r="L249" i="6"/>
  <c r="J249" i="6"/>
  <c r="H249" i="6"/>
  <c r="G249" i="6"/>
  <c r="F249" i="6"/>
  <c r="E249" i="6"/>
  <c r="D249" i="6"/>
  <c r="C249" i="6"/>
  <c r="K248" i="6"/>
  <c r="J248" i="6"/>
  <c r="I248" i="6"/>
  <c r="H248" i="6"/>
  <c r="F248" i="6"/>
  <c r="E248" i="6"/>
  <c r="D248" i="6"/>
  <c r="C248" i="6"/>
  <c r="M247" i="6"/>
  <c r="L247" i="6"/>
  <c r="J247" i="6"/>
  <c r="G247" i="6"/>
  <c r="F247" i="6"/>
  <c r="E247" i="6"/>
  <c r="D247" i="6"/>
  <c r="H247" i="6" s="1"/>
  <c r="C247" i="6"/>
  <c r="L246" i="6"/>
  <c r="J246" i="6"/>
  <c r="I246" i="6"/>
  <c r="H246" i="6"/>
  <c r="F246" i="6"/>
  <c r="E246" i="6"/>
  <c r="D246" i="6"/>
  <c r="C246" i="6" s="1"/>
  <c r="G246" i="6" s="1"/>
  <c r="M245" i="6"/>
  <c r="L245" i="6"/>
  <c r="K245" i="6"/>
  <c r="F245" i="6"/>
  <c r="E245" i="6"/>
  <c r="D245" i="6"/>
  <c r="C245" i="6"/>
  <c r="N245" i="6" s="1"/>
  <c r="F244" i="6"/>
  <c r="E244" i="6"/>
  <c r="D244" i="6"/>
  <c r="J243" i="6"/>
  <c r="H243" i="6"/>
  <c r="F243" i="6"/>
  <c r="E243" i="6"/>
  <c r="D243" i="6"/>
  <c r="C243" i="6"/>
  <c r="N243" i="6" s="1"/>
  <c r="F242" i="6"/>
  <c r="E242" i="6"/>
  <c r="D242" i="6"/>
  <c r="H242" i="6" s="1"/>
  <c r="L241" i="6"/>
  <c r="J241" i="6"/>
  <c r="H241" i="6"/>
  <c r="G241" i="6"/>
  <c r="F241" i="6"/>
  <c r="E241" i="6"/>
  <c r="D241" i="6"/>
  <c r="C241" i="6"/>
  <c r="K240" i="6"/>
  <c r="J240" i="6"/>
  <c r="I240" i="6"/>
  <c r="H240" i="6"/>
  <c r="F240" i="6"/>
  <c r="E240" i="6"/>
  <c r="D240" i="6"/>
  <c r="C240" i="6"/>
  <c r="M239" i="6"/>
  <c r="L239" i="6"/>
  <c r="J239" i="6"/>
  <c r="G239" i="6"/>
  <c r="F239" i="6"/>
  <c r="E239" i="6"/>
  <c r="D239" i="6"/>
  <c r="H239" i="6" s="1"/>
  <c r="C239" i="6"/>
  <c r="L238" i="6"/>
  <c r="J238" i="6"/>
  <c r="I238" i="6"/>
  <c r="H238" i="6"/>
  <c r="F238" i="6"/>
  <c r="E238" i="6"/>
  <c r="D238" i="6"/>
  <c r="C238" i="6" s="1"/>
  <c r="G238" i="6" s="1"/>
  <c r="M237" i="6"/>
  <c r="L237" i="6"/>
  <c r="K237" i="6"/>
  <c r="F237" i="6"/>
  <c r="E237" i="6"/>
  <c r="D237" i="6"/>
  <c r="C237" i="6"/>
  <c r="N237" i="6" s="1"/>
  <c r="F236" i="6"/>
  <c r="E236" i="6"/>
  <c r="D236" i="6"/>
  <c r="J235" i="6"/>
  <c r="H235" i="6"/>
  <c r="F235" i="6"/>
  <c r="E235" i="6"/>
  <c r="D235" i="6"/>
  <c r="C235" i="6"/>
  <c r="N235" i="6" s="1"/>
  <c r="F234" i="6"/>
  <c r="E234" i="6"/>
  <c r="D234" i="6"/>
  <c r="H234" i="6" s="1"/>
  <c r="L233" i="6"/>
  <c r="J233" i="6"/>
  <c r="H233" i="6"/>
  <c r="G233" i="6"/>
  <c r="F233" i="6"/>
  <c r="E233" i="6"/>
  <c r="D233" i="6"/>
  <c r="C233" i="6"/>
  <c r="K232" i="6"/>
  <c r="J232" i="6"/>
  <c r="I232" i="6"/>
  <c r="H232" i="6"/>
  <c r="F232" i="6"/>
  <c r="E232" i="6"/>
  <c r="D232" i="6"/>
  <c r="C232" i="6"/>
  <c r="M231" i="6"/>
  <c r="L231" i="6"/>
  <c r="J231" i="6"/>
  <c r="G231" i="6"/>
  <c r="F231" i="6"/>
  <c r="E231" i="6"/>
  <c r="D231" i="6"/>
  <c r="H231" i="6" s="1"/>
  <c r="C231" i="6"/>
  <c r="L230" i="6"/>
  <c r="J230" i="6"/>
  <c r="I230" i="6"/>
  <c r="H230" i="6"/>
  <c r="F230" i="6"/>
  <c r="E230" i="6"/>
  <c r="D230" i="6"/>
  <c r="C230" i="6" s="1"/>
  <c r="G230" i="6" s="1"/>
  <c r="M229" i="6"/>
  <c r="L229" i="6"/>
  <c r="K229" i="6"/>
  <c r="F229" i="6"/>
  <c r="E229" i="6"/>
  <c r="D229" i="6"/>
  <c r="C229" i="6"/>
  <c r="N229" i="6" s="1"/>
  <c r="F228" i="6"/>
  <c r="E228" i="6"/>
  <c r="D228" i="6"/>
  <c r="J227" i="6"/>
  <c r="H227" i="6"/>
  <c r="F227" i="6"/>
  <c r="E227" i="6"/>
  <c r="D227" i="6"/>
  <c r="C227" i="6"/>
  <c r="N227" i="6" s="1"/>
  <c r="F226" i="6"/>
  <c r="E226" i="6"/>
  <c r="D226" i="6"/>
  <c r="H226" i="6" s="1"/>
  <c r="L225" i="6"/>
  <c r="J225" i="6"/>
  <c r="H225" i="6"/>
  <c r="G225" i="6"/>
  <c r="F225" i="6"/>
  <c r="E225" i="6"/>
  <c r="D225" i="6"/>
  <c r="C225" i="6"/>
  <c r="K224" i="6"/>
  <c r="J224" i="6"/>
  <c r="I224" i="6"/>
  <c r="H224" i="6"/>
  <c r="F224" i="6"/>
  <c r="E224" i="6"/>
  <c r="D224" i="6"/>
  <c r="C224" i="6"/>
  <c r="M223" i="6"/>
  <c r="L223" i="6"/>
  <c r="J223" i="6"/>
  <c r="G223" i="6"/>
  <c r="F223" i="6"/>
  <c r="E223" i="6"/>
  <c r="D223" i="6"/>
  <c r="H223" i="6" s="1"/>
  <c r="C223" i="6"/>
  <c r="L222" i="6"/>
  <c r="J222" i="6"/>
  <c r="I222" i="6"/>
  <c r="H222" i="6"/>
  <c r="F222" i="6"/>
  <c r="E222" i="6"/>
  <c r="D222" i="6"/>
  <c r="C222" i="6" s="1"/>
  <c r="G222" i="6" s="1"/>
  <c r="M221" i="6"/>
  <c r="L221" i="6"/>
  <c r="K221" i="6"/>
  <c r="F221" i="6"/>
  <c r="E221" i="6"/>
  <c r="D221" i="6"/>
  <c r="C221" i="6"/>
  <c r="N221" i="6" s="1"/>
  <c r="F220" i="6"/>
  <c r="E220" i="6"/>
  <c r="D220" i="6"/>
  <c r="J219" i="6"/>
  <c r="H219" i="6"/>
  <c r="F219" i="6"/>
  <c r="E219" i="6"/>
  <c r="D219" i="6"/>
  <c r="C219" i="6"/>
  <c r="N219" i="6" s="1"/>
  <c r="F218" i="6"/>
  <c r="E218" i="6"/>
  <c r="D218" i="6"/>
  <c r="H218" i="6" s="1"/>
  <c r="L217" i="6"/>
  <c r="J217" i="6"/>
  <c r="H217" i="6"/>
  <c r="G217" i="6"/>
  <c r="F217" i="6"/>
  <c r="E217" i="6"/>
  <c r="D217" i="6"/>
  <c r="C217" i="6"/>
  <c r="K216" i="6"/>
  <c r="J216" i="6"/>
  <c r="I216" i="6"/>
  <c r="H216" i="6"/>
  <c r="F216" i="6"/>
  <c r="E216" i="6"/>
  <c r="D216" i="6"/>
  <c r="C216" i="6"/>
  <c r="M215" i="6"/>
  <c r="L215" i="6"/>
  <c r="J215" i="6"/>
  <c r="G215" i="6"/>
  <c r="F215" i="6"/>
  <c r="E215" i="6"/>
  <c r="D215" i="6"/>
  <c r="H215" i="6" s="1"/>
  <c r="C215" i="6"/>
  <c r="L214" i="6"/>
  <c r="J214" i="6"/>
  <c r="I214" i="6"/>
  <c r="H214" i="6"/>
  <c r="F214" i="6"/>
  <c r="E214" i="6"/>
  <c r="D214" i="6"/>
  <c r="C214" i="6" s="1"/>
  <c r="G214" i="6" s="1"/>
  <c r="M213" i="6"/>
  <c r="L213" i="6"/>
  <c r="K213" i="6"/>
  <c r="F213" i="6"/>
  <c r="E213" i="6"/>
  <c r="D213" i="6"/>
  <c r="C213" i="6"/>
  <c r="N213" i="6" s="1"/>
  <c r="F212" i="6"/>
  <c r="E212" i="6"/>
  <c r="D212" i="6"/>
  <c r="J211" i="6"/>
  <c r="H211" i="6"/>
  <c r="F211" i="6"/>
  <c r="E211" i="6"/>
  <c r="D211" i="6"/>
  <c r="C211" i="6"/>
  <c r="N211" i="6" s="1"/>
  <c r="F210" i="6"/>
  <c r="E210" i="6"/>
  <c r="D210" i="6"/>
  <c r="H210" i="6" s="1"/>
  <c r="L209" i="6"/>
  <c r="J209" i="6"/>
  <c r="H209" i="6"/>
  <c r="G209" i="6"/>
  <c r="F209" i="6"/>
  <c r="E209" i="6"/>
  <c r="D209" i="6"/>
  <c r="C209" i="6"/>
  <c r="K208" i="6"/>
  <c r="J208" i="6"/>
  <c r="I208" i="6"/>
  <c r="H208" i="6"/>
  <c r="F208" i="6"/>
  <c r="E208" i="6"/>
  <c r="D208" i="6"/>
  <c r="C208" i="6"/>
  <c r="M207" i="6"/>
  <c r="L207" i="6"/>
  <c r="J207" i="6"/>
  <c r="G207" i="6"/>
  <c r="F207" i="6"/>
  <c r="E207" i="6"/>
  <c r="D207" i="6"/>
  <c r="H207" i="6" s="1"/>
  <c r="C207" i="6"/>
  <c r="L206" i="6"/>
  <c r="J206" i="6"/>
  <c r="I206" i="6"/>
  <c r="H206" i="6"/>
  <c r="F206" i="6"/>
  <c r="E206" i="6"/>
  <c r="D206" i="6"/>
  <c r="C206" i="6" s="1"/>
  <c r="G206" i="6" s="1"/>
  <c r="M205" i="6"/>
  <c r="L205" i="6"/>
  <c r="K205" i="6"/>
  <c r="F205" i="6"/>
  <c r="E205" i="6"/>
  <c r="D205" i="6"/>
  <c r="C205" i="6"/>
  <c r="N205" i="6" s="1"/>
  <c r="F204" i="6"/>
  <c r="E204" i="6"/>
  <c r="D204" i="6"/>
  <c r="J203" i="6"/>
  <c r="H203" i="6"/>
  <c r="F203" i="6"/>
  <c r="E203" i="6"/>
  <c r="D203" i="6"/>
  <c r="C203" i="6"/>
  <c r="N203" i="6" s="1"/>
  <c r="F202" i="6"/>
  <c r="E202" i="6"/>
  <c r="D202" i="6"/>
  <c r="H202" i="6" s="1"/>
  <c r="L201" i="6"/>
  <c r="J201" i="6"/>
  <c r="H201" i="6"/>
  <c r="G201" i="6"/>
  <c r="F201" i="6"/>
  <c r="E201" i="6"/>
  <c r="D201" i="6"/>
  <c r="C201" i="6"/>
  <c r="K200" i="6"/>
  <c r="J200" i="6"/>
  <c r="I200" i="6"/>
  <c r="H200" i="6"/>
  <c r="F200" i="6"/>
  <c r="E200" i="6"/>
  <c r="D200" i="6"/>
  <c r="C200" i="6"/>
  <c r="M199" i="6"/>
  <c r="L199" i="6"/>
  <c r="K199" i="6"/>
  <c r="J199" i="6"/>
  <c r="F199" i="6"/>
  <c r="E199" i="6"/>
  <c r="D199" i="6"/>
  <c r="H199" i="6" s="1"/>
  <c r="C199" i="6"/>
  <c r="J198" i="6"/>
  <c r="F198" i="6"/>
  <c r="E198" i="6"/>
  <c r="D198" i="6"/>
  <c r="F197" i="6"/>
  <c r="E197" i="6"/>
  <c r="D197" i="6"/>
  <c r="K196" i="6"/>
  <c r="J196" i="6"/>
  <c r="H196" i="6"/>
  <c r="G196" i="6"/>
  <c r="F196" i="6"/>
  <c r="E196" i="6"/>
  <c r="D196" i="6"/>
  <c r="C196" i="6"/>
  <c r="J195" i="6"/>
  <c r="H195" i="6"/>
  <c r="F195" i="6"/>
  <c r="E195" i="6"/>
  <c r="D195" i="6"/>
  <c r="C195" i="6"/>
  <c r="L195" i="6" s="1"/>
  <c r="F194" i="6"/>
  <c r="E194" i="6"/>
  <c r="D194" i="6"/>
  <c r="C194" i="6"/>
  <c r="N194" i="6" s="1"/>
  <c r="F193" i="6"/>
  <c r="E193" i="6"/>
  <c r="D193" i="6"/>
  <c r="J192" i="6"/>
  <c r="I192" i="6"/>
  <c r="H192" i="6"/>
  <c r="G192" i="6"/>
  <c r="F192" i="6"/>
  <c r="E192" i="6"/>
  <c r="D192" i="6"/>
  <c r="C192" i="6"/>
  <c r="M191" i="6"/>
  <c r="L191" i="6"/>
  <c r="K191" i="6"/>
  <c r="J191" i="6"/>
  <c r="F191" i="6"/>
  <c r="E191" i="6"/>
  <c r="D191" i="6"/>
  <c r="H191" i="6" s="1"/>
  <c r="C191" i="6"/>
  <c r="J190" i="6"/>
  <c r="F190" i="6"/>
  <c r="E190" i="6"/>
  <c r="D190" i="6"/>
  <c r="H189" i="6"/>
  <c r="F189" i="6"/>
  <c r="E189" i="6"/>
  <c r="D189" i="6"/>
  <c r="K188" i="6"/>
  <c r="J188" i="6"/>
  <c r="H188" i="6"/>
  <c r="G188" i="6"/>
  <c r="F188" i="6"/>
  <c r="E188" i="6"/>
  <c r="D188" i="6"/>
  <c r="C188" i="6"/>
  <c r="L187" i="6"/>
  <c r="K187" i="6"/>
  <c r="J187" i="6"/>
  <c r="H187" i="6"/>
  <c r="F187" i="6"/>
  <c r="E187" i="6"/>
  <c r="D187" i="6"/>
  <c r="C187" i="6"/>
  <c r="F186" i="6"/>
  <c r="E186" i="6"/>
  <c r="D186" i="6"/>
  <c r="C186" i="6" s="1"/>
  <c r="N185" i="6"/>
  <c r="J185" i="6"/>
  <c r="I185" i="6"/>
  <c r="H185" i="6"/>
  <c r="G185" i="6"/>
  <c r="F185" i="6"/>
  <c r="E185" i="6"/>
  <c r="D185" i="6"/>
  <c r="C185" i="6" s="1"/>
  <c r="K185" i="6" s="1"/>
  <c r="K184" i="6"/>
  <c r="J184" i="6"/>
  <c r="I184" i="6"/>
  <c r="H184" i="6"/>
  <c r="F184" i="6"/>
  <c r="E184" i="6"/>
  <c r="D184" i="6"/>
  <c r="C184" i="6"/>
  <c r="J183" i="6"/>
  <c r="F183" i="6"/>
  <c r="E183" i="6"/>
  <c r="D183" i="6"/>
  <c r="H182" i="6"/>
  <c r="F182" i="6"/>
  <c r="E182" i="6"/>
  <c r="D182" i="6"/>
  <c r="L181" i="6"/>
  <c r="J181" i="6"/>
  <c r="I181" i="6"/>
  <c r="H181" i="6"/>
  <c r="G181" i="6"/>
  <c r="F181" i="6"/>
  <c r="E181" i="6"/>
  <c r="D181" i="6"/>
  <c r="C181" i="6" s="1"/>
  <c r="K181" i="6" s="1"/>
  <c r="J180" i="6"/>
  <c r="F180" i="6"/>
  <c r="E180" i="6"/>
  <c r="D180" i="6"/>
  <c r="H180" i="6" s="1"/>
  <c r="F179" i="6"/>
  <c r="E179" i="6"/>
  <c r="D179" i="6"/>
  <c r="K178" i="6"/>
  <c r="J178" i="6"/>
  <c r="I178" i="6"/>
  <c r="H178" i="6"/>
  <c r="F178" i="6"/>
  <c r="E178" i="6"/>
  <c r="D178" i="6"/>
  <c r="C178" i="6"/>
  <c r="G178" i="6" s="1"/>
  <c r="F177" i="6"/>
  <c r="E177" i="6"/>
  <c r="D177" i="6"/>
  <c r="F176" i="6"/>
  <c r="E176" i="6"/>
  <c r="D176" i="6"/>
  <c r="J176" i="6" s="1"/>
  <c r="C176" i="6"/>
  <c r="N176" i="6" s="1"/>
  <c r="N175" i="6"/>
  <c r="L175" i="6"/>
  <c r="J175" i="6"/>
  <c r="I175" i="6"/>
  <c r="H175" i="6"/>
  <c r="G175" i="6"/>
  <c r="F175" i="6"/>
  <c r="E175" i="6"/>
  <c r="D175" i="6"/>
  <c r="C175" i="6" s="1"/>
  <c r="K175" i="6" s="1"/>
  <c r="J174" i="6"/>
  <c r="F174" i="6"/>
  <c r="E174" i="6"/>
  <c r="D174" i="6"/>
  <c r="H174" i="6" s="1"/>
  <c r="F173" i="6"/>
  <c r="E173" i="6"/>
  <c r="D173" i="6"/>
  <c r="J172" i="6"/>
  <c r="H172" i="6"/>
  <c r="F172" i="6"/>
  <c r="E172" i="6"/>
  <c r="D172" i="6"/>
  <c r="C172" i="6" s="1"/>
  <c r="H171" i="6"/>
  <c r="F171" i="6"/>
  <c r="E171" i="6"/>
  <c r="D171" i="6"/>
  <c r="C171" i="6" s="1"/>
  <c r="M171" i="6" s="1"/>
  <c r="F170" i="6"/>
  <c r="E170" i="6"/>
  <c r="D170" i="6"/>
  <c r="C170" i="6"/>
  <c r="N170" i="6" s="1"/>
  <c r="N169" i="6"/>
  <c r="J169" i="6"/>
  <c r="I169" i="6"/>
  <c r="H169" i="6"/>
  <c r="G169" i="6"/>
  <c r="F169" i="6"/>
  <c r="E169" i="6"/>
  <c r="D169" i="6"/>
  <c r="C169" i="6" s="1"/>
  <c r="K169" i="6" s="1"/>
  <c r="J168" i="6"/>
  <c r="I168" i="6"/>
  <c r="H168" i="6"/>
  <c r="F168" i="6"/>
  <c r="E168" i="6"/>
  <c r="D168" i="6"/>
  <c r="C168" i="6"/>
  <c r="J167" i="6"/>
  <c r="F167" i="6"/>
  <c r="E167" i="6"/>
  <c r="D167" i="6"/>
  <c r="F166" i="6"/>
  <c r="E166" i="6"/>
  <c r="D166" i="6"/>
  <c r="L165" i="6"/>
  <c r="J165" i="6"/>
  <c r="I165" i="6"/>
  <c r="H165" i="6"/>
  <c r="G165" i="6"/>
  <c r="F165" i="6"/>
  <c r="E165" i="6"/>
  <c r="D165" i="6"/>
  <c r="C165" i="6" s="1"/>
  <c r="K165" i="6" s="1"/>
  <c r="F164" i="6"/>
  <c r="E164" i="6"/>
  <c r="D164" i="6"/>
  <c r="H164" i="6" s="1"/>
  <c r="C164" i="6"/>
  <c r="M164" i="6" s="1"/>
  <c r="F163" i="6"/>
  <c r="E163" i="6"/>
  <c r="D163" i="6"/>
  <c r="K162" i="6"/>
  <c r="J162" i="6"/>
  <c r="I162" i="6"/>
  <c r="H162" i="6"/>
  <c r="F162" i="6"/>
  <c r="E162" i="6"/>
  <c r="D162" i="6"/>
  <c r="C162" i="6"/>
  <c r="G162" i="6" s="1"/>
  <c r="F161" i="6"/>
  <c r="E161" i="6"/>
  <c r="D161" i="6"/>
  <c r="N160" i="6"/>
  <c r="F160" i="6"/>
  <c r="E160" i="6"/>
  <c r="D160" i="6"/>
  <c r="J160" i="6" s="1"/>
  <c r="C160" i="6"/>
  <c r="M160" i="6" s="1"/>
  <c r="N159" i="6"/>
  <c r="L159" i="6"/>
  <c r="J159" i="6"/>
  <c r="I159" i="6"/>
  <c r="H159" i="6"/>
  <c r="G159" i="6"/>
  <c r="F159" i="6"/>
  <c r="E159" i="6"/>
  <c r="D159" i="6"/>
  <c r="C159" i="6" s="1"/>
  <c r="K159" i="6" s="1"/>
  <c r="F158" i="6"/>
  <c r="E158" i="6"/>
  <c r="D158" i="6"/>
  <c r="H158" i="6" s="1"/>
  <c r="F157" i="6"/>
  <c r="E157" i="6"/>
  <c r="D157" i="6"/>
  <c r="J156" i="6"/>
  <c r="H156" i="6"/>
  <c r="F156" i="6"/>
  <c r="E156" i="6"/>
  <c r="D156" i="6"/>
  <c r="C156" i="6" s="1"/>
  <c r="N156" i="6" s="1"/>
  <c r="M155" i="6"/>
  <c r="F155" i="6"/>
  <c r="E155" i="6"/>
  <c r="D155" i="6"/>
  <c r="C155" i="6" s="1"/>
  <c r="L155" i="6" s="1"/>
  <c r="N154" i="6"/>
  <c r="F154" i="6"/>
  <c r="E154" i="6"/>
  <c r="D154" i="6"/>
  <c r="C154" i="6"/>
  <c r="M154" i="6" s="1"/>
  <c r="N153" i="6"/>
  <c r="J153" i="6"/>
  <c r="I153" i="6"/>
  <c r="H153" i="6"/>
  <c r="G153" i="6"/>
  <c r="F153" i="6"/>
  <c r="E153" i="6"/>
  <c r="D153" i="6"/>
  <c r="C153" i="6" s="1"/>
  <c r="K153" i="6" s="1"/>
  <c r="J152" i="6"/>
  <c r="H152" i="6"/>
  <c r="F152" i="6"/>
  <c r="E152" i="6"/>
  <c r="D152" i="6"/>
  <c r="C152" i="6"/>
  <c r="K152" i="6" s="1"/>
  <c r="F151" i="6"/>
  <c r="E151" i="6"/>
  <c r="D151" i="6"/>
  <c r="F150" i="6"/>
  <c r="E150" i="6"/>
  <c r="D150" i="6"/>
  <c r="L149" i="6"/>
  <c r="J149" i="6"/>
  <c r="I149" i="6"/>
  <c r="H149" i="6"/>
  <c r="G149" i="6"/>
  <c r="F149" i="6"/>
  <c r="E149" i="6"/>
  <c r="D149" i="6"/>
  <c r="C149" i="6" s="1"/>
  <c r="K149" i="6" s="1"/>
  <c r="M148" i="6"/>
  <c r="F148" i="6"/>
  <c r="E148" i="6"/>
  <c r="D148" i="6"/>
  <c r="H148" i="6" s="1"/>
  <c r="C148" i="6"/>
  <c r="L148" i="6" s="1"/>
  <c r="F147" i="6"/>
  <c r="E147" i="6"/>
  <c r="D147" i="6"/>
  <c r="K146" i="6"/>
  <c r="J146" i="6"/>
  <c r="I146" i="6"/>
  <c r="H146" i="6"/>
  <c r="F146" i="6"/>
  <c r="E146" i="6"/>
  <c r="D146" i="6"/>
  <c r="C146" i="6"/>
  <c r="G146" i="6" s="1"/>
  <c r="F145" i="6"/>
  <c r="E145" i="6"/>
  <c r="D145" i="6"/>
  <c r="F144" i="6"/>
  <c r="E144" i="6"/>
  <c r="D144" i="6"/>
  <c r="J144" i="6" s="1"/>
  <c r="N143" i="6"/>
  <c r="L143" i="6"/>
  <c r="J143" i="6"/>
  <c r="I143" i="6"/>
  <c r="H143" i="6"/>
  <c r="G143" i="6"/>
  <c r="F143" i="6"/>
  <c r="E143" i="6"/>
  <c r="D143" i="6"/>
  <c r="C143" i="6" s="1"/>
  <c r="K143" i="6" s="1"/>
  <c r="F142" i="6"/>
  <c r="E142" i="6"/>
  <c r="D142" i="6"/>
  <c r="H142" i="6" s="1"/>
  <c r="C142" i="6"/>
  <c r="L142" i="6" s="1"/>
  <c r="F141" i="6"/>
  <c r="E141" i="6"/>
  <c r="D141" i="6"/>
  <c r="N140" i="6"/>
  <c r="J140" i="6"/>
  <c r="H140" i="6"/>
  <c r="F140" i="6"/>
  <c r="E140" i="6"/>
  <c r="D140" i="6"/>
  <c r="C140" i="6" s="1"/>
  <c r="L139" i="6"/>
  <c r="F139" i="6"/>
  <c r="E139" i="6"/>
  <c r="D139" i="6"/>
  <c r="C139" i="6" s="1"/>
  <c r="M139" i="6" s="1"/>
  <c r="F138" i="6"/>
  <c r="E138" i="6"/>
  <c r="D138" i="6"/>
  <c r="C138" i="6" s="1"/>
  <c r="N137" i="6"/>
  <c r="J137" i="6"/>
  <c r="I137" i="6"/>
  <c r="H137" i="6"/>
  <c r="G137" i="6"/>
  <c r="F137" i="6"/>
  <c r="E137" i="6"/>
  <c r="D137" i="6"/>
  <c r="C137" i="6" s="1"/>
  <c r="K137" i="6" s="1"/>
  <c r="K136" i="6"/>
  <c r="J136" i="6"/>
  <c r="H136" i="6"/>
  <c r="F136" i="6"/>
  <c r="E136" i="6"/>
  <c r="D136" i="6"/>
  <c r="C136" i="6"/>
  <c r="F135" i="6"/>
  <c r="E135" i="6"/>
  <c r="D135" i="6"/>
  <c r="F134" i="6"/>
  <c r="E134" i="6"/>
  <c r="D134" i="6"/>
  <c r="L133" i="6"/>
  <c r="J133" i="6"/>
  <c r="I133" i="6"/>
  <c r="H133" i="6"/>
  <c r="G133" i="6"/>
  <c r="F133" i="6"/>
  <c r="E133" i="6"/>
  <c r="D133" i="6"/>
  <c r="C133" i="6" s="1"/>
  <c r="K133" i="6" s="1"/>
  <c r="F132" i="6"/>
  <c r="E132" i="6"/>
  <c r="D132" i="6"/>
  <c r="H132" i="6" s="1"/>
  <c r="F131" i="6"/>
  <c r="E131" i="6"/>
  <c r="D131" i="6"/>
  <c r="H131" i="6" s="1"/>
  <c r="K130" i="6"/>
  <c r="J130" i="6"/>
  <c r="I130" i="6"/>
  <c r="H130" i="6"/>
  <c r="F130" i="6"/>
  <c r="E130" i="6"/>
  <c r="D130" i="6"/>
  <c r="C130" i="6"/>
  <c r="G130" i="6" s="1"/>
  <c r="F129" i="6"/>
  <c r="E129" i="6"/>
  <c r="D129" i="6"/>
  <c r="J129" i="6" s="1"/>
  <c r="H128" i="6"/>
  <c r="F128" i="6"/>
  <c r="E128" i="6"/>
  <c r="D128" i="6"/>
  <c r="J128" i="6" s="1"/>
  <c r="C128" i="6"/>
  <c r="N128" i="6" s="1"/>
  <c r="N127" i="6"/>
  <c r="L127" i="6"/>
  <c r="J127" i="6"/>
  <c r="I127" i="6"/>
  <c r="H127" i="6"/>
  <c r="G127" i="6"/>
  <c r="F127" i="6"/>
  <c r="E127" i="6"/>
  <c r="D127" i="6"/>
  <c r="C127" i="6" s="1"/>
  <c r="K127" i="6" s="1"/>
  <c r="L126" i="6"/>
  <c r="F126" i="6"/>
  <c r="E126" i="6"/>
  <c r="D126" i="6"/>
  <c r="H126" i="6" s="1"/>
  <c r="C126" i="6"/>
  <c r="K126" i="6" s="1"/>
  <c r="F125" i="6"/>
  <c r="E125" i="6"/>
  <c r="D125" i="6"/>
  <c r="J124" i="6"/>
  <c r="H124" i="6"/>
  <c r="F124" i="6"/>
  <c r="E124" i="6"/>
  <c r="D124" i="6"/>
  <c r="C124" i="6" s="1"/>
  <c r="N124" i="6" s="1"/>
  <c r="F123" i="6"/>
  <c r="E123" i="6"/>
  <c r="D123" i="6"/>
  <c r="C123" i="6" s="1"/>
  <c r="M123" i="6" s="1"/>
  <c r="F122" i="6"/>
  <c r="E122" i="6"/>
  <c r="D122" i="6"/>
  <c r="J122" i="6" s="1"/>
  <c r="N121" i="6"/>
  <c r="J121" i="6"/>
  <c r="I121" i="6"/>
  <c r="H121" i="6"/>
  <c r="G121" i="6"/>
  <c r="F121" i="6"/>
  <c r="E121" i="6"/>
  <c r="D121" i="6"/>
  <c r="C121" i="6" s="1"/>
  <c r="K121" i="6" s="1"/>
  <c r="F120" i="6"/>
  <c r="E120" i="6"/>
  <c r="D120" i="6"/>
  <c r="J120" i="6" s="1"/>
  <c r="C120" i="6"/>
  <c r="K120" i="6" s="1"/>
  <c r="F119" i="6"/>
  <c r="E119" i="6"/>
  <c r="D119" i="6"/>
  <c r="H118" i="6"/>
  <c r="F118" i="6"/>
  <c r="E118" i="6"/>
  <c r="D118" i="6"/>
  <c r="C118" i="6" s="1"/>
  <c r="N118" i="6" s="1"/>
  <c r="J117" i="6"/>
  <c r="H117" i="6"/>
  <c r="G117" i="6"/>
  <c r="F117" i="6"/>
  <c r="E117" i="6"/>
  <c r="D117" i="6"/>
  <c r="C117" i="6" s="1"/>
  <c r="J116" i="6"/>
  <c r="F116" i="6"/>
  <c r="E116" i="6"/>
  <c r="D116" i="6"/>
  <c r="H116" i="6" s="1"/>
  <c r="H115" i="6"/>
  <c r="F115" i="6"/>
  <c r="E115" i="6"/>
  <c r="D115" i="6"/>
  <c r="J114" i="6"/>
  <c r="I114" i="6"/>
  <c r="H114" i="6"/>
  <c r="F114" i="6"/>
  <c r="E114" i="6"/>
  <c r="D114" i="6"/>
  <c r="C114" i="6"/>
  <c r="K114" i="6" s="1"/>
  <c r="J113" i="6"/>
  <c r="F113" i="6"/>
  <c r="E113" i="6"/>
  <c r="D113" i="6"/>
  <c r="H112" i="6"/>
  <c r="F112" i="6"/>
  <c r="E112" i="6"/>
  <c r="D112" i="6"/>
  <c r="J112" i="6" s="1"/>
  <c r="N111" i="6"/>
  <c r="L111" i="6"/>
  <c r="J111" i="6"/>
  <c r="I111" i="6"/>
  <c r="H111" i="6"/>
  <c r="G111" i="6"/>
  <c r="F111" i="6"/>
  <c r="E111" i="6"/>
  <c r="D111" i="6"/>
  <c r="C111" i="6" s="1"/>
  <c r="K111" i="6" s="1"/>
  <c r="L110" i="6"/>
  <c r="F110" i="6"/>
  <c r="E110" i="6"/>
  <c r="D110" i="6"/>
  <c r="H110" i="6" s="1"/>
  <c r="C110" i="6"/>
  <c r="G110" i="6" s="1"/>
  <c r="F109" i="6"/>
  <c r="E109" i="6"/>
  <c r="D109" i="6"/>
  <c r="H108" i="6"/>
  <c r="F108" i="6"/>
  <c r="E108" i="6"/>
  <c r="D108" i="6"/>
  <c r="C108" i="6" s="1"/>
  <c r="M108" i="6" s="1"/>
  <c r="N107" i="6"/>
  <c r="L107" i="6"/>
  <c r="J107" i="6"/>
  <c r="I107" i="6"/>
  <c r="H107" i="6"/>
  <c r="G107" i="6"/>
  <c r="F107" i="6"/>
  <c r="E107" i="6"/>
  <c r="D107" i="6"/>
  <c r="C107" i="6" s="1"/>
  <c r="K107" i="6" s="1"/>
  <c r="J106" i="6"/>
  <c r="H106" i="6"/>
  <c r="F106" i="6"/>
  <c r="E106" i="6"/>
  <c r="D106" i="6"/>
  <c r="C106" i="6" s="1"/>
  <c r="F105" i="6"/>
  <c r="E105" i="6"/>
  <c r="D105" i="6"/>
  <c r="C105" i="6" s="1"/>
  <c r="M105" i="6" s="1"/>
  <c r="K104" i="6"/>
  <c r="F104" i="6"/>
  <c r="E104" i="6"/>
  <c r="D104" i="6"/>
  <c r="H104" i="6" s="1"/>
  <c r="C104" i="6"/>
  <c r="F103" i="6"/>
  <c r="E103" i="6"/>
  <c r="D103" i="6"/>
  <c r="H102" i="6"/>
  <c r="F102" i="6"/>
  <c r="E102" i="6"/>
  <c r="D102" i="6"/>
  <c r="C102" i="6" s="1"/>
  <c r="J101" i="6"/>
  <c r="I101" i="6"/>
  <c r="H101" i="6"/>
  <c r="G101" i="6"/>
  <c r="F101" i="6"/>
  <c r="E101" i="6"/>
  <c r="D101" i="6"/>
  <c r="C101" i="6" s="1"/>
  <c r="L101" i="6" s="1"/>
  <c r="J100" i="6"/>
  <c r="F100" i="6"/>
  <c r="E100" i="6"/>
  <c r="D100" i="6"/>
  <c r="H100" i="6" s="1"/>
  <c r="C100" i="6"/>
  <c r="G100" i="6" s="1"/>
  <c r="F99" i="6"/>
  <c r="E99" i="6"/>
  <c r="D99" i="6"/>
  <c r="J98" i="6"/>
  <c r="H98" i="6"/>
  <c r="F98" i="6"/>
  <c r="E98" i="6"/>
  <c r="D98" i="6"/>
  <c r="C98" i="6"/>
  <c r="K98" i="6" s="1"/>
  <c r="I97" i="6"/>
  <c r="H97" i="6"/>
  <c r="F97" i="6"/>
  <c r="E97" i="6"/>
  <c r="D97" i="6"/>
  <c r="C97" i="6" s="1"/>
  <c r="K96" i="6"/>
  <c r="I96" i="6"/>
  <c r="H96" i="6"/>
  <c r="F96" i="6"/>
  <c r="E96" i="6"/>
  <c r="D96" i="6"/>
  <c r="J96" i="6" s="1"/>
  <c r="C96" i="6"/>
  <c r="G96" i="6" s="1"/>
  <c r="N95" i="6"/>
  <c r="L95" i="6"/>
  <c r="J95" i="6"/>
  <c r="I95" i="6"/>
  <c r="H95" i="6"/>
  <c r="G95" i="6"/>
  <c r="F95" i="6"/>
  <c r="E95" i="6"/>
  <c r="D95" i="6"/>
  <c r="C95" i="6" s="1"/>
  <c r="K95" i="6" s="1"/>
  <c r="F94" i="6"/>
  <c r="E94" i="6"/>
  <c r="D94" i="6"/>
  <c r="H94" i="6" s="1"/>
  <c r="G93" i="6"/>
  <c r="F93" i="6"/>
  <c r="E93" i="6"/>
  <c r="D93" i="6"/>
  <c r="C93" i="6" s="1"/>
  <c r="M93" i="6" s="1"/>
  <c r="I92" i="6"/>
  <c r="H92" i="6"/>
  <c r="F92" i="6"/>
  <c r="E92" i="6"/>
  <c r="D92" i="6"/>
  <c r="C92" i="6" s="1"/>
  <c r="J91" i="6"/>
  <c r="I91" i="6"/>
  <c r="H91" i="6"/>
  <c r="G91" i="6"/>
  <c r="F91" i="6"/>
  <c r="E91" i="6"/>
  <c r="D91" i="6"/>
  <c r="C91" i="6" s="1"/>
  <c r="K91" i="6" s="1"/>
  <c r="J90" i="6"/>
  <c r="H90" i="6"/>
  <c r="F90" i="6"/>
  <c r="E90" i="6"/>
  <c r="D90" i="6"/>
  <c r="C90" i="6"/>
  <c r="L90" i="6" s="1"/>
  <c r="J89" i="6"/>
  <c r="F89" i="6"/>
  <c r="E89" i="6"/>
  <c r="D89" i="6"/>
  <c r="C89" i="6" s="1"/>
  <c r="M89" i="6" s="1"/>
  <c r="F88" i="6"/>
  <c r="E88" i="6"/>
  <c r="D88" i="6"/>
  <c r="J88" i="6" s="1"/>
  <c r="C88" i="6"/>
  <c r="K88" i="6" s="1"/>
  <c r="F87" i="6"/>
  <c r="E87" i="6"/>
  <c r="D87" i="6"/>
  <c r="J86" i="6"/>
  <c r="I86" i="6"/>
  <c r="H86" i="6"/>
  <c r="F86" i="6"/>
  <c r="E86" i="6"/>
  <c r="D86" i="6"/>
  <c r="C86" i="6"/>
  <c r="L86" i="6" s="1"/>
  <c r="L85" i="6"/>
  <c r="J85" i="6"/>
  <c r="I85" i="6"/>
  <c r="H85" i="6"/>
  <c r="G85" i="6"/>
  <c r="F85" i="6"/>
  <c r="E85" i="6"/>
  <c r="D85" i="6"/>
  <c r="C85" i="6" s="1"/>
  <c r="F84" i="6"/>
  <c r="E84" i="6"/>
  <c r="D84" i="6"/>
  <c r="H84" i="6" s="1"/>
  <c r="F83" i="6"/>
  <c r="E83" i="6"/>
  <c r="D83" i="6"/>
  <c r="N82" i="6"/>
  <c r="J82" i="6"/>
  <c r="H82" i="6"/>
  <c r="F82" i="6"/>
  <c r="E82" i="6"/>
  <c r="D82" i="6"/>
  <c r="C82" i="6"/>
  <c r="M81" i="6"/>
  <c r="L81" i="6"/>
  <c r="J81" i="6"/>
  <c r="I81" i="6"/>
  <c r="H81" i="6"/>
  <c r="F81" i="6"/>
  <c r="E81" i="6"/>
  <c r="D81" i="6"/>
  <c r="C81" i="6" s="1"/>
  <c r="H80" i="6"/>
  <c r="F80" i="6"/>
  <c r="E80" i="6"/>
  <c r="D80" i="6"/>
  <c r="J80" i="6" s="1"/>
  <c r="N79" i="6"/>
  <c r="L79" i="6"/>
  <c r="J79" i="6"/>
  <c r="I79" i="6"/>
  <c r="H79" i="6"/>
  <c r="G79" i="6"/>
  <c r="F79" i="6"/>
  <c r="E79" i="6"/>
  <c r="D79" i="6"/>
  <c r="C79" i="6" s="1"/>
  <c r="K79" i="6" s="1"/>
  <c r="F78" i="6"/>
  <c r="E78" i="6"/>
  <c r="D78" i="6"/>
  <c r="J78" i="6" s="1"/>
  <c r="C78" i="6"/>
  <c r="G78" i="6" s="1"/>
  <c r="H77" i="6"/>
  <c r="G77" i="6"/>
  <c r="F77" i="6"/>
  <c r="E77" i="6"/>
  <c r="D77" i="6"/>
  <c r="C77" i="6" s="1"/>
  <c r="M76" i="6"/>
  <c r="K76" i="6"/>
  <c r="J76" i="6"/>
  <c r="I76" i="6"/>
  <c r="H76" i="6"/>
  <c r="F76" i="6"/>
  <c r="E76" i="6"/>
  <c r="D76" i="6"/>
  <c r="C76" i="6" s="1"/>
  <c r="N75" i="6"/>
  <c r="L75" i="6"/>
  <c r="J75" i="6"/>
  <c r="I75" i="6"/>
  <c r="H75" i="6"/>
  <c r="G75" i="6"/>
  <c r="F75" i="6"/>
  <c r="E75" i="6"/>
  <c r="D75" i="6"/>
  <c r="C75" i="6" s="1"/>
  <c r="K75" i="6" s="1"/>
  <c r="F74" i="6"/>
  <c r="E74" i="6"/>
  <c r="D74" i="6"/>
  <c r="M73" i="6"/>
  <c r="F73" i="6"/>
  <c r="E73" i="6"/>
  <c r="D73" i="6"/>
  <c r="C73" i="6" s="1"/>
  <c r="H72" i="6"/>
  <c r="F72" i="6"/>
  <c r="E72" i="6"/>
  <c r="D72" i="6"/>
  <c r="J72" i="6" s="1"/>
  <c r="J71" i="6"/>
  <c r="F71" i="6"/>
  <c r="E71" i="6"/>
  <c r="D71" i="6"/>
  <c r="J70" i="6"/>
  <c r="H70" i="6"/>
  <c r="F70" i="6"/>
  <c r="E70" i="6"/>
  <c r="D70" i="6"/>
  <c r="C70" i="6" s="1"/>
  <c r="F69" i="6"/>
  <c r="E69" i="6"/>
  <c r="D69" i="6"/>
  <c r="C69" i="6" s="1"/>
  <c r="F68" i="6"/>
  <c r="E68" i="6"/>
  <c r="D68" i="6"/>
  <c r="J68" i="6" s="1"/>
  <c r="J67" i="6"/>
  <c r="H67" i="6"/>
  <c r="F67" i="6"/>
  <c r="E67" i="6"/>
  <c r="D67" i="6"/>
  <c r="C67" i="6" s="1"/>
  <c r="F66" i="6"/>
  <c r="E66" i="6"/>
  <c r="D66" i="6"/>
  <c r="H66" i="6" s="1"/>
  <c r="J65" i="6"/>
  <c r="H65" i="6"/>
  <c r="F65" i="6"/>
  <c r="E65" i="6"/>
  <c r="D65" i="6"/>
  <c r="C65" i="6" s="1"/>
  <c r="J64" i="6"/>
  <c r="H64" i="6"/>
  <c r="F64" i="6"/>
  <c r="E64" i="6"/>
  <c r="D64" i="6"/>
  <c r="C64" i="6"/>
  <c r="I64" i="6" s="1"/>
  <c r="F63" i="6"/>
  <c r="E63" i="6"/>
  <c r="D63" i="6"/>
  <c r="H63" i="6" s="1"/>
  <c r="C63" i="6"/>
  <c r="M63" i="6" s="1"/>
  <c r="J62" i="6"/>
  <c r="H62" i="6"/>
  <c r="G62" i="6"/>
  <c r="F62" i="6"/>
  <c r="E62" i="6"/>
  <c r="D62" i="6"/>
  <c r="C62" i="6"/>
  <c r="I62" i="6" s="1"/>
  <c r="F61" i="6"/>
  <c r="E61" i="6"/>
  <c r="D61" i="6"/>
  <c r="F60" i="6"/>
  <c r="E60" i="6"/>
  <c r="D60" i="6"/>
  <c r="J60" i="6" s="1"/>
  <c r="J59" i="6"/>
  <c r="H59" i="6"/>
  <c r="F59" i="6"/>
  <c r="E59" i="6"/>
  <c r="D59" i="6"/>
  <c r="C59" i="6" s="1"/>
  <c r="N58" i="6"/>
  <c r="K58" i="6"/>
  <c r="F58" i="6"/>
  <c r="E58" i="6"/>
  <c r="D58" i="6"/>
  <c r="H58" i="6" s="1"/>
  <c r="C58" i="6"/>
  <c r="I58" i="6" s="1"/>
  <c r="J57" i="6"/>
  <c r="H57" i="6"/>
  <c r="F57" i="6"/>
  <c r="E57" i="6"/>
  <c r="D57" i="6"/>
  <c r="C57" i="6" s="1"/>
  <c r="L56" i="6"/>
  <c r="J56" i="6"/>
  <c r="H56" i="6"/>
  <c r="F56" i="6"/>
  <c r="E56" i="6"/>
  <c r="D56" i="6"/>
  <c r="C56" i="6"/>
  <c r="F55" i="6"/>
  <c r="E55" i="6"/>
  <c r="D55" i="6"/>
  <c r="H55" i="6" s="1"/>
  <c r="C55" i="6"/>
  <c r="M55" i="6" s="1"/>
  <c r="J54" i="6"/>
  <c r="H54" i="6"/>
  <c r="G54" i="6"/>
  <c r="F54" i="6"/>
  <c r="E54" i="6"/>
  <c r="D54" i="6"/>
  <c r="C54" i="6"/>
  <c r="I54" i="6" s="1"/>
  <c r="F53" i="6"/>
  <c r="E53" i="6"/>
  <c r="D53" i="6"/>
  <c r="F52" i="6"/>
  <c r="E52" i="6"/>
  <c r="D52" i="6"/>
  <c r="J51" i="6"/>
  <c r="H51" i="6"/>
  <c r="F51" i="6"/>
  <c r="E51" i="6"/>
  <c r="D51" i="6"/>
  <c r="C51" i="6" s="1"/>
  <c r="N50" i="6"/>
  <c r="K50" i="6"/>
  <c r="F50" i="6"/>
  <c r="E50" i="6"/>
  <c r="D50" i="6"/>
  <c r="H50" i="6" s="1"/>
  <c r="C50" i="6"/>
  <c r="I50" i="6" s="1"/>
  <c r="J49" i="6"/>
  <c r="H49" i="6"/>
  <c r="F49" i="6"/>
  <c r="E49" i="6"/>
  <c r="D49" i="6"/>
  <c r="C49" i="6" s="1"/>
  <c r="J48" i="6"/>
  <c r="H48" i="6"/>
  <c r="F48" i="6"/>
  <c r="E48" i="6"/>
  <c r="D48" i="6"/>
  <c r="C48" i="6"/>
  <c r="F47" i="6"/>
  <c r="E47" i="6"/>
  <c r="D47" i="6"/>
  <c r="H47" i="6" s="1"/>
  <c r="C47" i="6"/>
  <c r="K47" i="6" s="1"/>
  <c r="J46" i="6"/>
  <c r="H46" i="6"/>
  <c r="G46" i="6"/>
  <c r="F46" i="6"/>
  <c r="E46" i="6"/>
  <c r="D46" i="6"/>
  <c r="C46" i="6"/>
  <c r="I46" i="6" s="1"/>
  <c r="F45" i="6"/>
  <c r="E45" i="6"/>
  <c r="D45" i="6"/>
  <c r="F44" i="6"/>
  <c r="E44" i="6"/>
  <c r="D44" i="6"/>
  <c r="J43" i="6"/>
  <c r="H43" i="6"/>
  <c r="F43" i="6"/>
  <c r="E43" i="6"/>
  <c r="D43" i="6"/>
  <c r="C43" i="6" s="1"/>
  <c r="G43" i="6" s="1"/>
  <c r="N42" i="6"/>
  <c r="K42" i="6"/>
  <c r="F42" i="6"/>
  <c r="E42" i="6"/>
  <c r="D42" i="6"/>
  <c r="H42" i="6" s="1"/>
  <c r="C42" i="6"/>
  <c r="I42" i="6" s="1"/>
  <c r="J41" i="6"/>
  <c r="H41" i="6"/>
  <c r="F41" i="6"/>
  <c r="E41" i="6"/>
  <c r="D41" i="6"/>
  <c r="C41" i="6" s="1"/>
  <c r="J40" i="6"/>
  <c r="H40" i="6"/>
  <c r="F40" i="6"/>
  <c r="E40" i="6"/>
  <c r="D40" i="6"/>
  <c r="C40" i="6"/>
  <c r="L40" i="6" s="1"/>
  <c r="L39" i="6"/>
  <c r="F39" i="6"/>
  <c r="E39" i="6"/>
  <c r="D39" i="6"/>
  <c r="C39" i="6"/>
  <c r="K39" i="6" s="1"/>
  <c r="J38" i="6"/>
  <c r="H38" i="6"/>
  <c r="G38" i="6"/>
  <c r="F38" i="6"/>
  <c r="E38" i="6"/>
  <c r="D38" i="6"/>
  <c r="C38" i="6"/>
  <c r="I38" i="6" s="1"/>
  <c r="J37" i="6"/>
  <c r="F37" i="6"/>
  <c r="E37" i="6"/>
  <c r="D37" i="6"/>
  <c r="F36" i="6"/>
  <c r="E36" i="6"/>
  <c r="D36" i="6"/>
  <c r="J35" i="6"/>
  <c r="H35" i="6"/>
  <c r="F35" i="6"/>
  <c r="E35" i="6"/>
  <c r="D35" i="6"/>
  <c r="C35" i="6" s="1"/>
  <c r="N34" i="6"/>
  <c r="L34" i="6"/>
  <c r="F34" i="6"/>
  <c r="E34" i="6"/>
  <c r="D34" i="6"/>
  <c r="H34" i="6" s="1"/>
  <c r="C34" i="6"/>
  <c r="K34" i="6" s="1"/>
  <c r="N33" i="6"/>
  <c r="J33" i="6"/>
  <c r="H33" i="6"/>
  <c r="F33" i="6"/>
  <c r="E33" i="6"/>
  <c r="D33" i="6"/>
  <c r="C33" i="6" s="1"/>
  <c r="L32" i="6"/>
  <c r="J32" i="6"/>
  <c r="H32" i="6"/>
  <c r="F32" i="6"/>
  <c r="E32" i="6"/>
  <c r="D32" i="6"/>
  <c r="C32" i="6"/>
  <c r="F31" i="6"/>
  <c r="E31" i="6"/>
  <c r="D31" i="6"/>
  <c r="C31" i="6"/>
  <c r="J30" i="6"/>
  <c r="H30" i="6"/>
  <c r="G30" i="6"/>
  <c r="F30" i="6"/>
  <c r="E30" i="6"/>
  <c r="D30" i="6"/>
  <c r="C30" i="6"/>
  <c r="I30" i="6" s="1"/>
  <c r="F29" i="6"/>
  <c r="E29" i="6"/>
  <c r="D29" i="6"/>
  <c r="J29" i="6" s="1"/>
  <c r="F28" i="6"/>
  <c r="E28" i="6"/>
  <c r="D28" i="6"/>
  <c r="J27" i="6"/>
  <c r="I27" i="6"/>
  <c r="H27" i="6"/>
  <c r="G27" i="6"/>
  <c r="F27" i="6"/>
  <c r="E27" i="6"/>
  <c r="D27" i="6"/>
  <c r="C27" i="6" s="1"/>
  <c r="F26" i="6"/>
  <c r="E26" i="6"/>
  <c r="D26" i="6"/>
  <c r="J25" i="6"/>
  <c r="H25" i="6"/>
  <c r="G25" i="6"/>
  <c r="F25" i="6"/>
  <c r="E25" i="6"/>
  <c r="D25" i="6"/>
  <c r="C25" i="6" s="1"/>
  <c r="F24" i="6"/>
  <c r="E24" i="6"/>
  <c r="D24" i="6"/>
  <c r="H24" i="6" s="1"/>
  <c r="J23" i="6"/>
  <c r="H23" i="6"/>
  <c r="G23" i="6"/>
  <c r="F23" i="6"/>
  <c r="E23" i="6"/>
  <c r="D23" i="6"/>
  <c r="C23" i="6" s="1"/>
  <c r="F22" i="6"/>
  <c r="E22" i="6"/>
  <c r="D22" i="6"/>
  <c r="H22" i="6" s="1"/>
  <c r="J21" i="6"/>
  <c r="H21" i="6"/>
  <c r="G21" i="6"/>
  <c r="F21" i="6"/>
  <c r="E21" i="6"/>
  <c r="D21" i="6"/>
  <c r="C21" i="6" s="1"/>
  <c r="F20" i="6"/>
  <c r="E20" i="6"/>
  <c r="D20" i="6"/>
  <c r="H20" i="6" s="1"/>
  <c r="J19" i="6"/>
  <c r="H19" i="6"/>
  <c r="G19" i="6"/>
  <c r="F19" i="6"/>
  <c r="E19" i="6"/>
  <c r="D19" i="6"/>
  <c r="C19" i="6" s="1"/>
  <c r="F18" i="6"/>
  <c r="E18" i="6"/>
  <c r="D18" i="6"/>
  <c r="H18" i="6" s="1"/>
  <c r="J17" i="6"/>
  <c r="H17" i="6"/>
  <c r="G17" i="6"/>
  <c r="F17" i="6"/>
  <c r="E17" i="6"/>
  <c r="D17" i="6"/>
  <c r="C17" i="6" s="1"/>
  <c r="F16" i="6"/>
  <c r="E16" i="6"/>
  <c r="D16" i="6"/>
  <c r="H16" i="6" s="1"/>
  <c r="J15" i="6"/>
  <c r="H15" i="6"/>
  <c r="G15" i="6"/>
  <c r="F15" i="6"/>
  <c r="E15" i="6"/>
  <c r="D15" i="6"/>
  <c r="C15" i="6" s="1"/>
  <c r="F14" i="6"/>
  <c r="E14" i="6"/>
  <c r="D14" i="6"/>
  <c r="H14" i="6" s="1"/>
  <c r="J13" i="6"/>
  <c r="H13" i="6"/>
  <c r="G13" i="6"/>
  <c r="F13" i="6"/>
  <c r="E13" i="6"/>
  <c r="D13" i="6"/>
  <c r="C13" i="6" s="1"/>
  <c r="F12" i="6"/>
  <c r="E12" i="6"/>
  <c r="D12" i="6"/>
  <c r="H12" i="6" s="1"/>
  <c r="J11" i="6"/>
  <c r="H11" i="6"/>
  <c r="G11" i="6"/>
  <c r="F11" i="6"/>
  <c r="E11" i="6"/>
  <c r="D11" i="6"/>
  <c r="C11" i="6" s="1"/>
  <c r="F10" i="6"/>
  <c r="E10" i="6"/>
  <c r="D10" i="6"/>
  <c r="H10" i="6" s="1"/>
  <c r="J9" i="6"/>
  <c r="H9" i="6"/>
  <c r="G9" i="6"/>
  <c r="F9" i="6"/>
  <c r="E9" i="6"/>
  <c r="D9" i="6"/>
  <c r="C9" i="6" s="1"/>
  <c r="F8" i="6"/>
  <c r="E8" i="6"/>
  <c r="D8" i="6"/>
  <c r="H8" i="6" s="1"/>
  <c r="J7" i="6"/>
  <c r="H7" i="6"/>
  <c r="G7" i="6"/>
  <c r="F7" i="6"/>
  <c r="E7" i="6"/>
  <c r="D7" i="6"/>
  <c r="C7" i="6" s="1"/>
  <c r="F6" i="6"/>
  <c r="E6" i="6"/>
  <c r="D6" i="6"/>
  <c r="H6" i="6" s="1"/>
  <c r="J5" i="6"/>
  <c r="H5" i="6"/>
  <c r="G5" i="6"/>
  <c r="F5" i="6"/>
  <c r="E5" i="6"/>
  <c r="D5" i="6"/>
  <c r="C5" i="6" s="1"/>
  <c r="F4" i="6"/>
  <c r="E4" i="6"/>
  <c r="D4" i="6"/>
  <c r="H4" i="6" s="1"/>
  <c r="J3" i="6"/>
  <c r="H3" i="6"/>
  <c r="G3" i="6"/>
  <c r="F3" i="6"/>
  <c r="E3" i="6"/>
  <c r="D3" i="6"/>
  <c r="C3" i="6" s="1"/>
  <c r="F2" i="6"/>
  <c r="E2" i="6"/>
  <c r="D2" i="6"/>
  <c r="H2" i="6" s="1"/>
  <c r="C2" i="6" l="1"/>
  <c r="K3" i="6"/>
  <c r="I3" i="6"/>
  <c r="L3" i="6"/>
  <c r="C4" i="6"/>
  <c r="K5" i="6"/>
  <c r="I5" i="6"/>
  <c r="L5" i="6"/>
  <c r="C6" i="6"/>
  <c r="K7" i="6"/>
  <c r="I7" i="6"/>
  <c r="L7" i="6"/>
  <c r="C8" i="6"/>
  <c r="K9" i="6"/>
  <c r="I9" i="6"/>
  <c r="L9" i="6"/>
  <c r="C10" i="6"/>
  <c r="K11" i="6"/>
  <c r="I11" i="6"/>
  <c r="L11" i="6"/>
  <c r="C12" i="6"/>
  <c r="K13" i="6"/>
  <c r="I13" i="6"/>
  <c r="L13" i="6"/>
  <c r="C14" i="6"/>
  <c r="K15" i="6"/>
  <c r="I15" i="6"/>
  <c r="L15" i="6"/>
  <c r="C16" i="6"/>
  <c r="K17" i="6"/>
  <c r="I17" i="6"/>
  <c r="L17" i="6"/>
  <c r="C18" i="6"/>
  <c r="K19" i="6"/>
  <c r="I19" i="6"/>
  <c r="L19" i="6"/>
  <c r="C20" i="6"/>
  <c r="K21" i="6"/>
  <c r="I21" i="6"/>
  <c r="L21" i="6"/>
  <c r="C22" i="6"/>
  <c r="K23" i="6"/>
  <c r="I23" i="6"/>
  <c r="L23" i="6"/>
  <c r="C24" i="6"/>
  <c r="M25" i="6"/>
  <c r="K25" i="6"/>
  <c r="I25" i="6"/>
  <c r="L25" i="6"/>
  <c r="H26" i="6"/>
  <c r="J26" i="6"/>
  <c r="C45" i="6"/>
  <c r="J45" i="6"/>
  <c r="H45" i="6"/>
  <c r="M49" i="6"/>
  <c r="K49" i="6"/>
  <c r="I49" i="6"/>
  <c r="G49" i="6"/>
  <c r="L49" i="6"/>
  <c r="G138" i="6"/>
  <c r="I138" i="6"/>
  <c r="K138" i="6"/>
  <c r="N138" i="6"/>
  <c r="M138" i="6"/>
  <c r="L138" i="6"/>
  <c r="I320" i="6"/>
  <c r="G320" i="6"/>
  <c r="L320" i="6"/>
  <c r="N320" i="6"/>
  <c r="K320" i="6"/>
  <c r="M320" i="6"/>
  <c r="N365" i="6"/>
  <c r="M365" i="6"/>
  <c r="I365" i="6"/>
  <c r="G365" i="6"/>
  <c r="K365" i="6"/>
  <c r="L365" i="6"/>
  <c r="M31" i="6"/>
  <c r="I31" i="6"/>
  <c r="G31" i="6"/>
  <c r="N31" i="6"/>
  <c r="J36" i="6"/>
  <c r="H36" i="6"/>
  <c r="C36" i="6"/>
  <c r="M41" i="6"/>
  <c r="K41" i="6"/>
  <c r="I41" i="6"/>
  <c r="G41" i="6"/>
  <c r="L41" i="6"/>
  <c r="I48" i="6"/>
  <c r="N48" i="6"/>
  <c r="M48" i="6"/>
  <c r="K48" i="6"/>
  <c r="G48" i="6"/>
  <c r="M59" i="6"/>
  <c r="N59" i="6"/>
  <c r="L59" i="6"/>
  <c r="K59" i="6"/>
  <c r="I59" i="6"/>
  <c r="G59" i="6"/>
  <c r="N357" i="6"/>
  <c r="M357" i="6"/>
  <c r="I357" i="6"/>
  <c r="G357" i="6"/>
  <c r="L357" i="6"/>
  <c r="K357" i="6"/>
  <c r="H31" i="6"/>
  <c r="J31" i="6"/>
  <c r="I40" i="6"/>
  <c r="N40" i="6"/>
  <c r="M40" i="6"/>
  <c r="K40" i="6"/>
  <c r="G40" i="6"/>
  <c r="J52" i="6"/>
  <c r="H52" i="6"/>
  <c r="C52" i="6"/>
  <c r="C61" i="6"/>
  <c r="J61" i="6"/>
  <c r="H61" i="6"/>
  <c r="G70" i="6"/>
  <c r="K70" i="6"/>
  <c r="N70" i="6"/>
  <c r="M70" i="6"/>
  <c r="L70" i="6"/>
  <c r="I70" i="6"/>
  <c r="M35" i="6"/>
  <c r="N35" i="6"/>
  <c r="L35" i="6"/>
  <c r="K35" i="6"/>
  <c r="I35" i="6"/>
  <c r="J44" i="6"/>
  <c r="H44" i="6"/>
  <c r="C44" i="6"/>
  <c r="H74" i="6"/>
  <c r="C74" i="6"/>
  <c r="J74" i="6"/>
  <c r="C29" i="6"/>
  <c r="H29" i="6"/>
  <c r="I34" i="6"/>
  <c r="G34" i="6"/>
  <c r="M34" i="6"/>
  <c r="M39" i="6"/>
  <c r="I39" i="6"/>
  <c r="G39" i="6"/>
  <c r="N39" i="6"/>
  <c r="M47" i="6"/>
  <c r="I47" i="6"/>
  <c r="G47" i="6"/>
  <c r="N47" i="6"/>
  <c r="L47" i="6"/>
  <c r="M51" i="6"/>
  <c r="N51" i="6"/>
  <c r="L51" i="6"/>
  <c r="K51" i="6"/>
  <c r="I51" i="6"/>
  <c r="M186" i="6"/>
  <c r="G186" i="6"/>
  <c r="I186" i="6"/>
  <c r="N186" i="6"/>
  <c r="L186" i="6"/>
  <c r="K186" i="6"/>
  <c r="J2" i="6"/>
  <c r="J4" i="6"/>
  <c r="J6" i="6"/>
  <c r="J8" i="6"/>
  <c r="J10" i="6"/>
  <c r="J12" i="6"/>
  <c r="J14" i="6"/>
  <c r="J16" i="6"/>
  <c r="J18" i="6"/>
  <c r="J20" i="6"/>
  <c r="J22" i="6"/>
  <c r="J24" i="6"/>
  <c r="K31" i="6"/>
  <c r="H39" i="6"/>
  <c r="J39" i="6"/>
  <c r="M43" i="6"/>
  <c r="N43" i="6"/>
  <c r="L43" i="6"/>
  <c r="K43" i="6"/>
  <c r="I43" i="6"/>
  <c r="N49" i="6"/>
  <c r="M3" i="6"/>
  <c r="M5" i="6"/>
  <c r="M7" i="6"/>
  <c r="M9" i="6"/>
  <c r="M11" i="6"/>
  <c r="M13" i="6"/>
  <c r="M15" i="6"/>
  <c r="M17" i="6"/>
  <c r="M19" i="6"/>
  <c r="M21" i="6"/>
  <c r="M23" i="6"/>
  <c r="N25" i="6"/>
  <c r="J28" i="6"/>
  <c r="H28" i="6"/>
  <c r="C28" i="6"/>
  <c r="L31" i="6"/>
  <c r="M33" i="6"/>
  <c r="K33" i="6"/>
  <c r="I33" i="6"/>
  <c r="G33" i="6"/>
  <c r="L33" i="6"/>
  <c r="G35" i="6"/>
  <c r="N41" i="6"/>
  <c r="M57" i="6"/>
  <c r="K57" i="6"/>
  <c r="I57" i="6"/>
  <c r="G57" i="6"/>
  <c r="N57" i="6"/>
  <c r="L57" i="6"/>
  <c r="G106" i="6"/>
  <c r="I106" i="6"/>
  <c r="N106" i="6"/>
  <c r="M106" i="6"/>
  <c r="L106" i="6"/>
  <c r="K106" i="6"/>
  <c r="I288" i="6"/>
  <c r="G288" i="6"/>
  <c r="L288" i="6"/>
  <c r="N288" i="6"/>
  <c r="M288" i="6"/>
  <c r="K288" i="6"/>
  <c r="G431" i="6"/>
  <c r="I431" i="6"/>
  <c r="M431" i="6"/>
  <c r="K431" i="6"/>
  <c r="L431" i="6"/>
  <c r="N431" i="6"/>
  <c r="N3" i="6"/>
  <c r="N5" i="6"/>
  <c r="N7" i="6"/>
  <c r="N9" i="6"/>
  <c r="N11" i="6"/>
  <c r="N13" i="6"/>
  <c r="N15" i="6"/>
  <c r="N17" i="6"/>
  <c r="N19" i="6"/>
  <c r="N21" i="6"/>
  <c r="N23" i="6"/>
  <c r="C26" i="6"/>
  <c r="M27" i="6"/>
  <c r="N27" i="6"/>
  <c r="L27" i="6"/>
  <c r="K27" i="6"/>
  <c r="I32" i="6"/>
  <c r="N32" i="6"/>
  <c r="M32" i="6"/>
  <c r="K32" i="6"/>
  <c r="G32" i="6"/>
  <c r="C37" i="6"/>
  <c r="H37" i="6"/>
  <c r="L48" i="6"/>
  <c r="G51" i="6"/>
  <c r="C53" i="6"/>
  <c r="J53" i="6"/>
  <c r="H53" i="6"/>
  <c r="I56" i="6"/>
  <c r="N56" i="6"/>
  <c r="M56" i="6"/>
  <c r="K56" i="6"/>
  <c r="G56" i="6"/>
  <c r="M65" i="6"/>
  <c r="K65" i="6"/>
  <c r="I65" i="6"/>
  <c r="G65" i="6"/>
  <c r="N65" i="6"/>
  <c r="L65" i="6"/>
  <c r="M67" i="6"/>
  <c r="N67" i="6"/>
  <c r="L67" i="6"/>
  <c r="K67" i="6"/>
  <c r="I67" i="6"/>
  <c r="G67" i="6"/>
  <c r="K69" i="6"/>
  <c r="N69" i="6"/>
  <c r="G69" i="6"/>
  <c r="M69" i="6"/>
  <c r="L69" i="6"/>
  <c r="I69" i="6"/>
  <c r="G102" i="6"/>
  <c r="K102" i="6"/>
  <c r="M102" i="6"/>
  <c r="L102" i="6"/>
  <c r="I102" i="6"/>
  <c r="N102" i="6"/>
  <c r="N30" i="6"/>
  <c r="J34" i="6"/>
  <c r="N38" i="6"/>
  <c r="J42" i="6"/>
  <c r="N46" i="6"/>
  <c r="J47" i="6"/>
  <c r="J50" i="6"/>
  <c r="N54" i="6"/>
  <c r="J55" i="6"/>
  <c r="J58" i="6"/>
  <c r="C60" i="6"/>
  <c r="N62" i="6"/>
  <c r="J63" i="6"/>
  <c r="G64" i="6"/>
  <c r="J66" i="6"/>
  <c r="C68" i="6"/>
  <c r="H69" i="6"/>
  <c r="C72" i="6"/>
  <c r="J73" i="6"/>
  <c r="K77" i="6"/>
  <c r="I77" i="6"/>
  <c r="N77" i="6"/>
  <c r="K78" i="6"/>
  <c r="G82" i="6"/>
  <c r="M82" i="6"/>
  <c r="L82" i="6"/>
  <c r="J84" i="6"/>
  <c r="C87" i="6"/>
  <c r="H87" i="6"/>
  <c r="I89" i="6"/>
  <c r="G92" i="6"/>
  <c r="L92" i="6"/>
  <c r="N92" i="6"/>
  <c r="J94" i="6"/>
  <c r="K97" i="6"/>
  <c r="G97" i="6"/>
  <c r="N97" i="6"/>
  <c r="I100" i="6"/>
  <c r="J104" i="6"/>
  <c r="H105" i="6"/>
  <c r="K110" i="6"/>
  <c r="K117" i="6"/>
  <c r="N117" i="6"/>
  <c r="M117" i="6"/>
  <c r="I123" i="6"/>
  <c r="I124" i="6"/>
  <c r="J139" i="6"/>
  <c r="C158" i="6"/>
  <c r="G168" i="6"/>
  <c r="N168" i="6"/>
  <c r="M168" i="6"/>
  <c r="L168" i="6"/>
  <c r="C173" i="6"/>
  <c r="H173" i="6"/>
  <c r="J173" i="6"/>
  <c r="C180" i="6"/>
  <c r="C183" i="6"/>
  <c r="H183" i="6"/>
  <c r="J189" i="6"/>
  <c r="C189" i="6"/>
  <c r="L265" i="6"/>
  <c r="G294" i="6"/>
  <c r="N294" i="6"/>
  <c r="I294" i="6"/>
  <c r="J343" i="6"/>
  <c r="H343" i="6"/>
  <c r="N359" i="6"/>
  <c r="M359" i="6"/>
  <c r="I359" i="6"/>
  <c r="G359" i="6"/>
  <c r="L359" i="6"/>
  <c r="N391" i="6"/>
  <c r="M391" i="6"/>
  <c r="I391" i="6"/>
  <c r="G391" i="6"/>
  <c r="L391" i="6"/>
  <c r="K391" i="6"/>
  <c r="K55" i="6"/>
  <c r="K63" i="6"/>
  <c r="L78" i="6"/>
  <c r="G88" i="6"/>
  <c r="N88" i="6"/>
  <c r="L88" i="6"/>
  <c r="K93" i="6"/>
  <c r="I93" i="6"/>
  <c r="N93" i="6"/>
  <c r="G98" i="6"/>
  <c r="M98" i="6"/>
  <c r="L98" i="6"/>
  <c r="C103" i="6"/>
  <c r="H103" i="6"/>
  <c r="I105" i="6"/>
  <c r="G108" i="6"/>
  <c r="L108" i="6"/>
  <c r="N108" i="6"/>
  <c r="G118" i="6"/>
  <c r="K118" i="6"/>
  <c r="L118" i="6"/>
  <c r="C119" i="6"/>
  <c r="H119" i="6"/>
  <c r="G120" i="6"/>
  <c r="N120" i="6"/>
  <c r="L120" i="6"/>
  <c r="J123" i="6"/>
  <c r="L128" i="6"/>
  <c r="G142" i="6"/>
  <c r="N142" i="6"/>
  <c r="M142" i="6"/>
  <c r="G152" i="6"/>
  <c r="N152" i="6"/>
  <c r="M152" i="6"/>
  <c r="L152" i="6"/>
  <c r="C157" i="6"/>
  <c r="H157" i="6"/>
  <c r="J157" i="6"/>
  <c r="G164" i="6"/>
  <c r="I164" i="6"/>
  <c r="N164" i="6"/>
  <c r="C167" i="6"/>
  <c r="H167" i="6"/>
  <c r="G170" i="6"/>
  <c r="I170" i="6"/>
  <c r="K171" i="6"/>
  <c r="N171" i="6"/>
  <c r="G171" i="6"/>
  <c r="G172" i="6"/>
  <c r="L172" i="6"/>
  <c r="K172" i="6"/>
  <c r="M172" i="6"/>
  <c r="G176" i="6"/>
  <c r="I176" i="6"/>
  <c r="K176" i="6"/>
  <c r="C177" i="6"/>
  <c r="H177" i="6"/>
  <c r="C179" i="6"/>
  <c r="J179" i="6"/>
  <c r="J182" i="6"/>
  <c r="C182" i="6"/>
  <c r="H186" i="6"/>
  <c r="J186" i="6"/>
  <c r="I195" i="6"/>
  <c r="M195" i="6"/>
  <c r="N195" i="6"/>
  <c r="G195" i="6"/>
  <c r="J197" i="6"/>
  <c r="H197" i="6"/>
  <c r="C197" i="6"/>
  <c r="I203" i="6"/>
  <c r="M203" i="6"/>
  <c r="G203" i="6"/>
  <c r="K203" i="6"/>
  <c r="C204" i="6"/>
  <c r="H204" i="6"/>
  <c r="J204" i="6"/>
  <c r="I211" i="6"/>
  <c r="M211" i="6"/>
  <c r="G211" i="6"/>
  <c r="K211" i="6"/>
  <c r="C212" i="6"/>
  <c r="H212" i="6"/>
  <c r="J212" i="6"/>
  <c r="I219" i="6"/>
  <c r="M219" i="6"/>
  <c r="G219" i="6"/>
  <c r="K219" i="6"/>
  <c r="C220" i="6"/>
  <c r="H220" i="6"/>
  <c r="J220" i="6"/>
  <c r="I227" i="6"/>
  <c r="M227" i="6"/>
  <c r="G227" i="6"/>
  <c r="K227" i="6"/>
  <c r="C228" i="6"/>
  <c r="H228" i="6"/>
  <c r="J228" i="6"/>
  <c r="I235" i="6"/>
  <c r="M235" i="6"/>
  <c r="G235" i="6"/>
  <c r="K235" i="6"/>
  <c r="C236" i="6"/>
  <c r="H236" i="6"/>
  <c r="J236" i="6"/>
  <c r="I243" i="6"/>
  <c r="M243" i="6"/>
  <c r="G243" i="6"/>
  <c r="K243" i="6"/>
  <c r="C244" i="6"/>
  <c r="H244" i="6"/>
  <c r="J244" i="6"/>
  <c r="I251" i="6"/>
  <c r="M251" i="6"/>
  <c r="G251" i="6"/>
  <c r="K251" i="6"/>
  <c r="C252" i="6"/>
  <c r="H252" i="6"/>
  <c r="J252" i="6"/>
  <c r="I259" i="6"/>
  <c r="M259" i="6"/>
  <c r="G259" i="6"/>
  <c r="K259" i="6"/>
  <c r="C260" i="6"/>
  <c r="H260" i="6"/>
  <c r="J260" i="6"/>
  <c r="J288" i="6"/>
  <c r="H288" i="6"/>
  <c r="C355" i="6"/>
  <c r="J355" i="6"/>
  <c r="H355" i="6"/>
  <c r="H357" i="6"/>
  <c r="J357" i="6"/>
  <c r="C383" i="6"/>
  <c r="H383" i="6"/>
  <c r="J383" i="6"/>
  <c r="J431" i="6"/>
  <c r="H431" i="6"/>
  <c r="L42" i="6"/>
  <c r="L50" i="6"/>
  <c r="L55" i="6"/>
  <c r="L58" i="6"/>
  <c r="L63" i="6"/>
  <c r="C66" i="6"/>
  <c r="J69" i="6"/>
  <c r="K73" i="6"/>
  <c r="L73" i="6"/>
  <c r="N73" i="6"/>
  <c r="M78" i="6"/>
  <c r="C83" i="6"/>
  <c r="J83" i="6"/>
  <c r="M88" i="6"/>
  <c r="K90" i="6"/>
  <c r="C94" i="6"/>
  <c r="N98" i="6"/>
  <c r="K100" i="6"/>
  <c r="G104" i="6"/>
  <c r="N104" i="6"/>
  <c r="L104" i="6"/>
  <c r="J105" i="6"/>
  <c r="C109" i="6"/>
  <c r="J109" i="6"/>
  <c r="M110" i="6"/>
  <c r="M120" i="6"/>
  <c r="L123" i="6"/>
  <c r="G126" i="6"/>
  <c r="N126" i="6"/>
  <c r="M126" i="6"/>
  <c r="M128" i="6"/>
  <c r="G136" i="6"/>
  <c r="N136" i="6"/>
  <c r="M136" i="6"/>
  <c r="L136" i="6"/>
  <c r="C141" i="6"/>
  <c r="H141" i="6"/>
  <c r="J141" i="6"/>
  <c r="G148" i="6"/>
  <c r="I148" i="6"/>
  <c r="N148" i="6"/>
  <c r="C151" i="6"/>
  <c r="H151" i="6"/>
  <c r="G154" i="6"/>
  <c r="I154" i="6"/>
  <c r="K155" i="6"/>
  <c r="N155" i="6"/>
  <c r="G155" i="6"/>
  <c r="G156" i="6"/>
  <c r="L156" i="6"/>
  <c r="K156" i="6"/>
  <c r="M156" i="6"/>
  <c r="G160" i="6"/>
  <c r="I160" i="6"/>
  <c r="K160" i="6"/>
  <c r="C161" i="6"/>
  <c r="H161" i="6"/>
  <c r="C163" i="6"/>
  <c r="J163" i="6"/>
  <c r="J166" i="6"/>
  <c r="C166" i="6"/>
  <c r="H170" i="6"/>
  <c r="J170" i="6"/>
  <c r="M194" i="6"/>
  <c r="G194" i="6"/>
  <c r="I194" i="6"/>
  <c r="I312" i="6"/>
  <c r="G312" i="6"/>
  <c r="N312" i="6"/>
  <c r="L312" i="6"/>
  <c r="M312" i="6"/>
  <c r="K312" i="6"/>
  <c r="N333" i="6"/>
  <c r="M333" i="6"/>
  <c r="I333" i="6"/>
  <c r="K333" i="6"/>
  <c r="G333" i="6"/>
  <c r="I372" i="6"/>
  <c r="G372" i="6"/>
  <c r="M372" i="6"/>
  <c r="L372" i="6"/>
  <c r="K372" i="6"/>
  <c r="N372" i="6"/>
  <c r="I380" i="6"/>
  <c r="G380" i="6"/>
  <c r="M380" i="6"/>
  <c r="L380" i="6"/>
  <c r="K380" i="6"/>
  <c r="N380" i="6"/>
  <c r="G439" i="6"/>
  <c r="N439" i="6"/>
  <c r="M439" i="6"/>
  <c r="I439" i="6"/>
  <c r="K439" i="6"/>
  <c r="L439" i="6"/>
  <c r="C464" i="6"/>
  <c r="J464" i="6"/>
  <c r="H464" i="6"/>
  <c r="J479" i="6"/>
  <c r="H479" i="6"/>
  <c r="C479" i="6"/>
  <c r="C508" i="6"/>
  <c r="H508" i="6"/>
  <c r="J508" i="6"/>
  <c r="M42" i="6"/>
  <c r="M50" i="6"/>
  <c r="N55" i="6"/>
  <c r="M58" i="6"/>
  <c r="N63" i="6"/>
  <c r="K64" i="6"/>
  <c r="N78" i="6"/>
  <c r="C84" i="6"/>
  <c r="K89" i="6"/>
  <c r="L89" i="6"/>
  <c r="N89" i="6"/>
  <c r="C99" i="6"/>
  <c r="J99" i="6"/>
  <c r="L100" i="6"/>
  <c r="M104" i="6"/>
  <c r="N110" i="6"/>
  <c r="C122" i="6"/>
  <c r="C125" i="6"/>
  <c r="H125" i="6"/>
  <c r="J125" i="6"/>
  <c r="C132" i="6"/>
  <c r="C135" i="6"/>
  <c r="H135" i="6"/>
  <c r="K139" i="6"/>
  <c r="N139" i="6"/>
  <c r="G139" i="6"/>
  <c r="G140" i="6"/>
  <c r="L140" i="6"/>
  <c r="K140" i="6"/>
  <c r="M140" i="6"/>
  <c r="C144" i="6"/>
  <c r="C145" i="6"/>
  <c r="H145" i="6"/>
  <c r="C147" i="6"/>
  <c r="J147" i="6"/>
  <c r="J150" i="6"/>
  <c r="C150" i="6"/>
  <c r="H154" i="6"/>
  <c r="J154" i="6"/>
  <c r="H194" i="6"/>
  <c r="J194" i="6"/>
  <c r="M264" i="6"/>
  <c r="L264" i="6"/>
  <c r="G264" i="6"/>
  <c r="I264" i="6"/>
  <c r="I265" i="6"/>
  <c r="G265" i="6"/>
  <c r="N301" i="6"/>
  <c r="I301" i="6"/>
  <c r="M301" i="6"/>
  <c r="K301" i="6"/>
  <c r="G301" i="6"/>
  <c r="L301" i="6"/>
  <c r="J317" i="6"/>
  <c r="H317" i="6"/>
  <c r="C317" i="6"/>
  <c r="N327" i="6"/>
  <c r="M327" i="6"/>
  <c r="L327" i="6"/>
  <c r="G327" i="6"/>
  <c r="I327" i="6"/>
  <c r="I342" i="6"/>
  <c r="M342" i="6"/>
  <c r="G342" i="6"/>
  <c r="K342" i="6"/>
  <c r="N342" i="6"/>
  <c r="L342" i="6"/>
  <c r="H351" i="6"/>
  <c r="C351" i="6"/>
  <c r="J351" i="6"/>
  <c r="J380" i="6"/>
  <c r="H380" i="6"/>
  <c r="I396" i="6"/>
  <c r="G396" i="6"/>
  <c r="M396" i="6"/>
  <c r="L396" i="6"/>
  <c r="K396" i="6"/>
  <c r="N396" i="6"/>
  <c r="C422" i="6"/>
  <c r="H422" i="6"/>
  <c r="J422" i="6"/>
  <c r="J485" i="6"/>
  <c r="C485" i="6"/>
  <c r="H485" i="6"/>
  <c r="L64" i="6"/>
  <c r="G90" i="6"/>
  <c r="I90" i="6"/>
  <c r="M90" i="6"/>
  <c r="M100" i="6"/>
  <c r="K105" i="6"/>
  <c r="L105" i="6"/>
  <c r="N105" i="6"/>
  <c r="K123" i="6"/>
  <c r="N123" i="6"/>
  <c r="G123" i="6"/>
  <c r="G124" i="6"/>
  <c r="L124" i="6"/>
  <c r="K124" i="6"/>
  <c r="M124" i="6"/>
  <c r="G128" i="6"/>
  <c r="I128" i="6"/>
  <c r="K128" i="6"/>
  <c r="C129" i="6"/>
  <c r="H129" i="6"/>
  <c r="C131" i="6"/>
  <c r="J131" i="6"/>
  <c r="J134" i="6"/>
  <c r="C134" i="6"/>
  <c r="H138" i="6"/>
  <c r="J138" i="6"/>
  <c r="N287" i="6"/>
  <c r="L287" i="6"/>
  <c r="K287" i="6"/>
  <c r="M287" i="6"/>
  <c r="G287" i="6"/>
  <c r="I287" i="6"/>
  <c r="N297" i="6"/>
  <c r="M297" i="6"/>
  <c r="L297" i="6"/>
  <c r="G297" i="6"/>
  <c r="I297" i="6"/>
  <c r="J320" i="6"/>
  <c r="H320" i="6"/>
  <c r="J330" i="6"/>
  <c r="H330" i="6"/>
  <c r="C330" i="6"/>
  <c r="I348" i="6"/>
  <c r="G348" i="6"/>
  <c r="M348" i="6"/>
  <c r="L348" i="6"/>
  <c r="K348" i="6"/>
  <c r="N348" i="6"/>
  <c r="H365" i="6"/>
  <c r="J365" i="6"/>
  <c r="I376" i="6"/>
  <c r="G376" i="6"/>
  <c r="M376" i="6"/>
  <c r="L376" i="6"/>
  <c r="K376" i="6"/>
  <c r="N376" i="6"/>
  <c r="C424" i="6"/>
  <c r="J424" i="6"/>
  <c r="H424" i="6"/>
  <c r="G435" i="6"/>
  <c r="I435" i="6"/>
  <c r="K435" i="6"/>
  <c r="M435" i="6"/>
  <c r="N435" i="6"/>
  <c r="L435" i="6"/>
  <c r="K30" i="6"/>
  <c r="K38" i="6"/>
  <c r="K46" i="6"/>
  <c r="K54" i="6"/>
  <c r="G55" i="6"/>
  <c r="H60" i="6"/>
  <c r="K62" i="6"/>
  <c r="G63" i="6"/>
  <c r="M64" i="6"/>
  <c r="H68" i="6"/>
  <c r="G73" i="6"/>
  <c r="M75" i="6"/>
  <c r="J77" i="6"/>
  <c r="H78" i="6"/>
  <c r="C80" i="6"/>
  <c r="I82" i="6"/>
  <c r="K85" i="6"/>
  <c r="N85" i="6"/>
  <c r="M85" i="6"/>
  <c r="J87" i="6"/>
  <c r="H88" i="6"/>
  <c r="N90" i="6"/>
  <c r="L91" i="6"/>
  <c r="J92" i="6"/>
  <c r="H93" i="6"/>
  <c r="L96" i="6"/>
  <c r="J97" i="6"/>
  <c r="N100" i="6"/>
  <c r="J102" i="6"/>
  <c r="I108" i="6"/>
  <c r="C112" i="6"/>
  <c r="I117" i="6"/>
  <c r="I118" i="6"/>
  <c r="J119" i="6"/>
  <c r="H120" i="6"/>
  <c r="I142" i="6"/>
  <c r="J151" i="6"/>
  <c r="H155" i="6"/>
  <c r="J158" i="6"/>
  <c r="J164" i="6"/>
  <c r="H166" i="6"/>
  <c r="K170" i="6"/>
  <c r="I171" i="6"/>
  <c r="I172" i="6"/>
  <c r="H176" i="6"/>
  <c r="J177" i="6"/>
  <c r="H179" i="6"/>
  <c r="I191" i="6"/>
  <c r="N191" i="6"/>
  <c r="G191" i="6"/>
  <c r="J193" i="6"/>
  <c r="H193" i="6"/>
  <c r="C193" i="6"/>
  <c r="I199" i="6"/>
  <c r="N199" i="6"/>
  <c r="G199" i="6"/>
  <c r="J202" i="6"/>
  <c r="C202" i="6"/>
  <c r="J210" i="6"/>
  <c r="C210" i="6"/>
  <c r="J218" i="6"/>
  <c r="C218" i="6"/>
  <c r="J226" i="6"/>
  <c r="C226" i="6"/>
  <c r="J234" i="6"/>
  <c r="C234" i="6"/>
  <c r="J242" i="6"/>
  <c r="C242" i="6"/>
  <c r="J250" i="6"/>
  <c r="C250" i="6"/>
  <c r="J258" i="6"/>
  <c r="C258" i="6"/>
  <c r="K294" i="6"/>
  <c r="J388" i="6"/>
  <c r="H388" i="6"/>
  <c r="C388" i="6"/>
  <c r="J390" i="6"/>
  <c r="C390" i="6"/>
  <c r="H390" i="6"/>
  <c r="H419" i="6"/>
  <c r="C419" i="6"/>
  <c r="J419" i="6"/>
  <c r="G477" i="6"/>
  <c r="N477" i="6"/>
  <c r="I477" i="6"/>
  <c r="K477" i="6"/>
  <c r="L477" i="6"/>
  <c r="M477" i="6"/>
  <c r="L30" i="6"/>
  <c r="L38" i="6"/>
  <c r="G42" i="6"/>
  <c r="L46" i="6"/>
  <c r="G50" i="6"/>
  <c r="L54" i="6"/>
  <c r="G58" i="6"/>
  <c r="L62" i="6"/>
  <c r="N64" i="6"/>
  <c r="H73" i="6"/>
  <c r="L77" i="6"/>
  <c r="I78" i="6"/>
  <c r="H83" i="6"/>
  <c r="G86" i="6"/>
  <c r="K86" i="6"/>
  <c r="M86" i="6"/>
  <c r="I88" i="6"/>
  <c r="G89" i="6"/>
  <c r="M91" i="6"/>
  <c r="K92" i="6"/>
  <c r="J93" i="6"/>
  <c r="M96" i="6"/>
  <c r="L97" i="6"/>
  <c r="I98" i="6"/>
  <c r="K101" i="6"/>
  <c r="N101" i="6"/>
  <c r="M101" i="6"/>
  <c r="J103" i="6"/>
  <c r="J108" i="6"/>
  <c r="H109" i="6"/>
  <c r="I110" i="6"/>
  <c r="C113" i="6"/>
  <c r="H113" i="6"/>
  <c r="G114" i="6"/>
  <c r="M114" i="6"/>
  <c r="N114" i="6"/>
  <c r="L114" i="6"/>
  <c r="J118" i="6"/>
  <c r="I120" i="6"/>
  <c r="I126" i="6"/>
  <c r="J135" i="6"/>
  <c r="H139" i="6"/>
  <c r="J142" i="6"/>
  <c r="J148" i="6"/>
  <c r="H150" i="6"/>
  <c r="I152" i="6"/>
  <c r="K154" i="6"/>
  <c r="I155" i="6"/>
  <c r="I156" i="6"/>
  <c r="H160" i="6"/>
  <c r="J161" i="6"/>
  <c r="H163" i="6"/>
  <c r="K164" i="6"/>
  <c r="L170" i="6"/>
  <c r="J171" i="6"/>
  <c r="L176" i="6"/>
  <c r="K194" i="6"/>
  <c r="I205" i="6"/>
  <c r="G205" i="6"/>
  <c r="I213" i="6"/>
  <c r="G213" i="6"/>
  <c r="I221" i="6"/>
  <c r="G221" i="6"/>
  <c r="I229" i="6"/>
  <c r="G229" i="6"/>
  <c r="I237" i="6"/>
  <c r="G237" i="6"/>
  <c r="I245" i="6"/>
  <c r="G245" i="6"/>
  <c r="I253" i="6"/>
  <c r="G253" i="6"/>
  <c r="I261" i="6"/>
  <c r="G261" i="6"/>
  <c r="G286" i="6"/>
  <c r="N286" i="6"/>
  <c r="I286" i="6"/>
  <c r="L286" i="6"/>
  <c r="N299" i="6"/>
  <c r="G299" i="6"/>
  <c r="L299" i="6"/>
  <c r="K299" i="6"/>
  <c r="I299" i="6"/>
  <c r="M299" i="6"/>
  <c r="J322" i="6"/>
  <c r="C322" i="6"/>
  <c r="H322" i="6"/>
  <c r="L333" i="6"/>
  <c r="J338" i="6"/>
  <c r="H338" i="6"/>
  <c r="C338" i="6"/>
  <c r="K359" i="6"/>
  <c r="H373" i="6"/>
  <c r="J373" i="6"/>
  <c r="C373" i="6"/>
  <c r="N375" i="6"/>
  <c r="M375" i="6"/>
  <c r="I375" i="6"/>
  <c r="G375" i="6"/>
  <c r="L375" i="6"/>
  <c r="K375" i="6"/>
  <c r="G447" i="6"/>
  <c r="I447" i="6"/>
  <c r="K447" i="6"/>
  <c r="M30" i="6"/>
  <c r="M38" i="6"/>
  <c r="M46" i="6"/>
  <c r="M54" i="6"/>
  <c r="I55" i="6"/>
  <c r="M62" i="6"/>
  <c r="I63" i="6"/>
  <c r="C71" i="6"/>
  <c r="H71" i="6"/>
  <c r="I73" i="6"/>
  <c r="G76" i="6"/>
  <c r="L76" i="6"/>
  <c r="N76" i="6"/>
  <c r="M77" i="6"/>
  <c r="K81" i="6"/>
  <c r="G81" i="6"/>
  <c r="N81" i="6"/>
  <c r="K82" i="6"/>
  <c r="N86" i="6"/>
  <c r="H89" i="6"/>
  <c r="N91" i="6"/>
  <c r="M92" i="6"/>
  <c r="L93" i="6"/>
  <c r="N96" i="6"/>
  <c r="M97" i="6"/>
  <c r="H99" i="6"/>
  <c r="I104" i="6"/>
  <c r="G105" i="6"/>
  <c r="M107" i="6"/>
  <c r="K108" i="6"/>
  <c r="J110" i="6"/>
  <c r="C115" i="6"/>
  <c r="J115" i="6"/>
  <c r="C116" i="6"/>
  <c r="L117" i="6"/>
  <c r="M118" i="6"/>
  <c r="H122" i="6"/>
  <c r="H123" i="6"/>
  <c r="J126" i="6"/>
  <c r="J132" i="6"/>
  <c r="H134" i="6"/>
  <c r="I136" i="6"/>
  <c r="I139" i="6"/>
  <c r="I140" i="6"/>
  <c r="K142" i="6"/>
  <c r="H144" i="6"/>
  <c r="J145" i="6"/>
  <c r="H147" i="6"/>
  <c r="K148" i="6"/>
  <c r="L154" i="6"/>
  <c r="J155" i="6"/>
  <c r="L160" i="6"/>
  <c r="L164" i="6"/>
  <c r="K168" i="6"/>
  <c r="M170" i="6"/>
  <c r="L171" i="6"/>
  <c r="N172" i="6"/>
  <c r="C174" i="6"/>
  <c r="M176" i="6"/>
  <c r="G184" i="6"/>
  <c r="N184" i="6"/>
  <c r="M184" i="6"/>
  <c r="L184" i="6"/>
  <c r="I187" i="6"/>
  <c r="M187" i="6"/>
  <c r="G187" i="6"/>
  <c r="N187" i="6"/>
  <c r="C190" i="6"/>
  <c r="H190" i="6"/>
  <c r="L194" i="6"/>
  <c r="K195" i="6"/>
  <c r="C198" i="6"/>
  <c r="H198" i="6"/>
  <c r="L203" i="6"/>
  <c r="H205" i="6"/>
  <c r="J205" i="6"/>
  <c r="L211" i="6"/>
  <c r="H213" i="6"/>
  <c r="J213" i="6"/>
  <c r="L219" i="6"/>
  <c r="H221" i="6"/>
  <c r="J221" i="6"/>
  <c r="L227" i="6"/>
  <c r="H229" i="6"/>
  <c r="J229" i="6"/>
  <c r="L235" i="6"/>
  <c r="H237" i="6"/>
  <c r="J237" i="6"/>
  <c r="L243" i="6"/>
  <c r="H245" i="6"/>
  <c r="J245" i="6"/>
  <c r="L251" i="6"/>
  <c r="H253" i="6"/>
  <c r="J253" i="6"/>
  <c r="L259" i="6"/>
  <c r="H261" i="6"/>
  <c r="J261" i="6"/>
  <c r="K265" i="6"/>
  <c r="M294" i="6"/>
  <c r="I296" i="6"/>
  <c r="G296" i="6"/>
  <c r="L296" i="6"/>
  <c r="K296" i="6"/>
  <c r="M296" i="6"/>
  <c r="G302" i="6"/>
  <c r="N302" i="6"/>
  <c r="L302" i="6"/>
  <c r="K302" i="6"/>
  <c r="I302" i="6"/>
  <c r="M302" i="6"/>
  <c r="N321" i="6"/>
  <c r="M321" i="6"/>
  <c r="L321" i="6"/>
  <c r="I321" i="6"/>
  <c r="G321" i="6"/>
  <c r="J334" i="6"/>
  <c r="H334" i="6"/>
  <c r="C334" i="6"/>
  <c r="C343" i="6"/>
  <c r="I360" i="6"/>
  <c r="G360" i="6"/>
  <c r="M360" i="6"/>
  <c r="K360" i="6"/>
  <c r="L360" i="6"/>
  <c r="M121" i="6"/>
  <c r="N130" i="6"/>
  <c r="M137" i="6"/>
  <c r="N146" i="6"/>
  <c r="M153" i="6"/>
  <c r="N162" i="6"/>
  <c r="M169" i="6"/>
  <c r="N178" i="6"/>
  <c r="M185" i="6"/>
  <c r="J265" i="6"/>
  <c r="H275" i="6"/>
  <c r="C275" i="6"/>
  <c r="C279" i="6"/>
  <c r="J279" i="6"/>
  <c r="H286" i="6"/>
  <c r="J290" i="6"/>
  <c r="C290" i="6"/>
  <c r="H290" i="6"/>
  <c r="I304" i="6"/>
  <c r="G304" i="6"/>
  <c r="N304" i="6"/>
  <c r="N313" i="6"/>
  <c r="M313" i="6"/>
  <c r="L313" i="6"/>
  <c r="K313" i="6"/>
  <c r="H323" i="6"/>
  <c r="J323" i="6"/>
  <c r="J358" i="6"/>
  <c r="C358" i="6"/>
  <c r="H358" i="6"/>
  <c r="C371" i="6"/>
  <c r="J371" i="6"/>
  <c r="N381" i="6"/>
  <c r="M381" i="6"/>
  <c r="I381" i="6"/>
  <c r="G381" i="6"/>
  <c r="K381" i="6"/>
  <c r="I392" i="6"/>
  <c r="G392" i="6"/>
  <c r="K392" i="6"/>
  <c r="J437" i="6"/>
  <c r="H437" i="6"/>
  <c r="G461" i="6"/>
  <c r="N461" i="6"/>
  <c r="M461" i="6"/>
  <c r="K461" i="6"/>
  <c r="I461" i="6"/>
  <c r="G463" i="6"/>
  <c r="I463" i="6"/>
  <c r="M463" i="6"/>
  <c r="L463" i="6"/>
  <c r="N463" i="6"/>
  <c r="K463" i="6"/>
  <c r="C496" i="6"/>
  <c r="J496" i="6"/>
  <c r="H496" i="6"/>
  <c r="M206" i="6"/>
  <c r="K206" i="6"/>
  <c r="N206" i="6"/>
  <c r="I207" i="6"/>
  <c r="K207" i="6"/>
  <c r="N207" i="6"/>
  <c r="M214" i="6"/>
  <c r="K214" i="6"/>
  <c r="N214" i="6"/>
  <c r="I215" i="6"/>
  <c r="K215" i="6"/>
  <c r="N215" i="6"/>
  <c r="M222" i="6"/>
  <c r="K222" i="6"/>
  <c r="N222" i="6"/>
  <c r="I223" i="6"/>
  <c r="K223" i="6"/>
  <c r="N223" i="6"/>
  <c r="M230" i="6"/>
  <c r="K230" i="6"/>
  <c r="N230" i="6"/>
  <c r="I231" i="6"/>
  <c r="K231" i="6"/>
  <c r="N231" i="6"/>
  <c r="M238" i="6"/>
  <c r="K238" i="6"/>
  <c r="N238" i="6"/>
  <c r="I239" i="6"/>
  <c r="K239" i="6"/>
  <c r="N239" i="6"/>
  <c r="M246" i="6"/>
  <c r="K246" i="6"/>
  <c r="N246" i="6"/>
  <c r="I247" i="6"/>
  <c r="K247" i="6"/>
  <c r="N247" i="6"/>
  <c r="M254" i="6"/>
  <c r="K254" i="6"/>
  <c r="N254" i="6"/>
  <c r="I255" i="6"/>
  <c r="K255" i="6"/>
  <c r="N255" i="6"/>
  <c r="M262" i="6"/>
  <c r="L262" i="6"/>
  <c r="K262" i="6"/>
  <c r="H263" i="6"/>
  <c r="C263" i="6"/>
  <c r="M268" i="6"/>
  <c r="L268" i="6"/>
  <c r="G268" i="6"/>
  <c r="I268" i="6"/>
  <c r="I269" i="6"/>
  <c r="G269" i="6"/>
  <c r="N269" i="6"/>
  <c r="N283" i="6"/>
  <c r="G283" i="6"/>
  <c r="L283" i="6"/>
  <c r="N291" i="6"/>
  <c r="G291" i="6"/>
  <c r="L291" i="6"/>
  <c r="N293" i="6"/>
  <c r="I293" i="6"/>
  <c r="K293" i="6"/>
  <c r="G310" i="6"/>
  <c r="N310" i="6"/>
  <c r="L310" i="6"/>
  <c r="I310" i="6"/>
  <c r="N319" i="6"/>
  <c r="L319" i="6"/>
  <c r="K319" i="6"/>
  <c r="M319" i="6"/>
  <c r="I326" i="6"/>
  <c r="G326" i="6"/>
  <c r="K326" i="6"/>
  <c r="M326" i="6"/>
  <c r="N337" i="6"/>
  <c r="M337" i="6"/>
  <c r="I337" i="6"/>
  <c r="J342" i="6"/>
  <c r="H342" i="6"/>
  <c r="J350" i="6"/>
  <c r="C350" i="6"/>
  <c r="H350" i="6"/>
  <c r="I364" i="6"/>
  <c r="G364" i="6"/>
  <c r="M364" i="6"/>
  <c r="L364" i="6"/>
  <c r="K364" i="6"/>
  <c r="N364" i="6"/>
  <c r="N367" i="6"/>
  <c r="M367" i="6"/>
  <c r="I367" i="6"/>
  <c r="G367" i="6"/>
  <c r="K367" i="6"/>
  <c r="J372" i="6"/>
  <c r="H372" i="6"/>
  <c r="J374" i="6"/>
  <c r="C374" i="6"/>
  <c r="H374" i="6"/>
  <c r="L381" i="6"/>
  <c r="L392" i="6"/>
  <c r="G423" i="6"/>
  <c r="N423" i="6"/>
  <c r="M423" i="6"/>
  <c r="I423" i="6"/>
  <c r="L423" i="6"/>
  <c r="K423" i="6"/>
  <c r="C429" i="6"/>
  <c r="J429" i="6"/>
  <c r="H429" i="6"/>
  <c r="C438" i="6"/>
  <c r="H438" i="6"/>
  <c r="C442" i="6"/>
  <c r="J442" i="6"/>
  <c r="H442" i="6"/>
  <c r="G445" i="6"/>
  <c r="N445" i="6"/>
  <c r="I445" i="6"/>
  <c r="L445" i="6"/>
  <c r="G457" i="6"/>
  <c r="I457" i="6"/>
  <c r="N457" i="6"/>
  <c r="M457" i="6"/>
  <c r="L457" i="6"/>
  <c r="J477" i="6"/>
  <c r="H477" i="6"/>
  <c r="G499" i="6"/>
  <c r="I499" i="6"/>
  <c r="L499" i="6"/>
  <c r="L130" i="6"/>
  <c r="M133" i="6"/>
  <c r="L146" i="6"/>
  <c r="M149" i="6"/>
  <c r="L162" i="6"/>
  <c r="M165" i="6"/>
  <c r="L178" i="6"/>
  <c r="M181" i="6"/>
  <c r="M188" i="6"/>
  <c r="I188" i="6"/>
  <c r="L188" i="6"/>
  <c r="M192" i="6"/>
  <c r="N192" i="6"/>
  <c r="K192" i="6"/>
  <c r="M196" i="6"/>
  <c r="I196" i="6"/>
  <c r="L196" i="6"/>
  <c r="M200" i="6"/>
  <c r="N200" i="6"/>
  <c r="G200" i="6"/>
  <c r="L200" i="6"/>
  <c r="M208" i="6"/>
  <c r="N208" i="6"/>
  <c r="G208" i="6"/>
  <c r="L208" i="6"/>
  <c r="M216" i="6"/>
  <c r="N216" i="6"/>
  <c r="G216" i="6"/>
  <c r="L216" i="6"/>
  <c r="M224" i="6"/>
  <c r="N224" i="6"/>
  <c r="G224" i="6"/>
  <c r="L224" i="6"/>
  <c r="M232" i="6"/>
  <c r="N232" i="6"/>
  <c r="G232" i="6"/>
  <c r="L232" i="6"/>
  <c r="M240" i="6"/>
  <c r="N240" i="6"/>
  <c r="G240" i="6"/>
  <c r="L240" i="6"/>
  <c r="M248" i="6"/>
  <c r="N248" i="6"/>
  <c r="G248" i="6"/>
  <c r="L248" i="6"/>
  <c r="M256" i="6"/>
  <c r="N256" i="6"/>
  <c r="G256" i="6"/>
  <c r="L256" i="6"/>
  <c r="H267" i="6"/>
  <c r="C267" i="6"/>
  <c r="M272" i="6"/>
  <c r="L272" i="6"/>
  <c r="G272" i="6"/>
  <c r="I272" i="6"/>
  <c r="I273" i="6"/>
  <c r="G273" i="6"/>
  <c r="N273" i="6"/>
  <c r="N281" i="6"/>
  <c r="M281" i="6"/>
  <c r="L281" i="6"/>
  <c r="K281" i="6"/>
  <c r="N285" i="6"/>
  <c r="I285" i="6"/>
  <c r="K285" i="6"/>
  <c r="M285" i="6"/>
  <c r="H291" i="6"/>
  <c r="J291" i="6"/>
  <c r="M304" i="6"/>
  <c r="N307" i="6"/>
  <c r="G307" i="6"/>
  <c r="L307" i="6"/>
  <c r="I313" i="6"/>
  <c r="G318" i="6"/>
  <c r="N318" i="6"/>
  <c r="I318" i="6"/>
  <c r="L318" i="6"/>
  <c r="J326" i="6"/>
  <c r="H326" i="6"/>
  <c r="N329" i="6"/>
  <c r="M329" i="6"/>
  <c r="I329" i="6"/>
  <c r="K329" i="6"/>
  <c r="N341" i="6"/>
  <c r="M341" i="6"/>
  <c r="I341" i="6"/>
  <c r="K341" i="6"/>
  <c r="M392" i="6"/>
  <c r="C395" i="6"/>
  <c r="J395" i="6"/>
  <c r="H395" i="6"/>
  <c r="C400" i="6"/>
  <c r="H400" i="6"/>
  <c r="C454" i="6"/>
  <c r="H454" i="6"/>
  <c r="J454" i="6"/>
  <c r="H457" i="6"/>
  <c r="J457" i="6"/>
  <c r="L461" i="6"/>
  <c r="G489" i="6"/>
  <c r="I489" i="6"/>
  <c r="K489" i="6"/>
  <c r="N489" i="6"/>
  <c r="M489" i="6"/>
  <c r="G509" i="6"/>
  <c r="N509" i="6"/>
  <c r="I509" i="6"/>
  <c r="K509" i="6"/>
  <c r="M509" i="6"/>
  <c r="M79" i="6"/>
  <c r="M95" i="6"/>
  <c r="M111" i="6"/>
  <c r="L121" i="6"/>
  <c r="M127" i="6"/>
  <c r="M130" i="6"/>
  <c r="N133" i="6"/>
  <c r="L137" i="6"/>
  <c r="M143" i="6"/>
  <c r="M146" i="6"/>
  <c r="N149" i="6"/>
  <c r="L153" i="6"/>
  <c r="M159" i="6"/>
  <c r="M162" i="6"/>
  <c r="N165" i="6"/>
  <c r="L169" i="6"/>
  <c r="M175" i="6"/>
  <c r="M178" i="6"/>
  <c r="N181" i="6"/>
  <c r="L185" i="6"/>
  <c r="N188" i="6"/>
  <c r="L192" i="6"/>
  <c r="N196" i="6"/>
  <c r="I201" i="6"/>
  <c r="K201" i="6"/>
  <c r="M201" i="6"/>
  <c r="N201" i="6"/>
  <c r="I209" i="6"/>
  <c r="K209" i="6"/>
  <c r="M209" i="6"/>
  <c r="N209" i="6"/>
  <c r="I217" i="6"/>
  <c r="K217" i="6"/>
  <c r="M217" i="6"/>
  <c r="N217" i="6"/>
  <c r="I225" i="6"/>
  <c r="K225" i="6"/>
  <c r="M225" i="6"/>
  <c r="N225" i="6"/>
  <c r="I233" i="6"/>
  <c r="K233" i="6"/>
  <c r="M233" i="6"/>
  <c r="N233" i="6"/>
  <c r="I241" i="6"/>
  <c r="K241" i="6"/>
  <c r="M241" i="6"/>
  <c r="N241" i="6"/>
  <c r="I249" i="6"/>
  <c r="K249" i="6"/>
  <c r="M249" i="6"/>
  <c r="N249" i="6"/>
  <c r="I257" i="6"/>
  <c r="K257" i="6"/>
  <c r="M257" i="6"/>
  <c r="N257" i="6"/>
  <c r="H271" i="6"/>
  <c r="C271" i="6"/>
  <c r="M276" i="6"/>
  <c r="L276" i="6"/>
  <c r="G276" i="6"/>
  <c r="I276" i="6"/>
  <c r="C277" i="6"/>
  <c r="N278" i="6"/>
  <c r="M278" i="6"/>
  <c r="L278" i="6"/>
  <c r="I280" i="6"/>
  <c r="G280" i="6"/>
  <c r="N280" i="6"/>
  <c r="J285" i="6"/>
  <c r="H285" i="6"/>
  <c r="N289" i="6"/>
  <c r="M289" i="6"/>
  <c r="L289" i="6"/>
  <c r="K289" i="6"/>
  <c r="N305" i="6"/>
  <c r="M305" i="6"/>
  <c r="L305" i="6"/>
  <c r="K305" i="6"/>
  <c r="N309" i="6"/>
  <c r="I309" i="6"/>
  <c r="M309" i="6"/>
  <c r="K309" i="6"/>
  <c r="N315" i="6"/>
  <c r="G315" i="6"/>
  <c r="L315" i="6"/>
  <c r="C323" i="6"/>
  <c r="N325" i="6"/>
  <c r="M325" i="6"/>
  <c r="I325" i="6"/>
  <c r="K325" i="6"/>
  <c r="J329" i="6"/>
  <c r="H329" i="6"/>
  <c r="I344" i="6"/>
  <c r="G344" i="6"/>
  <c r="K344" i="6"/>
  <c r="M344" i="6"/>
  <c r="N349" i="6"/>
  <c r="M349" i="6"/>
  <c r="I349" i="6"/>
  <c r="G349" i="6"/>
  <c r="K349" i="6"/>
  <c r="J356" i="6"/>
  <c r="C356" i="6"/>
  <c r="H356" i="6"/>
  <c r="C387" i="6"/>
  <c r="J387" i="6"/>
  <c r="H389" i="6"/>
  <c r="C389" i="6"/>
  <c r="N392" i="6"/>
  <c r="G397" i="6"/>
  <c r="N397" i="6"/>
  <c r="I397" i="6"/>
  <c r="G399" i="6"/>
  <c r="I399" i="6"/>
  <c r="M399" i="6"/>
  <c r="N399" i="6"/>
  <c r="J421" i="6"/>
  <c r="H421" i="6"/>
  <c r="C421" i="6"/>
  <c r="C437" i="6"/>
  <c r="C459" i="6"/>
  <c r="J459" i="6"/>
  <c r="H459" i="6"/>
  <c r="J280" i="6"/>
  <c r="H280" i="6"/>
  <c r="J282" i="6"/>
  <c r="C282" i="6"/>
  <c r="J299" i="6"/>
  <c r="J309" i="6"/>
  <c r="H309" i="6"/>
  <c r="N311" i="6"/>
  <c r="L311" i="6"/>
  <c r="K311" i="6"/>
  <c r="J312" i="6"/>
  <c r="H312" i="6"/>
  <c r="J314" i="6"/>
  <c r="C314" i="6"/>
  <c r="N331" i="6"/>
  <c r="M331" i="6"/>
  <c r="L331" i="6"/>
  <c r="K331" i="6"/>
  <c r="J333" i="6"/>
  <c r="H333" i="6"/>
  <c r="C347" i="6"/>
  <c r="J347" i="6"/>
  <c r="I352" i="6"/>
  <c r="G352" i="6"/>
  <c r="N352" i="6"/>
  <c r="J366" i="6"/>
  <c r="C366" i="6"/>
  <c r="H366" i="6"/>
  <c r="C432" i="6"/>
  <c r="J432" i="6"/>
  <c r="H432" i="6"/>
  <c r="C443" i="6"/>
  <c r="H443" i="6"/>
  <c r="C460" i="6"/>
  <c r="H460" i="6"/>
  <c r="C475" i="6"/>
  <c r="J475" i="6"/>
  <c r="G487" i="6"/>
  <c r="N487" i="6"/>
  <c r="M487" i="6"/>
  <c r="I487" i="6"/>
  <c r="C488" i="6"/>
  <c r="J488" i="6"/>
  <c r="H488" i="6"/>
  <c r="C507" i="6"/>
  <c r="J507" i="6"/>
  <c r="H507" i="6"/>
  <c r="J293" i="6"/>
  <c r="H293" i="6"/>
  <c r="N295" i="6"/>
  <c r="L295" i="6"/>
  <c r="K295" i="6"/>
  <c r="J296" i="6"/>
  <c r="H296" i="6"/>
  <c r="J298" i="6"/>
  <c r="C298" i="6"/>
  <c r="J325" i="6"/>
  <c r="H325" i="6"/>
  <c r="N339" i="6"/>
  <c r="M339" i="6"/>
  <c r="L339" i="6"/>
  <c r="K339" i="6"/>
  <c r="J341" i="6"/>
  <c r="H341" i="6"/>
  <c r="C379" i="6"/>
  <c r="J379" i="6"/>
  <c r="I384" i="6"/>
  <c r="G384" i="6"/>
  <c r="N384" i="6"/>
  <c r="G403" i="6"/>
  <c r="I403" i="6"/>
  <c r="N403" i="6"/>
  <c r="H425" i="6"/>
  <c r="J425" i="6"/>
  <c r="C425" i="6"/>
  <c r="H435" i="6"/>
  <c r="J435" i="6"/>
  <c r="J445" i="6"/>
  <c r="H445" i="6"/>
  <c r="G467" i="6"/>
  <c r="I467" i="6"/>
  <c r="G469" i="6"/>
  <c r="K469" i="6"/>
  <c r="N469" i="6"/>
  <c r="H489" i="6"/>
  <c r="J489" i="6"/>
  <c r="M266" i="6"/>
  <c r="L266" i="6"/>
  <c r="K266" i="6"/>
  <c r="M270" i="6"/>
  <c r="L270" i="6"/>
  <c r="K270" i="6"/>
  <c r="M274" i="6"/>
  <c r="L274" i="6"/>
  <c r="K274" i="6"/>
  <c r="J301" i="6"/>
  <c r="H301" i="6"/>
  <c r="N303" i="6"/>
  <c r="L303" i="6"/>
  <c r="K303" i="6"/>
  <c r="J304" i="6"/>
  <c r="H304" i="6"/>
  <c r="J306" i="6"/>
  <c r="C306" i="6"/>
  <c r="M311" i="6"/>
  <c r="I331" i="6"/>
  <c r="N335" i="6"/>
  <c r="M335" i="6"/>
  <c r="L335" i="6"/>
  <c r="K335" i="6"/>
  <c r="J337" i="6"/>
  <c r="H337" i="6"/>
  <c r="L352" i="6"/>
  <c r="C363" i="6"/>
  <c r="J363" i="6"/>
  <c r="I368" i="6"/>
  <c r="G368" i="6"/>
  <c r="N368" i="6"/>
  <c r="J382" i="6"/>
  <c r="C382" i="6"/>
  <c r="H382" i="6"/>
  <c r="J397" i="6"/>
  <c r="H397" i="6"/>
  <c r="G413" i="6"/>
  <c r="N413" i="6"/>
  <c r="M413" i="6"/>
  <c r="C434" i="6"/>
  <c r="J434" i="6"/>
  <c r="H434" i="6"/>
  <c r="C444" i="6"/>
  <c r="H444" i="6"/>
  <c r="J444" i="6"/>
  <c r="G455" i="6"/>
  <c r="N455" i="6"/>
  <c r="M455" i="6"/>
  <c r="I455" i="6"/>
  <c r="C456" i="6"/>
  <c r="J456" i="6"/>
  <c r="H456" i="6"/>
  <c r="C458" i="6"/>
  <c r="J458" i="6"/>
  <c r="J463" i="6"/>
  <c r="H463" i="6"/>
  <c r="C480" i="6"/>
  <c r="H480" i="6"/>
  <c r="J480" i="6"/>
  <c r="K487" i="6"/>
  <c r="G511" i="6"/>
  <c r="I511" i="6"/>
  <c r="K511" i="6"/>
  <c r="L284" i="6"/>
  <c r="J287" i="6"/>
  <c r="L292" i="6"/>
  <c r="J295" i="6"/>
  <c r="L300" i="6"/>
  <c r="J303" i="6"/>
  <c r="L308" i="6"/>
  <c r="J311" i="6"/>
  <c r="L316" i="6"/>
  <c r="J319" i="6"/>
  <c r="L324" i="6"/>
  <c r="N345" i="6"/>
  <c r="M345" i="6"/>
  <c r="K345" i="6"/>
  <c r="N353" i="6"/>
  <c r="M353" i="6"/>
  <c r="K353" i="6"/>
  <c r="N361" i="6"/>
  <c r="M361" i="6"/>
  <c r="K361" i="6"/>
  <c r="N369" i="6"/>
  <c r="M369" i="6"/>
  <c r="K369" i="6"/>
  <c r="N377" i="6"/>
  <c r="M377" i="6"/>
  <c r="K377" i="6"/>
  <c r="N385" i="6"/>
  <c r="M385" i="6"/>
  <c r="K385" i="6"/>
  <c r="N393" i="6"/>
  <c r="M393" i="6"/>
  <c r="K393" i="6"/>
  <c r="C402" i="6"/>
  <c r="J402" i="6"/>
  <c r="H402" i="6"/>
  <c r="G405" i="6"/>
  <c r="K405" i="6"/>
  <c r="N405" i="6"/>
  <c r="C412" i="6"/>
  <c r="H412" i="6"/>
  <c r="L416" i="6"/>
  <c r="L426" i="6"/>
  <c r="M427" i="6"/>
  <c r="H441" i="6"/>
  <c r="C441" i="6"/>
  <c r="K448" i="6"/>
  <c r="G448" i="6"/>
  <c r="N448" i="6"/>
  <c r="G453" i="6"/>
  <c r="K453" i="6"/>
  <c r="L453" i="6"/>
  <c r="I453" i="6"/>
  <c r="H467" i="6"/>
  <c r="J467" i="6"/>
  <c r="C476" i="6"/>
  <c r="H476" i="6"/>
  <c r="J495" i="6"/>
  <c r="C495" i="6"/>
  <c r="H499" i="6"/>
  <c r="J499" i="6"/>
  <c r="J509" i="6"/>
  <c r="H509" i="6"/>
  <c r="C328" i="6"/>
  <c r="C332" i="6"/>
  <c r="C336" i="6"/>
  <c r="C340" i="6"/>
  <c r="L345" i="6"/>
  <c r="L353" i="6"/>
  <c r="L361" i="6"/>
  <c r="L369" i="6"/>
  <c r="L377" i="6"/>
  <c r="L385" i="6"/>
  <c r="L393" i="6"/>
  <c r="C406" i="6"/>
  <c r="H406" i="6"/>
  <c r="G407" i="6"/>
  <c r="N407" i="6"/>
  <c r="M407" i="6"/>
  <c r="L407" i="6"/>
  <c r="K410" i="6"/>
  <c r="N410" i="6"/>
  <c r="L410" i="6"/>
  <c r="G411" i="6"/>
  <c r="L411" i="6"/>
  <c r="K411" i="6"/>
  <c r="M411" i="6"/>
  <c r="C415" i="6"/>
  <c r="H451" i="6"/>
  <c r="C451" i="6"/>
  <c r="C486" i="6"/>
  <c r="H486" i="6"/>
  <c r="J486" i="6"/>
  <c r="J346" i="6"/>
  <c r="C346" i="6"/>
  <c r="J354" i="6"/>
  <c r="C354" i="6"/>
  <c r="J362" i="6"/>
  <c r="C362" i="6"/>
  <c r="J370" i="6"/>
  <c r="C370" i="6"/>
  <c r="J378" i="6"/>
  <c r="C378" i="6"/>
  <c r="J386" i="6"/>
  <c r="C386" i="6"/>
  <c r="J394" i="6"/>
  <c r="C394" i="6"/>
  <c r="H409" i="6"/>
  <c r="C409" i="6"/>
  <c r="K416" i="6"/>
  <c r="G416" i="6"/>
  <c r="N416" i="6"/>
  <c r="K426" i="6"/>
  <c r="N426" i="6"/>
  <c r="G426" i="6"/>
  <c r="G427" i="6"/>
  <c r="L427" i="6"/>
  <c r="K427" i="6"/>
  <c r="C428" i="6"/>
  <c r="H428" i="6"/>
  <c r="C466" i="6"/>
  <c r="J466" i="6"/>
  <c r="H466" i="6"/>
  <c r="C490" i="6"/>
  <c r="H490" i="6"/>
  <c r="C498" i="6"/>
  <c r="J498" i="6"/>
  <c r="H498" i="6"/>
  <c r="K474" i="6"/>
  <c r="N474" i="6"/>
  <c r="M474" i="6"/>
  <c r="H491" i="6"/>
  <c r="K506" i="6"/>
  <c r="N506" i="6"/>
  <c r="M506" i="6"/>
  <c r="H511" i="6"/>
  <c r="H512" i="6"/>
  <c r="G491" i="6"/>
  <c r="L491" i="6"/>
  <c r="K491" i="6"/>
  <c r="C492" i="6"/>
  <c r="H492" i="6"/>
  <c r="G493" i="6"/>
  <c r="N493" i="6"/>
  <c r="L493" i="6"/>
  <c r="G501" i="6"/>
  <c r="K501" i="6"/>
  <c r="N501" i="6"/>
  <c r="K512" i="6"/>
  <c r="G512" i="6"/>
  <c r="N512" i="6"/>
  <c r="C470" i="6"/>
  <c r="H470" i="6"/>
  <c r="G471" i="6"/>
  <c r="N471" i="6"/>
  <c r="M471" i="6"/>
  <c r="L471" i="6"/>
  <c r="J474" i="6"/>
  <c r="M493" i="6"/>
  <c r="C502" i="6"/>
  <c r="H502" i="6"/>
  <c r="G503" i="6"/>
  <c r="N503" i="6"/>
  <c r="M503" i="6"/>
  <c r="L503" i="6"/>
  <c r="J506" i="6"/>
  <c r="C408" i="6"/>
  <c r="J408" i="6"/>
  <c r="C418" i="6"/>
  <c r="J418" i="6"/>
  <c r="C440" i="6"/>
  <c r="J440" i="6"/>
  <c r="C450" i="6"/>
  <c r="J450" i="6"/>
  <c r="C472" i="6"/>
  <c r="J472" i="6"/>
  <c r="C473" i="6"/>
  <c r="L474" i="6"/>
  <c r="C482" i="6"/>
  <c r="J482" i="6"/>
  <c r="C483" i="6"/>
  <c r="C504" i="6"/>
  <c r="J504" i="6"/>
  <c r="C505" i="6"/>
  <c r="L506" i="6"/>
  <c r="C514" i="6"/>
  <c r="J514" i="6"/>
  <c r="C515" i="6"/>
  <c r="L401" i="6"/>
  <c r="M404" i="6"/>
  <c r="L417" i="6"/>
  <c r="M420" i="6"/>
  <c r="L433" i="6"/>
  <c r="M436" i="6"/>
  <c r="L449" i="6"/>
  <c r="M452" i="6"/>
  <c r="L465" i="6"/>
  <c r="M468" i="6"/>
  <c r="L481" i="6"/>
  <c r="M484" i="6"/>
  <c r="L497" i="6"/>
  <c r="M500" i="6"/>
  <c r="L513" i="6"/>
  <c r="M398" i="6"/>
  <c r="M401" i="6"/>
  <c r="N404" i="6"/>
  <c r="M414" i="6"/>
  <c r="M417" i="6"/>
  <c r="N420" i="6"/>
  <c r="M430" i="6"/>
  <c r="M433" i="6"/>
  <c r="N436" i="6"/>
  <c r="M446" i="6"/>
  <c r="M449" i="6"/>
  <c r="N452" i="6"/>
  <c r="M462" i="6"/>
  <c r="M465" i="6"/>
  <c r="N468" i="6"/>
  <c r="M478" i="6"/>
  <c r="M481" i="6"/>
  <c r="N484" i="6"/>
  <c r="M494" i="6"/>
  <c r="M497" i="6"/>
  <c r="N500" i="6"/>
  <c r="M510" i="6"/>
  <c r="M513" i="6"/>
  <c r="K418" i="6" l="1"/>
  <c r="I418" i="6"/>
  <c r="M418" i="6"/>
  <c r="L418" i="6"/>
  <c r="G418" i="6"/>
  <c r="N418" i="6"/>
  <c r="I386" i="6"/>
  <c r="M386" i="6"/>
  <c r="N386" i="6"/>
  <c r="L386" i="6"/>
  <c r="G386" i="6"/>
  <c r="K386" i="6"/>
  <c r="G459" i="6"/>
  <c r="L459" i="6"/>
  <c r="K459" i="6"/>
  <c r="N459" i="6"/>
  <c r="M459" i="6"/>
  <c r="I459" i="6"/>
  <c r="K454" i="6"/>
  <c r="G454" i="6"/>
  <c r="L454" i="6"/>
  <c r="I454" i="6"/>
  <c r="M454" i="6"/>
  <c r="N454" i="6"/>
  <c r="G483" i="6"/>
  <c r="M483" i="6"/>
  <c r="L483" i="6"/>
  <c r="N483" i="6"/>
  <c r="K483" i="6"/>
  <c r="I483" i="6"/>
  <c r="K450" i="6"/>
  <c r="I450" i="6"/>
  <c r="N450" i="6"/>
  <c r="M450" i="6"/>
  <c r="G450" i="6"/>
  <c r="L450" i="6"/>
  <c r="K492" i="6"/>
  <c r="I492" i="6"/>
  <c r="G492" i="6"/>
  <c r="N492" i="6"/>
  <c r="M492" i="6"/>
  <c r="L492" i="6"/>
  <c r="G409" i="6"/>
  <c r="I409" i="6"/>
  <c r="N409" i="6"/>
  <c r="M409" i="6"/>
  <c r="K409" i="6"/>
  <c r="L409" i="6"/>
  <c r="I370" i="6"/>
  <c r="M370" i="6"/>
  <c r="N370" i="6"/>
  <c r="L370" i="6"/>
  <c r="K370" i="6"/>
  <c r="G370" i="6"/>
  <c r="K444" i="6"/>
  <c r="I444" i="6"/>
  <c r="M444" i="6"/>
  <c r="G444" i="6"/>
  <c r="N444" i="6"/>
  <c r="L444" i="6"/>
  <c r="N363" i="6"/>
  <c r="M363" i="6"/>
  <c r="I363" i="6"/>
  <c r="L363" i="6"/>
  <c r="K363" i="6"/>
  <c r="G363" i="6"/>
  <c r="K488" i="6"/>
  <c r="L488" i="6"/>
  <c r="G488" i="6"/>
  <c r="I488" i="6"/>
  <c r="N488" i="6"/>
  <c r="M488" i="6"/>
  <c r="K460" i="6"/>
  <c r="I460" i="6"/>
  <c r="N460" i="6"/>
  <c r="M460" i="6"/>
  <c r="L460" i="6"/>
  <c r="G460" i="6"/>
  <c r="N343" i="6"/>
  <c r="M343" i="6"/>
  <c r="I343" i="6"/>
  <c r="G343" i="6"/>
  <c r="L343" i="6"/>
  <c r="K343" i="6"/>
  <c r="N373" i="6"/>
  <c r="M373" i="6"/>
  <c r="I373" i="6"/>
  <c r="G373" i="6"/>
  <c r="L373" i="6"/>
  <c r="K373" i="6"/>
  <c r="I390" i="6"/>
  <c r="M390" i="6"/>
  <c r="G390" i="6"/>
  <c r="K390" i="6"/>
  <c r="L390" i="6"/>
  <c r="N390" i="6"/>
  <c r="M250" i="6"/>
  <c r="G250" i="6"/>
  <c r="I250" i="6"/>
  <c r="L250" i="6"/>
  <c r="K250" i="6"/>
  <c r="N250" i="6"/>
  <c r="M218" i="6"/>
  <c r="G218" i="6"/>
  <c r="I218" i="6"/>
  <c r="L218" i="6"/>
  <c r="K218" i="6"/>
  <c r="N218" i="6"/>
  <c r="G485" i="6"/>
  <c r="K485" i="6"/>
  <c r="L485" i="6"/>
  <c r="I485" i="6"/>
  <c r="M485" i="6"/>
  <c r="N485" i="6"/>
  <c r="M252" i="6"/>
  <c r="I252" i="6"/>
  <c r="K252" i="6"/>
  <c r="G252" i="6"/>
  <c r="N252" i="6"/>
  <c r="L252" i="6"/>
  <c r="G182" i="6"/>
  <c r="K182" i="6"/>
  <c r="L182" i="6"/>
  <c r="N182" i="6"/>
  <c r="M182" i="6"/>
  <c r="I182" i="6"/>
  <c r="K103" i="6"/>
  <c r="L103" i="6"/>
  <c r="I103" i="6"/>
  <c r="G103" i="6"/>
  <c r="N103" i="6"/>
  <c r="M103" i="6"/>
  <c r="G72" i="6"/>
  <c r="N72" i="6"/>
  <c r="K72" i="6"/>
  <c r="I72" i="6"/>
  <c r="M72" i="6"/>
  <c r="L72" i="6"/>
  <c r="G515" i="6"/>
  <c r="M515" i="6"/>
  <c r="L515" i="6"/>
  <c r="K515" i="6"/>
  <c r="N515" i="6"/>
  <c r="I515" i="6"/>
  <c r="K490" i="6"/>
  <c r="N490" i="6"/>
  <c r="G490" i="6"/>
  <c r="M490" i="6"/>
  <c r="I490" i="6"/>
  <c r="L490" i="6"/>
  <c r="K456" i="6"/>
  <c r="L456" i="6"/>
  <c r="G456" i="6"/>
  <c r="N456" i="6"/>
  <c r="M456" i="6"/>
  <c r="I456" i="6"/>
  <c r="N379" i="6"/>
  <c r="M379" i="6"/>
  <c r="I379" i="6"/>
  <c r="L379" i="6"/>
  <c r="K379" i="6"/>
  <c r="G379" i="6"/>
  <c r="N389" i="6"/>
  <c r="M389" i="6"/>
  <c r="I389" i="6"/>
  <c r="G389" i="6"/>
  <c r="L389" i="6"/>
  <c r="K389" i="6"/>
  <c r="N395" i="6"/>
  <c r="M395" i="6"/>
  <c r="I395" i="6"/>
  <c r="L395" i="6"/>
  <c r="K395" i="6"/>
  <c r="G395" i="6"/>
  <c r="I374" i="6"/>
  <c r="M374" i="6"/>
  <c r="G374" i="6"/>
  <c r="N374" i="6"/>
  <c r="K374" i="6"/>
  <c r="L374" i="6"/>
  <c r="I350" i="6"/>
  <c r="M350" i="6"/>
  <c r="G350" i="6"/>
  <c r="L350" i="6"/>
  <c r="K350" i="6"/>
  <c r="N350" i="6"/>
  <c r="I334" i="6"/>
  <c r="G334" i="6"/>
  <c r="M334" i="6"/>
  <c r="N334" i="6"/>
  <c r="L334" i="6"/>
  <c r="K334" i="6"/>
  <c r="L322" i="6"/>
  <c r="K322" i="6"/>
  <c r="I322" i="6"/>
  <c r="N322" i="6"/>
  <c r="M322" i="6"/>
  <c r="G322" i="6"/>
  <c r="I193" i="6"/>
  <c r="K193" i="6"/>
  <c r="L193" i="6"/>
  <c r="M193" i="6"/>
  <c r="N193" i="6"/>
  <c r="G193" i="6"/>
  <c r="K147" i="6"/>
  <c r="I147" i="6"/>
  <c r="L147" i="6"/>
  <c r="G147" i="6"/>
  <c r="N147" i="6"/>
  <c r="M147" i="6"/>
  <c r="K125" i="6"/>
  <c r="I125" i="6"/>
  <c r="L125" i="6"/>
  <c r="G125" i="6"/>
  <c r="N125" i="6"/>
  <c r="M125" i="6"/>
  <c r="K163" i="6"/>
  <c r="I163" i="6"/>
  <c r="L163" i="6"/>
  <c r="M163" i="6"/>
  <c r="G163" i="6"/>
  <c r="N163" i="6"/>
  <c r="K151" i="6"/>
  <c r="G151" i="6"/>
  <c r="I151" i="6"/>
  <c r="M151" i="6"/>
  <c r="L151" i="6"/>
  <c r="N151" i="6"/>
  <c r="M260" i="6"/>
  <c r="I260" i="6"/>
  <c r="K260" i="6"/>
  <c r="G260" i="6"/>
  <c r="N260" i="6"/>
  <c r="L260" i="6"/>
  <c r="K157" i="6"/>
  <c r="I157" i="6"/>
  <c r="N157" i="6"/>
  <c r="M157" i="6"/>
  <c r="L157" i="6"/>
  <c r="G157" i="6"/>
  <c r="K183" i="6"/>
  <c r="G183" i="6"/>
  <c r="I183" i="6"/>
  <c r="N183" i="6"/>
  <c r="M183" i="6"/>
  <c r="L183" i="6"/>
  <c r="M53" i="6"/>
  <c r="G53" i="6"/>
  <c r="N53" i="6"/>
  <c r="K53" i="6"/>
  <c r="L53" i="6"/>
  <c r="I53" i="6"/>
  <c r="G74" i="6"/>
  <c r="I74" i="6"/>
  <c r="N74" i="6"/>
  <c r="M74" i="6"/>
  <c r="L74" i="6"/>
  <c r="K74" i="6"/>
  <c r="K482" i="6"/>
  <c r="I482" i="6"/>
  <c r="N482" i="6"/>
  <c r="G482" i="6"/>
  <c r="L482" i="6"/>
  <c r="M482" i="6"/>
  <c r="K440" i="6"/>
  <c r="L440" i="6"/>
  <c r="M440" i="6"/>
  <c r="N440" i="6"/>
  <c r="I440" i="6"/>
  <c r="G440" i="6"/>
  <c r="I394" i="6"/>
  <c r="M394" i="6"/>
  <c r="N394" i="6"/>
  <c r="L394" i="6"/>
  <c r="K394" i="6"/>
  <c r="G394" i="6"/>
  <c r="I362" i="6"/>
  <c r="M362" i="6"/>
  <c r="N362" i="6"/>
  <c r="L362" i="6"/>
  <c r="K362" i="6"/>
  <c r="G362" i="6"/>
  <c r="K486" i="6"/>
  <c r="G486" i="6"/>
  <c r="L486" i="6"/>
  <c r="M486" i="6"/>
  <c r="I486" i="6"/>
  <c r="N486" i="6"/>
  <c r="K406" i="6"/>
  <c r="G406" i="6"/>
  <c r="N406" i="6"/>
  <c r="I406" i="6"/>
  <c r="L406" i="6"/>
  <c r="M406" i="6"/>
  <c r="I340" i="6"/>
  <c r="N340" i="6"/>
  <c r="M340" i="6"/>
  <c r="L340" i="6"/>
  <c r="G340" i="6"/>
  <c r="K340" i="6"/>
  <c r="G495" i="6"/>
  <c r="I495" i="6"/>
  <c r="M495" i="6"/>
  <c r="L495" i="6"/>
  <c r="K495" i="6"/>
  <c r="N495" i="6"/>
  <c r="K480" i="6"/>
  <c r="G480" i="6"/>
  <c r="L480" i="6"/>
  <c r="I480" i="6"/>
  <c r="M480" i="6"/>
  <c r="N480" i="6"/>
  <c r="I382" i="6"/>
  <c r="M382" i="6"/>
  <c r="G382" i="6"/>
  <c r="L382" i="6"/>
  <c r="K382" i="6"/>
  <c r="N382" i="6"/>
  <c r="L306" i="6"/>
  <c r="K306" i="6"/>
  <c r="I306" i="6"/>
  <c r="N306" i="6"/>
  <c r="M306" i="6"/>
  <c r="G306" i="6"/>
  <c r="L298" i="6"/>
  <c r="K298" i="6"/>
  <c r="I298" i="6"/>
  <c r="M298" i="6"/>
  <c r="G298" i="6"/>
  <c r="N298" i="6"/>
  <c r="G443" i="6"/>
  <c r="L443" i="6"/>
  <c r="K443" i="6"/>
  <c r="M443" i="6"/>
  <c r="N443" i="6"/>
  <c r="I443" i="6"/>
  <c r="K442" i="6"/>
  <c r="N442" i="6"/>
  <c r="L442" i="6"/>
  <c r="G442" i="6"/>
  <c r="I442" i="6"/>
  <c r="M442" i="6"/>
  <c r="L290" i="6"/>
  <c r="K290" i="6"/>
  <c r="I290" i="6"/>
  <c r="N290" i="6"/>
  <c r="G290" i="6"/>
  <c r="M290" i="6"/>
  <c r="I388" i="6"/>
  <c r="G388" i="6"/>
  <c r="M388" i="6"/>
  <c r="L388" i="6"/>
  <c r="K388" i="6"/>
  <c r="N388" i="6"/>
  <c r="M242" i="6"/>
  <c r="G242" i="6"/>
  <c r="I242" i="6"/>
  <c r="L242" i="6"/>
  <c r="K242" i="6"/>
  <c r="N242" i="6"/>
  <c r="M210" i="6"/>
  <c r="G210" i="6"/>
  <c r="I210" i="6"/>
  <c r="L210" i="6"/>
  <c r="K210" i="6"/>
  <c r="N210" i="6"/>
  <c r="K131" i="6"/>
  <c r="I131" i="6"/>
  <c r="L131" i="6"/>
  <c r="G131" i="6"/>
  <c r="N131" i="6"/>
  <c r="M131" i="6"/>
  <c r="G122" i="6"/>
  <c r="I122" i="6"/>
  <c r="N122" i="6"/>
  <c r="M122" i="6"/>
  <c r="L122" i="6"/>
  <c r="K122" i="6"/>
  <c r="M204" i="6"/>
  <c r="I204" i="6"/>
  <c r="K204" i="6"/>
  <c r="G204" i="6"/>
  <c r="N204" i="6"/>
  <c r="L204" i="6"/>
  <c r="G180" i="6"/>
  <c r="I180" i="6"/>
  <c r="M180" i="6"/>
  <c r="L180" i="6"/>
  <c r="K180" i="6"/>
  <c r="N180" i="6"/>
  <c r="G158" i="6"/>
  <c r="N158" i="6"/>
  <c r="L158" i="6"/>
  <c r="K158" i="6"/>
  <c r="I158" i="6"/>
  <c r="M158" i="6"/>
  <c r="I68" i="6"/>
  <c r="K68" i="6"/>
  <c r="G68" i="6"/>
  <c r="N68" i="6"/>
  <c r="M68" i="6"/>
  <c r="L68" i="6"/>
  <c r="G451" i="6"/>
  <c r="M451" i="6"/>
  <c r="L451" i="6"/>
  <c r="I451" i="6"/>
  <c r="K451" i="6"/>
  <c r="N451" i="6"/>
  <c r="K402" i="6"/>
  <c r="I402" i="6"/>
  <c r="G402" i="6"/>
  <c r="L402" i="6"/>
  <c r="N402" i="6"/>
  <c r="M402" i="6"/>
  <c r="K434" i="6"/>
  <c r="I434" i="6"/>
  <c r="L434" i="6"/>
  <c r="G434" i="6"/>
  <c r="M434" i="6"/>
  <c r="N434" i="6"/>
  <c r="M190" i="6"/>
  <c r="K190" i="6"/>
  <c r="G190" i="6"/>
  <c r="I190" i="6"/>
  <c r="N190" i="6"/>
  <c r="L190" i="6"/>
  <c r="N317" i="6"/>
  <c r="I317" i="6"/>
  <c r="K317" i="6"/>
  <c r="M317" i="6"/>
  <c r="L317" i="6"/>
  <c r="G317" i="6"/>
  <c r="K145" i="6"/>
  <c r="G145" i="6"/>
  <c r="I145" i="6"/>
  <c r="N145" i="6"/>
  <c r="M145" i="6"/>
  <c r="L145" i="6"/>
  <c r="G84" i="6"/>
  <c r="I84" i="6"/>
  <c r="N84" i="6"/>
  <c r="M84" i="6"/>
  <c r="L84" i="6"/>
  <c r="K84" i="6"/>
  <c r="K464" i="6"/>
  <c r="G464" i="6"/>
  <c r="L464" i="6"/>
  <c r="M464" i="6"/>
  <c r="N464" i="6"/>
  <c r="I464" i="6"/>
  <c r="K161" i="6"/>
  <c r="G161" i="6"/>
  <c r="L161" i="6"/>
  <c r="I161" i="6"/>
  <c r="N161" i="6"/>
  <c r="M161" i="6"/>
  <c r="G94" i="6"/>
  <c r="I94" i="6"/>
  <c r="N94" i="6"/>
  <c r="M94" i="6"/>
  <c r="L94" i="6"/>
  <c r="K94" i="6"/>
  <c r="M212" i="6"/>
  <c r="I212" i="6"/>
  <c r="K212" i="6"/>
  <c r="G212" i="6"/>
  <c r="N212" i="6"/>
  <c r="L212" i="6"/>
  <c r="K179" i="6"/>
  <c r="I179" i="6"/>
  <c r="L179" i="6"/>
  <c r="N179" i="6"/>
  <c r="M179" i="6"/>
  <c r="G179" i="6"/>
  <c r="K167" i="6"/>
  <c r="G167" i="6"/>
  <c r="I167" i="6"/>
  <c r="N167" i="6"/>
  <c r="M167" i="6"/>
  <c r="L167" i="6"/>
  <c r="I28" i="6"/>
  <c r="K28" i="6"/>
  <c r="L28" i="6"/>
  <c r="N28" i="6"/>
  <c r="M28" i="6"/>
  <c r="G28" i="6"/>
  <c r="I44" i="6"/>
  <c r="K44" i="6"/>
  <c r="N44" i="6"/>
  <c r="L44" i="6"/>
  <c r="M44" i="6"/>
  <c r="G44" i="6"/>
  <c r="M61" i="6"/>
  <c r="G61" i="6"/>
  <c r="N61" i="6"/>
  <c r="K61" i="6"/>
  <c r="I61" i="6"/>
  <c r="L61" i="6"/>
  <c r="G24" i="6"/>
  <c r="N24" i="6"/>
  <c r="M24" i="6"/>
  <c r="L24" i="6"/>
  <c r="K24" i="6"/>
  <c r="I24" i="6"/>
  <c r="G20" i="6"/>
  <c r="N20" i="6"/>
  <c r="M20" i="6"/>
  <c r="L20" i="6"/>
  <c r="K20" i="6"/>
  <c r="I20" i="6"/>
  <c r="G16" i="6"/>
  <c r="N16" i="6"/>
  <c r="M16" i="6"/>
  <c r="L16" i="6"/>
  <c r="K16" i="6"/>
  <c r="I16" i="6"/>
  <c r="G12" i="6"/>
  <c r="N12" i="6"/>
  <c r="M12" i="6"/>
  <c r="L12" i="6"/>
  <c r="K12" i="6"/>
  <c r="I12" i="6"/>
  <c r="G8" i="6"/>
  <c r="N8" i="6"/>
  <c r="M8" i="6"/>
  <c r="L8" i="6"/>
  <c r="K8" i="6"/>
  <c r="I8" i="6"/>
  <c r="G4" i="6"/>
  <c r="N4" i="6"/>
  <c r="M4" i="6"/>
  <c r="L4" i="6"/>
  <c r="K4" i="6"/>
  <c r="I4" i="6"/>
  <c r="I338" i="6"/>
  <c r="G338" i="6"/>
  <c r="K338" i="6"/>
  <c r="L338" i="6"/>
  <c r="M338" i="6"/>
  <c r="N338" i="6"/>
  <c r="M234" i="6"/>
  <c r="G234" i="6"/>
  <c r="I234" i="6"/>
  <c r="L234" i="6"/>
  <c r="K234" i="6"/>
  <c r="N234" i="6"/>
  <c r="M202" i="6"/>
  <c r="G202" i="6"/>
  <c r="I202" i="6"/>
  <c r="L202" i="6"/>
  <c r="K202" i="6"/>
  <c r="N202" i="6"/>
  <c r="K129" i="6"/>
  <c r="G129" i="6"/>
  <c r="I129" i="6"/>
  <c r="N129" i="6"/>
  <c r="M129" i="6"/>
  <c r="L129" i="6"/>
  <c r="K422" i="6"/>
  <c r="G422" i="6"/>
  <c r="L422" i="6"/>
  <c r="N422" i="6"/>
  <c r="M422" i="6"/>
  <c r="I422" i="6"/>
  <c r="G144" i="6"/>
  <c r="I144" i="6"/>
  <c r="K144" i="6"/>
  <c r="N144" i="6"/>
  <c r="M144" i="6"/>
  <c r="L144" i="6"/>
  <c r="K109" i="6"/>
  <c r="I109" i="6"/>
  <c r="L109" i="6"/>
  <c r="G109" i="6"/>
  <c r="N109" i="6"/>
  <c r="M109" i="6"/>
  <c r="N355" i="6"/>
  <c r="M355" i="6"/>
  <c r="I355" i="6"/>
  <c r="L355" i="6"/>
  <c r="K355" i="6"/>
  <c r="G355" i="6"/>
  <c r="M220" i="6"/>
  <c r="I220" i="6"/>
  <c r="K220" i="6"/>
  <c r="G220" i="6"/>
  <c r="N220" i="6"/>
  <c r="L220" i="6"/>
  <c r="I52" i="6"/>
  <c r="K52" i="6"/>
  <c r="N52" i="6"/>
  <c r="L52" i="6"/>
  <c r="M52" i="6"/>
  <c r="G52" i="6"/>
  <c r="I36" i="6"/>
  <c r="K36" i="6"/>
  <c r="L36" i="6"/>
  <c r="N36" i="6"/>
  <c r="M36" i="6"/>
  <c r="G36" i="6"/>
  <c r="M45" i="6"/>
  <c r="G45" i="6"/>
  <c r="N45" i="6"/>
  <c r="K45" i="6"/>
  <c r="L45" i="6"/>
  <c r="I45" i="6"/>
  <c r="G505" i="6"/>
  <c r="I505" i="6"/>
  <c r="N505" i="6"/>
  <c r="M505" i="6"/>
  <c r="L505" i="6"/>
  <c r="K505" i="6"/>
  <c r="K502" i="6"/>
  <c r="G502" i="6"/>
  <c r="N502" i="6"/>
  <c r="I502" i="6"/>
  <c r="M502" i="6"/>
  <c r="L502" i="6"/>
  <c r="K470" i="6"/>
  <c r="G470" i="6"/>
  <c r="N470" i="6"/>
  <c r="I470" i="6"/>
  <c r="M470" i="6"/>
  <c r="L470" i="6"/>
  <c r="G415" i="6"/>
  <c r="I415" i="6"/>
  <c r="N415" i="6"/>
  <c r="M415" i="6"/>
  <c r="K415" i="6"/>
  <c r="L415" i="6"/>
  <c r="I328" i="6"/>
  <c r="N328" i="6"/>
  <c r="M328" i="6"/>
  <c r="L328" i="6"/>
  <c r="G328" i="6"/>
  <c r="K328" i="6"/>
  <c r="K476" i="6"/>
  <c r="I476" i="6"/>
  <c r="M476" i="6"/>
  <c r="L476" i="6"/>
  <c r="N476" i="6"/>
  <c r="G476" i="6"/>
  <c r="K412" i="6"/>
  <c r="I412" i="6"/>
  <c r="M412" i="6"/>
  <c r="L412" i="6"/>
  <c r="G412" i="6"/>
  <c r="N412" i="6"/>
  <c r="G507" i="6"/>
  <c r="L507" i="6"/>
  <c r="K507" i="6"/>
  <c r="M507" i="6"/>
  <c r="I507" i="6"/>
  <c r="N507" i="6"/>
  <c r="K432" i="6"/>
  <c r="G432" i="6"/>
  <c r="L432" i="6"/>
  <c r="I432" i="6"/>
  <c r="N432" i="6"/>
  <c r="M432" i="6"/>
  <c r="N347" i="6"/>
  <c r="M347" i="6"/>
  <c r="I347" i="6"/>
  <c r="L347" i="6"/>
  <c r="K347" i="6"/>
  <c r="G347" i="6"/>
  <c r="G437" i="6"/>
  <c r="K437" i="6"/>
  <c r="I437" i="6"/>
  <c r="M437" i="6"/>
  <c r="N437" i="6"/>
  <c r="L437" i="6"/>
  <c r="K496" i="6"/>
  <c r="G496" i="6"/>
  <c r="L496" i="6"/>
  <c r="I496" i="6"/>
  <c r="M496" i="6"/>
  <c r="N496" i="6"/>
  <c r="G174" i="6"/>
  <c r="N174" i="6"/>
  <c r="M174" i="6"/>
  <c r="L174" i="6"/>
  <c r="K174" i="6"/>
  <c r="I174" i="6"/>
  <c r="G116" i="6"/>
  <c r="I116" i="6"/>
  <c r="N116" i="6"/>
  <c r="M116" i="6"/>
  <c r="L116" i="6"/>
  <c r="K116" i="6"/>
  <c r="G419" i="6"/>
  <c r="M419" i="6"/>
  <c r="L419" i="6"/>
  <c r="K419" i="6"/>
  <c r="I419" i="6"/>
  <c r="N419" i="6"/>
  <c r="I330" i="6"/>
  <c r="G330" i="6"/>
  <c r="M330" i="6"/>
  <c r="K330" i="6"/>
  <c r="L330" i="6"/>
  <c r="N330" i="6"/>
  <c r="K135" i="6"/>
  <c r="G135" i="6"/>
  <c r="I135" i="6"/>
  <c r="L135" i="6"/>
  <c r="N135" i="6"/>
  <c r="M135" i="6"/>
  <c r="K508" i="6"/>
  <c r="I508" i="6"/>
  <c r="M508" i="6"/>
  <c r="L508" i="6"/>
  <c r="N508" i="6"/>
  <c r="G508" i="6"/>
  <c r="I66" i="6"/>
  <c r="G66" i="6"/>
  <c r="N66" i="6"/>
  <c r="M66" i="6"/>
  <c r="L66" i="6"/>
  <c r="K66" i="6"/>
  <c r="M228" i="6"/>
  <c r="I228" i="6"/>
  <c r="K228" i="6"/>
  <c r="G228" i="6"/>
  <c r="N228" i="6"/>
  <c r="L228" i="6"/>
  <c r="K177" i="6"/>
  <c r="G177" i="6"/>
  <c r="M177" i="6"/>
  <c r="L177" i="6"/>
  <c r="I177" i="6"/>
  <c r="N177" i="6"/>
  <c r="K173" i="6"/>
  <c r="I173" i="6"/>
  <c r="N173" i="6"/>
  <c r="M173" i="6"/>
  <c r="L173" i="6"/>
  <c r="G173" i="6"/>
  <c r="M37" i="6"/>
  <c r="G37" i="6"/>
  <c r="N37" i="6"/>
  <c r="K37" i="6"/>
  <c r="L37" i="6"/>
  <c r="I37" i="6"/>
  <c r="K514" i="6"/>
  <c r="I514" i="6"/>
  <c r="N514" i="6"/>
  <c r="M514" i="6"/>
  <c r="G514" i="6"/>
  <c r="L514" i="6"/>
  <c r="I336" i="6"/>
  <c r="N336" i="6"/>
  <c r="M336" i="6"/>
  <c r="L336" i="6"/>
  <c r="K336" i="6"/>
  <c r="G336" i="6"/>
  <c r="G473" i="6"/>
  <c r="I473" i="6"/>
  <c r="N473" i="6"/>
  <c r="M473" i="6"/>
  <c r="K473" i="6"/>
  <c r="L473" i="6"/>
  <c r="K466" i="6"/>
  <c r="I466" i="6"/>
  <c r="G466" i="6"/>
  <c r="L466" i="6"/>
  <c r="N466" i="6"/>
  <c r="M466" i="6"/>
  <c r="I332" i="6"/>
  <c r="N332" i="6"/>
  <c r="M332" i="6"/>
  <c r="L332" i="6"/>
  <c r="K332" i="6"/>
  <c r="G332" i="6"/>
  <c r="N387" i="6"/>
  <c r="M387" i="6"/>
  <c r="I387" i="6"/>
  <c r="L387" i="6"/>
  <c r="K387" i="6"/>
  <c r="G387" i="6"/>
  <c r="K438" i="6"/>
  <c r="G438" i="6"/>
  <c r="I438" i="6"/>
  <c r="L438" i="6"/>
  <c r="N438" i="6"/>
  <c r="M438" i="6"/>
  <c r="N371" i="6"/>
  <c r="M371" i="6"/>
  <c r="I371" i="6"/>
  <c r="L371" i="6"/>
  <c r="K371" i="6"/>
  <c r="G371" i="6"/>
  <c r="K472" i="6"/>
  <c r="L472" i="6"/>
  <c r="N472" i="6"/>
  <c r="G472" i="6"/>
  <c r="I472" i="6"/>
  <c r="M472" i="6"/>
  <c r="K408" i="6"/>
  <c r="L408" i="6"/>
  <c r="N408" i="6"/>
  <c r="M408" i="6"/>
  <c r="I408" i="6"/>
  <c r="G408" i="6"/>
  <c r="K428" i="6"/>
  <c r="I428" i="6"/>
  <c r="N428" i="6"/>
  <c r="M428" i="6"/>
  <c r="G428" i="6"/>
  <c r="L428" i="6"/>
  <c r="I378" i="6"/>
  <c r="M378" i="6"/>
  <c r="N378" i="6"/>
  <c r="L378" i="6"/>
  <c r="K378" i="6"/>
  <c r="G378" i="6"/>
  <c r="I346" i="6"/>
  <c r="M346" i="6"/>
  <c r="N346" i="6"/>
  <c r="L346" i="6"/>
  <c r="K346" i="6"/>
  <c r="G346" i="6"/>
  <c r="K458" i="6"/>
  <c r="N458" i="6"/>
  <c r="G458" i="6"/>
  <c r="M458" i="6"/>
  <c r="L458" i="6"/>
  <c r="I458" i="6"/>
  <c r="G475" i="6"/>
  <c r="L475" i="6"/>
  <c r="K475" i="6"/>
  <c r="M475" i="6"/>
  <c r="N475" i="6"/>
  <c r="I475" i="6"/>
  <c r="L282" i="6"/>
  <c r="K282" i="6"/>
  <c r="I282" i="6"/>
  <c r="N282" i="6"/>
  <c r="M282" i="6"/>
  <c r="G282" i="6"/>
  <c r="G421" i="6"/>
  <c r="K421" i="6"/>
  <c r="L421" i="6"/>
  <c r="M421" i="6"/>
  <c r="I421" i="6"/>
  <c r="N421" i="6"/>
  <c r="I356" i="6"/>
  <c r="G356" i="6"/>
  <c r="M356" i="6"/>
  <c r="L356" i="6"/>
  <c r="K356" i="6"/>
  <c r="N356" i="6"/>
  <c r="K400" i="6"/>
  <c r="G400" i="6"/>
  <c r="L400" i="6"/>
  <c r="I400" i="6"/>
  <c r="N400" i="6"/>
  <c r="M400" i="6"/>
  <c r="I358" i="6"/>
  <c r="M358" i="6"/>
  <c r="G358" i="6"/>
  <c r="N358" i="6"/>
  <c r="K358" i="6"/>
  <c r="L358" i="6"/>
  <c r="N279" i="6"/>
  <c r="K279" i="6"/>
  <c r="M279" i="6"/>
  <c r="L279" i="6"/>
  <c r="I279" i="6"/>
  <c r="G279" i="6"/>
  <c r="K113" i="6"/>
  <c r="G113" i="6"/>
  <c r="N113" i="6"/>
  <c r="M113" i="6"/>
  <c r="L113" i="6"/>
  <c r="I113" i="6"/>
  <c r="M258" i="6"/>
  <c r="G258" i="6"/>
  <c r="I258" i="6"/>
  <c r="L258" i="6"/>
  <c r="K258" i="6"/>
  <c r="N258" i="6"/>
  <c r="M226" i="6"/>
  <c r="G226" i="6"/>
  <c r="I226" i="6"/>
  <c r="L226" i="6"/>
  <c r="K226" i="6"/>
  <c r="N226" i="6"/>
  <c r="K424" i="6"/>
  <c r="L424" i="6"/>
  <c r="N424" i="6"/>
  <c r="M424" i="6"/>
  <c r="I424" i="6"/>
  <c r="G424" i="6"/>
  <c r="N351" i="6"/>
  <c r="M351" i="6"/>
  <c r="I351" i="6"/>
  <c r="G351" i="6"/>
  <c r="K351" i="6"/>
  <c r="L351" i="6"/>
  <c r="G150" i="6"/>
  <c r="K150" i="6"/>
  <c r="L150" i="6"/>
  <c r="I150" i="6"/>
  <c r="N150" i="6"/>
  <c r="M150" i="6"/>
  <c r="G132" i="6"/>
  <c r="I132" i="6"/>
  <c r="N132" i="6"/>
  <c r="M132" i="6"/>
  <c r="L132" i="6"/>
  <c r="K132" i="6"/>
  <c r="G479" i="6"/>
  <c r="I479" i="6"/>
  <c r="L479" i="6"/>
  <c r="K479" i="6"/>
  <c r="M479" i="6"/>
  <c r="N479" i="6"/>
  <c r="G166" i="6"/>
  <c r="K166" i="6"/>
  <c r="L166" i="6"/>
  <c r="M166" i="6"/>
  <c r="I166" i="6"/>
  <c r="N166" i="6"/>
  <c r="M236" i="6"/>
  <c r="I236" i="6"/>
  <c r="K236" i="6"/>
  <c r="G236" i="6"/>
  <c r="N236" i="6"/>
  <c r="L236" i="6"/>
  <c r="I189" i="6"/>
  <c r="K189" i="6"/>
  <c r="L189" i="6"/>
  <c r="N189" i="6"/>
  <c r="M189" i="6"/>
  <c r="G189" i="6"/>
  <c r="K87" i="6"/>
  <c r="M87" i="6"/>
  <c r="L87" i="6"/>
  <c r="I87" i="6"/>
  <c r="G87" i="6"/>
  <c r="N87" i="6"/>
  <c r="I354" i="6"/>
  <c r="M354" i="6"/>
  <c r="N354" i="6"/>
  <c r="L354" i="6"/>
  <c r="K354" i="6"/>
  <c r="G354" i="6"/>
  <c r="L314" i="6"/>
  <c r="K314" i="6"/>
  <c r="I314" i="6"/>
  <c r="N314" i="6"/>
  <c r="M314" i="6"/>
  <c r="G314" i="6"/>
  <c r="I271" i="6"/>
  <c r="K271" i="6"/>
  <c r="M271" i="6"/>
  <c r="N271" i="6"/>
  <c r="G271" i="6"/>
  <c r="L271" i="6"/>
  <c r="I263" i="6"/>
  <c r="K263" i="6"/>
  <c r="M263" i="6"/>
  <c r="G263" i="6"/>
  <c r="N263" i="6"/>
  <c r="L263" i="6"/>
  <c r="K504" i="6"/>
  <c r="L504" i="6"/>
  <c r="N504" i="6"/>
  <c r="M504" i="6"/>
  <c r="G504" i="6"/>
  <c r="I504" i="6"/>
  <c r="K498" i="6"/>
  <c r="I498" i="6"/>
  <c r="G498" i="6"/>
  <c r="L498" i="6"/>
  <c r="N498" i="6"/>
  <c r="M498" i="6"/>
  <c r="G441" i="6"/>
  <c r="I441" i="6"/>
  <c r="N441" i="6"/>
  <c r="K441" i="6"/>
  <c r="M441" i="6"/>
  <c r="L441" i="6"/>
  <c r="G425" i="6"/>
  <c r="I425" i="6"/>
  <c r="N425" i="6"/>
  <c r="M425" i="6"/>
  <c r="L425" i="6"/>
  <c r="K425" i="6"/>
  <c r="I366" i="6"/>
  <c r="M366" i="6"/>
  <c r="G366" i="6"/>
  <c r="L366" i="6"/>
  <c r="N366" i="6"/>
  <c r="K366" i="6"/>
  <c r="N323" i="6"/>
  <c r="G323" i="6"/>
  <c r="L323" i="6"/>
  <c r="M323" i="6"/>
  <c r="K323" i="6"/>
  <c r="I323" i="6"/>
  <c r="N277" i="6"/>
  <c r="I277" i="6"/>
  <c r="G277" i="6"/>
  <c r="M277" i="6"/>
  <c r="L277" i="6"/>
  <c r="K277" i="6"/>
  <c r="I267" i="6"/>
  <c r="K267" i="6"/>
  <c r="M267" i="6"/>
  <c r="G267" i="6"/>
  <c r="N267" i="6"/>
  <c r="L267" i="6"/>
  <c r="G429" i="6"/>
  <c r="N429" i="6"/>
  <c r="L429" i="6"/>
  <c r="K429" i="6"/>
  <c r="M429" i="6"/>
  <c r="I429" i="6"/>
  <c r="I275" i="6"/>
  <c r="K275" i="6"/>
  <c r="M275" i="6"/>
  <c r="N275" i="6"/>
  <c r="L275" i="6"/>
  <c r="G275" i="6"/>
  <c r="M198" i="6"/>
  <c r="K198" i="6"/>
  <c r="G198" i="6"/>
  <c r="I198" i="6"/>
  <c r="N198" i="6"/>
  <c r="L198" i="6"/>
  <c r="K115" i="6"/>
  <c r="L115" i="6"/>
  <c r="N115" i="6"/>
  <c r="M115" i="6"/>
  <c r="I115" i="6"/>
  <c r="G115" i="6"/>
  <c r="K71" i="6"/>
  <c r="N71" i="6"/>
  <c r="M71" i="6"/>
  <c r="L71" i="6"/>
  <c r="I71" i="6"/>
  <c r="G71" i="6"/>
  <c r="G112" i="6"/>
  <c r="K112" i="6"/>
  <c r="N112" i="6"/>
  <c r="M112" i="6"/>
  <c r="L112" i="6"/>
  <c r="I112" i="6"/>
  <c r="G80" i="6"/>
  <c r="N80" i="6"/>
  <c r="M80" i="6"/>
  <c r="L80" i="6"/>
  <c r="K80" i="6"/>
  <c r="I80" i="6"/>
  <c r="G134" i="6"/>
  <c r="K134" i="6"/>
  <c r="L134" i="6"/>
  <c r="N134" i="6"/>
  <c r="M134" i="6"/>
  <c r="I134" i="6"/>
  <c r="K99" i="6"/>
  <c r="G99" i="6"/>
  <c r="N99" i="6"/>
  <c r="M99" i="6"/>
  <c r="L99" i="6"/>
  <c r="I99" i="6"/>
  <c r="K141" i="6"/>
  <c r="I141" i="6"/>
  <c r="M141" i="6"/>
  <c r="L141" i="6"/>
  <c r="G141" i="6"/>
  <c r="N141" i="6"/>
  <c r="K83" i="6"/>
  <c r="I83" i="6"/>
  <c r="G83" i="6"/>
  <c r="N83" i="6"/>
  <c r="M83" i="6"/>
  <c r="L83" i="6"/>
  <c r="N383" i="6"/>
  <c r="M383" i="6"/>
  <c r="I383" i="6"/>
  <c r="G383" i="6"/>
  <c r="K383" i="6"/>
  <c r="L383" i="6"/>
  <c r="M244" i="6"/>
  <c r="I244" i="6"/>
  <c r="K244" i="6"/>
  <c r="G244" i="6"/>
  <c r="N244" i="6"/>
  <c r="L244" i="6"/>
  <c r="I197" i="6"/>
  <c r="K197" i="6"/>
  <c r="L197" i="6"/>
  <c r="N197" i="6"/>
  <c r="M197" i="6"/>
  <c r="G197" i="6"/>
  <c r="K119" i="6"/>
  <c r="I119" i="6"/>
  <c r="M119" i="6"/>
  <c r="L119" i="6"/>
  <c r="G119" i="6"/>
  <c r="N119" i="6"/>
  <c r="I60" i="6"/>
  <c r="K60" i="6"/>
  <c r="N60" i="6"/>
  <c r="M60" i="6"/>
  <c r="L60" i="6"/>
  <c r="G60" i="6"/>
  <c r="I26" i="6"/>
  <c r="G26" i="6"/>
  <c r="N26" i="6"/>
  <c r="M26" i="6"/>
  <c r="L26" i="6"/>
  <c r="K26" i="6"/>
  <c r="M29" i="6"/>
  <c r="G29" i="6"/>
  <c r="N29" i="6"/>
  <c r="K29" i="6"/>
  <c r="I29" i="6"/>
  <c r="L29" i="6"/>
  <c r="G22" i="6"/>
  <c r="N22" i="6"/>
  <c r="M22" i="6"/>
  <c r="L22" i="6"/>
  <c r="K22" i="6"/>
  <c r="I22" i="6"/>
  <c r="G18" i="6"/>
  <c r="N18" i="6"/>
  <c r="M18" i="6"/>
  <c r="L18" i="6"/>
  <c r="K18" i="6"/>
  <c r="I18" i="6"/>
  <c r="G14" i="6"/>
  <c r="N14" i="6"/>
  <c r="M14" i="6"/>
  <c r="L14" i="6"/>
  <c r="K14" i="6"/>
  <c r="I14" i="6"/>
  <c r="G10" i="6"/>
  <c r="N10" i="6"/>
  <c r="M10" i="6"/>
  <c r="L10" i="6"/>
  <c r="K10" i="6"/>
  <c r="I10" i="6"/>
  <c r="G6" i="6"/>
  <c r="N6" i="6"/>
  <c r="M6" i="6"/>
  <c r="L6" i="6"/>
  <c r="K6" i="6"/>
  <c r="I6" i="6"/>
  <c r="G2" i="6"/>
  <c r="N2" i="6"/>
  <c r="M2" i="6"/>
  <c r="L2" i="6"/>
  <c r="K2" i="6"/>
  <c r="I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2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" authorId="0" shapeId="0" xr:uid="{00000000-0006-0000-0400-000090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" authorId="0" shapeId="0" xr:uid="{00000000-0006-0000-0400-00008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" authorId="0" shapeId="0" xr:uid="{00000000-0006-0000-0400-00009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" authorId="0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" authorId="0" shapeId="0" xr:uid="{00000000-0006-0000-0400-00008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3" authorId="0" shapeId="0" xr:uid="{00000000-0006-0000-0400-000005000000}">
      <text>
        <r>
          <rPr>
            <sz val="11"/>
            <color rgb="FF000000"/>
            <rFont val="Calibri"/>
            <family val="2"/>
          </rPr>
          <t>Initial concentration and naming transferred from Bacillus cereus ATCC 14579 template for the same compound/glycan ID.</t>
        </r>
      </text>
    </comment>
    <comment ref="D14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5" authorId="0" shapeId="0" xr:uid="{00000000-0006-0000-0400-0000CD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6" authorId="0" shapeId="0" xr:uid="{00000000-0006-0000-0400-00006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7" authorId="0" shapeId="0" xr:uid="{00000000-0006-0000-0400-00004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8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9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0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1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2" authorId="0" shapeId="0" xr:uid="{00000000-0006-0000-0400-000065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3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4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5" authorId="0" shapeId="0" xr:uid="{00000000-0006-0000-0400-0000C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6" authorId="0" shapeId="0" xr:uid="{00000000-0006-0000-0400-00001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7" authorId="0" shapeId="0" xr:uid="{00000000-0006-0000-0400-0000F5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8" authorId="0" shapeId="0" xr:uid="{00000000-0006-0000-0400-0000A0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9" authorId="0" shapeId="0" xr:uid="{00000000-0006-0000-0400-0000F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0" authorId="0" shapeId="0" xr:uid="{00000000-0006-0000-0400-00000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1" authorId="0" shapeId="0" xr:uid="{00000000-0006-0000-0400-00006D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2" authorId="0" shapeId="0" xr:uid="{00000000-0006-0000-0400-00005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3" authorId="0" shapeId="0" xr:uid="{00000000-0006-0000-0400-0000CF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4" authorId="0" shapeId="0" xr:uid="{00000000-0006-0000-0400-0000F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5" authorId="0" shapeId="0" xr:uid="{00000000-0006-0000-0400-0000B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6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7" authorId="0" shapeId="0" xr:uid="{00000000-0006-0000-0400-0000B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8" authorId="0" shapeId="0" xr:uid="{00000000-0006-0000-0400-00008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9" authorId="0" shapeId="0" xr:uid="{00000000-0006-0000-0400-0000C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0" authorId="0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1" authorId="0" shapeId="0" xr:uid="{00000000-0006-0000-0400-00007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2" authorId="0" shapeId="0" xr:uid="{00000000-0006-0000-0400-00007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3" authorId="0" shapeId="0" xr:uid="{00000000-0006-0000-0400-00004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4" authorId="0" shapeId="0" xr:uid="{00000000-0006-0000-0400-0000F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5" authorId="0" shapeId="0" xr:uid="{00000000-0006-0000-0400-0000B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6" authorId="0" shapeId="0" xr:uid="{00000000-0006-0000-0400-00008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7" authorId="0" shapeId="0" xr:uid="{00000000-0006-0000-0400-0000D0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8" authorId="0" shapeId="0" xr:uid="{00000000-0006-0000-0400-00000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9" authorId="0" shapeId="0" xr:uid="{00000000-0006-0000-0400-0000A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0" authorId="0" shapeId="0" xr:uid="{00000000-0006-0000-0400-00007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1" authorId="0" shapeId="0" xr:uid="{00000000-0006-0000-0400-0000E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2" authorId="0" shapeId="0" xr:uid="{00000000-0006-0000-0400-00000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3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4" authorId="0" shapeId="0" xr:uid="{00000000-0006-0000-0400-00000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5" authorId="0" shapeId="0" xr:uid="{00000000-0006-0000-0400-00008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6" authorId="0" shapeId="0" xr:uid="{00000000-0006-0000-0400-00007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7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8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9" authorId="0" shapeId="0" xr:uid="{00000000-0006-0000-0400-000042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0" authorId="0" shapeId="0" xr:uid="{00000000-0006-0000-0400-00002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1" authorId="0" shapeId="0" xr:uid="{00000000-0006-0000-0400-00007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2" authorId="0" shapeId="0" xr:uid="{00000000-0006-0000-0400-00001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3" authorId="0" shapeId="0" xr:uid="{00000000-0006-0000-0400-0000D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4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5" authorId="0" shapeId="0" xr:uid="{00000000-0006-0000-0400-00005D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6" authorId="0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7" authorId="0" shapeId="0" xr:uid="{00000000-0006-0000-0400-00008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8" authorId="0" shapeId="0" xr:uid="{00000000-0006-0000-0400-00009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9" authorId="0" shapeId="0" xr:uid="{00000000-0006-0000-0400-00003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0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1" authorId="0" shapeId="0" xr:uid="{00000000-0006-0000-0400-00003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2" authorId="0" shapeId="0" xr:uid="{00000000-0006-0000-0400-00003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3" authorId="0" shapeId="0" xr:uid="{00000000-0006-0000-0400-0000F3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4" authorId="0" shapeId="0" xr:uid="{00000000-0006-0000-0400-0000B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5" authorId="0" shapeId="0" xr:uid="{00000000-0006-0000-0400-00008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6" authorId="0" shapeId="0" xr:uid="{00000000-0006-0000-0400-00008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7" authorId="0" shapeId="0" xr:uid="{00000000-0006-0000-0400-00002C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8" authorId="0" shapeId="0" xr:uid="{00000000-0006-0000-0400-00008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9" authorId="0" shapeId="0" xr:uid="{00000000-0006-0000-0400-00001F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0" authorId="0" shapeId="0" xr:uid="{00000000-0006-0000-0400-0000B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1" authorId="0" shapeId="0" xr:uid="{00000000-0006-0000-0400-00000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2" authorId="0" shapeId="0" xr:uid="{00000000-0006-0000-0400-00006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3" authorId="0" shapeId="0" xr:uid="{00000000-0006-0000-0400-00005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4" authorId="0" shapeId="0" xr:uid="{00000000-0006-0000-0400-0000D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5" authorId="0" shapeId="0" xr:uid="{00000000-0006-0000-0400-00005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6" authorId="0" shapeId="0" xr:uid="{00000000-0006-0000-0400-0000C5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7" authorId="0" shapeId="0" xr:uid="{00000000-0006-0000-0400-0000E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8" authorId="0" shapeId="0" xr:uid="{00000000-0006-0000-0400-0000B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9" authorId="0" shapeId="0" xr:uid="{00000000-0006-0000-0400-00009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0" authorId="0" shapeId="0" xr:uid="{00000000-0006-0000-0400-00003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1" authorId="0" shapeId="0" xr:uid="{00000000-0006-0000-0400-000057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2" authorId="0" shapeId="0" xr:uid="{00000000-0006-0000-0400-000067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3" authorId="0" shapeId="0" xr:uid="{00000000-0006-0000-0400-0000B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4" authorId="0" shapeId="0" xr:uid="{00000000-0006-0000-0400-0000E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5" authorId="0" shapeId="0" xr:uid="{00000000-0006-0000-0400-0000D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6" authorId="0" shapeId="0" xr:uid="{00000000-0006-0000-0400-0000D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7" authorId="0" shapeId="0" xr:uid="{00000000-0006-0000-0400-0000A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8" authorId="0" shapeId="0" xr:uid="{00000000-0006-0000-0400-00005F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9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0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1" authorId="0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2" authorId="0" shapeId="0" xr:uid="{00000000-0006-0000-0400-00004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3" authorId="0" shapeId="0" xr:uid="{00000000-0006-0000-0400-00000F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4" authorId="0" shapeId="0" xr:uid="{00000000-0006-0000-0400-0000A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5" authorId="0" shapeId="0" xr:uid="{00000000-0006-0000-0400-0000EB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6" authorId="0" shapeId="0" xr:uid="{00000000-0006-0000-0400-00000E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7" authorId="0" shapeId="0" xr:uid="{00000000-0006-0000-0400-00000D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8" authorId="0" shapeId="0" xr:uid="{00000000-0006-0000-0400-00008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9" authorId="0" shapeId="0" xr:uid="{00000000-0006-0000-0400-000028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0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2" authorId="0" shapeId="0" xr:uid="{00000000-0006-0000-0400-00002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3" authorId="0" shapeId="0" xr:uid="{00000000-0006-0000-0400-00009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4" authorId="0" shapeId="0" xr:uid="{00000000-0006-0000-0400-00008F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5" authorId="0" shapeId="0" xr:uid="{00000000-0006-0000-0400-0000F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6" authorId="0" shapeId="0" xr:uid="{00000000-0006-0000-0400-0000C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7" authorId="0" shapeId="0" xr:uid="{00000000-0006-0000-0400-0000E7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18" authorId="0" shapeId="0" xr:uid="{00000000-0006-0000-0400-00005C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9" authorId="0" shapeId="0" xr:uid="{00000000-0006-0000-0400-00005E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0" authorId="0" shapeId="0" xr:uid="{00000000-0006-0000-0400-0000E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1" authorId="0" shapeId="0" xr:uid="{00000000-0006-0000-0400-0000E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2" authorId="0" shapeId="0" xr:uid="{00000000-0006-0000-0400-00004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3" authorId="0" shapeId="0" xr:uid="{00000000-0006-0000-0400-00004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4" authorId="0" shapeId="0" xr:uid="{00000000-0006-0000-0400-00005A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5" authorId="0" shapeId="0" xr:uid="{00000000-0006-0000-0400-00001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6" authorId="0" shapeId="0" xr:uid="{00000000-0006-0000-0400-00009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7" authorId="0" shapeId="0" xr:uid="{00000000-0006-0000-0400-0000F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8" authorId="0" shapeId="0" xr:uid="{00000000-0006-0000-0400-00007B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9" authorId="0" shapeId="0" xr:uid="{00000000-0006-0000-0400-00007C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30" authorId="0" shapeId="0" xr:uid="{00000000-0006-0000-0400-00000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31" authorId="0" shapeId="0" xr:uid="{00000000-0006-0000-0400-00007B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32" authorId="0" shapeId="0" xr:uid="{00000000-0006-0000-0400-00001E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33" authorId="0" shapeId="0" xr:uid="{00000000-0006-0000-0400-0000D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34" authorId="0" shapeId="0" xr:uid="{00000000-0006-0000-0400-0000BC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35" authorId="0" shapeId="0" xr:uid="{00000000-0006-0000-0400-0000F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36" authorId="0" shapeId="0" xr:uid="{00000000-0006-0000-0400-00008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37" authorId="0" shapeId="0" xr:uid="{00000000-0006-0000-0400-00008A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38" authorId="0" shapeId="0" xr:uid="{00000000-0006-0000-0400-0000C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39" authorId="0" shapeId="0" xr:uid="{00000000-0006-0000-0400-000095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40" authorId="0" shapeId="0" xr:uid="{00000000-0006-0000-0400-0000F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41" authorId="0" shapeId="0" xr:uid="{00000000-0006-0000-0400-000067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42" authorId="0" shapeId="0" xr:uid="{00000000-0006-0000-0400-00007F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43" authorId="0" shapeId="0" xr:uid="{00000000-0006-0000-0400-00006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44" authorId="0" shapeId="0" xr:uid="{00000000-0006-0000-0400-00000F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45" authorId="0" shapeId="0" xr:uid="{00000000-0006-0000-0400-0000B6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46" authorId="0" shapeId="0" xr:uid="{00000000-0006-0000-0400-0000E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47" authorId="0" shapeId="0" xr:uid="{00000000-0006-0000-0400-00005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48" authorId="0" shapeId="0" xr:uid="{00000000-0006-0000-0400-0000CA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49" authorId="0" shapeId="0" xr:uid="{00000000-0006-0000-0400-00007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50" authorId="0" shapeId="0" xr:uid="{00000000-0006-0000-0400-00006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51" authorId="0" shapeId="0" xr:uid="{00000000-0006-0000-0400-0000A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52" authorId="0" shapeId="0" xr:uid="{00000000-0006-0000-0400-00001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53" authorId="0" shapeId="0" xr:uid="{00000000-0006-0000-0400-0000D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54" authorId="0" shapeId="0" xr:uid="{00000000-0006-0000-0400-00008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55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56" authorId="0" shapeId="0" xr:uid="{00000000-0006-0000-0400-00007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57" authorId="0" shapeId="0" xr:uid="{00000000-0006-0000-0400-0000CE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58" authorId="0" shapeId="0" xr:uid="{00000000-0006-0000-0400-00007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59" authorId="0" shapeId="0" xr:uid="{00000000-0006-0000-0400-00009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60" authorId="0" shapeId="0" xr:uid="{00000000-0006-0000-0400-00001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61" authorId="0" shapeId="0" xr:uid="{00000000-0006-0000-0400-00001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62" authorId="0" shapeId="0" xr:uid="{00000000-0006-0000-0400-00006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63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64" authorId="0" shapeId="0" xr:uid="{00000000-0006-0000-0400-00001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65" authorId="0" shapeId="0" xr:uid="{00000000-0006-0000-0400-00003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66" authorId="0" shapeId="0" xr:uid="{00000000-0006-0000-0400-00005B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67" authorId="0" shapeId="0" xr:uid="{00000000-0006-0000-0400-0000C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68" authorId="0" shapeId="0" xr:uid="{00000000-0006-0000-0400-00000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69" authorId="0" shapeId="0" xr:uid="{00000000-0006-0000-0400-000098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70" authorId="0" shapeId="0" xr:uid="{00000000-0006-0000-0400-0000D7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71" authorId="0" shapeId="0" xr:uid="{00000000-0006-0000-0400-0000A2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72" authorId="0" shapeId="0" xr:uid="{00000000-0006-0000-0400-00007F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73" authorId="0" shapeId="0" xr:uid="{00000000-0006-0000-0400-00009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74" authorId="0" shapeId="0" xr:uid="{00000000-0006-0000-0400-0000C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75" authorId="0" shapeId="0" xr:uid="{00000000-0006-0000-0400-0000EC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76" authorId="0" shapeId="0" xr:uid="{00000000-0006-0000-0400-0000B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77" authorId="0" shapeId="0" xr:uid="{00000000-0006-0000-0400-000029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78" authorId="0" shapeId="0" xr:uid="{00000000-0006-0000-0400-0000BE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79" authorId="0" shapeId="0" xr:uid="{00000000-0006-0000-0400-00002C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80" authorId="0" shapeId="0" xr:uid="{00000000-0006-0000-0400-000027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81" authorId="0" shapeId="0" xr:uid="{00000000-0006-0000-0400-000009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82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83" authorId="0" shapeId="0" xr:uid="{00000000-0006-0000-0400-00004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84" authorId="0" shapeId="0" xr:uid="{00000000-0006-0000-0400-00000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85" authorId="0" shapeId="0" xr:uid="{00000000-0006-0000-0400-0000C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86" authorId="0" shapeId="0" xr:uid="{00000000-0006-0000-0400-0000F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87" authorId="0" shapeId="0" xr:uid="{00000000-0006-0000-0400-00007A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88" authorId="0" shapeId="0" xr:uid="{00000000-0006-0000-0400-000062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89" authorId="0" shapeId="0" xr:uid="{00000000-0006-0000-0400-000020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90" authorId="0" shapeId="0" xr:uid="{00000000-0006-0000-0400-0000F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91" authorId="0" shapeId="0" xr:uid="{00000000-0006-0000-0400-00001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92" authorId="0" shapeId="0" xr:uid="{00000000-0006-0000-0400-0000EC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93" authorId="0" shapeId="0" xr:uid="{00000000-0006-0000-0400-000023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94" authorId="0" shapeId="0" xr:uid="{00000000-0006-0000-0400-00008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95" authorId="0" shapeId="0" xr:uid="{00000000-0006-0000-0400-000085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96" authorId="0" shapeId="0" xr:uid="{00000000-0006-0000-0400-000050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97" authorId="0" shapeId="0" xr:uid="{00000000-0006-0000-0400-000079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98" authorId="0" shapeId="0" xr:uid="{00000000-0006-0000-0400-00006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99" authorId="0" shapeId="0" xr:uid="{00000000-0006-0000-0400-000021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00" authorId="0" shapeId="0" xr:uid="{00000000-0006-0000-0400-000065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01" authorId="0" shapeId="0" xr:uid="{00000000-0006-0000-0400-00005B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02" authorId="0" shapeId="0" xr:uid="{00000000-0006-0000-0400-00000B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03" authorId="0" shapeId="0" xr:uid="{00000000-0006-0000-0400-0000E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04" authorId="0" shapeId="0" xr:uid="{00000000-0006-0000-0400-00007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05" authorId="0" shapeId="0" xr:uid="{00000000-0006-0000-0400-00006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06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07" authorId="0" shapeId="0" xr:uid="{00000000-0006-0000-0400-0000A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08" authorId="0" shapeId="0" xr:uid="{00000000-0006-0000-0400-00001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09" authorId="0" shapeId="0" xr:uid="{00000000-0006-0000-0400-000003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10" authorId="0" shapeId="0" xr:uid="{00000000-0006-0000-0400-00006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11" authorId="0" shapeId="0" xr:uid="{00000000-0006-0000-0400-00007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12" authorId="0" shapeId="0" xr:uid="{00000000-0006-0000-0400-0000CD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13" authorId="0" shapeId="0" xr:uid="{00000000-0006-0000-0400-00005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14" authorId="0" shapeId="0" xr:uid="{00000000-0006-0000-0400-0000E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15" authorId="0" shapeId="0" xr:uid="{00000000-0006-0000-0400-0000F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16" authorId="0" shapeId="0" xr:uid="{00000000-0006-0000-0400-000018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17" authorId="0" shapeId="0" xr:uid="{00000000-0006-0000-0400-0000C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18" authorId="0" shapeId="0" xr:uid="{00000000-0006-0000-0400-0000C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19" authorId="0" shapeId="0" xr:uid="{00000000-0006-0000-0400-0000F9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20" authorId="0" shapeId="0" xr:uid="{00000000-0006-0000-0400-000048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21" authorId="0" shapeId="0" xr:uid="{00000000-0006-0000-0400-00005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22" authorId="0" shapeId="0" xr:uid="{00000000-0006-0000-0400-00005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23" authorId="0" shapeId="0" xr:uid="{00000000-0006-0000-0400-00008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24" authorId="0" shapeId="0" xr:uid="{00000000-0006-0000-0400-000063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25" authorId="0" shapeId="0" xr:uid="{00000000-0006-0000-0400-00008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26" authorId="0" shapeId="0" xr:uid="{00000000-0006-0000-0400-00005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27" authorId="0" shapeId="0" xr:uid="{00000000-0006-0000-0400-0000F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28" authorId="0" shapeId="0" xr:uid="{00000000-0006-0000-0400-0000E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29" authorId="0" shapeId="0" xr:uid="{00000000-0006-0000-0400-00007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30" authorId="0" shapeId="0" xr:uid="{00000000-0006-0000-0400-0000C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31" authorId="0" shapeId="0" xr:uid="{00000000-0006-0000-0400-0000F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32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33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34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35" authorId="0" shapeId="0" xr:uid="{00000000-0006-0000-0400-000098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36" authorId="0" shapeId="0" xr:uid="{00000000-0006-0000-0400-00009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37" authorId="0" shapeId="0" xr:uid="{00000000-0006-0000-0400-00001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38" authorId="0" shapeId="0" xr:uid="{00000000-0006-0000-0400-000069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39" authorId="0" shapeId="0" xr:uid="{00000000-0006-0000-0400-00004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40" authorId="0" shapeId="0" xr:uid="{00000000-0006-0000-0400-00001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41" authorId="0" shapeId="0" xr:uid="{00000000-0006-0000-0400-0000A7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242" authorId="0" shapeId="0" xr:uid="{00000000-0006-0000-0400-00006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43" authorId="0" shapeId="0" xr:uid="{00000000-0006-0000-0400-0000E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44" authorId="0" shapeId="0" xr:uid="{00000000-0006-0000-0400-00006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45" authorId="0" shapeId="0" xr:uid="{00000000-0006-0000-0400-00006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46" authorId="0" shapeId="0" xr:uid="{00000000-0006-0000-0400-0000B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47" authorId="0" shapeId="0" xr:uid="{00000000-0006-0000-0400-000017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48" authorId="0" shapeId="0" xr:uid="{00000000-0006-0000-0400-0000B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49" authorId="0" shapeId="0" xr:uid="{00000000-0006-0000-0400-0000E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50" authorId="0" shapeId="0" xr:uid="{00000000-0006-0000-0400-000086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51" authorId="0" shapeId="0" xr:uid="{00000000-0006-0000-0400-00000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52" authorId="0" shapeId="0" xr:uid="{00000000-0006-0000-0400-0000C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53" authorId="0" shapeId="0" xr:uid="{00000000-0006-0000-0400-0000D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54" authorId="0" shapeId="0" xr:uid="{00000000-0006-0000-0400-00009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55" authorId="0" shapeId="0" xr:uid="{00000000-0006-0000-0400-0000D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56" authorId="0" shapeId="0" xr:uid="{00000000-0006-0000-0400-0000F2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57" authorId="0" shapeId="0" xr:uid="{00000000-0006-0000-0400-0000B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58" authorId="0" shapeId="0" xr:uid="{00000000-0006-0000-0400-0000E5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59" authorId="0" shapeId="0" xr:uid="{00000000-0006-0000-0400-0000F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60" authorId="0" shapeId="0" xr:uid="{00000000-0006-0000-0400-0000D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61" authorId="0" shapeId="0" xr:uid="{00000000-0006-0000-0400-00004E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62" authorId="0" shapeId="0" xr:uid="{00000000-0006-0000-0400-00007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63" authorId="0" shapeId="0" xr:uid="{00000000-0006-0000-0400-0000B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64" authorId="0" shapeId="0" xr:uid="{00000000-0006-0000-0400-0000E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65" authorId="0" shapeId="0" xr:uid="{00000000-0006-0000-0400-000049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66" authorId="0" shapeId="0" xr:uid="{00000000-0006-0000-0400-00003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67" authorId="0" shapeId="0" xr:uid="{00000000-0006-0000-0400-0000B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68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69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70" authorId="0" shapeId="0" xr:uid="{00000000-0006-0000-0400-00003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71" authorId="0" shapeId="0" xr:uid="{00000000-0006-0000-0400-0000DF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272" authorId="0" shapeId="0" xr:uid="{00000000-0006-0000-0400-0000B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73" authorId="0" shapeId="0" xr:uid="{00000000-0006-0000-0400-00007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74" authorId="0" shapeId="0" xr:uid="{00000000-0006-0000-0400-000099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75" authorId="0" shapeId="0" xr:uid="{00000000-0006-0000-0400-000063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276" authorId="0" shapeId="0" xr:uid="{00000000-0006-0000-0400-00009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77" authorId="0" shapeId="0" xr:uid="{00000000-0006-0000-0400-000068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78" authorId="0" shapeId="0" xr:uid="{00000000-0006-0000-0400-0000D9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79" authorId="0" shapeId="0" xr:uid="{00000000-0006-0000-0400-0000EF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80" authorId="0" shapeId="0" xr:uid="{00000000-0006-0000-0400-000054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81" authorId="0" shapeId="0" xr:uid="{00000000-0006-0000-0400-00004D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82" authorId="0" shapeId="0" xr:uid="{00000000-0006-0000-0400-00009C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83" authorId="0" shapeId="0" xr:uid="{00000000-0006-0000-0400-00007C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84" authorId="0" shapeId="0" xr:uid="{00000000-0006-0000-0400-00009B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85" authorId="0" shapeId="0" xr:uid="{00000000-0006-0000-0400-00000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86" authorId="0" shapeId="0" xr:uid="{00000000-0006-0000-0400-00004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87" authorId="0" shapeId="0" xr:uid="{00000000-0006-0000-0400-0000B8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88" authorId="0" shapeId="0" xr:uid="{00000000-0006-0000-0400-00004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89" authorId="0" shapeId="0" xr:uid="{00000000-0006-0000-0400-00006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90" authorId="0" shapeId="0" xr:uid="{00000000-0006-0000-0400-0000B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91" authorId="0" shapeId="0" xr:uid="{00000000-0006-0000-0400-00006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92" authorId="0" shapeId="0" xr:uid="{00000000-0006-0000-0400-0000F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93" authorId="0" shapeId="0" xr:uid="{00000000-0006-0000-0400-00000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94" authorId="0" shapeId="0" xr:uid="{00000000-0006-0000-0400-00007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95" authorId="0" shapeId="0" xr:uid="{00000000-0006-0000-0400-00009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96" authorId="0" shapeId="0" xr:uid="{00000000-0006-0000-0400-00002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97" authorId="0" shapeId="0" xr:uid="{00000000-0006-0000-0400-00009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98" authorId="0" shapeId="0" xr:uid="{00000000-0006-0000-0400-00004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299" authorId="0" shapeId="0" xr:uid="{00000000-0006-0000-0400-0000B1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00" authorId="0" shapeId="0" xr:uid="{00000000-0006-0000-0400-00001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01" authorId="0" shapeId="0" xr:uid="{00000000-0006-0000-0400-00004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02" authorId="0" shapeId="0" xr:uid="{00000000-0006-0000-0400-00006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03" authorId="0" shapeId="0" xr:uid="{00000000-0006-0000-0400-0000A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04" authorId="0" shapeId="0" xr:uid="{00000000-0006-0000-0400-0000E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05" authorId="0" shapeId="0" xr:uid="{00000000-0006-0000-0400-0000F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06" authorId="0" shapeId="0" xr:uid="{00000000-0006-0000-0400-0000D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07" authorId="0" shapeId="0" xr:uid="{00000000-0006-0000-0400-0000D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08" authorId="0" shapeId="0" xr:uid="{00000000-0006-0000-0400-00005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09" authorId="0" shapeId="0" xr:uid="{00000000-0006-0000-0400-00006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10" authorId="0" shapeId="0" xr:uid="{00000000-0006-0000-0400-00005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11" authorId="0" shapeId="0" xr:uid="{00000000-0006-0000-0400-0000E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12" authorId="0" shapeId="0" xr:uid="{00000000-0006-0000-0400-00000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13" authorId="0" shapeId="0" xr:uid="{00000000-0006-0000-0400-00003B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14" authorId="0" shapeId="0" xr:uid="{00000000-0006-0000-0400-0000D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15" authorId="0" shapeId="0" xr:uid="{00000000-0006-0000-0400-00002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16" authorId="0" shapeId="0" xr:uid="{00000000-0006-0000-0400-0000B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17" authorId="0" shapeId="0" xr:uid="{00000000-0006-0000-0400-000078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18" authorId="0" shapeId="0" xr:uid="{00000000-0006-0000-0400-00003B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19" authorId="0" shapeId="0" xr:uid="{00000000-0006-0000-0400-0000C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20" authorId="0" shapeId="0" xr:uid="{00000000-0006-0000-0400-0000C2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21" authorId="0" shapeId="0" xr:uid="{00000000-0006-0000-0400-0000E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22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23" authorId="0" shapeId="0" xr:uid="{00000000-0006-0000-0400-00003C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24" authorId="0" shapeId="0" xr:uid="{00000000-0006-0000-0400-00000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25" authorId="0" shapeId="0" xr:uid="{00000000-0006-0000-0400-00002E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26" authorId="0" shapeId="0" xr:uid="{00000000-0006-0000-0400-0000E000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327" authorId="0" shapeId="0" xr:uid="{00000000-0006-0000-0400-0000E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28" authorId="0" shapeId="0" xr:uid="{00000000-0006-0000-0400-000019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29" authorId="0" shapeId="0" xr:uid="{00000000-0006-0000-0400-00000D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30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31" authorId="0" shapeId="0" xr:uid="{00000000-0006-0000-0400-00000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32" authorId="0" shapeId="0" xr:uid="{00000000-0006-0000-0400-0000D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33" authorId="0" shapeId="0" xr:uid="{00000000-0006-0000-0400-00008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34" authorId="0" shapeId="0" xr:uid="{00000000-0006-0000-0400-0000A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35" authorId="0" shapeId="0" xr:uid="{00000000-0006-0000-0400-00000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36" authorId="0" shapeId="0" xr:uid="{00000000-0006-0000-0400-0000E8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337" authorId="0" shapeId="0" xr:uid="{00000000-0006-0000-0400-000007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38" authorId="0" shapeId="0" xr:uid="{00000000-0006-0000-0400-0000A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39" authorId="0" shapeId="0" xr:uid="{00000000-0006-0000-0400-000077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40" authorId="0" shapeId="0" xr:uid="{00000000-0006-0000-0400-00002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41" authorId="0" shapeId="0" xr:uid="{00000000-0006-0000-0400-0000D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42" authorId="0" shapeId="0" xr:uid="{00000000-0006-0000-0400-000099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43" authorId="0" shapeId="0" xr:uid="{00000000-0006-0000-0400-000022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44" authorId="0" shapeId="0" xr:uid="{00000000-0006-0000-0400-0000B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45" authorId="0" shapeId="0" xr:uid="{00000000-0006-0000-0400-00005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46" authorId="0" shapeId="0" xr:uid="{00000000-0006-0000-0400-00009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47" authorId="0" shapeId="0" xr:uid="{00000000-0006-0000-0400-00009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48" authorId="0" shapeId="0" xr:uid="{00000000-0006-0000-0400-000063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49" authorId="0" shapeId="0" xr:uid="{00000000-0006-0000-0400-0000DB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50" authorId="0" shapeId="0" xr:uid="{00000000-0006-0000-0400-000087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51" authorId="0" shapeId="0" xr:uid="{00000000-0006-0000-0400-0000B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52" authorId="0" shapeId="0" xr:uid="{00000000-0006-0000-0400-00001B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53" authorId="0" shapeId="0" xr:uid="{00000000-0006-0000-0400-0000B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54" authorId="0" shapeId="0" xr:uid="{00000000-0006-0000-0400-000013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55" authorId="0" shapeId="0" xr:uid="{00000000-0006-0000-0400-000057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56" authorId="0" shapeId="0" xr:uid="{00000000-0006-0000-0400-0000B3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57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58" authorId="0" shapeId="0" xr:uid="{00000000-0006-0000-0400-000071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59" authorId="0" shapeId="0" xr:uid="{00000000-0006-0000-0400-00002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60" authorId="0" shapeId="0" xr:uid="{00000000-0006-0000-0400-00005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61" authorId="0" shapeId="0" xr:uid="{00000000-0006-0000-0400-0000A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62" authorId="0" shapeId="0" xr:uid="{00000000-0006-0000-0400-00001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63" authorId="0" shapeId="0" xr:uid="{00000000-0006-0000-0400-00008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64" authorId="0" shapeId="0" xr:uid="{00000000-0006-0000-0400-0000F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65" authorId="0" shapeId="0" xr:uid="{00000000-0006-0000-0400-000055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66" authorId="0" shapeId="0" xr:uid="{00000000-0006-0000-0400-000080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67" authorId="0" shapeId="0" xr:uid="{00000000-0006-0000-0400-00001C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68" authorId="0" shapeId="0" xr:uid="{00000000-0006-0000-0400-000032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69" authorId="0" shapeId="0" xr:uid="{00000000-0006-0000-0400-00006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70" authorId="0" shapeId="0" xr:uid="{00000000-0006-0000-0400-000008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71" authorId="0" shapeId="0" xr:uid="{00000000-0006-0000-0400-0000D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72" authorId="0" shapeId="0" xr:uid="{00000000-0006-0000-0400-00006B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73" authorId="0" shapeId="0" xr:uid="{00000000-0006-0000-0400-00003F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74" authorId="0" shapeId="0" xr:uid="{00000000-0006-0000-0400-00002B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75" authorId="0" shapeId="0" xr:uid="{00000000-0006-0000-0400-0000F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76" authorId="0" shapeId="0" xr:uid="{00000000-0006-0000-0400-0000D8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377" authorId="0" shapeId="0" xr:uid="{00000000-0006-0000-0400-00006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78" authorId="0" shapeId="0" xr:uid="{00000000-0006-0000-0400-000089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79" authorId="0" shapeId="0" xr:uid="{00000000-0006-0000-0400-00008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80" authorId="0" shapeId="0" xr:uid="{00000000-0006-0000-0400-000074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81" authorId="0" shapeId="0" xr:uid="{00000000-0006-0000-0400-00003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82" authorId="0" shapeId="0" xr:uid="{00000000-0006-0000-0400-00007F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83" authorId="0" shapeId="0" xr:uid="{00000000-0006-0000-0400-0000B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84" authorId="0" shapeId="0" xr:uid="{00000000-0006-0000-0400-00004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85" authorId="0" shapeId="0" xr:uid="{00000000-0006-0000-0400-00004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86" authorId="0" shapeId="0" xr:uid="{00000000-0006-0000-0400-00005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87" authorId="0" shapeId="0" xr:uid="{00000000-0006-0000-0400-00009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88" authorId="0" shapeId="0" xr:uid="{00000000-0006-0000-0400-00008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89" authorId="0" shapeId="0" xr:uid="{00000000-0006-0000-0400-00000C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90" authorId="0" shapeId="0" xr:uid="{00000000-0006-0000-0400-00008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91" authorId="0" shapeId="0" xr:uid="{00000000-0006-0000-0400-00000B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92" authorId="0" shapeId="0" xr:uid="{00000000-0006-0000-0400-000060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93" authorId="0" shapeId="0" xr:uid="{00000000-0006-0000-0400-000075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94" authorId="0" shapeId="0" xr:uid="{00000000-0006-0000-0400-000037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95" authorId="0" shapeId="0" xr:uid="{00000000-0006-0000-0400-0000F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96" authorId="0" shapeId="0" xr:uid="{00000000-0006-0000-0400-00006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97" authorId="0" shapeId="0" xr:uid="{00000000-0006-0000-0400-000036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98" authorId="0" shapeId="0" xr:uid="{00000000-0006-0000-0400-0000E0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399" authorId="0" shapeId="0" xr:uid="{00000000-0006-0000-0400-00006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00" authorId="0" shapeId="0" xr:uid="{00000000-0006-0000-0400-0000D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01" authorId="0" shapeId="0" xr:uid="{00000000-0006-0000-0400-00000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02" authorId="0" shapeId="0" xr:uid="{00000000-0006-0000-0400-00002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03" authorId="0" shapeId="0" xr:uid="{00000000-0006-0000-0400-000027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404" authorId="0" shapeId="0" xr:uid="{00000000-0006-0000-0400-000035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05" authorId="0" shapeId="0" xr:uid="{00000000-0006-0000-0400-000059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06" authorId="0" shapeId="0" xr:uid="{00000000-0006-0000-0400-00005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07" authorId="0" shapeId="0" xr:uid="{00000000-0006-0000-0400-0000D2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08" authorId="0" shapeId="0" xr:uid="{00000000-0006-0000-0400-00003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09" authorId="0" shapeId="0" xr:uid="{00000000-0006-0000-0400-00007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10" authorId="0" shapeId="0" xr:uid="{00000000-0006-0000-0400-000002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11" authorId="0" shapeId="0" xr:uid="{00000000-0006-0000-0400-0000B9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12" authorId="0" shapeId="0" xr:uid="{00000000-0006-0000-0400-00002F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13" authorId="0" shapeId="0" xr:uid="{00000000-0006-0000-0400-000052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14" authorId="0" shapeId="0" xr:uid="{00000000-0006-0000-0400-000080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15" authorId="0" shapeId="0" xr:uid="{00000000-0006-0000-0400-0000C7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16" authorId="0" shapeId="0" xr:uid="{00000000-0006-0000-0400-00003D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17" authorId="0" shapeId="0" xr:uid="{00000000-0006-0000-0400-0000BB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18" authorId="0" shapeId="0" xr:uid="{00000000-0006-0000-0400-000019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19" authorId="0" shapeId="0" xr:uid="{00000000-0006-0000-0400-00009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20" authorId="0" shapeId="0" xr:uid="{00000000-0006-0000-0400-0000D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21" authorId="0" shapeId="0" xr:uid="{00000000-0006-0000-0400-0000C2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22" authorId="0" shapeId="0" xr:uid="{00000000-0006-0000-0400-0000D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23" authorId="0" shapeId="0" xr:uid="{00000000-0006-0000-0400-0000C3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24" authorId="0" shapeId="0" xr:uid="{00000000-0006-0000-0400-0000A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25" authorId="0" shapeId="0" xr:uid="{00000000-0006-0000-0400-0000E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26" authorId="0" shapeId="0" xr:uid="{00000000-0006-0000-0400-00009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27" authorId="0" shapeId="0" xr:uid="{00000000-0006-0000-0400-00002D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428" authorId="0" shapeId="0" xr:uid="{00000000-0006-0000-0400-0000BC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29" authorId="0" shapeId="0" xr:uid="{00000000-0006-0000-0400-0000F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30" authorId="0" shapeId="0" xr:uid="{00000000-0006-0000-0400-0000E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31" authorId="0" shapeId="0" xr:uid="{00000000-0006-0000-0400-00007D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32" authorId="0" shapeId="0" xr:uid="{00000000-0006-0000-0400-000006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33" authorId="0" shapeId="0" xr:uid="{00000000-0006-0000-0400-0000D3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34" authorId="0" shapeId="0" xr:uid="{00000000-0006-0000-0400-00009C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35" authorId="0" shapeId="0" xr:uid="{00000000-0006-0000-0400-000082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36" authorId="0" shapeId="0" xr:uid="{00000000-0006-0000-0400-000018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437" authorId="0" shapeId="0" xr:uid="{00000000-0006-0000-0400-0000A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38" authorId="0" shapeId="0" xr:uid="{00000000-0006-0000-0400-0000E200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439" authorId="0" shapeId="0" xr:uid="{00000000-0006-0000-0400-0000A3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440" authorId="0" shapeId="0" xr:uid="{00000000-0006-0000-0400-00004B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41" authorId="0" shapeId="0" xr:uid="{00000000-0006-0000-0400-000082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442" authorId="0" shapeId="0" xr:uid="{00000000-0006-0000-0400-00003A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43" authorId="0" shapeId="0" xr:uid="{00000000-0006-0000-0400-0000F7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44" authorId="0" shapeId="0" xr:uid="{00000000-0006-0000-0400-0000FC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45" authorId="0" shapeId="0" xr:uid="{00000000-0006-0000-0400-0000A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46" authorId="0" shapeId="0" xr:uid="{00000000-0006-0000-0400-000038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47" authorId="0" shapeId="0" xr:uid="{00000000-0006-0000-0400-0000C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48" authorId="0" shapeId="0" xr:uid="{00000000-0006-0000-0400-000008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449" authorId="0" shapeId="0" xr:uid="{00000000-0006-0000-0400-00001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50" authorId="0" shapeId="0" xr:uid="{00000000-0006-0000-0400-00006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51" authorId="0" shapeId="0" xr:uid="{00000000-0006-0000-0400-0000B3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52" authorId="0" shapeId="0" xr:uid="{00000000-0006-0000-0400-0000A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53" authorId="0" shapeId="0" xr:uid="{00000000-0006-0000-0400-0000C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54" authorId="0" shapeId="0" xr:uid="{00000000-0006-0000-0400-000059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55" authorId="0" shapeId="0" xr:uid="{00000000-0006-0000-0400-00003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56" authorId="0" shapeId="0" xr:uid="{00000000-0006-0000-0400-00003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57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58" authorId="0" shapeId="0" xr:uid="{00000000-0006-0000-0400-000062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59" authorId="0" shapeId="0" xr:uid="{00000000-0006-0000-0400-000022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460" authorId="0" shapeId="0" xr:uid="{00000000-0006-0000-0400-00008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61" authorId="0" shapeId="0" xr:uid="{00000000-0006-0000-0400-000066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62" authorId="0" shapeId="0" xr:uid="{00000000-0006-0000-0400-0000B4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63" authorId="0" shapeId="0" xr:uid="{00000000-0006-0000-0400-0000B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64" authorId="0" shapeId="0" xr:uid="{00000000-0006-0000-0400-00002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65" authorId="0" shapeId="0" xr:uid="{00000000-0006-0000-0400-00005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66" authorId="0" shapeId="0" xr:uid="{00000000-0006-0000-0400-00009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67" authorId="0" shapeId="0" xr:uid="{00000000-0006-0000-0400-0000FC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68" authorId="0" shapeId="0" xr:uid="{00000000-0006-0000-0400-00003F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69" authorId="0" shapeId="0" xr:uid="{00000000-0006-0000-0400-00008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70" authorId="0" shapeId="0" xr:uid="{00000000-0006-0000-0400-0000C8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71" authorId="0" shapeId="0" xr:uid="{00000000-0006-0000-0400-0000B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72" authorId="0" shapeId="0" xr:uid="{00000000-0006-0000-0400-00006A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73" authorId="0" shapeId="0" xr:uid="{00000000-0006-0000-0400-00008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74" authorId="0" shapeId="0" xr:uid="{00000000-0006-0000-0400-00009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75" authorId="0" shapeId="0" xr:uid="{00000000-0006-0000-0400-00009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76" authorId="0" shapeId="0" xr:uid="{00000000-0006-0000-0400-00007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77" authorId="0" shapeId="0" xr:uid="{00000000-0006-0000-0400-00007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78" authorId="0" shapeId="0" xr:uid="{00000000-0006-0000-0400-00009E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479" authorId="0" shapeId="0" xr:uid="{00000000-0006-0000-0400-00009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80" authorId="0" shapeId="0" xr:uid="{00000000-0006-0000-0400-00008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81" authorId="0" shapeId="0" xr:uid="{00000000-0006-0000-0400-00008E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82" authorId="0" shapeId="0" xr:uid="{00000000-0006-0000-0400-00006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83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84" authorId="0" shapeId="0" xr:uid="{00000000-0006-0000-0400-00007E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85" authorId="0" shapeId="0" xr:uid="{00000000-0006-0000-0400-0000D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86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487" authorId="0" shapeId="0" xr:uid="{00000000-0006-0000-0400-0000D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88" authorId="0" shapeId="0" xr:uid="{00000000-0006-0000-0400-00009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89" authorId="0" shapeId="0" xr:uid="{00000000-0006-0000-0400-000072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90" authorId="0" shapeId="0" xr:uid="{00000000-0006-0000-0400-000011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91" authorId="0" shapeId="0" xr:uid="{00000000-0006-0000-0400-0000CB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92" authorId="0" shapeId="0" xr:uid="{00000000-0006-0000-0400-0000E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93" authorId="0" shapeId="0" xr:uid="{00000000-0006-0000-0400-000016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494" authorId="0" shapeId="0" xr:uid="{00000000-0006-0000-0400-00001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95" authorId="0" shapeId="0" xr:uid="{00000000-0006-0000-0400-0000E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96" authorId="0" shapeId="0" xr:uid="{00000000-0006-0000-0400-00000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97" authorId="0" shapeId="0" xr:uid="{00000000-0006-0000-0400-00000C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498" authorId="0" shapeId="0" xr:uid="{00000000-0006-0000-0400-0000E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499" authorId="0" shapeId="0" xr:uid="{00000000-0006-0000-0400-00000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00" authorId="0" shapeId="0" xr:uid="{00000000-0006-0000-0400-000032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01" authorId="0" shapeId="0" xr:uid="{00000000-0006-0000-0400-00000F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502" authorId="0" shapeId="0" xr:uid="{00000000-0006-0000-0400-0000F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03" authorId="0" shapeId="0" xr:uid="{00000000-0006-0000-0400-00006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04" authorId="0" shapeId="0" xr:uid="{00000000-0006-0000-0400-000055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05" authorId="0" shapeId="0" xr:uid="{00000000-0006-0000-0400-0000F1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06" authorId="0" shapeId="0" xr:uid="{00000000-0006-0000-0400-0000F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07" authorId="0" shapeId="0" xr:uid="{00000000-0006-0000-0400-00001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08" authorId="0" shapeId="0" xr:uid="{00000000-0006-0000-0400-000022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09" authorId="0" shapeId="0" xr:uid="{00000000-0006-0000-0400-00008F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10" authorId="0" shapeId="0" xr:uid="{00000000-0006-0000-0400-00007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11" authorId="0" shapeId="0" xr:uid="{00000000-0006-0000-0400-0000C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12" authorId="0" shapeId="0" xr:uid="{00000000-0006-0000-0400-0000CF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13" authorId="0" shapeId="0" xr:uid="{00000000-0006-0000-0400-000099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514" authorId="0" shapeId="0" xr:uid="{00000000-0006-0000-0400-0000F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15" authorId="0" shapeId="0" xr:uid="{00000000-0006-0000-0400-00008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16" authorId="0" shapeId="0" xr:uid="{00000000-0006-0000-0400-0000B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17" authorId="0" shapeId="0" xr:uid="{00000000-0006-0000-0400-000021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18" authorId="0" shapeId="0" xr:uid="{00000000-0006-0000-0400-00006B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19" authorId="0" shapeId="0" xr:uid="{00000000-0006-0000-0400-00004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20" authorId="0" shapeId="0" xr:uid="{00000000-0006-0000-0400-00003D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21" authorId="0" shapeId="0" xr:uid="{00000000-0006-0000-0400-0000C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22" authorId="0" shapeId="0" xr:uid="{00000000-0006-0000-0400-0000D8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23" authorId="0" shapeId="0" xr:uid="{00000000-0006-0000-0400-0000B7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24" authorId="0" shapeId="0" xr:uid="{00000000-0006-0000-0400-000053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25" authorId="0" shapeId="0" xr:uid="{00000000-0006-0000-0400-000092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26" authorId="0" shapeId="0" xr:uid="{00000000-0006-0000-0400-0000C7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27" authorId="0" shapeId="0" xr:uid="{00000000-0006-0000-0400-000084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28" authorId="0" shapeId="0" xr:uid="{00000000-0006-0000-0400-0000E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29" authorId="0" shapeId="0" xr:uid="{00000000-0006-0000-0400-00004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30" authorId="0" shapeId="0" xr:uid="{00000000-0006-0000-0400-0000B3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31" authorId="0" shapeId="0" xr:uid="{00000000-0006-0000-0400-0000C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32" authorId="0" shapeId="0" xr:uid="{00000000-0006-0000-0400-00009F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533" authorId="0" shapeId="0" xr:uid="{00000000-0006-0000-0400-00001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34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35" authorId="0" shapeId="0" xr:uid="{00000000-0006-0000-0400-000009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36" authorId="0" shapeId="0" xr:uid="{00000000-0006-0000-0400-000007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37" authorId="0" shapeId="0" xr:uid="{00000000-0006-0000-0400-0000D9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38" authorId="0" shapeId="0" xr:uid="{00000000-0006-0000-0400-0000F2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39" authorId="0" shapeId="0" xr:uid="{00000000-0006-0000-0400-0000F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40" authorId="0" shapeId="0" xr:uid="{00000000-0006-0000-0400-000047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41" authorId="0" shapeId="0" xr:uid="{00000000-0006-0000-0400-00008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42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543" authorId="0" shapeId="0" xr:uid="{00000000-0006-0000-0400-000073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44" authorId="0" shapeId="0" xr:uid="{00000000-0006-0000-0400-0000C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45" authorId="0" shapeId="0" xr:uid="{00000000-0006-0000-0400-000010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46" authorId="0" shapeId="0" xr:uid="{00000000-0006-0000-0400-000094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547" authorId="0" shapeId="0" xr:uid="{00000000-0006-0000-0400-0000F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48" authorId="0" shapeId="0" xr:uid="{00000000-0006-0000-0400-00007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49" authorId="0" shapeId="0" xr:uid="{00000000-0006-0000-0400-0000B2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50" authorId="0" shapeId="0" xr:uid="{00000000-0006-0000-0400-0000F8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51" authorId="0" shapeId="0" xr:uid="{00000000-0006-0000-0400-0000D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52" authorId="0" shapeId="0" xr:uid="{00000000-0006-0000-0400-00008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53" authorId="0" shapeId="0" xr:uid="{00000000-0006-0000-0400-00009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54" authorId="0" shapeId="0" xr:uid="{00000000-0006-0000-0400-0000C9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55" authorId="0" shapeId="0" xr:uid="{00000000-0006-0000-0400-00007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56" authorId="0" shapeId="0" xr:uid="{00000000-0006-0000-0400-00005C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57" authorId="0" shapeId="0" xr:uid="{00000000-0006-0000-0400-0000F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58" authorId="0" shapeId="0" xr:uid="{00000000-0006-0000-0400-0000FF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59" authorId="0" shapeId="0" xr:uid="{00000000-0006-0000-0400-00005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60" authorId="0" shapeId="0" xr:uid="{00000000-0006-0000-0400-000060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61" authorId="0" shapeId="0" xr:uid="{00000000-0006-0000-0400-000056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62" authorId="0" shapeId="0" xr:uid="{00000000-0006-0000-0400-00008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63" authorId="0" shapeId="0" xr:uid="{00000000-0006-0000-0400-0000C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64" authorId="0" shapeId="0" xr:uid="{00000000-0006-0000-0400-000088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65" authorId="0" shapeId="0" xr:uid="{00000000-0006-0000-0400-000079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66" authorId="0" shapeId="0" xr:uid="{00000000-0006-0000-0400-0000E2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67" authorId="0" shapeId="0" xr:uid="{00000000-0006-0000-0400-00005F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68" authorId="0" shapeId="0" xr:uid="{00000000-0006-0000-0400-0000DD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69" authorId="0" shapeId="0" xr:uid="{00000000-0006-0000-0400-000058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70" authorId="0" shapeId="0" xr:uid="{00000000-0006-0000-0400-0000A8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71" authorId="0" shapeId="0" xr:uid="{00000000-0006-0000-0400-0000C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72" authorId="0" shapeId="0" xr:uid="{00000000-0006-0000-0400-00000C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73" authorId="0" shapeId="0" xr:uid="{00000000-0006-0000-0400-00000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74" authorId="0" shapeId="0" xr:uid="{00000000-0006-0000-0400-00000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75" authorId="0" shapeId="0" xr:uid="{00000000-0006-0000-0400-00009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76" authorId="0" shapeId="0" xr:uid="{00000000-0006-0000-0400-000075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77" authorId="0" shapeId="0" xr:uid="{00000000-0006-0000-0400-00009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78" authorId="0" shapeId="0" xr:uid="{00000000-0006-0000-0400-0000D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79" authorId="0" shapeId="0" xr:uid="{00000000-0006-0000-0400-000082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80" authorId="0" shapeId="0" xr:uid="{00000000-0006-0000-0400-00005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81" authorId="0" shapeId="0" xr:uid="{00000000-0006-0000-0400-00002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82" authorId="0" shapeId="0" xr:uid="{00000000-0006-0000-0400-00007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83" authorId="0" shapeId="0" xr:uid="{00000000-0006-0000-0400-000012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84" authorId="0" shapeId="0" xr:uid="{00000000-0006-0000-0400-00003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85" authorId="0" shapeId="0" xr:uid="{00000000-0006-0000-0400-000058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86" authorId="0" shapeId="0" xr:uid="{00000000-0006-0000-0400-0000C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87" authorId="0" shapeId="0" xr:uid="{00000000-0006-0000-0400-0000B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88" authorId="0" shapeId="0" xr:uid="{00000000-0006-0000-0400-00007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89" authorId="0" shapeId="0" xr:uid="{00000000-0006-0000-0400-00008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90" authorId="0" shapeId="0" xr:uid="{00000000-0006-0000-0400-00000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91" authorId="0" shapeId="0" xr:uid="{00000000-0006-0000-0400-00007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92" authorId="0" shapeId="0" xr:uid="{00000000-0006-0000-0400-00002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93" authorId="0" shapeId="0" xr:uid="{00000000-0006-0000-0400-0000BD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94" authorId="0" shapeId="0" xr:uid="{00000000-0006-0000-0400-00006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95" authorId="0" shapeId="0" xr:uid="{00000000-0006-0000-0400-0000C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96" authorId="0" shapeId="0" xr:uid="{00000000-0006-0000-0400-00004F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97" authorId="0" shapeId="0" xr:uid="{00000000-0006-0000-0400-000013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98" authorId="0" shapeId="0" xr:uid="{00000000-0006-0000-0400-00004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599" authorId="0" shapeId="0" xr:uid="{00000000-0006-0000-0400-0000F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00" authorId="0" shapeId="0" xr:uid="{00000000-0006-0000-0400-000093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01" authorId="0" shapeId="0" xr:uid="{00000000-0006-0000-0400-0000B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02" authorId="0" shapeId="0" xr:uid="{00000000-0006-0000-0400-00006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03" authorId="0" shapeId="0" xr:uid="{00000000-0006-0000-0400-00001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04" authorId="0" shapeId="0" xr:uid="{00000000-0006-0000-0400-0000E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05" authorId="0" shapeId="0" xr:uid="{00000000-0006-0000-0400-000010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606" authorId="0" shapeId="0" xr:uid="{00000000-0006-0000-0400-0000A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07" authorId="0" shapeId="0" xr:uid="{00000000-0006-0000-0400-000025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08" authorId="0" shapeId="0" xr:uid="{00000000-0006-0000-0400-000043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09" authorId="0" shapeId="0" xr:uid="{00000000-0006-0000-0400-0000BC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10" authorId="0" shapeId="0" xr:uid="{00000000-0006-0000-0400-00001B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11" authorId="0" shapeId="0" xr:uid="{00000000-0006-0000-0400-0000A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12" authorId="0" shapeId="0" xr:uid="{00000000-0006-0000-0400-00007D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13" authorId="0" shapeId="0" xr:uid="{00000000-0006-0000-0400-0000AF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14" authorId="0" shapeId="0" xr:uid="{00000000-0006-0000-0400-0000E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15" authorId="0" shapeId="0" xr:uid="{00000000-0006-0000-0400-0000DA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16" authorId="0" shapeId="0" xr:uid="{00000000-0006-0000-0400-00004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17" authorId="0" shapeId="0" xr:uid="{00000000-0006-0000-0400-0000C9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18" authorId="0" shapeId="0" xr:uid="{00000000-0006-0000-0400-00004C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19" authorId="0" shapeId="0" xr:uid="{00000000-0006-0000-0400-00005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20" authorId="0" shapeId="0" xr:uid="{00000000-0006-0000-0400-0000B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21" authorId="0" shapeId="0" xr:uid="{00000000-0006-0000-0400-0000F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22" authorId="0" shapeId="0" xr:uid="{00000000-0006-0000-0400-00007F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23" authorId="0" shapeId="0" xr:uid="{00000000-0006-0000-0400-00009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24" authorId="0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25" authorId="0" shapeId="0" xr:uid="{00000000-0006-0000-0400-000068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26" authorId="0" shapeId="0" xr:uid="{00000000-0006-0000-0400-0000BF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27" authorId="0" shapeId="0" xr:uid="{00000000-0006-0000-0400-000009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628" authorId="0" shapeId="0" xr:uid="{00000000-0006-0000-0400-0000D9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629" authorId="0" shapeId="0" xr:uid="{00000000-0006-0000-0400-0000F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30" authorId="0" shapeId="0" xr:uid="{00000000-0006-0000-0400-0000C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31" authorId="0" shapeId="0" xr:uid="{00000000-0006-0000-0400-000012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32" authorId="0" shapeId="0" xr:uid="{00000000-0006-0000-0400-00002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33" authorId="0" shapeId="0" xr:uid="{00000000-0006-0000-0400-0000D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34" authorId="0" shapeId="0" xr:uid="{00000000-0006-0000-0400-000091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35" authorId="0" shapeId="0" xr:uid="{00000000-0006-0000-0400-0000A0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36" authorId="0" shapeId="0" xr:uid="{00000000-0006-0000-0400-00006F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37" authorId="0" shapeId="0" xr:uid="{00000000-0006-0000-0400-0000C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38" authorId="0" shapeId="0" xr:uid="{00000000-0006-0000-0400-0000F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39" authorId="0" shapeId="0" xr:uid="{00000000-0006-0000-0400-0000B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40" authorId="0" shapeId="0" xr:uid="{00000000-0006-0000-0400-00005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41" authorId="0" shapeId="0" xr:uid="{00000000-0006-0000-0400-0000B0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42" authorId="0" shapeId="0" xr:uid="{00000000-0006-0000-0400-0000C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43" authorId="0" shapeId="0" xr:uid="{00000000-0006-0000-0400-00008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44" authorId="0" shapeId="0" xr:uid="{00000000-0006-0000-0400-0000A5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45" authorId="0" shapeId="0" xr:uid="{00000000-0006-0000-0400-0000E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46" authorId="0" shapeId="0" xr:uid="{00000000-0006-0000-0400-0000B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47" authorId="0" shapeId="0" xr:uid="{00000000-0006-0000-0400-000040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48" authorId="0" shapeId="0" xr:uid="{00000000-0006-0000-0400-0000EB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49" authorId="0" shapeId="0" xr:uid="{00000000-0006-0000-0400-00005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50" authorId="0" shapeId="0" xr:uid="{00000000-0006-0000-0400-00009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51" authorId="0" shapeId="0" xr:uid="{00000000-0006-0000-0400-000011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652" authorId="0" shapeId="0" xr:uid="{00000000-0006-0000-0400-00008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53" authorId="0" shapeId="0" xr:uid="{00000000-0006-0000-0400-00003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54" authorId="0" shapeId="0" xr:uid="{00000000-0006-0000-0400-0000D3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655" authorId="0" shapeId="0" xr:uid="{00000000-0006-0000-0400-0000ED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56" authorId="0" shapeId="0" xr:uid="{00000000-0006-0000-0400-00006D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57" authorId="0" shapeId="0" xr:uid="{00000000-0006-0000-0400-00005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58" authorId="0" shapeId="0" xr:uid="{00000000-0006-0000-0400-0000B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59" authorId="0" shapeId="0" xr:uid="{00000000-0006-0000-0400-00003C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60" authorId="0" shapeId="0" xr:uid="{00000000-0006-0000-0400-00005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61" authorId="0" shapeId="0" xr:uid="{00000000-0006-0000-0400-00001D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62" authorId="0" shapeId="0" xr:uid="{00000000-0006-0000-0400-00000A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63" authorId="0" shapeId="0" xr:uid="{00000000-0006-0000-0400-0000F2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64" authorId="0" shapeId="0" xr:uid="{00000000-0006-0000-0400-00008C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65" authorId="0" shapeId="0" xr:uid="{00000000-0006-0000-0400-000085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66" authorId="0" shapeId="0" xr:uid="{00000000-0006-0000-0400-0000C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67" authorId="0" shapeId="0" xr:uid="{00000000-0006-0000-0400-0000EF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68" authorId="0" shapeId="0" xr:uid="{00000000-0006-0000-0400-0000C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69" authorId="0" shapeId="0" xr:uid="{00000000-0006-0000-0400-00007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70" authorId="0" shapeId="0" xr:uid="{00000000-0006-0000-0400-0000C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71" authorId="0" shapeId="0" xr:uid="{00000000-0006-0000-0400-0000C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72" authorId="0" shapeId="0" xr:uid="{00000000-0006-0000-0400-0000F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73" authorId="0" shapeId="0" xr:uid="{00000000-0006-0000-0400-0000D7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74" authorId="0" shapeId="0" xr:uid="{00000000-0006-0000-0400-0000A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75" authorId="0" shapeId="0" xr:uid="{00000000-0006-0000-0400-00008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76" authorId="0" shapeId="0" xr:uid="{00000000-0006-0000-0400-0000F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77" authorId="0" shapeId="0" xr:uid="{00000000-0006-0000-0400-0000E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78" authorId="0" shapeId="0" xr:uid="{00000000-0006-0000-0400-0000E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79" authorId="0" shapeId="0" xr:uid="{00000000-0006-0000-0400-0000E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80" authorId="0" shapeId="0" xr:uid="{00000000-0006-0000-0400-0000E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81" authorId="0" shapeId="0" xr:uid="{00000000-0006-0000-0400-000092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82" authorId="0" shapeId="0" xr:uid="{00000000-0006-0000-0400-0000EB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683" authorId="0" shapeId="0" xr:uid="{00000000-0006-0000-0400-0000D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84" authorId="0" shapeId="0" xr:uid="{00000000-0006-0000-0400-0000E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85" authorId="0" shapeId="0" xr:uid="{00000000-0006-0000-0400-0000B2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86" authorId="0" shapeId="0" xr:uid="{00000000-0006-0000-0400-0000BD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87" authorId="0" shapeId="0" xr:uid="{00000000-0006-0000-0400-00007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88" authorId="0" shapeId="0" xr:uid="{00000000-0006-0000-0400-0000D5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89" authorId="0" shapeId="0" xr:uid="{00000000-0006-0000-0400-00002F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90" authorId="0" shapeId="0" xr:uid="{00000000-0006-0000-0400-0000A9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91" authorId="0" shapeId="0" xr:uid="{00000000-0006-0000-0400-0000A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92" authorId="0" shapeId="0" xr:uid="{00000000-0006-0000-0400-00005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93" authorId="0" shapeId="0" xr:uid="{00000000-0006-0000-0400-000081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694" authorId="0" shapeId="0" xr:uid="{00000000-0006-0000-0400-0000B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95" authorId="0" shapeId="0" xr:uid="{00000000-0006-0000-0400-0000D4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96" authorId="0" shapeId="0" xr:uid="{00000000-0006-0000-0400-000077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697" authorId="0" shapeId="0" xr:uid="{00000000-0006-0000-0400-000042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98" authorId="0" shapeId="0" xr:uid="{00000000-0006-0000-0400-0000F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699" authorId="0" shapeId="0" xr:uid="{00000000-0006-0000-0400-00004A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00" authorId="0" shapeId="0" xr:uid="{00000000-0006-0000-0400-000039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01" authorId="0" shapeId="0" xr:uid="{00000000-0006-0000-0400-0000D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02" authorId="0" shapeId="0" xr:uid="{00000000-0006-0000-0400-000094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703" authorId="0" shapeId="0" xr:uid="{00000000-0006-0000-0400-0000A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04" authorId="0" shapeId="0" xr:uid="{00000000-0006-0000-0400-00001C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05" authorId="0" shapeId="0" xr:uid="{00000000-0006-0000-0400-00009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06" authorId="0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07" authorId="0" shapeId="0" xr:uid="{00000000-0006-0000-0400-000012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708" authorId="0" shapeId="0" xr:uid="{00000000-0006-0000-0400-000015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09" authorId="0" shapeId="0" xr:uid="{00000000-0006-0000-0400-0000DE00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710" authorId="0" shapeId="0" xr:uid="{00000000-0006-0000-0400-0000A8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711" authorId="0" shapeId="0" xr:uid="{00000000-0006-0000-0400-0000C9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12" authorId="0" shapeId="0" xr:uid="{00000000-0006-0000-0400-0000C1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13" authorId="0" shapeId="0" xr:uid="{00000000-0006-0000-0400-00002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14" authorId="0" shapeId="0" xr:uid="{00000000-0006-0000-0400-0000A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15" authorId="0" shapeId="0" xr:uid="{00000000-0006-0000-0400-0000C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16" authorId="0" shapeId="0" xr:uid="{00000000-0006-0000-0400-0000C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17" authorId="0" shapeId="0" xr:uid="{00000000-0006-0000-0400-0000C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18" authorId="0" shapeId="0" xr:uid="{00000000-0006-0000-0400-0000CF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19" authorId="0" shapeId="0" xr:uid="{00000000-0006-0000-0400-0000D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20" authorId="0" shapeId="0" xr:uid="{00000000-0006-0000-0400-0000FF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21" authorId="0" shapeId="0" xr:uid="{00000000-0006-0000-0400-0000D1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22" authorId="0" shapeId="0" xr:uid="{00000000-0006-0000-0400-0000E100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723" authorId="0" shapeId="0" xr:uid="{00000000-0006-0000-0400-0000B5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24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25" authorId="0" shapeId="0" xr:uid="{00000000-0006-0000-0400-0000FB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26" authorId="0" shapeId="0" xr:uid="{00000000-0006-0000-0400-0000F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27" authorId="0" shapeId="0" xr:uid="{00000000-0006-0000-0400-0000B2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28" authorId="0" shapeId="0" xr:uid="{00000000-0006-0000-0400-00004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29" authorId="0" shapeId="0" xr:uid="{00000000-0006-0000-0400-0000D2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30" authorId="0" shapeId="0" xr:uid="{00000000-0006-0000-0400-000039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31" authorId="0" shapeId="0" xr:uid="{00000000-0006-0000-0400-00009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32" authorId="0" shapeId="0" xr:uid="{00000000-0006-0000-0400-000091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733" authorId="0" shapeId="0" xr:uid="{00000000-0006-0000-0400-000030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34" authorId="0" shapeId="0" xr:uid="{00000000-0006-0000-0400-0000B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35" authorId="0" shapeId="0" xr:uid="{00000000-0006-0000-0400-000049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36" authorId="0" shapeId="0" xr:uid="{00000000-0006-0000-0400-0000A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37" authorId="0" shapeId="0" xr:uid="{00000000-0006-0000-0400-0000D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38" authorId="0" shapeId="0" xr:uid="{00000000-0006-0000-0400-00006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39" authorId="0" shapeId="0" xr:uid="{00000000-0006-0000-0400-0000B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40" authorId="0" shapeId="0" xr:uid="{00000000-0006-0000-0400-000005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41" authorId="0" shapeId="0" xr:uid="{00000000-0006-0000-0400-00006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42" authorId="0" shapeId="0" xr:uid="{00000000-0006-0000-0400-00009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43" authorId="0" shapeId="0" xr:uid="{00000000-0006-0000-0400-00009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44" authorId="0" shapeId="0" xr:uid="{00000000-0006-0000-0400-0000C2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45" authorId="0" shapeId="0" xr:uid="{00000000-0006-0000-0400-0000F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46" authorId="0" shapeId="0" xr:uid="{00000000-0006-0000-0400-0000FD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47" authorId="0" shapeId="0" xr:uid="{00000000-0006-0000-0400-000053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48" authorId="0" shapeId="0" xr:uid="{00000000-0006-0000-0400-00005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49" authorId="0" shapeId="0" xr:uid="{00000000-0006-0000-0400-00008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50" authorId="0" shapeId="0" xr:uid="{00000000-0006-0000-0400-000033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51" authorId="0" shapeId="0" xr:uid="{00000000-0006-0000-0400-00002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52" authorId="0" shapeId="0" xr:uid="{00000000-0006-0000-0400-0000BF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53" authorId="0" shapeId="0" xr:uid="{00000000-0006-0000-0400-000083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54" authorId="0" shapeId="0" xr:uid="{00000000-0006-0000-0400-000081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55" authorId="0" shapeId="0" xr:uid="{00000000-0006-0000-0400-0000F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56" authorId="0" shapeId="0" xr:uid="{00000000-0006-0000-0400-0000E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57" authorId="0" shapeId="0" xr:uid="{00000000-0006-0000-0400-0000E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58" authorId="0" shapeId="0" xr:uid="{00000000-0006-0000-0400-0000E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59" authorId="0" shapeId="0" xr:uid="{00000000-0006-0000-0400-0000F0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60" authorId="0" shapeId="0" xr:uid="{00000000-0006-0000-0400-000082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61" authorId="0" shapeId="0" xr:uid="{00000000-0006-0000-0400-00004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62" authorId="0" shapeId="0" xr:uid="{00000000-0006-0000-0400-00004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63" authorId="0" shapeId="0" xr:uid="{00000000-0006-0000-0400-00004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64" authorId="0" shapeId="0" xr:uid="{00000000-0006-0000-0400-00004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65" authorId="0" shapeId="0" xr:uid="{00000000-0006-0000-0400-00004C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66" authorId="0" shapeId="0" xr:uid="{00000000-0006-0000-0400-00004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67" authorId="0" shapeId="0" xr:uid="{00000000-0006-0000-0400-000026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68" authorId="0" shapeId="0" xr:uid="{00000000-0006-0000-0400-00004F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69" authorId="0" shapeId="0" xr:uid="{00000000-0006-0000-0400-00004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70" authorId="0" shapeId="0" xr:uid="{00000000-0006-0000-0400-00004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71" authorId="0" shapeId="0" xr:uid="{00000000-0006-0000-0400-00004B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72" authorId="0" shapeId="0" xr:uid="{00000000-0006-0000-0400-00004D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73" authorId="0" shapeId="0" xr:uid="{00000000-0006-0000-0400-00007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74" authorId="0" shapeId="0" xr:uid="{00000000-0006-0000-0400-000079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75" authorId="0" shapeId="0" xr:uid="{00000000-0006-0000-0400-00007B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76" authorId="0" shapeId="0" xr:uid="{00000000-0006-0000-0400-00007C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77" authorId="0" shapeId="0" xr:uid="{00000000-0006-0000-0400-00008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78" authorId="0" shapeId="0" xr:uid="{00000000-0006-0000-0400-0000F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79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80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81" authorId="0" shapeId="0" xr:uid="{00000000-0006-0000-0400-00009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82" authorId="0" shapeId="0" xr:uid="{00000000-0006-0000-0400-000033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83" authorId="0" shapeId="0" xr:uid="{00000000-0006-0000-0400-0000B0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84" authorId="0" shapeId="0" xr:uid="{00000000-0006-0000-0400-00005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85" authorId="0" shapeId="0" xr:uid="{00000000-0006-0000-0400-0000BB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86" authorId="0" shapeId="0" xr:uid="{00000000-0006-0000-0400-0000A1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87" authorId="0" shapeId="0" xr:uid="{00000000-0006-0000-0400-00009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88" authorId="0" shapeId="0" xr:uid="{00000000-0006-0000-0400-00009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89" authorId="0" shapeId="0" xr:uid="{00000000-0006-0000-0400-00001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90" authorId="0" shapeId="0" xr:uid="{00000000-0006-0000-0400-0000BF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91" authorId="0" shapeId="0" xr:uid="{00000000-0006-0000-0400-00005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92" authorId="0" shapeId="0" xr:uid="{00000000-0006-0000-0400-00005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93" authorId="0" shapeId="0" xr:uid="{00000000-0006-0000-0400-000013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794" authorId="0" shapeId="0" xr:uid="{00000000-0006-0000-0400-0000E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95" authorId="0" shapeId="0" xr:uid="{00000000-0006-0000-0400-0000A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96" authorId="0" shapeId="0" xr:uid="{00000000-0006-0000-0400-0000A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97" authorId="0" shapeId="0" xr:uid="{00000000-0006-0000-0400-0000C2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98" authorId="0" shapeId="0" xr:uid="{00000000-0006-0000-0400-0000C3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799" authorId="0" shapeId="0" xr:uid="{00000000-0006-0000-0400-00002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00" authorId="0" shapeId="0" xr:uid="{00000000-0006-0000-0400-00008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01" authorId="0" shapeId="0" xr:uid="{00000000-0006-0000-0400-0000F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02" authorId="0" shapeId="0" xr:uid="{00000000-0006-0000-0400-0000F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03" authorId="0" shapeId="0" xr:uid="{00000000-0006-0000-0400-0000F9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04" authorId="0" shapeId="0" xr:uid="{00000000-0006-0000-0400-0000B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05" authorId="0" shapeId="0" xr:uid="{00000000-0006-0000-0400-00003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06" authorId="0" shapeId="0" xr:uid="{00000000-0006-0000-0400-0000C0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07" authorId="0" shapeId="0" xr:uid="{00000000-0006-0000-0400-00000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08" authorId="0" shapeId="0" xr:uid="{00000000-0006-0000-0400-00005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09" authorId="0" shapeId="0" xr:uid="{00000000-0006-0000-0400-000051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10" authorId="0" shapeId="0" xr:uid="{00000000-0006-0000-0400-000093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11" authorId="0" shapeId="0" xr:uid="{00000000-0006-0000-0400-00000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12" authorId="0" shapeId="0" xr:uid="{00000000-0006-0000-0400-00000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13" authorId="0" shapeId="0" xr:uid="{00000000-0006-0000-0400-00001B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14" authorId="0" shapeId="0" xr:uid="{00000000-0006-0000-0400-000050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15" authorId="0" shapeId="0" xr:uid="{00000000-0006-0000-0400-000052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16" authorId="0" shapeId="0" xr:uid="{00000000-0006-0000-0400-0000E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17" authorId="0" shapeId="0" xr:uid="{00000000-0006-0000-0400-0000E3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18" authorId="0" shapeId="0" xr:uid="{00000000-0006-0000-0400-00007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19" authorId="0" shapeId="0" xr:uid="{00000000-0006-0000-0400-00008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20" authorId="0" shapeId="0" xr:uid="{00000000-0006-0000-0400-00008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21" authorId="0" shapeId="0" xr:uid="{00000000-0006-0000-0400-0000D3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22" authorId="0" shapeId="0" xr:uid="{00000000-0006-0000-0400-0000A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23" authorId="0" shapeId="0" xr:uid="{00000000-0006-0000-0400-00008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24" authorId="0" shapeId="0" xr:uid="{00000000-0006-0000-0400-00008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25" authorId="0" shapeId="0" xr:uid="{00000000-0006-0000-0400-0000AB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26" authorId="0" shapeId="0" xr:uid="{00000000-0006-0000-0400-00008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27" authorId="0" shapeId="0" xr:uid="{00000000-0006-0000-0400-00008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28" authorId="0" shapeId="0" xr:uid="{00000000-0006-0000-0400-0000AC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29" authorId="0" shapeId="0" xr:uid="{00000000-0006-0000-0400-00008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30" authorId="0" shapeId="0" xr:uid="{00000000-0006-0000-0400-00008B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31" authorId="0" shapeId="0" xr:uid="{00000000-0006-0000-0400-0000D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32" authorId="0" shapeId="0" xr:uid="{00000000-0006-0000-0400-0000A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33" authorId="0" shapeId="0" xr:uid="{00000000-0006-0000-0400-000083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34" authorId="0" shapeId="0" xr:uid="{00000000-0006-0000-0400-0000AD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35" authorId="0" shapeId="0" xr:uid="{00000000-0006-0000-0400-00008C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36" authorId="0" shapeId="0" xr:uid="{00000000-0006-0000-0400-00008D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37" authorId="0" shapeId="0" xr:uid="{00000000-0006-0000-0400-0000A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38" authorId="0" shapeId="0" xr:uid="{00000000-0006-0000-0400-00008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39" authorId="0" shapeId="0" xr:uid="{00000000-0006-0000-0400-00006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40" authorId="0" shapeId="0" xr:uid="{00000000-0006-0000-0400-00006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41" authorId="0" shapeId="0" xr:uid="{00000000-0006-0000-0400-00002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42" authorId="0" shapeId="0" xr:uid="{00000000-0006-0000-0400-000008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43" authorId="0" shapeId="0" xr:uid="{00000000-0006-0000-0400-000095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44" authorId="0" shapeId="0" xr:uid="{00000000-0006-0000-0400-00007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45" authorId="0" shapeId="0" xr:uid="{00000000-0006-0000-0400-000070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46" authorId="0" shapeId="0" xr:uid="{00000000-0006-0000-0400-00001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47" authorId="0" shapeId="0" xr:uid="{00000000-0006-0000-0400-000023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48" authorId="0" shapeId="0" xr:uid="{00000000-0006-0000-0400-00009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49" authorId="0" shapeId="0" xr:uid="{00000000-0006-0000-0400-00009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50" authorId="0" shapeId="0" xr:uid="{00000000-0006-0000-0400-00009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51" authorId="0" shapeId="0" xr:uid="{00000000-0006-0000-0400-000000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52" authorId="0" shapeId="0" xr:uid="{00000000-0006-0000-0400-00009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53" authorId="0" shapeId="0" xr:uid="{00000000-0006-0000-0400-00004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54" authorId="0" shapeId="0" xr:uid="{00000000-0006-0000-0400-00002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55" authorId="0" shapeId="0" xr:uid="{00000000-0006-0000-0400-00002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56" authorId="0" shapeId="0" xr:uid="{00000000-0006-0000-0400-0000C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57" authorId="0" shapeId="0" xr:uid="{00000000-0006-0000-0400-0000C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58" authorId="0" shapeId="0" xr:uid="{00000000-0006-0000-0400-00005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59" authorId="0" shapeId="0" xr:uid="{00000000-0006-0000-0400-0000C0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60" authorId="0" shapeId="0" xr:uid="{00000000-0006-0000-0400-000033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61" authorId="0" shapeId="0" xr:uid="{00000000-0006-0000-0400-00008B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62" authorId="0" shapeId="0" xr:uid="{00000000-0006-0000-0400-00007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63" authorId="0" shapeId="0" xr:uid="{00000000-0006-0000-0400-0000B9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64" authorId="0" shapeId="0" xr:uid="{00000000-0006-0000-0400-000089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65" authorId="0" shapeId="0" xr:uid="{00000000-0006-0000-0400-00003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66" authorId="0" shapeId="0" xr:uid="{00000000-0006-0000-0400-00004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67" authorId="0" shapeId="0" xr:uid="{00000000-0006-0000-0400-0000B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68" authorId="0" shapeId="0" xr:uid="{00000000-0006-0000-0400-00002D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69" authorId="0" shapeId="0" xr:uid="{00000000-0006-0000-0400-0000F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70" authorId="0" shapeId="0" xr:uid="{00000000-0006-0000-0400-00002C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71" authorId="0" shapeId="0" xr:uid="{00000000-0006-0000-0400-0000F3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72" authorId="0" shapeId="0" xr:uid="{00000000-0006-0000-0400-00009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73" authorId="0" shapeId="0" xr:uid="{00000000-0006-0000-0400-00007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74" authorId="0" shapeId="0" xr:uid="{00000000-0006-0000-0400-00007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75" authorId="0" shapeId="0" xr:uid="{00000000-0006-0000-0400-00008B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76" authorId="0" shapeId="0" xr:uid="{00000000-0006-0000-0400-00008C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77" authorId="0" shapeId="0" xr:uid="{00000000-0006-0000-0400-00009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78" authorId="0" shapeId="0" xr:uid="{00000000-0006-0000-0400-00002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79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80" authorId="0" shapeId="0" xr:uid="{00000000-0006-0000-0400-0000B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81" authorId="0" shapeId="0" xr:uid="{00000000-0006-0000-0400-000029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82" authorId="0" shapeId="0" xr:uid="{00000000-0006-0000-0400-0000C5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83" authorId="0" shapeId="0" xr:uid="{00000000-0006-0000-0400-0000C6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84" authorId="0" shapeId="0" xr:uid="{00000000-0006-0000-0400-0000F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85" authorId="0" shapeId="0" xr:uid="{00000000-0006-0000-0400-000089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86" authorId="0" shapeId="0" xr:uid="{00000000-0006-0000-0400-000047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87" authorId="0" shapeId="0" xr:uid="{00000000-0006-0000-0400-000048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88" authorId="0" shapeId="0" xr:uid="{00000000-0006-0000-0400-00006F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89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890" authorId="0" shapeId="0" xr:uid="{00000000-0006-0000-0400-00002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91" authorId="0" shapeId="0" xr:uid="{00000000-0006-0000-0400-00001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92" authorId="0" shapeId="0" xr:uid="{00000000-0006-0000-0400-00002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93" authorId="0" shapeId="0" xr:uid="{00000000-0006-0000-0400-00002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94" authorId="0" shapeId="0" xr:uid="{00000000-0006-0000-0400-0000E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95" authorId="0" shapeId="0" xr:uid="{00000000-0006-0000-0400-00002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96" authorId="0" shapeId="0" xr:uid="{00000000-0006-0000-0400-00002B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97" authorId="0" shapeId="0" xr:uid="{00000000-0006-0000-0400-0000A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98" authorId="0" shapeId="0" xr:uid="{00000000-0006-0000-0400-0000A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899" authorId="0" shapeId="0" xr:uid="{00000000-0006-0000-0400-0000A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00" authorId="0" shapeId="0" xr:uid="{00000000-0006-0000-0400-0000B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01" authorId="0" shapeId="0" xr:uid="{00000000-0006-0000-0400-0000B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02" authorId="0" shapeId="0" xr:uid="{00000000-0006-0000-0400-00002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03" authorId="0" shapeId="0" xr:uid="{00000000-0006-0000-0400-00005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04" authorId="0" shapeId="0" xr:uid="{00000000-0006-0000-0400-0000C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05" authorId="0" shapeId="0" xr:uid="{00000000-0006-0000-0400-00004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06" authorId="0" shapeId="0" xr:uid="{00000000-0006-0000-0400-00006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07" authorId="0" shapeId="0" xr:uid="{00000000-0006-0000-0400-00005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08" authorId="0" shapeId="0" xr:uid="{00000000-0006-0000-0400-0000E9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909" authorId="0" shapeId="0" xr:uid="{00000000-0006-0000-0400-0000EA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910" authorId="0" shapeId="0" xr:uid="{00000000-0006-0000-0400-00009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11" authorId="0" shapeId="0" xr:uid="{00000000-0006-0000-0400-00005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12" authorId="0" shapeId="0" xr:uid="{00000000-0006-0000-0400-0000AF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13" authorId="0" shapeId="0" xr:uid="{00000000-0006-0000-0400-00005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14" authorId="0" shapeId="0" xr:uid="{00000000-0006-0000-0400-000052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15" authorId="0" shapeId="0" xr:uid="{00000000-0006-0000-0400-0000AE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16" authorId="0" shapeId="0" xr:uid="{00000000-0006-0000-0400-0000AD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17" authorId="0" shapeId="0" xr:uid="{00000000-0006-0000-0400-0000DB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18" authorId="0" shapeId="0" xr:uid="{00000000-0006-0000-0400-0000DC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19" authorId="0" shapeId="0" xr:uid="{00000000-0006-0000-0400-00004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20" authorId="0" shapeId="0" xr:uid="{00000000-0006-0000-0400-000097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21" authorId="0" shapeId="0" xr:uid="{00000000-0006-0000-0400-00005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22" authorId="0" shapeId="0" xr:uid="{00000000-0006-0000-0400-000042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23" authorId="0" shapeId="0" xr:uid="{00000000-0006-0000-0400-00005F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24" authorId="0" shapeId="0" xr:uid="{00000000-0006-0000-0400-0000AC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25" authorId="0" shapeId="0" xr:uid="{00000000-0006-0000-0400-0000A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26" authorId="0" shapeId="0" xr:uid="{00000000-0006-0000-0400-00004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27" authorId="0" shapeId="0" xr:uid="{00000000-0006-0000-0400-00000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28" authorId="0" shapeId="0" xr:uid="{00000000-0006-0000-0400-00002B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929" authorId="0" shapeId="0" xr:uid="{00000000-0006-0000-0400-00001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30" authorId="0" shapeId="0" xr:uid="{00000000-0006-0000-0400-0000B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31" authorId="0" shapeId="0" xr:uid="{00000000-0006-0000-0400-0000B1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32" authorId="0" shapeId="0" xr:uid="{00000000-0006-0000-0400-00002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3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34" authorId="0" shapeId="0" xr:uid="{00000000-0006-0000-0400-00000E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935" authorId="0" shapeId="0" xr:uid="{00000000-0006-0000-0400-00004B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36" authorId="0" shapeId="0" xr:uid="{00000000-0006-0000-0400-0000B8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37" authorId="0" shapeId="0" xr:uid="{00000000-0006-0000-0400-00002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38" authorId="0" shapeId="0" xr:uid="{00000000-0006-0000-0400-00006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39" authorId="0" shapeId="0" xr:uid="{00000000-0006-0000-0400-000070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40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41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42" authorId="0" shapeId="0" xr:uid="{00000000-0006-0000-0400-00001D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43" authorId="0" shapeId="0" xr:uid="{00000000-0006-0000-0400-0000F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44" authorId="0" shapeId="0" xr:uid="{00000000-0006-0000-0400-0000F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45" authorId="0" shapeId="0" xr:uid="{00000000-0006-0000-0400-000072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46" authorId="0" shapeId="0" xr:uid="{00000000-0006-0000-0400-00008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47" authorId="0" shapeId="0" xr:uid="{00000000-0006-0000-0400-000090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948" authorId="0" shapeId="0" xr:uid="{00000000-0006-0000-0400-000083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49" authorId="0" shapeId="0" xr:uid="{00000000-0006-0000-0400-00001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50" authorId="0" shapeId="0" xr:uid="{00000000-0006-0000-0400-0000D6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51" authorId="0" shapeId="0" xr:uid="{00000000-0006-0000-0400-000051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52" authorId="0" shapeId="0" xr:uid="{00000000-0006-0000-0400-00005D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53" authorId="0" shapeId="0" xr:uid="{00000000-0006-0000-0400-0000DC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54" authorId="0" shapeId="0" xr:uid="{00000000-0006-0000-0400-00009F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955" authorId="0" shapeId="0" xr:uid="{00000000-0006-0000-0400-00009A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956" authorId="0" shapeId="0" xr:uid="{00000000-0006-0000-0400-00001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57" authorId="0" shapeId="0" xr:uid="{00000000-0006-0000-0400-0000A3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58" authorId="0" shapeId="0" xr:uid="{00000000-0006-0000-0400-0000C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59" authorId="0" shapeId="0" xr:uid="{00000000-0006-0000-0400-00003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60" authorId="0" shapeId="0" xr:uid="{00000000-0006-0000-0400-00003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61" authorId="0" shapeId="0" xr:uid="{00000000-0006-0000-0400-00003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62" authorId="0" shapeId="0" xr:uid="{00000000-0006-0000-0400-00009F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63" authorId="0" shapeId="0" xr:uid="{00000000-0006-0000-0400-0000A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64" authorId="0" shapeId="0" xr:uid="{00000000-0006-0000-0400-0000B5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65" authorId="0" shapeId="0" xr:uid="{00000000-0006-0000-0400-0000AA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66" authorId="0" shapeId="0" xr:uid="{00000000-0006-0000-0400-00006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67" authorId="0" shapeId="0" xr:uid="{00000000-0006-0000-0400-0000A2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68" authorId="0" shapeId="0" xr:uid="{00000000-0006-0000-0400-00004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69" authorId="0" shapeId="0" xr:uid="{00000000-0006-0000-0400-00003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70" authorId="0" shapeId="0" xr:uid="{00000000-0006-0000-0400-0000A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71" authorId="0" shapeId="0" xr:uid="{00000000-0006-0000-0400-0000A7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72" authorId="0" shapeId="0" xr:uid="{00000000-0006-0000-0400-0000A9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73" authorId="0" shapeId="0" xr:uid="{00000000-0006-0000-0400-00003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74" authorId="0" shapeId="0" xr:uid="{00000000-0006-0000-0400-00003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75" authorId="0" shapeId="0" xr:uid="{00000000-0006-0000-0400-0000F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76" authorId="0" shapeId="0" xr:uid="{00000000-0006-0000-0400-00004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77" authorId="0" shapeId="0" xr:uid="{00000000-0006-0000-0400-000039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78" authorId="0" shapeId="0" xr:uid="{00000000-0006-0000-0400-00003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79" authorId="0" shapeId="0" xr:uid="{00000000-0006-0000-0400-00003C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80" authorId="0" shapeId="0" xr:uid="{00000000-0006-0000-0400-00003B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81" authorId="0" shapeId="0" xr:uid="{00000000-0006-0000-0400-00003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82" authorId="0" shapeId="0" xr:uid="{00000000-0006-0000-0400-00003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83" authorId="0" shapeId="0" xr:uid="{00000000-0006-0000-0400-00003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84" authorId="0" shapeId="0" xr:uid="{00000000-0006-0000-0400-00003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85" authorId="0" shapeId="0" xr:uid="{00000000-0006-0000-0400-00002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86" authorId="0" shapeId="0" xr:uid="{00000000-0006-0000-0400-00002F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87" authorId="0" shapeId="0" xr:uid="{00000000-0006-0000-0400-000032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88" authorId="0" shapeId="0" xr:uid="{00000000-0006-0000-0400-000031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89" authorId="0" shapeId="0" xr:uid="{00000000-0006-0000-0400-00003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90" authorId="0" shapeId="0" xr:uid="{00000000-0006-0000-0400-00003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91" authorId="0" shapeId="0" xr:uid="{00000000-0006-0000-0400-00006C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92" authorId="0" shapeId="0" xr:uid="{00000000-0006-0000-0400-00004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93" authorId="0" shapeId="0" xr:uid="{00000000-0006-0000-0400-000041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94" authorId="0" shapeId="0" xr:uid="{00000000-0006-0000-0400-000043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95" authorId="0" shapeId="0" xr:uid="{00000000-0006-0000-0400-00004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96" authorId="0" shapeId="0" xr:uid="{00000000-0006-0000-0400-00004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97" authorId="0" shapeId="0" xr:uid="{00000000-0006-0000-0400-00004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98" authorId="0" shapeId="0" xr:uid="{00000000-0006-0000-0400-00004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999" authorId="0" shapeId="0" xr:uid="{00000000-0006-0000-0400-000049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00" authorId="0" shapeId="0" xr:uid="{00000000-0006-0000-0400-00004C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01" authorId="0" shapeId="0" xr:uid="{00000000-0006-0000-0400-0000C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02" authorId="0" shapeId="0" xr:uid="{00000000-0006-0000-0400-00000B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003" authorId="0" shapeId="0" xr:uid="{00000000-0006-0000-0400-000064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04" authorId="0" shapeId="0" xr:uid="{00000000-0006-0000-0400-00000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05" authorId="0" shapeId="0" xr:uid="{00000000-0006-0000-0400-0000E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06" authorId="0" shapeId="0" xr:uid="{00000000-0006-0000-0400-000096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07" authorId="0" shapeId="0" xr:uid="{00000000-0006-0000-0400-000031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08" authorId="0" shapeId="0" xr:uid="{00000000-0006-0000-0400-000017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09" authorId="0" shapeId="0" xr:uid="{00000000-0006-0000-0400-00002A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10" authorId="0" shapeId="0" xr:uid="{00000000-0006-0000-0400-000028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11" authorId="0" shapeId="0" xr:uid="{00000000-0006-0000-0400-000029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12" authorId="0" shapeId="0" xr:uid="{00000000-0006-0000-0400-0000E1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13" authorId="0" shapeId="0" xr:uid="{00000000-0006-0000-0400-0000AB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14" authorId="0" shapeId="0" xr:uid="{00000000-0006-0000-0400-00001C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15" authorId="0" shapeId="0" xr:uid="{00000000-0006-0000-0400-00001F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16" authorId="0" shapeId="0" xr:uid="{00000000-0006-0000-0400-00005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17" authorId="0" shapeId="0" xr:uid="{00000000-0006-0000-0400-00005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18" authorId="0" shapeId="0" xr:uid="{00000000-0006-0000-0400-00002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19" authorId="0" shapeId="0" xr:uid="{00000000-0006-0000-0400-00001E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20" authorId="0" shapeId="0" xr:uid="{00000000-0006-0000-0400-00007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21" authorId="0" shapeId="0" xr:uid="{00000000-0006-0000-0400-0000B7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22" authorId="0" shapeId="0" xr:uid="{00000000-0006-0000-0400-000043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23" authorId="0" shapeId="0" xr:uid="{00000000-0006-0000-0400-00003F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24" authorId="0" shapeId="0" xr:uid="{00000000-0006-0000-0400-000041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25" authorId="0" shapeId="0" xr:uid="{00000000-0006-0000-0400-000042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26" authorId="0" shapeId="0" xr:uid="{00000000-0006-0000-0400-000044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27" authorId="0" shapeId="0" xr:uid="{00000000-0006-0000-0400-000040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28" authorId="0" shapeId="0" xr:uid="{00000000-0006-0000-0400-0000C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29" authorId="0" shapeId="0" xr:uid="{00000000-0006-0000-0400-00006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30" authorId="0" shapeId="0" xr:uid="{00000000-0006-0000-0400-00008F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31" authorId="0" shapeId="0" xr:uid="{00000000-0006-0000-0400-0000D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32" authorId="0" shapeId="0" xr:uid="{00000000-0006-0000-0400-0000AF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33" authorId="0" shapeId="0" xr:uid="{00000000-0006-0000-0400-0000A1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34" authorId="0" shapeId="0" xr:uid="{00000000-0006-0000-0400-00007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35" authorId="0" shapeId="0" xr:uid="{00000000-0006-0000-0400-00007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36" authorId="0" shapeId="0" xr:uid="{00000000-0006-0000-0400-000073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37" authorId="0" shapeId="0" xr:uid="{00000000-0006-0000-0400-000072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38" authorId="0" shapeId="0" xr:uid="{00000000-0006-0000-0400-0000B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39" authorId="0" shapeId="0" xr:uid="{00000000-0006-0000-0400-000002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40" authorId="0" shapeId="0" xr:uid="{00000000-0006-0000-0400-0000C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41" authorId="0" shapeId="0" xr:uid="{00000000-0006-0000-0400-0000C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42" authorId="0" shapeId="0" xr:uid="{00000000-0006-0000-0400-0000B0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43" authorId="0" shapeId="0" xr:uid="{00000000-0006-0000-0400-000052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44" authorId="0" shapeId="0" xr:uid="{00000000-0006-0000-0400-00005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45" authorId="0" shapeId="0" xr:uid="{00000000-0006-0000-0400-00005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46" authorId="0" shapeId="0" xr:uid="{00000000-0006-0000-0400-000053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47" authorId="0" shapeId="0" xr:uid="{00000000-0006-0000-0400-00005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48" authorId="0" shapeId="0" xr:uid="{00000000-0006-0000-0400-00005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49" authorId="0" shapeId="0" xr:uid="{00000000-0006-0000-0400-0000A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50" authorId="0" shapeId="0" xr:uid="{00000000-0006-0000-0400-00005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51" authorId="0" shapeId="0" xr:uid="{00000000-0006-0000-0400-00004F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52" authorId="0" shapeId="0" xr:uid="{00000000-0006-0000-0400-000071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53" authorId="0" shapeId="0" xr:uid="{00000000-0006-0000-0400-00000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54" authorId="0" shapeId="0" xr:uid="{00000000-0006-0000-0400-0000F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55" authorId="0" shapeId="0" xr:uid="{00000000-0006-0000-0400-000039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56" authorId="0" shapeId="0" xr:uid="{00000000-0006-0000-0400-00003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57" authorId="0" shapeId="0" xr:uid="{00000000-0006-0000-0400-0000C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58" authorId="0" shapeId="0" xr:uid="{00000000-0006-0000-0400-000097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59" authorId="0" shapeId="0" xr:uid="{00000000-0006-0000-0400-0000BA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60" authorId="0" shapeId="0" xr:uid="{00000000-0006-0000-0400-00005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61" authorId="0" shapeId="0" xr:uid="{00000000-0006-0000-0400-00005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62" authorId="0" shapeId="0" xr:uid="{00000000-0006-0000-0400-00005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63" authorId="0" shapeId="0" xr:uid="{00000000-0006-0000-0400-0000A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64" authorId="0" shapeId="0" xr:uid="{00000000-0006-0000-0400-000059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65" authorId="0" shapeId="0" xr:uid="{00000000-0006-0000-0400-00005C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66" authorId="0" shapeId="0" xr:uid="{00000000-0006-0000-0400-00005B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67" authorId="0" shapeId="0" xr:uid="{00000000-0006-0000-0400-0000CC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68" authorId="0" shapeId="0" xr:uid="{00000000-0006-0000-0400-0000A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69" authorId="0" shapeId="0" xr:uid="{00000000-0006-0000-0400-0000A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70" authorId="0" shapeId="0" xr:uid="{00000000-0006-0000-0400-0000B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71" authorId="0" shapeId="0" xr:uid="{00000000-0006-0000-0400-0000B5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72" authorId="0" shapeId="0" xr:uid="{00000000-0006-0000-0400-000061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73" authorId="0" shapeId="0" xr:uid="{00000000-0006-0000-0400-00006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74" authorId="0" shapeId="0" xr:uid="{00000000-0006-0000-0400-000062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75" authorId="0" shapeId="0" xr:uid="{00000000-0006-0000-0400-00004C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76" authorId="0" shapeId="0" xr:uid="{00000000-0006-0000-0400-00004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77" authorId="0" shapeId="0" xr:uid="{00000000-0006-0000-0400-000076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78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79" authorId="0" shapeId="0" xr:uid="{00000000-0006-0000-0400-00004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80" authorId="0" shapeId="0" xr:uid="{00000000-0006-0000-0400-000003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81" authorId="0" shapeId="0" xr:uid="{00000000-0006-0000-0400-00000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82" authorId="0" shapeId="0" xr:uid="{00000000-0006-0000-0400-00006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83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084" authorId="0" shapeId="0" xr:uid="{00000000-0006-0000-0400-00001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85" authorId="0" shapeId="0" xr:uid="{00000000-0006-0000-0400-0000B7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86" authorId="0" shapeId="0" xr:uid="{00000000-0006-0000-0400-0000B2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87" authorId="0" shapeId="0" xr:uid="{00000000-0006-0000-0400-0000C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88" authorId="0" shapeId="0" xr:uid="{00000000-0006-0000-0400-0000C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89" authorId="0" shapeId="0" xr:uid="{00000000-0006-0000-0400-0000E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90" authorId="0" shapeId="0" xr:uid="{00000000-0006-0000-0400-0000C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91" authorId="0" shapeId="0" xr:uid="{00000000-0006-0000-0400-00006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92" authorId="0" shapeId="0" xr:uid="{00000000-0006-0000-0400-00006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93" authorId="0" shapeId="0" xr:uid="{00000000-0006-0000-0400-00006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94" authorId="0" shapeId="0" xr:uid="{00000000-0006-0000-0400-00002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95" authorId="0" shapeId="0" xr:uid="{00000000-0006-0000-0400-0000EC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096" authorId="0" shapeId="0" xr:uid="{00000000-0006-0000-0400-000069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97" authorId="0" shapeId="0" xr:uid="{00000000-0006-0000-0400-000001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98" authorId="0" shapeId="0" xr:uid="{00000000-0006-0000-0400-0000AB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099" authorId="0" shapeId="0" xr:uid="{00000000-0006-0000-0400-0000B9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00" authorId="0" shapeId="0" xr:uid="{00000000-0006-0000-0400-0000BB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01" authorId="0" shapeId="0" xr:uid="{00000000-0006-0000-0400-0000E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02" authorId="0" shapeId="0" xr:uid="{00000000-0006-0000-0400-00006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03" authorId="0" shapeId="0" xr:uid="{00000000-0006-0000-0400-00006C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04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05" authorId="0" shapeId="0" xr:uid="{00000000-0006-0000-0400-0000A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06" authorId="0" shapeId="0" xr:uid="{00000000-0006-0000-0400-0000E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07" authorId="0" shapeId="0" xr:uid="{00000000-0006-0000-0400-0000AB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108" authorId="0" shapeId="0" xr:uid="{00000000-0006-0000-0400-0000AC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109" authorId="0" shapeId="0" xr:uid="{00000000-0006-0000-0400-000014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110" authorId="0" shapeId="0" xr:uid="{00000000-0006-0000-0400-00000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11" authorId="0" shapeId="0" xr:uid="{00000000-0006-0000-0400-00008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12" authorId="0" shapeId="0" xr:uid="{00000000-0006-0000-0400-00008D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13" authorId="0" shapeId="0" xr:uid="{00000000-0006-0000-0400-0000C1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14" authorId="0" shapeId="0" xr:uid="{00000000-0006-0000-0400-00004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15" authorId="0" shapeId="0" xr:uid="{00000000-0006-0000-0400-000044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16" authorId="0" shapeId="0" xr:uid="{00000000-0006-0000-0400-000042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17" authorId="0" shapeId="0" xr:uid="{00000000-0006-0000-0400-000071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18" authorId="0" shapeId="0" xr:uid="{00000000-0006-0000-0400-00006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19" authorId="0" shapeId="0" xr:uid="{00000000-0006-0000-0400-00006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20" authorId="0" shapeId="0" xr:uid="{00000000-0006-0000-0400-00006F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21" authorId="0" shapeId="0" xr:uid="{00000000-0006-0000-0400-00007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22" authorId="0" shapeId="0" xr:uid="{00000000-0006-0000-0400-000072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23" authorId="0" shapeId="0" xr:uid="{00000000-0006-0000-0400-000073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24" authorId="0" shapeId="0" xr:uid="{00000000-0006-0000-0400-000074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25" authorId="0" shapeId="0" xr:uid="{00000000-0006-0000-0400-00007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26" authorId="0" shapeId="0" xr:uid="{00000000-0006-0000-0400-00007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27" authorId="0" shapeId="0" xr:uid="{00000000-0006-0000-0400-000068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28" authorId="0" shapeId="0" xr:uid="{00000000-0006-0000-0400-00006C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29" authorId="0" shapeId="0" xr:uid="{00000000-0006-0000-0400-00006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30" authorId="0" shapeId="0" xr:uid="{00000000-0006-0000-0400-00006B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31" authorId="0" shapeId="0" xr:uid="{00000000-0006-0000-0400-00007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32" authorId="0" shapeId="0" xr:uid="{00000000-0006-0000-0400-0000F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33" authorId="0" shapeId="0" xr:uid="{00000000-0006-0000-0400-00009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34" authorId="0" shapeId="0" xr:uid="{00000000-0006-0000-0400-000045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35" authorId="0" shapeId="0" xr:uid="{00000000-0006-0000-0400-00004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36" authorId="0" shapeId="0" xr:uid="{00000000-0006-0000-0400-0000DA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37" authorId="0" shapeId="0" xr:uid="{00000000-0006-0000-0400-0000DB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38" authorId="0" shapeId="0" xr:uid="{00000000-0006-0000-0400-000078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139" authorId="0" shapeId="0" xr:uid="{00000000-0006-0000-0400-000034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40" authorId="0" shapeId="0" xr:uid="{00000000-0006-0000-0400-000025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41" authorId="0" shapeId="0" xr:uid="{00000000-0006-0000-0400-000088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42" authorId="0" shapeId="0" xr:uid="{00000000-0006-0000-0400-000092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43" authorId="0" shapeId="0" xr:uid="{00000000-0006-0000-0400-0000AE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44" authorId="0" shapeId="0" xr:uid="{00000000-0006-0000-0400-0000AD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45" authorId="0" shapeId="0" xr:uid="{00000000-0006-0000-0400-0000C3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46" authorId="0" shapeId="0" xr:uid="{00000000-0006-0000-0400-0000D7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47" authorId="0" shapeId="0" xr:uid="{00000000-0006-0000-0400-0000D9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48" authorId="0" shapeId="0" xr:uid="{00000000-0006-0000-0400-0000C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49" authorId="0" shapeId="0" xr:uid="{00000000-0006-0000-0400-00003F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50" authorId="0" shapeId="0" xr:uid="{00000000-0006-0000-0400-000014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151" authorId="0" shapeId="0" xr:uid="{00000000-0006-0000-0400-00009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52" authorId="0" shapeId="0" xr:uid="{00000000-0006-0000-0400-0000CB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53" authorId="0" shapeId="0" xr:uid="{00000000-0006-0000-0400-0000D1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54" authorId="0" shapeId="0" xr:uid="{00000000-0006-0000-0400-000092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55" authorId="0" shapeId="0" xr:uid="{00000000-0006-0000-0400-000093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56" authorId="0" shapeId="0" xr:uid="{00000000-0006-0000-0400-0000CC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57" authorId="0" shapeId="0" xr:uid="{00000000-0006-0000-0400-0000D2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58" authorId="0" shapeId="0" xr:uid="{00000000-0006-0000-0400-00006E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59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60" authorId="0" shapeId="0" xr:uid="{00000000-0006-0000-0400-00001C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61" authorId="0" shapeId="0" xr:uid="{00000000-0006-0000-0400-00006F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62" authorId="0" shapeId="0" xr:uid="{00000000-0006-0000-0400-0000A3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63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64" authorId="0" shapeId="0" xr:uid="{00000000-0006-0000-0400-00001F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65" authorId="0" shapeId="0" xr:uid="{00000000-0006-0000-0400-0000D1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166" authorId="0" shapeId="0" xr:uid="{00000000-0006-0000-0400-000020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67" authorId="0" shapeId="0" xr:uid="{00000000-0006-0000-0400-0000A4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68" authorId="0" shapeId="0" xr:uid="{00000000-0006-0000-0400-0000E9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69" authorId="0" shapeId="0" xr:uid="{00000000-0006-0000-0400-0000EA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70" authorId="0" shapeId="0" xr:uid="{00000000-0006-0000-0400-000036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71" authorId="0" shapeId="0" xr:uid="{00000000-0006-0000-0400-0000D5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72" authorId="0" shapeId="0" xr:uid="{00000000-0006-0000-0400-00003E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73" authorId="0" shapeId="0" xr:uid="{00000000-0006-0000-0400-000063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74" authorId="0" shapeId="0" xr:uid="{00000000-0006-0000-0400-000016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75" authorId="0" shapeId="0" xr:uid="{00000000-0006-0000-0400-000017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76" authorId="0" shapeId="0" xr:uid="{00000000-0006-0000-0400-0000FB03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77" authorId="0" shapeId="0" xr:uid="{00000000-0006-0000-0400-000045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78" authorId="0" shapeId="0" xr:uid="{00000000-0006-0000-0400-000046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79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80" authorId="0" shapeId="0" xr:uid="{00000000-0006-0000-0400-00006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81" authorId="0" shapeId="0" xr:uid="{00000000-0006-0000-0400-0000DE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82" authorId="0" shapeId="0" xr:uid="{00000000-0006-0000-0400-000087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83" authorId="0" shapeId="0" xr:uid="{00000000-0006-0000-0400-00005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84" authorId="0" shapeId="0" xr:uid="{00000000-0006-0000-0400-00000603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185" authorId="0" shapeId="0" xr:uid="{00000000-0006-0000-0400-0000C4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86" authorId="0" shapeId="0" xr:uid="{00000000-0006-0000-0400-0000CC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87" authorId="0" shapeId="0" xr:uid="{00000000-0006-0000-0400-00002D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88" authorId="0" shapeId="0" xr:uid="{00000000-0006-0000-0400-0000CB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89" authorId="0" shapeId="0" xr:uid="{00000000-0006-0000-0400-00002E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90" authorId="0" shapeId="0" xr:uid="{00000000-0006-0000-0400-000061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191" authorId="0" shapeId="0" xr:uid="{00000000-0006-0000-0400-0000A3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92" authorId="0" shapeId="0" xr:uid="{00000000-0006-0000-0400-0000A5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93" authorId="0" shapeId="0" xr:uid="{00000000-0006-0000-0400-0000A2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94" authorId="0" shapeId="0" xr:uid="{00000000-0006-0000-0400-0000A4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95" authorId="0" shapeId="0" xr:uid="{00000000-0006-0000-0400-000075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96" authorId="0" shapeId="0" xr:uid="{00000000-0006-0000-0400-000070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97" authorId="0" shapeId="0" xr:uid="{00000000-0006-0000-0400-0000A6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98" authorId="0" shapeId="0" xr:uid="{00000000-0006-0000-0400-000071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199" authorId="0" shapeId="0" xr:uid="{00000000-0006-0000-0400-0000DF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00" authorId="0" shapeId="0" xr:uid="{00000000-0006-0000-0400-000016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01" authorId="0" shapeId="0" xr:uid="{00000000-0006-0000-0400-000069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02" authorId="0" shapeId="0" xr:uid="{00000000-0006-0000-0400-0000D0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03" authorId="0" shapeId="0" xr:uid="{00000000-0006-0000-0400-0000AD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04" authorId="0" shapeId="0" xr:uid="{00000000-0006-0000-0400-0000D202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05" authorId="0" shapeId="0" xr:uid="{00000000-0006-0000-0400-000062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06" authorId="0" shapeId="0" xr:uid="{00000000-0006-0000-0400-0000AE00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07" authorId="0" shapeId="0" xr:uid="{00000000-0006-0000-0400-000036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08" authorId="0" shapeId="0" xr:uid="{00000000-0006-0000-0400-00003702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09" authorId="0" shapeId="0" xr:uid="{00000000-0006-0000-0400-00003804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10" authorId="0" shapeId="0" xr:uid="{00000000-0006-0000-0400-0000A9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11" authorId="0" shapeId="0" xr:uid="{00000000-0006-0000-0400-0000C8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12" authorId="0" shapeId="0" xr:uid="{00000000-0006-0000-0400-000002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13" authorId="0" shapeId="0" xr:uid="{00000000-0006-0000-0400-000001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14" authorId="0" shapeId="0" xr:uid="{00000000-0006-0000-0400-000003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15" authorId="0" shapeId="0" xr:uid="{00000000-0006-0000-0400-0000A0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16" authorId="0" shapeId="0" xr:uid="{00000000-0006-0000-0400-00009B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17" authorId="0" shapeId="0" xr:uid="{00000000-0006-0000-0400-00000404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18" authorId="0" shapeId="0" xr:uid="{00000000-0006-0000-0400-0000D4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19" authorId="0" shapeId="0" xr:uid="{00000000-0006-0000-0400-0000D6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20" authorId="0" shapeId="0" xr:uid="{00000000-0006-0000-0400-0000D7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21" authorId="0" shapeId="0" xr:uid="{00000000-0006-0000-0400-0000D8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22" authorId="0" shapeId="0" xr:uid="{00000000-0006-0000-0400-0000D9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23" authorId="0" shapeId="0" xr:uid="{00000000-0006-0000-0400-0000DA010000}">
      <text>
        <r>
          <rPr>
            <sz val="11"/>
            <color theme="1"/>
            <rFont val="Calibri"/>
            <family val="2"/>
            <scheme val="minor"/>
          </rPr>
          <t>Initial concentration and naming transferred from Bacillus cereus ATCC 14579 template for the same compound/glycan ID.</t>
        </r>
      </text>
    </comment>
    <comment ref="D1224" authorId="0" shapeId="0" xr:uid="{00000000-0006-0000-0400-0000DB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25" authorId="0" shapeId="0" xr:uid="{00000000-0006-0000-0400-0000DC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26" authorId="0" shapeId="0" xr:uid="{00000000-0006-0000-0400-0000DD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27" authorId="0" shapeId="0" xr:uid="{00000000-0006-0000-0400-0000D5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28" authorId="0" shapeId="0" xr:uid="{00000000-0006-0000-0400-0000D2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29" authorId="0" shapeId="0" xr:uid="{00000000-0006-0000-0400-0000D3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30" authorId="0" shapeId="0" xr:uid="{00000000-0006-0000-0400-0000DE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  <comment ref="D1231" authorId="0" shapeId="0" xr:uid="{00000000-0006-0000-0400-0000DF010000}">
      <text>
        <r>
          <rPr>
            <sz val="11"/>
            <color theme="1"/>
            <rFont val="Calibri"/>
            <family val="2"/>
            <scheme val="minor"/>
          </rPr>
          <t>No exact ATCC template match for this KEGG ID; initial concentration set conservatively to 1 mM as a model placeholder.</t>
        </r>
      </text>
    </comment>
  </commentList>
</comments>
</file>

<file path=xl/sharedStrings.xml><?xml version="1.0" encoding="utf-8"?>
<sst xmlns="http://schemas.openxmlformats.org/spreadsheetml/2006/main" count="73494" uniqueCount="30400">
  <si>
    <t>Annotation details</t>
  </si>
  <si>
    <t>RefSeq</t>
  </si>
  <si>
    <t>GenBank</t>
  </si>
  <si>
    <t>Provider</t>
  </si>
  <si>
    <t>NCBI RefSeq</t>
  </si>
  <si>
    <t>Joint Genome Institute, Department of Energy</t>
  </si>
  <si>
    <t>Name</t>
  </si>
  <si>
    <t>GCF_000011625.1-RS_2024_11_05</t>
  </si>
  <si>
    <t>Annotation submitted by Joint Genome Institute, Department of Energy</t>
  </si>
  <si>
    <t>Date</t>
  </si>
  <si>
    <t>Nov 5, 2024</t>
  </si>
  <si>
    <t>Aug 6, 2021</t>
  </si>
  <si>
    <t>Genes</t>
  </si>
  <si>
    <t>Protein-coding</t>
  </si>
  <si>
    <t>Chromosome</t>
  </si>
  <si>
    <t>Size (bp)</t>
  </si>
  <si>
    <t>GC content (%)</t>
  </si>
  <si>
    <t>chromosome</t>
  </si>
  <si>
    <t>CP000001.1</t>
  </si>
  <si>
    <t>NC_006274.1</t>
  </si>
  <si>
    <t xml:space="preserve">Links: </t>
  </si>
  <si>
    <t>https://www.ncbi.nlm.nih.gov/nuccore/NC_006274.1</t>
  </si>
  <si>
    <t>KEGG API</t>
  </si>
  <si>
    <t>https://rest.kegg.jp/</t>
  </si>
  <si>
    <t>KEGG EC page</t>
  </si>
  <si>
    <t>https://www.genome.jp/kegg/annotation/enzyme.html</t>
  </si>
  <si>
    <t>Accession</t>
  </si>
  <si>
    <t>Begin</t>
  </si>
  <si>
    <t>End</t>
  </si>
  <si>
    <t>Orientation</t>
  </si>
  <si>
    <t>Symbol</t>
  </si>
  <si>
    <t>Gene ID</t>
  </si>
  <si>
    <t>Gene Type</t>
  </si>
  <si>
    <t>Transcripts accession</t>
  </si>
  <si>
    <t>Protein accession</t>
  </si>
  <si>
    <t>Protein length</t>
  </si>
  <si>
    <t>Locus tag</t>
  </si>
  <si>
    <t>EC number</t>
  </si>
  <si>
    <t>plus</t>
  </si>
  <si>
    <t>chromosomal replication initiator protein DnaA</t>
  </si>
  <si>
    <t>dnaA</t>
  </si>
  <si>
    <t>protein-coding</t>
  </si>
  <si>
    <t>WP_000428021.1</t>
  </si>
  <si>
    <t>BCE33L_RS00005</t>
  </si>
  <si>
    <t>DNA polymerase III subunit beta</t>
  </si>
  <si>
    <t>dnaN</t>
  </si>
  <si>
    <t>WP_001212891.1</t>
  </si>
  <si>
    <t>BCE33L_RS00010</t>
  </si>
  <si>
    <t>2.7.7.7</t>
  </si>
  <si>
    <t>S4 domain-containing protein YaaA</t>
  </si>
  <si>
    <t>yaaA</t>
  </si>
  <si>
    <t>WP_000821367.1</t>
  </si>
  <si>
    <t>BCE33L_RS00015</t>
  </si>
  <si>
    <t>DNA replication/repair protein RecF</t>
  </si>
  <si>
    <t>recF</t>
  </si>
  <si>
    <t>WP_000470747.1</t>
  </si>
  <si>
    <t>BCE33L_RS00020</t>
  </si>
  <si>
    <t>DNA topoisomerase (ATP-hydrolyzing) subunit B</t>
  </si>
  <si>
    <t>gyrB</t>
  </si>
  <si>
    <t>WP_000435986.1</t>
  </si>
  <si>
    <t>BCE33L_RS00025</t>
  </si>
  <si>
    <t>5.6.2.2</t>
  </si>
  <si>
    <t>DNA gyrase subunit A</t>
  </si>
  <si>
    <t>gyrA</t>
  </si>
  <si>
    <t>WP_001282855.1</t>
  </si>
  <si>
    <t>BCE33L_RS00030</t>
  </si>
  <si>
    <t>16S ribosomal RNA</t>
  </si>
  <si>
    <t>rRNA</t>
  </si>
  <si>
    <t>BCE33L_RS00035</t>
  </si>
  <si>
    <t>tRNA-Ile</t>
  </si>
  <si>
    <t>tRNA</t>
  </si>
  <si>
    <t>BCE33L_RS00040</t>
  </si>
  <si>
    <t>tRNA-Ala</t>
  </si>
  <si>
    <t>BCE33L_RS00045</t>
  </si>
  <si>
    <t>23S ribosomal RNA</t>
  </si>
  <si>
    <t>BCE33L_RS00050</t>
  </si>
  <si>
    <t>5S ribosomal RNA</t>
  </si>
  <si>
    <t>rrf</t>
  </si>
  <si>
    <t>BCE33L_RS00055</t>
  </si>
  <si>
    <t>minus</t>
  </si>
  <si>
    <t>YaaC family protein</t>
  </si>
  <si>
    <t>WP_000554261.1</t>
  </si>
  <si>
    <t>BCE33L_RS00060</t>
  </si>
  <si>
    <t>IMP dehydrogenase</t>
  </si>
  <si>
    <t>guaB</t>
  </si>
  <si>
    <t>WP_000264079.1</t>
  </si>
  <si>
    <t>BCE33L_RS00065</t>
  </si>
  <si>
    <t>1.1.1.205</t>
  </si>
  <si>
    <t>D-alanyl-D-alanine carboxypeptidase DacA</t>
  </si>
  <si>
    <t>dacA</t>
  </si>
  <si>
    <t>WP_011198501.1</t>
  </si>
  <si>
    <t>BCE33L_RS00070</t>
  </si>
  <si>
    <t>3.4.16.4</t>
  </si>
  <si>
    <t>pyridoxal 5'-phosphate synthase lyase subunit PdxS</t>
  </si>
  <si>
    <t>pdxS</t>
  </si>
  <si>
    <t>WP_000186156.1</t>
  </si>
  <si>
    <t>BCE33L_RS00075</t>
  </si>
  <si>
    <t>pyridoxal 5'-phosphate synthase glutaminase subunit PdxT</t>
  </si>
  <si>
    <t>pdxT</t>
  </si>
  <si>
    <t>WP_000238800.1</t>
  </si>
  <si>
    <t>BCE33L_RS00080</t>
  </si>
  <si>
    <t>3.5.1.2; 4.3.3.6</t>
  </si>
  <si>
    <t>serine--tRNA ligase</t>
  </si>
  <si>
    <t>serS</t>
  </si>
  <si>
    <t>WP_000884185.1</t>
  </si>
  <si>
    <t>BCE33L_RS00085</t>
  </si>
  <si>
    <t>6.1.1.11</t>
  </si>
  <si>
    <t>tRNA-Ser</t>
  </si>
  <si>
    <t>BCE33L_RS00090</t>
  </si>
  <si>
    <t>DUF3797 domain-containing protein</t>
  </si>
  <si>
    <t>WP_000364205.1</t>
  </si>
  <si>
    <t>BCE33L_RS00095</t>
  </si>
  <si>
    <t>deoxynucleoside kinase</t>
  </si>
  <si>
    <t>WP_001053586.1</t>
  </si>
  <si>
    <t>BCE33L_RS00100</t>
  </si>
  <si>
    <t>2.7.1.-</t>
  </si>
  <si>
    <t>WP_000148224.1</t>
  </si>
  <si>
    <t>BCE33L_RS00105</t>
  </si>
  <si>
    <t>isochorismatase family cysteine hydrolase</t>
  </si>
  <si>
    <t>WP_000798721.1</t>
  </si>
  <si>
    <t>BCE33L_RS00110</t>
  </si>
  <si>
    <t>3.-.-.-</t>
  </si>
  <si>
    <t>tRNA adenosine(34) deaminase TadA</t>
  </si>
  <si>
    <t>tadA</t>
  </si>
  <si>
    <t>WP_000439011.1</t>
  </si>
  <si>
    <t>BCE33L_RS00120</t>
  </si>
  <si>
    <t>3.5.4.33</t>
  </si>
  <si>
    <t>signal recognition particle sRNA large type</t>
  </si>
  <si>
    <t>ffs</t>
  </si>
  <si>
    <t>other</t>
  </si>
  <si>
    <t>BCE33L_RS30350</t>
  </si>
  <si>
    <t>DNA polymerase III subunit gamma/tau</t>
  </si>
  <si>
    <t>dnaX</t>
  </si>
  <si>
    <t>WP_000121565.1</t>
  </si>
  <si>
    <t>BCE33L_RS00125</t>
  </si>
  <si>
    <t>YbaB/EbfC family nucleoid-associated protein</t>
  </si>
  <si>
    <t>WP_001996460.1</t>
  </si>
  <si>
    <t>BCE33L_RS00130</t>
  </si>
  <si>
    <t>recombination protein RecR</t>
  </si>
  <si>
    <t>recR</t>
  </si>
  <si>
    <t>WP_000559169.1</t>
  </si>
  <si>
    <t>BCE33L_RS00135</t>
  </si>
  <si>
    <t>YaaL family protein</t>
  </si>
  <si>
    <t>WP_000466021.1</t>
  </si>
  <si>
    <t>BCE33L_RS00140</t>
  </si>
  <si>
    <t>pro-sigmaK processing inhibitor BofA family protein</t>
  </si>
  <si>
    <t>WP_001089263.1</t>
  </si>
  <si>
    <t>BCE33L_RS00145</t>
  </si>
  <si>
    <t>BCE33L_RS00150</t>
  </si>
  <si>
    <t>BCE33L_RS00155</t>
  </si>
  <si>
    <t>BCE33L_RS00160</t>
  </si>
  <si>
    <t>BCE33L_RS00165</t>
  </si>
  <si>
    <t>BCE33L_RS00170</t>
  </si>
  <si>
    <t>sigma factor G inhibitor Gin</t>
  </si>
  <si>
    <t>WP_000842027.1</t>
  </si>
  <si>
    <t>BCE33L_RS00175</t>
  </si>
  <si>
    <t>aminotransferase class I/II-fold pyridoxal phosphate-dependent enzyme</t>
  </si>
  <si>
    <t>WP_001072957.1</t>
  </si>
  <si>
    <t>BCE33L_RS00180</t>
  </si>
  <si>
    <t>4.1.1.-</t>
  </si>
  <si>
    <t>dTMP kinase</t>
  </si>
  <si>
    <t>tmk</t>
  </si>
  <si>
    <t>WP_000677237.1</t>
  </si>
  <si>
    <t>BCE33L_RS00185</t>
  </si>
  <si>
    <t>2.7.4.9</t>
  </si>
  <si>
    <t>DNA polymerase III subunit delta'</t>
  </si>
  <si>
    <t>holB</t>
  </si>
  <si>
    <t>WP_000169575.1</t>
  </si>
  <si>
    <t>BCE33L_RS00190</t>
  </si>
  <si>
    <t>stage 0 sporulation family protein</t>
  </si>
  <si>
    <t>WP_000272429.1</t>
  </si>
  <si>
    <t>BCE33L_RS00195</t>
  </si>
  <si>
    <t>DNA replication initiation control protein YabA</t>
  </si>
  <si>
    <t>yabA</t>
  </si>
  <si>
    <t>WP_000412056.1</t>
  </si>
  <si>
    <t>BCE33L_RS00200</t>
  </si>
  <si>
    <t>tRNA1(Val) (adenine(37)-N6)-methyltransferase</t>
  </si>
  <si>
    <t>WP_001055361.1</t>
  </si>
  <si>
    <t>BCE33L_RS00205</t>
  </si>
  <si>
    <t>2.1.1.223</t>
  </si>
  <si>
    <t>GIY-YIG nuclease family protein</t>
  </si>
  <si>
    <t>WP_000414342.1</t>
  </si>
  <si>
    <t>BCE33L_RS00210</t>
  </si>
  <si>
    <t>16S rRNA (cytidine(1402)-2'-O)-methyltransferase</t>
  </si>
  <si>
    <t>rsmI</t>
  </si>
  <si>
    <t>WP_000267808.1</t>
  </si>
  <si>
    <t>BCE33L_RS00215</t>
  </si>
  <si>
    <t>2.1.1.198</t>
  </si>
  <si>
    <t>AbrB/MazE/SpoVT family DNA-binding domain-containing protein</t>
  </si>
  <si>
    <t>WP_000843036.1</t>
  </si>
  <si>
    <t>BCE33L_RS00220</t>
  </si>
  <si>
    <t>methionine--tRNA ligase</t>
  </si>
  <si>
    <t>metG</t>
  </si>
  <si>
    <t>WP_000134152.1</t>
  </si>
  <si>
    <t>BCE33L_RS00225</t>
  </si>
  <si>
    <t>6.1.1.10</t>
  </si>
  <si>
    <t>TatD family hydrolase</t>
  </si>
  <si>
    <t>WP_000895820.1</t>
  </si>
  <si>
    <t>BCE33L_RS00230</t>
  </si>
  <si>
    <t>3.1.-.-</t>
  </si>
  <si>
    <t>ribonuclease M5</t>
  </si>
  <si>
    <t>rnmV</t>
  </si>
  <si>
    <t>WP_000692830.1</t>
  </si>
  <si>
    <t>BCE33L_RS00235</t>
  </si>
  <si>
    <t>3.1.26.8</t>
  </si>
  <si>
    <t>16S rRNA (adenine(1518)-N(6)/adenine(1519)-N(6))-dimethyltransferase RsmA</t>
  </si>
  <si>
    <t>rsmA</t>
  </si>
  <si>
    <t>WP_000651552.1</t>
  </si>
  <si>
    <t>BCE33L_RS00240</t>
  </si>
  <si>
    <t>2.1.1.182</t>
  </si>
  <si>
    <t>sporulation peptidase YabG</t>
  </si>
  <si>
    <t>yabG</t>
  </si>
  <si>
    <t>WP_001173737.1</t>
  </si>
  <si>
    <t>BCE33L_RS00245</t>
  </si>
  <si>
    <t>3.4.-.-</t>
  </si>
  <si>
    <t>biofilm formation stimulator Veg</t>
  </si>
  <si>
    <t>veg</t>
  </si>
  <si>
    <t>WP_000044350.1</t>
  </si>
  <si>
    <t>BCE33L_RS00250</t>
  </si>
  <si>
    <t>acid-soluble spore protein SspF</t>
  </si>
  <si>
    <t>sspF</t>
  </si>
  <si>
    <t>WP_001985066.1</t>
  </si>
  <si>
    <t>BCE33L_RS00255</t>
  </si>
  <si>
    <t>4-(cytidine 5'-diphospho)-2-C-methyl-D-erythritol kinase</t>
  </si>
  <si>
    <t>ispE</t>
  </si>
  <si>
    <t>WP_000772094.1</t>
  </si>
  <si>
    <t>BCE33L_RS00260</t>
  </si>
  <si>
    <t>2.7.1.148</t>
  </si>
  <si>
    <t>pur operon repressor</t>
  </si>
  <si>
    <t>purR</t>
  </si>
  <si>
    <t>WP_000702472.1</t>
  </si>
  <si>
    <t>BCE33L_RS00265</t>
  </si>
  <si>
    <t>RidA family protein</t>
  </si>
  <si>
    <t>WP_000869808.1</t>
  </si>
  <si>
    <t>BCE33L_RS00270</t>
  </si>
  <si>
    <t>septation regulator SpoVG</t>
  </si>
  <si>
    <t>spoVG</t>
  </si>
  <si>
    <t>WP_000454041.1</t>
  </si>
  <si>
    <t>BCE33L_RS00275</t>
  </si>
  <si>
    <t>bifunctional UDP-N-acetylglucosamine diphosphorylase/glucosamine-1-phosphate N-acetyltransferase GlmU</t>
  </si>
  <si>
    <t>glmU</t>
  </si>
  <si>
    <t>WP_000071031.1</t>
  </si>
  <si>
    <t>BCE33L_RS00280</t>
  </si>
  <si>
    <t>2.3.1.157; 2.7.7.23</t>
  </si>
  <si>
    <t>ribose-phosphate diphosphokinase</t>
  </si>
  <si>
    <t>WP_000107420.1</t>
  </si>
  <si>
    <t>BCE33L_RS00285</t>
  </si>
  <si>
    <t>2.7.6.1</t>
  </si>
  <si>
    <t>aminoacyl-tRNA hydrolase</t>
  </si>
  <si>
    <t>pth</t>
  </si>
  <si>
    <t>WP_001979768.1</t>
  </si>
  <si>
    <t>BCE33L_RS00290</t>
  </si>
  <si>
    <t>3.1.1.29</t>
  </si>
  <si>
    <t>anti-sigma-F factor Fin</t>
  </si>
  <si>
    <t>WP_000399440.1</t>
  </si>
  <si>
    <t>BCE33L_RS00295</t>
  </si>
  <si>
    <t>transcription-repair coupling factor</t>
  </si>
  <si>
    <t>mfd</t>
  </si>
  <si>
    <t>WP_000579714.1</t>
  </si>
  <si>
    <t>BCE33L_RS00300</t>
  </si>
  <si>
    <t>stage V sporulation protein T</t>
  </si>
  <si>
    <t>spoVT</t>
  </si>
  <si>
    <t>WP_000648306.1</t>
  </si>
  <si>
    <t>BCE33L_RS00305</t>
  </si>
  <si>
    <t>oligosaccharide flippase family protein</t>
  </si>
  <si>
    <t>WP_000444139.1</t>
  </si>
  <si>
    <t>BCE33L_RS00310</t>
  </si>
  <si>
    <t>nucleoside triphosphate pyrophosphohydrolase</t>
  </si>
  <si>
    <t>mazG</t>
  </si>
  <si>
    <t>WP_000014261.1</t>
  </si>
  <si>
    <t>BCE33L_RS00315</t>
  </si>
  <si>
    <t>RNA-binding S4 domain-containing protein</t>
  </si>
  <si>
    <t>WP_001234876.1</t>
  </si>
  <si>
    <t>BCE33L_RS00320</t>
  </si>
  <si>
    <t>sporulation protein YabP</t>
  </si>
  <si>
    <t>yabP</t>
  </si>
  <si>
    <t>WP_001059101.1</t>
  </si>
  <si>
    <t>BCE33L_RS00325</t>
  </si>
  <si>
    <t>spore cortex biosynthesis protein YabQ</t>
  </si>
  <si>
    <t>yabQ</t>
  </si>
  <si>
    <t>WP_000059769.1</t>
  </si>
  <si>
    <t>BCE33L_RS00330</t>
  </si>
  <si>
    <t>cell division protein DivIC</t>
  </si>
  <si>
    <t>divIC</t>
  </si>
  <si>
    <t>WP_001208736.1</t>
  </si>
  <si>
    <t>BCE33L_RS00335</t>
  </si>
  <si>
    <t>S1 domain-containing RNA-binding protein</t>
  </si>
  <si>
    <t>WP_000021452.1</t>
  </si>
  <si>
    <t>BCE33L_RS00340</t>
  </si>
  <si>
    <t>tRNA-Met</t>
  </si>
  <si>
    <t>BCE33L_RS00345</t>
  </si>
  <si>
    <t>tRNA-Glu</t>
  </si>
  <si>
    <t>BCE33L_RS00350</t>
  </si>
  <si>
    <t>stage II sporulation protein E</t>
  </si>
  <si>
    <t>spoIIE</t>
  </si>
  <si>
    <t>WP_001123532.1</t>
  </si>
  <si>
    <t>BCE33L_RS00355</t>
  </si>
  <si>
    <t>3.1.3.16</t>
  </si>
  <si>
    <t>tRNA lysidine(34) synthetase TilS</t>
  </si>
  <si>
    <t>tilS</t>
  </si>
  <si>
    <t>WP_000655438.1</t>
  </si>
  <si>
    <t>BCE33L_RS00360</t>
  </si>
  <si>
    <t>6.3.4.19</t>
  </si>
  <si>
    <t>hypoxanthine phosphoribosyltransferase</t>
  </si>
  <si>
    <t>hpt</t>
  </si>
  <si>
    <t>WP_000981838.1</t>
  </si>
  <si>
    <t>BCE33L_RS00365</t>
  </si>
  <si>
    <t>2.4.2.8</t>
  </si>
  <si>
    <t>ATP-dependent zinc metalloprotease FtsH</t>
  </si>
  <si>
    <t>ftsH</t>
  </si>
  <si>
    <t>WP_001079659.1</t>
  </si>
  <si>
    <t>BCE33L_RS00370</t>
  </si>
  <si>
    <t>3.4.24.-</t>
  </si>
  <si>
    <t>type III pantothenate kinase</t>
  </si>
  <si>
    <t>WP_000578367.1</t>
  </si>
  <si>
    <t>BCE33L_RS00375</t>
  </si>
  <si>
    <t>2.7.1.33</t>
  </si>
  <si>
    <t>redox-regulated molecular chaperone HslO</t>
  </si>
  <si>
    <t>hslO</t>
  </si>
  <si>
    <t>WP_000656366.1</t>
  </si>
  <si>
    <t>BCE33L_RS00380</t>
  </si>
  <si>
    <t>cysteine synthase A</t>
  </si>
  <si>
    <t>cysK</t>
  </si>
  <si>
    <t>WP_001261709.1</t>
  </si>
  <si>
    <t>BCE33L_RS00385</t>
  </si>
  <si>
    <t>2.5.1.47</t>
  </si>
  <si>
    <t>aminodeoxychorismate synthase component I</t>
  </si>
  <si>
    <t>pabB</t>
  </si>
  <si>
    <t>WP_001189691.1</t>
  </si>
  <si>
    <t>BCE33L_RS00390</t>
  </si>
  <si>
    <t>2.6.1.85</t>
  </si>
  <si>
    <t>aminodeoxychorismate/anthranilate synthase component II</t>
  </si>
  <si>
    <t>pabA</t>
  </si>
  <si>
    <t>WP_000602275.1</t>
  </si>
  <si>
    <t>BCE33L_RS00395</t>
  </si>
  <si>
    <t>aminodeoxychorismate lyase</t>
  </si>
  <si>
    <t>pabC</t>
  </si>
  <si>
    <t>WP_000909888.1</t>
  </si>
  <si>
    <t>BCE33L_RS00400</t>
  </si>
  <si>
    <t>4.1.3.38</t>
  </si>
  <si>
    <t>dihydropteroate synthase</t>
  </si>
  <si>
    <t>folP</t>
  </si>
  <si>
    <t>WP_025985130.1</t>
  </si>
  <si>
    <t>BCE33L_RS00405</t>
  </si>
  <si>
    <t>2.5.1.15</t>
  </si>
  <si>
    <t>dihydroneopterin aldolase</t>
  </si>
  <si>
    <t>folB</t>
  </si>
  <si>
    <t>WP_000358063.1</t>
  </si>
  <si>
    <t>BCE33L_RS00410</t>
  </si>
  <si>
    <t>4.1.2.25</t>
  </si>
  <si>
    <t>2-amino-4-hydroxy-6-hydroxymethyldihydropteridine diphosphokinase</t>
  </si>
  <si>
    <t>folK</t>
  </si>
  <si>
    <t>WP_001059445.1</t>
  </si>
  <si>
    <t>BCE33L_RS00415</t>
  </si>
  <si>
    <t>2.7.6.3</t>
  </si>
  <si>
    <t>helix-turn-helix domain-containing protein</t>
  </si>
  <si>
    <t>WP_000387027.1</t>
  </si>
  <si>
    <t>BCE33L_RS00420</t>
  </si>
  <si>
    <t>tRNA dihydrouridine synthase DusB</t>
  </si>
  <si>
    <t>dusB</t>
  </si>
  <si>
    <t>WP_000912264.1</t>
  </si>
  <si>
    <t>BCE33L_RS00425</t>
  </si>
  <si>
    <t>1.3.1.-</t>
  </si>
  <si>
    <t>lysine--tRNA ligase</t>
  </si>
  <si>
    <t>lysS</t>
  </si>
  <si>
    <t>WP_000369671.1</t>
  </si>
  <si>
    <t>BCE33L_RS00430</t>
  </si>
  <si>
    <t>6.1.1.6</t>
  </si>
  <si>
    <t>BCE33L_RS00435</t>
  </si>
  <si>
    <t>BCE33L_RS00440</t>
  </si>
  <si>
    <t>BCE33L_RS00445</t>
  </si>
  <si>
    <t>transcriptional regulator CtsR</t>
  </si>
  <si>
    <t>ctsR</t>
  </si>
  <si>
    <t>WP_001244563.1</t>
  </si>
  <si>
    <t>BCE33L_RS00450</t>
  </si>
  <si>
    <t>UvrB/UvrC motif-containing protein</t>
  </si>
  <si>
    <t>WP_000128391.1</t>
  </si>
  <si>
    <t>BCE33L_RS00455</t>
  </si>
  <si>
    <t>protein arginine kinase</t>
  </si>
  <si>
    <t>WP_000050831.1</t>
  </si>
  <si>
    <t>BCE33L_RS00460</t>
  </si>
  <si>
    <t>2.7.14.1</t>
  </si>
  <si>
    <t>ATP-dependent protease ATP-binding subunit ClpC</t>
  </si>
  <si>
    <t>clpC</t>
  </si>
  <si>
    <t>WP_000971192.1</t>
  </si>
  <si>
    <t>BCE33L_RS00465</t>
  </si>
  <si>
    <t>DNA repair protein RadA</t>
  </si>
  <si>
    <t>radA</t>
  </si>
  <si>
    <t>WP_001085207.1</t>
  </si>
  <si>
    <t>BCE33L_RS00470</t>
  </si>
  <si>
    <t>DNA integrity scanning diadenylate cyclase DisA</t>
  </si>
  <si>
    <t>disA</t>
  </si>
  <si>
    <t>WP_000392168.1</t>
  </si>
  <si>
    <t>BCE33L_RS00475</t>
  </si>
  <si>
    <t>2.7.7.85</t>
  </si>
  <si>
    <t>PIN/TRAM domain-containing protein</t>
  </si>
  <si>
    <t>WP_000919684.1</t>
  </si>
  <si>
    <t>BCE33L_RS00480</t>
  </si>
  <si>
    <t>2-C-methyl-D-erythritol 4-phosphate cytidylyltransferase</t>
  </si>
  <si>
    <t>ispD</t>
  </si>
  <si>
    <t>WP_000288292.1</t>
  </si>
  <si>
    <t>BCE33L_RS00485</t>
  </si>
  <si>
    <t>2.7.7.60</t>
  </si>
  <si>
    <t>2-C-methyl-D-erythritol 2,4-cyclodiphosphate synthase</t>
  </si>
  <si>
    <t>ispF</t>
  </si>
  <si>
    <t>WP_000488386.1</t>
  </si>
  <si>
    <t>BCE33L_RS00490</t>
  </si>
  <si>
    <t>4.6.1.12</t>
  </si>
  <si>
    <t>glutamate--tRNA ligase</t>
  </si>
  <si>
    <t>gltX</t>
  </si>
  <si>
    <t>WP_000415154.1</t>
  </si>
  <si>
    <t>BCE33L_RS00495</t>
  </si>
  <si>
    <t>6.1.1.17</t>
  </si>
  <si>
    <t>serine O-acetyltransferase</t>
  </si>
  <si>
    <t>cysE</t>
  </si>
  <si>
    <t>WP_000476500.1</t>
  </si>
  <si>
    <t>BCE33L_RS00500</t>
  </si>
  <si>
    <t>2.3.1.30</t>
  </si>
  <si>
    <t>cysteine--tRNA ligase</t>
  </si>
  <si>
    <t>cysS</t>
  </si>
  <si>
    <t>WP_000152268.1</t>
  </si>
  <si>
    <t>BCE33L_RS00505</t>
  </si>
  <si>
    <t>6.1.1.16</t>
  </si>
  <si>
    <t>Mini-ribonuclease 3</t>
  </si>
  <si>
    <t>WP_000564261.1</t>
  </si>
  <si>
    <t>BCE33L_RS00510</t>
  </si>
  <si>
    <t>3.1.26.-</t>
  </si>
  <si>
    <t>23S rRNA (guanosine(2251)-2'-O)-methyltransferase RlmB</t>
  </si>
  <si>
    <t>rlmB</t>
  </si>
  <si>
    <t>WP_000093759.1</t>
  </si>
  <si>
    <t>BCE33L_RS00515</t>
  </si>
  <si>
    <t>NYN domain-containing protein</t>
  </si>
  <si>
    <t>WP_000997883.1</t>
  </si>
  <si>
    <t>BCE33L_RS00520</t>
  </si>
  <si>
    <t>RNA polymerase sporulation sigma factor SigH</t>
  </si>
  <si>
    <t>WP_000387199.1</t>
  </si>
  <si>
    <t>BCE33L_RS00525</t>
  </si>
  <si>
    <t>2.7.7.6</t>
  </si>
  <si>
    <t>50S ribosomal protein L33</t>
  </si>
  <si>
    <t>rpmG</t>
  </si>
  <si>
    <t>WP_002070160.1</t>
  </si>
  <si>
    <t>BCE33L_RS00530</t>
  </si>
  <si>
    <t>preprotein translocase subunit SecE</t>
  </si>
  <si>
    <t>secE</t>
  </si>
  <si>
    <t>WP_001241321.1</t>
  </si>
  <si>
    <t>BCE33L_RS00535</t>
  </si>
  <si>
    <t>transcription termination/antitermination protein NusG</t>
  </si>
  <si>
    <t>nusG</t>
  </si>
  <si>
    <t>WP_000415794.1</t>
  </si>
  <si>
    <t>BCE33L_RS00540</t>
  </si>
  <si>
    <t>50S ribosomal protein L11</t>
  </si>
  <si>
    <t>rplK</t>
  </si>
  <si>
    <t>WP_001085872.1</t>
  </si>
  <si>
    <t>BCE33L_RS00545</t>
  </si>
  <si>
    <t>50S ribosomal protein L1</t>
  </si>
  <si>
    <t>rplA</t>
  </si>
  <si>
    <t>WP_002020168.1</t>
  </si>
  <si>
    <t>BCE33L_RS00550</t>
  </si>
  <si>
    <t>50S ribosomal protein L10</t>
  </si>
  <si>
    <t>rplJ</t>
  </si>
  <si>
    <t>WP_000048716.1</t>
  </si>
  <si>
    <t>BCE33L_RS00555</t>
  </si>
  <si>
    <t>50S ribosomal protein L7/L12</t>
  </si>
  <si>
    <t>rplL</t>
  </si>
  <si>
    <t>WP_000159736.1</t>
  </si>
  <si>
    <t>BCE33L_RS00560</t>
  </si>
  <si>
    <t>class I SAM-dependent methyltransferase</t>
  </si>
  <si>
    <t>WP_000763280.1</t>
  </si>
  <si>
    <t>BCE33L_RS00565</t>
  </si>
  <si>
    <t>2.1.1.-</t>
  </si>
  <si>
    <t>DNA-directed RNA polymerase subunit beta</t>
  </si>
  <si>
    <t>rpoB</t>
  </si>
  <si>
    <t>WP_000147554.1</t>
  </si>
  <si>
    <t>BCE33L_RS00570</t>
  </si>
  <si>
    <t>DNA-directed RNA polymerase subunit beta'</t>
  </si>
  <si>
    <t>rpoC</t>
  </si>
  <si>
    <t>WP_000567937.1</t>
  </si>
  <si>
    <t>BCE33L_RS00575</t>
  </si>
  <si>
    <t>50S ribosomal protein L7ae-like protein</t>
  </si>
  <si>
    <t>WP_000121830.1</t>
  </si>
  <si>
    <t>BCE33L_RS00580</t>
  </si>
  <si>
    <t>30S ribosomal protein S12</t>
  </si>
  <si>
    <t>rpsL</t>
  </si>
  <si>
    <t>WP_001142340.1</t>
  </si>
  <si>
    <t>BCE33L_RS00585</t>
  </si>
  <si>
    <t>30S ribosomal protein S7</t>
  </si>
  <si>
    <t>rpsG</t>
  </si>
  <si>
    <t>WP_001137493.1</t>
  </si>
  <si>
    <t>BCE33L_RS00590</t>
  </si>
  <si>
    <t>elongation factor G</t>
  </si>
  <si>
    <t>fusA</t>
  </si>
  <si>
    <t>WP_000090372.1</t>
  </si>
  <si>
    <t>BCE33L_RS00595</t>
  </si>
  <si>
    <t>elongation factor Tu</t>
  </si>
  <si>
    <t>tuf</t>
  </si>
  <si>
    <t>WP_001029614.1</t>
  </si>
  <si>
    <t>BCE33L_RS00600</t>
  </si>
  <si>
    <t>30S ribosomal protein S10</t>
  </si>
  <si>
    <t>rpsJ</t>
  </si>
  <si>
    <t>WP_001040596.1</t>
  </si>
  <si>
    <t>BCE33L_RS00605</t>
  </si>
  <si>
    <t>50S ribosomal protein L3</t>
  </si>
  <si>
    <t>rplC</t>
  </si>
  <si>
    <t>WP_000160207.1</t>
  </si>
  <si>
    <t>BCE33L_RS00610</t>
  </si>
  <si>
    <t>50S ribosomal protein L4</t>
  </si>
  <si>
    <t>rplD</t>
  </si>
  <si>
    <t>WP_001127258.1</t>
  </si>
  <si>
    <t>BCE33L_RS00615</t>
  </si>
  <si>
    <t>50S ribosomal protein L23</t>
  </si>
  <si>
    <t>rplW</t>
  </si>
  <si>
    <t>WP_001205558.1</t>
  </si>
  <si>
    <t>BCE33L_RS00620</t>
  </si>
  <si>
    <t>50S ribosomal protein L2</t>
  </si>
  <si>
    <t>rplB</t>
  </si>
  <si>
    <t>WP_000511580.1</t>
  </si>
  <si>
    <t>BCE33L_RS00625</t>
  </si>
  <si>
    <t>30S ribosomal protein S19</t>
  </si>
  <si>
    <t>rpsS</t>
  </si>
  <si>
    <t>WP_000124453.1</t>
  </si>
  <si>
    <t>BCE33L_RS00630</t>
  </si>
  <si>
    <t>50S ribosomal protein L22</t>
  </si>
  <si>
    <t>rplV</t>
  </si>
  <si>
    <t>WP_001148025.1</t>
  </si>
  <si>
    <t>BCE33L_RS00635</t>
  </si>
  <si>
    <t>30S ribosomal protein S3</t>
  </si>
  <si>
    <t>rpsC</t>
  </si>
  <si>
    <t>WP_000529956.1</t>
  </si>
  <si>
    <t>BCE33L_RS00640</t>
  </si>
  <si>
    <t>50S ribosomal protein L16</t>
  </si>
  <si>
    <t>rplP</t>
  </si>
  <si>
    <t>WP_000928969.1</t>
  </si>
  <si>
    <t>BCE33L_RS00645</t>
  </si>
  <si>
    <t>50S ribosomal protein L29</t>
  </si>
  <si>
    <t>rpmC</t>
  </si>
  <si>
    <t>WP_000855718.1</t>
  </si>
  <si>
    <t>BCE33L_RS00650</t>
  </si>
  <si>
    <t>30S ribosomal protein S17</t>
  </si>
  <si>
    <t>rpsQ</t>
  </si>
  <si>
    <t>WP_000004106.1</t>
  </si>
  <si>
    <t>BCE33L_RS00655</t>
  </si>
  <si>
    <t>50S ribosomal protein L14</t>
  </si>
  <si>
    <t>rplN</t>
  </si>
  <si>
    <t>WP_000615912.1</t>
  </si>
  <si>
    <t>BCE33L_RS00660</t>
  </si>
  <si>
    <t>50S ribosomal protein L24</t>
  </si>
  <si>
    <t>rplX</t>
  </si>
  <si>
    <t>WP_000558200.1</t>
  </si>
  <si>
    <t>BCE33L_RS00665</t>
  </si>
  <si>
    <t>50S ribosomal protein L5</t>
  </si>
  <si>
    <t>rplE</t>
  </si>
  <si>
    <t>WP_001080831.1</t>
  </si>
  <si>
    <t>BCE33L_RS00670</t>
  </si>
  <si>
    <t>30S ribosomal protein S14</t>
  </si>
  <si>
    <t>rpsN</t>
  </si>
  <si>
    <t>WP_001085700.1</t>
  </si>
  <si>
    <t>BCE33L_RS00675</t>
  </si>
  <si>
    <t>30S ribosomal protein S8</t>
  </si>
  <si>
    <t>rpsH</t>
  </si>
  <si>
    <t>WP_000245511.1</t>
  </si>
  <si>
    <t>BCE33L_RS00680</t>
  </si>
  <si>
    <t>50S ribosomal protein L6</t>
  </si>
  <si>
    <t>rplF</t>
  </si>
  <si>
    <t>WP_000086558.1</t>
  </si>
  <si>
    <t>BCE33L_RS00685</t>
  </si>
  <si>
    <t>50S ribosomal protein L18</t>
  </si>
  <si>
    <t>rplR</t>
  </si>
  <si>
    <t>WP_000628816.1</t>
  </si>
  <si>
    <t>BCE33L_RS00690</t>
  </si>
  <si>
    <t>30S ribosomal protein S5</t>
  </si>
  <si>
    <t>rpsE</t>
  </si>
  <si>
    <t>WP_000554646.1</t>
  </si>
  <si>
    <t>BCE33L_RS00695</t>
  </si>
  <si>
    <t>50S ribosomal protein L30</t>
  </si>
  <si>
    <t>rpmD</t>
  </si>
  <si>
    <t>WP_001085234.1</t>
  </si>
  <si>
    <t>BCE33L_RS00700</t>
  </si>
  <si>
    <t>50S ribosomal protein L15</t>
  </si>
  <si>
    <t>rplO</t>
  </si>
  <si>
    <t>WP_000766080.1</t>
  </si>
  <si>
    <t>BCE33L_RS00705</t>
  </si>
  <si>
    <t>preprotein translocase subunit SecY</t>
  </si>
  <si>
    <t>secY</t>
  </si>
  <si>
    <t>WP_000490114.1</t>
  </si>
  <si>
    <t>BCE33L_RS00710</t>
  </si>
  <si>
    <t>adenylate kinase</t>
  </si>
  <si>
    <t>WP_001048992.1</t>
  </si>
  <si>
    <t>BCE33L_RS00715</t>
  </si>
  <si>
    <t>2.7.4.3</t>
  </si>
  <si>
    <t>type I methionyl aminopeptidase</t>
  </si>
  <si>
    <t>map</t>
  </si>
  <si>
    <t>WP_000582539.1</t>
  </si>
  <si>
    <t>BCE33L_RS00720</t>
  </si>
  <si>
    <t>3.4.11.18</t>
  </si>
  <si>
    <t>translation initiation factor IF-1</t>
  </si>
  <si>
    <t>infA</t>
  </si>
  <si>
    <t>WP_001029884.1</t>
  </si>
  <si>
    <t>BCE33L_RS00725</t>
  </si>
  <si>
    <t>50S ribosomal protein L36</t>
  </si>
  <si>
    <t>rpmJ</t>
  </si>
  <si>
    <t>WP_000868344.1</t>
  </si>
  <si>
    <t>BCE33L_RS00730</t>
  </si>
  <si>
    <t>30S ribosomal protein S13</t>
  </si>
  <si>
    <t>rpsM</t>
  </si>
  <si>
    <t>WP_000090788.1</t>
  </si>
  <si>
    <t>BCE33L_RS00735</t>
  </si>
  <si>
    <t>30S ribosomal protein S11</t>
  </si>
  <si>
    <t>rpsK</t>
  </si>
  <si>
    <t>WP_000101799.1</t>
  </si>
  <si>
    <t>BCE33L_RS00740</t>
  </si>
  <si>
    <t>DNA-directed RNA polymerase subunit alpha</t>
  </si>
  <si>
    <t>WP_000569643.1</t>
  </si>
  <si>
    <t>BCE33L_RS00745</t>
  </si>
  <si>
    <t>50S ribosomal protein L17</t>
  </si>
  <si>
    <t>rplQ</t>
  </si>
  <si>
    <t>WP_000331490.1</t>
  </si>
  <si>
    <t>BCE33L_RS00750</t>
  </si>
  <si>
    <t>energy-coupling factor ABC transporter ATP-binding protein</t>
  </si>
  <si>
    <t>WP_000711774.1</t>
  </si>
  <si>
    <t>BCE33L_RS00755</t>
  </si>
  <si>
    <t>WP_000406510.1</t>
  </si>
  <si>
    <t>BCE33L_RS00760</t>
  </si>
  <si>
    <t>energy-coupling factor transporter transmembrane protein EcfT</t>
  </si>
  <si>
    <t>WP_001186532.1</t>
  </si>
  <si>
    <t>BCE33L_RS00765</t>
  </si>
  <si>
    <t>tRNA pseudouridine(38-40) synthase TruA</t>
  </si>
  <si>
    <t>truA</t>
  </si>
  <si>
    <t>WP_001995175.1</t>
  </si>
  <si>
    <t>BCE33L_RS00770</t>
  </si>
  <si>
    <t>5.4.99.12</t>
  </si>
  <si>
    <t>50S ribosomal protein L13</t>
  </si>
  <si>
    <t>rplM</t>
  </si>
  <si>
    <t>WP_001260794.1</t>
  </si>
  <si>
    <t>BCE33L_RS00775</t>
  </si>
  <si>
    <t>30S ribosomal protein S9</t>
  </si>
  <si>
    <t>rpsI</t>
  </si>
  <si>
    <t>WP_000079986.1</t>
  </si>
  <si>
    <t>BCE33L_RS00780</t>
  </si>
  <si>
    <t>YbaK family protein</t>
  </si>
  <si>
    <t>WP_001101006.1</t>
  </si>
  <si>
    <t>BCE33L_RS00785</t>
  </si>
  <si>
    <t>N-acetylmuramoyl-L-alanine amidase CwlD</t>
  </si>
  <si>
    <t>cwlD</t>
  </si>
  <si>
    <t>WP_000822436.1</t>
  </si>
  <si>
    <t>BCE33L_RS00790</t>
  </si>
  <si>
    <t>3.5.1.28</t>
  </si>
  <si>
    <t>Mrp/NBP35 family ATP-binding protein</t>
  </si>
  <si>
    <t>WP_000256614.1</t>
  </si>
  <si>
    <t>BCE33L_RS00795</t>
  </si>
  <si>
    <t>spore germination protein GerD</t>
  </si>
  <si>
    <t>gerD</t>
  </si>
  <si>
    <t>WP_000827522.1</t>
  </si>
  <si>
    <t>BCE33L_RS00800</t>
  </si>
  <si>
    <t>KinB signaling pathway activation protein KbaA</t>
  </si>
  <si>
    <t>kbaA</t>
  </si>
  <si>
    <t>WP_001088511.1</t>
  </si>
  <si>
    <t>BCE33L_RS00805</t>
  </si>
  <si>
    <t>polysaccharide deacetylase family sporulation protein PdaB</t>
  </si>
  <si>
    <t>pdaB</t>
  </si>
  <si>
    <t>WP_000464712.1</t>
  </si>
  <si>
    <t>BCE33L_RS00810</t>
  </si>
  <si>
    <t>hypothetical protein</t>
  </si>
  <si>
    <t>WP_000900296.1</t>
  </si>
  <si>
    <t>BCE33L_RS00815</t>
  </si>
  <si>
    <t>BCE33L_RS00820</t>
  </si>
  <si>
    <t>BCE33L_RS00825</t>
  </si>
  <si>
    <t>BCE33L_RS00830</t>
  </si>
  <si>
    <t>tRNA-Asn</t>
  </si>
  <si>
    <t>BCE33L_RS00835</t>
  </si>
  <si>
    <t>tRNA-Thr</t>
  </si>
  <si>
    <t>BCE33L_RS00840</t>
  </si>
  <si>
    <t>BCE33L_RS00845</t>
  </si>
  <si>
    <t>tRNA-Val</t>
  </si>
  <si>
    <t>BCE33L_RS00850</t>
  </si>
  <si>
    <t>tRNA-Tyr</t>
  </si>
  <si>
    <t>BCE33L_RS00855</t>
  </si>
  <si>
    <t>tRNA-Gln</t>
  </si>
  <si>
    <t>BCE33L_RS00860</t>
  </si>
  <si>
    <t>tRNA-Lys</t>
  </si>
  <si>
    <t>BCE33L_RS00865</t>
  </si>
  <si>
    <t>tRNA-Gly</t>
  </si>
  <si>
    <t>BCE33L_RS00870</t>
  </si>
  <si>
    <t>BCE33L_RS00875</t>
  </si>
  <si>
    <t>glycerate kinase</t>
  </si>
  <si>
    <t>WP_000869558.1</t>
  </si>
  <si>
    <t>BCE33L_RS00880</t>
  </si>
  <si>
    <t>2.7.1.31</t>
  </si>
  <si>
    <t>arginase</t>
  </si>
  <si>
    <t>rocF</t>
  </si>
  <si>
    <t>WP_000711570.1</t>
  </si>
  <si>
    <t>BCE33L_RS00885</t>
  </si>
  <si>
    <t>3.5.3.1</t>
  </si>
  <si>
    <t>diadenylate cyclase CdaA</t>
  </si>
  <si>
    <t>cdaA</t>
  </si>
  <si>
    <t>WP_001115700.1</t>
  </si>
  <si>
    <t>BCE33L_RS00890</t>
  </si>
  <si>
    <t>YbbR-like domain-containing protein</t>
  </si>
  <si>
    <t>WP_000359573.1</t>
  </si>
  <si>
    <t>BCE33L_RS00895</t>
  </si>
  <si>
    <t>phosphoglucosamine mutase</t>
  </si>
  <si>
    <t>glmM</t>
  </si>
  <si>
    <t>WP_000521474.1</t>
  </si>
  <si>
    <t>BCE33L_RS00900</t>
  </si>
  <si>
    <t>5.4.2.10</t>
  </si>
  <si>
    <t>WP_001208183.1</t>
  </si>
  <si>
    <t>BCE33L_RS00905</t>
  </si>
  <si>
    <t>glutamine--fructose-6-phosphate transaminase (isomerizing)</t>
  </si>
  <si>
    <t>glmS</t>
  </si>
  <si>
    <t>WP_000334160.1</t>
  </si>
  <si>
    <t>BCE33L_RS00910</t>
  </si>
  <si>
    <t>2.6.1.16</t>
  </si>
  <si>
    <t>alpha/beta fold hydrolase</t>
  </si>
  <si>
    <t>WP_000029412.1</t>
  </si>
  <si>
    <t>BCE33L_RS00915</t>
  </si>
  <si>
    <t>gluconate operon transcriptional repressor GntR</t>
  </si>
  <si>
    <t>gntR</t>
  </si>
  <si>
    <t>WP_000167470.1</t>
  </si>
  <si>
    <t>BCE33L_RS00920</t>
  </si>
  <si>
    <t>gluconokinase</t>
  </si>
  <si>
    <t>gntK</t>
  </si>
  <si>
    <t>WP_000100549.1</t>
  </si>
  <si>
    <t>BCE33L_RS00925</t>
  </si>
  <si>
    <t>2.7.1.12</t>
  </si>
  <si>
    <t>gluconate permease GntP</t>
  </si>
  <si>
    <t>gntP</t>
  </si>
  <si>
    <t>WP_001131723.1</t>
  </si>
  <si>
    <t>BCE33L_RS00930</t>
  </si>
  <si>
    <t>NADP-dependent phosphogluconate dehydrogenase</t>
  </si>
  <si>
    <t>gndA</t>
  </si>
  <si>
    <t>WP_000413558.1</t>
  </si>
  <si>
    <t>BCE33L_RS00935</t>
  </si>
  <si>
    <t>1.1.1.44</t>
  </si>
  <si>
    <t>S9 family peptidase</t>
  </si>
  <si>
    <t>WP_000868461.1</t>
  </si>
  <si>
    <t>BCE33L_RS00940</t>
  </si>
  <si>
    <t>3.4.14.-</t>
  </si>
  <si>
    <t>DUF4256 domain-containing protein</t>
  </si>
  <si>
    <t>WP_000138381.1</t>
  </si>
  <si>
    <t>BCE33L_RS00945</t>
  </si>
  <si>
    <t>DoxX family membrane protein</t>
  </si>
  <si>
    <t>WP_000236346.1</t>
  </si>
  <si>
    <t>BCE33L_RS00950</t>
  </si>
  <si>
    <t>sigma factor regulator N-terminal domain-containing protein</t>
  </si>
  <si>
    <t>WP_000381495.1</t>
  </si>
  <si>
    <t>BCE33L_RS00955</t>
  </si>
  <si>
    <t>RNA polymerase sigma factor</t>
  </si>
  <si>
    <t>WP_000514147.1</t>
  </si>
  <si>
    <t>BCE33L_RS00960</t>
  </si>
  <si>
    <t>DUF5068 domain-containing protein</t>
  </si>
  <si>
    <t>WP_000038604.1</t>
  </si>
  <si>
    <t>BCE33L_RS00965</t>
  </si>
  <si>
    <t>SDR family oxidoreductase</t>
  </si>
  <si>
    <t>WP_041184807.1</t>
  </si>
  <si>
    <t>BCE33L_RS00970</t>
  </si>
  <si>
    <t>methionine ABC transporter permease</t>
  </si>
  <si>
    <t>WP_000527136.1</t>
  </si>
  <si>
    <t>BCE33L_RS00975</t>
  </si>
  <si>
    <t>7.4.2.11</t>
  </si>
  <si>
    <t>methionine ABC transporter ATP-binding protein</t>
  </si>
  <si>
    <t>WP_000571354.1</t>
  </si>
  <si>
    <t>BCE33L_RS00980</t>
  </si>
  <si>
    <t>MetQ/NlpA family ABC transporter substrate-binding protein</t>
  </si>
  <si>
    <t>WP_000756974.1</t>
  </si>
  <si>
    <t>BCE33L_RS00985</t>
  </si>
  <si>
    <t>NAD(P)-dependent alcohol dehydrogenase</t>
  </si>
  <si>
    <t>WP_000643885.1</t>
  </si>
  <si>
    <t>BCE33L_RS00990</t>
  </si>
  <si>
    <t>1.-.-.-</t>
  </si>
  <si>
    <t>DUF6612 family protein</t>
  </si>
  <si>
    <t>WP_000720093.1</t>
  </si>
  <si>
    <t>BCE33L_RS00995</t>
  </si>
  <si>
    <t>FAD-binding oxidoreductase</t>
  </si>
  <si>
    <t>WP_000715438.1</t>
  </si>
  <si>
    <t>BCE33L_RS01000</t>
  </si>
  <si>
    <t>MFS transporter</t>
  </si>
  <si>
    <t>WP_000222350.1</t>
  </si>
  <si>
    <t>BCE33L_RS01005</t>
  </si>
  <si>
    <t>DUF3981 domain-containing protein</t>
  </si>
  <si>
    <t>WP_000670269.1</t>
  </si>
  <si>
    <t>BCE33L_RS01010</t>
  </si>
  <si>
    <t>multidrug effflux MFS transporter</t>
  </si>
  <si>
    <t>WP_001006751.1</t>
  </si>
  <si>
    <t>BCE33L_RS01015</t>
  </si>
  <si>
    <t>WP_000709430.1</t>
  </si>
  <si>
    <t>BCE33L_RS01020</t>
  </si>
  <si>
    <t>DUF3951 domain-containing protein</t>
  </si>
  <si>
    <t>WP_000371390.1</t>
  </si>
  <si>
    <t>BCE33L_RS01025</t>
  </si>
  <si>
    <t>ABC transporter permease</t>
  </si>
  <si>
    <t>WP_000289678.1</t>
  </si>
  <si>
    <t>BCE33L_RS01030</t>
  </si>
  <si>
    <t>WP_000501549.1</t>
  </si>
  <si>
    <t>BCE33L_RS01035</t>
  </si>
  <si>
    <t>ABC transporter ATP-binding protein</t>
  </si>
  <si>
    <t>WP_000531260.1</t>
  </si>
  <si>
    <t>BCE33L_RS01040</t>
  </si>
  <si>
    <t>WP_000845351.1</t>
  </si>
  <si>
    <t>BCE33L_RS01045</t>
  </si>
  <si>
    <t>peptide ABC transporter substrate-binding protein</t>
  </si>
  <si>
    <t>WP_000714092.1</t>
  </si>
  <si>
    <t>BCE33L_RS01050</t>
  </si>
  <si>
    <t>YusW family protein</t>
  </si>
  <si>
    <t>WP_001259646.1</t>
  </si>
  <si>
    <t>BCE33L_RS01055</t>
  </si>
  <si>
    <t>helix-turn-helix transcriptional regulator</t>
  </si>
  <si>
    <t>WP_000544215.1</t>
  </si>
  <si>
    <t>BCE33L_RS01060</t>
  </si>
  <si>
    <t>WP_000922544.1</t>
  </si>
  <si>
    <t>BCE33L_RS01065</t>
  </si>
  <si>
    <t>TetR/AcrR family transcriptional regulator</t>
  </si>
  <si>
    <t>WP_000124366.1</t>
  </si>
  <si>
    <t>BCE33L_RS01070</t>
  </si>
  <si>
    <t>YhgE/Pip domain-containing protein</t>
  </si>
  <si>
    <t>WP_000387728.1</t>
  </si>
  <si>
    <t>BCE33L_RS01075</t>
  </si>
  <si>
    <t>WP_000731073.1</t>
  </si>
  <si>
    <t>BCE33L_RS01080</t>
  </si>
  <si>
    <t>WP_000726472.1</t>
  </si>
  <si>
    <t>BCE33L_RS01085</t>
  </si>
  <si>
    <t>aldo/keto reductase</t>
  </si>
  <si>
    <t>WP_000060180.1</t>
  </si>
  <si>
    <t>BCE33L_RS01090</t>
  </si>
  <si>
    <t>pyrroline-5-carboxylate reductase</t>
  </si>
  <si>
    <t>proC</t>
  </si>
  <si>
    <t>WP_000956236.1</t>
  </si>
  <si>
    <t>BCE33L_RS01095</t>
  </si>
  <si>
    <t>1.5.1.2</t>
  </si>
  <si>
    <t>nicotinamide riboside transporter PnuC</t>
  </si>
  <si>
    <t>pnuC</t>
  </si>
  <si>
    <t>WP_000621362.1</t>
  </si>
  <si>
    <t>BCE33L_RS01105</t>
  </si>
  <si>
    <t>GRP family sugar transporter</t>
  </si>
  <si>
    <t>WP_000353544.1</t>
  </si>
  <si>
    <t>BCE33L_RS01110</t>
  </si>
  <si>
    <t>molybdate ABC transporter permease subunit</t>
  </si>
  <si>
    <t>modB</t>
  </si>
  <si>
    <t>WP_002020196.1</t>
  </si>
  <si>
    <t>BCE33L_RS01115</t>
  </si>
  <si>
    <t>molybdate ABC transporter substrate-binding protein</t>
  </si>
  <si>
    <t>modA</t>
  </si>
  <si>
    <t>WP_001032246.1</t>
  </si>
  <si>
    <t>BCE33L_RS01120</t>
  </si>
  <si>
    <t>WP_000712207.1</t>
  </si>
  <si>
    <t>BCE33L_RS01125</t>
  </si>
  <si>
    <t>DUF3948 family protein</t>
  </si>
  <si>
    <t>WP_001060015.1</t>
  </si>
  <si>
    <t>BCE33L_RS01135</t>
  </si>
  <si>
    <t>LysR family transcriptional regulator</t>
  </si>
  <si>
    <t>WP_000423054.1</t>
  </si>
  <si>
    <t>BCE33L_RS01145</t>
  </si>
  <si>
    <t>DMT family transporter</t>
  </si>
  <si>
    <t>WP_041184808.1</t>
  </si>
  <si>
    <t>BCE33L_RS01150</t>
  </si>
  <si>
    <t>YrzO family protein</t>
  </si>
  <si>
    <t>WP_000894066.1</t>
  </si>
  <si>
    <t>BCE33L_RS01155</t>
  </si>
  <si>
    <t>WP_001179703.1</t>
  </si>
  <si>
    <t>BCE33L_RS30365</t>
  </si>
  <si>
    <t>1-acyl-sn-glycerol-3-phosphate acyltransferase</t>
  </si>
  <si>
    <t>WP_000277775.1</t>
  </si>
  <si>
    <t>BCE33L_RS01160</t>
  </si>
  <si>
    <t>2.3.1.-</t>
  </si>
  <si>
    <t>WP_001059998.1</t>
  </si>
  <si>
    <t>BCE33L_RS30370</t>
  </si>
  <si>
    <t>LacI family DNA-binding transcriptional regulator</t>
  </si>
  <si>
    <t>WP_001273920.1</t>
  </si>
  <si>
    <t>BCE33L_RS01170</t>
  </si>
  <si>
    <t>PH domain-containing protein</t>
  </si>
  <si>
    <t>WP_001292579.1</t>
  </si>
  <si>
    <t>BCE33L_RS01175</t>
  </si>
  <si>
    <t>YitT family protein</t>
  </si>
  <si>
    <t>WP_000248042.1</t>
  </si>
  <si>
    <t>BCE33L_RS01180</t>
  </si>
  <si>
    <t>YxeA family protein</t>
  </si>
  <si>
    <t>WP_000728434.1</t>
  </si>
  <si>
    <t>BCE33L_RS01185</t>
  </si>
  <si>
    <t>WP_000871096.1</t>
  </si>
  <si>
    <t>BCE33L_RS01195</t>
  </si>
  <si>
    <t>DL-endopeptidase inhibitor IseA family protein</t>
  </si>
  <si>
    <t>WP_000513816.1</t>
  </si>
  <si>
    <t>BCE33L_RS01200</t>
  </si>
  <si>
    <t>DUF2334 domain-containing protein</t>
  </si>
  <si>
    <t>WP_000759020.1</t>
  </si>
  <si>
    <t>BCE33L_RS01205</t>
  </si>
  <si>
    <t>transglycosylase SLT domain-containing protein</t>
  </si>
  <si>
    <t>WP_000713259.1</t>
  </si>
  <si>
    <t>BCE33L_RS01210</t>
  </si>
  <si>
    <t>DUF4931 domain-containing protein</t>
  </si>
  <si>
    <t>WP_000381044.1</t>
  </si>
  <si>
    <t>BCE33L_RS01215</t>
  </si>
  <si>
    <t>WP_000709145.1</t>
  </si>
  <si>
    <t>BCE33L_RS32395</t>
  </si>
  <si>
    <t>RAxF-45 family protein</t>
  </si>
  <si>
    <t>WP_041184809.1</t>
  </si>
  <si>
    <t>BCE33L_RS01225</t>
  </si>
  <si>
    <t>uncharacterized gene</t>
  </si>
  <si>
    <t>abc-f</t>
  </si>
  <si>
    <t>pseudogene</t>
  </si>
  <si>
    <t>BCE33L_RS01230</t>
  </si>
  <si>
    <t>WP_000369261.1</t>
  </si>
  <si>
    <t>BCE33L_RS01235</t>
  </si>
  <si>
    <t>WP_041184810.1</t>
  </si>
  <si>
    <t>BCE33L_RS33270</t>
  </si>
  <si>
    <t>ABC transporter substrate-binding protein</t>
  </si>
  <si>
    <t>WP_000730677.1</t>
  </si>
  <si>
    <t>BCE33L_RS01245</t>
  </si>
  <si>
    <t>WP_000860691.1</t>
  </si>
  <si>
    <t>BCE33L_RS01250</t>
  </si>
  <si>
    <t>oligopeptide ABC transporter permease</t>
  </si>
  <si>
    <t>opp4C</t>
  </si>
  <si>
    <t>WP_000447959.1</t>
  </si>
  <si>
    <t>BCE33L_RS01255</t>
  </si>
  <si>
    <t>WP_000030786.1</t>
  </si>
  <si>
    <t>BCE33L_RS01260</t>
  </si>
  <si>
    <t>WP_001294507.1</t>
  </si>
  <si>
    <t>BCE33L_RS01265</t>
  </si>
  <si>
    <t>Cof-type HAD-IIB family hydrolase</t>
  </si>
  <si>
    <t>WP_000766407.1</t>
  </si>
  <si>
    <t>BCE33L_RS01270</t>
  </si>
  <si>
    <t>WP_000664237.1</t>
  </si>
  <si>
    <t>BCE33L_RS01280</t>
  </si>
  <si>
    <t>WP_079995737.1</t>
  </si>
  <si>
    <t>BCE33L_RS01285</t>
  </si>
  <si>
    <t>WP_001984868.1</t>
  </si>
  <si>
    <t>BCE33L_RS01290</t>
  </si>
  <si>
    <t>BCE33L_RS01295</t>
  </si>
  <si>
    <t>WP_001984893.1</t>
  </si>
  <si>
    <t>BCE33L_RS01300</t>
  </si>
  <si>
    <t>4-hydroxyphenylpyruvate dioxygenase</t>
  </si>
  <si>
    <t>hppD</t>
  </si>
  <si>
    <t>WP_000810913.1</t>
  </si>
  <si>
    <t>BCE33L_RS01305</t>
  </si>
  <si>
    <t>1.13.11.27</t>
  </si>
  <si>
    <t>fumarylacetoacetate hydrolase family protein</t>
  </si>
  <si>
    <t>WP_000674014.1</t>
  </si>
  <si>
    <t>BCE33L_RS01310</t>
  </si>
  <si>
    <t>homogentisate 1,2-dioxygenase</t>
  </si>
  <si>
    <t>WP_011198512.1</t>
  </si>
  <si>
    <t>BCE33L_RS01315</t>
  </si>
  <si>
    <t>WP_000799739.1</t>
  </si>
  <si>
    <t>BCE33L_RS01320</t>
  </si>
  <si>
    <t>D-alanine--D-alanine ligase</t>
  </si>
  <si>
    <t>WP_000161419.1</t>
  </si>
  <si>
    <t>BCE33L_RS01325</t>
  </si>
  <si>
    <t>6.3.2.4</t>
  </si>
  <si>
    <t>UDP-N-acetylmuramoyl-tripeptide--D-alanyl-D-alanine ligase</t>
  </si>
  <si>
    <t>murF</t>
  </si>
  <si>
    <t>WP_000610673.1</t>
  </si>
  <si>
    <t>BCE33L_RS01330</t>
  </si>
  <si>
    <t>6.3.2.10</t>
  </si>
  <si>
    <t>DEAD/DEAH box helicase</t>
  </si>
  <si>
    <t>WP_000206583.1</t>
  </si>
  <si>
    <t>BCE33L_RS01335</t>
  </si>
  <si>
    <t>UV DNA damage repair endonuclease UvsE</t>
  </si>
  <si>
    <t>uvsE</t>
  </si>
  <si>
    <t>WP_000961148.1</t>
  </si>
  <si>
    <t>BCE33L_RS01340</t>
  </si>
  <si>
    <t>rhomboid family intramembrane serine protease</t>
  </si>
  <si>
    <t>WP_000906925.1</t>
  </si>
  <si>
    <t>BCE33L_RS01345</t>
  </si>
  <si>
    <t>3.4.21.-; 3.4.21.105</t>
  </si>
  <si>
    <t>holo-ACP synthase</t>
  </si>
  <si>
    <t>acpS</t>
  </si>
  <si>
    <t>WP_000635039.1</t>
  </si>
  <si>
    <t>BCE33L_RS01350</t>
  </si>
  <si>
    <t>2.7.8.7</t>
  </si>
  <si>
    <t>outer membrane lipoprotein carrier protein LolA</t>
  </si>
  <si>
    <t>WP_025388382.1</t>
  </si>
  <si>
    <t>BCE33L_RS01355</t>
  </si>
  <si>
    <t>alanine racemase</t>
  </si>
  <si>
    <t>alr</t>
  </si>
  <si>
    <t>WP_000390606.1</t>
  </si>
  <si>
    <t>BCE33L_RS01360</t>
  </si>
  <si>
    <t>5.1.1.1</t>
  </si>
  <si>
    <t>antitoxin EndoAI</t>
  </si>
  <si>
    <t>WP_000004570.1</t>
  </si>
  <si>
    <t>BCE33L_RS01365</t>
  </si>
  <si>
    <t>type II toxin-antitoxin system endoribonuclease NdoA</t>
  </si>
  <si>
    <t>ndoA</t>
  </si>
  <si>
    <t>WP_000635963.1</t>
  </si>
  <si>
    <t>BCE33L_RS01370</t>
  </si>
  <si>
    <t>Tex family protein</t>
  </si>
  <si>
    <t>WP_000426226.1</t>
  </si>
  <si>
    <t>BCE33L_RS01375</t>
  </si>
  <si>
    <t>cortex morphogenetic protein CmpA</t>
  </si>
  <si>
    <t>cmpA</t>
  </si>
  <si>
    <t>WP_001143642.1</t>
  </si>
  <si>
    <t>BCE33L_RS01380</t>
  </si>
  <si>
    <t>SprT family protein</t>
  </si>
  <si>
    <t>WP_000344248.1</t>
  </si>
  <si>
    <t>BCE33L_RS01385</t>
  </si>
  <si>
    <t>BCE33L_RS01390</t>
  </si>
  <si>
    <t>BCE33L_RS01395</t>
  </si>
  <si>
    <t>BCE33L_RS01400</t>
  </si>
  <si>
    <t>BCE33L_RS01405</t>
  </si>
  <si>
    <t>tRNA-Asp</t>
  </si>
  <si>
    <t>BCE33L_RS01410</t>
  </si>
  <si>
    <t>BCE33L_RS01415</t>
  </si>
  <si>
    <t>BCE33L_RS01420</t>
  </si>
  <si>
    <t>tRNA-Leu</t>
  </si>
  <si>
    <t>BCE33L_RS01425</t>
  </si>
  <si>
    <t>tRNA-Arg</t>
  </si>
  <si>
    <t>BCE33L_RS01430</t>
  </si>
  <si>
    <t>tRNA-Pro</t>
  </si>
  <si>
    <t>BCE33L_RS01435</t>
  </si>
  <si>
    <t>BCE33L_RS01440</t>
  </si>
  <si>
    <t>BCE33L_RS01445</t>
  </si>
  <si>
    <t>BCE33L_RS01450</t>
  </si>
  <si>
    <t>BCE33L_RS01455</t>
  </si>
  <si>
    <t>BCE33L_RS01460</t>
  </si>
  <si>
    <t>BCE33L_RS01465</t>
  </si>
  <si>
    <t>tRNA (adenosine(37)-N6)-threonylcarbamoyltransferase complex ATPase subunit type 1 TsaE</t>
  </si>
  <si>
    <t>tsaE</t>
  </si>
  <si>
    <t>WP_000049632.1</t>
  </si>
  <si>
    <t>BCE33L_RS01470</t>
  </si>
  <si>
    <t>tRNA (adenosine(37)-N6)-threonylcarbamoyltransferase complex dimerization subunit type 1 TsaB</t>
  </si>
  <si>
    <t>tsaB</t>
  </si>
  <si>
    <t>WP_000865761.1</t>
  </si>
  <si>
    <t>BCE33L_RS01475</t>
  </si>
  <si>
    <t>2.3.1.234</t>
  </si>
  <si>
    <t>ribosomal protein S18-alanine N-acetyltransferase</t>
  </si>
  <si>
    <t>rimI</t>
  </si>
  <si>
    <t>WP_000367194.1</t>
  </si>
  <si>
    <t>BCE33L_RS01480</t>
  </si>
  <si>
    <t>2.3.1.266</t>
  </si>
  <si>
    <t>tRNA (adenosine(37)-N6)-threonylcarbamoyltransferase complex transferase subunit TsaD</t>
  </si>
  <si>
    <t>tsaD</t>
  </si>
  <si>
    <t>WP_000414600.1</t>
  </si>
  <si>
    <t>BCE33L_RS01485</t>
  </si>
  <si>
    <t>ABC-F family ATP-binding cassette domain-containing protein</t>
  </si>
  <si>
    <t>WP_000602139.1</t>
  </si>
  <si>
    <t>BCE33L_RS01490</t>
  </si>
  <si>
    <t>redox-sensing transcriptional repressor Rex</t>
  </si>
  <si>
    <t>WP_000437702.1</t>
  </si>
  <si>
    <t>BCE33L_RS01495</t>
  </si>
  <si>
    <t>YdiK family protein</t>
  </si>
  <si>
    <t>WP_001246199.1</t>
  </si>
  <si>
    <t>BCE33L_RS01500</t>
  </si>
  <si>
    <t>CPBP family intramembrane glutamic endopeptidase</t>
  </si>
  <si>
    <t>WP_000745343.1</t>
  </si>
  <si>
    <t>BCE33L_RS01505</t>
  </si>
  <si>
    <t>co-chaperone GroES</t>
  </si>
  <si>
    <t>groES</t>
  </si>
  <si>
    <t>WP_000917306.1</t>
  </si>
  <si>
    <t>BCE33L_RS01510</t>
  </si>
  <si>
    <t>chaperonin GroEL</t>
  </si>
  <si>
    <t>groL</t>
  </si>
  <si>
    <t>WP_001029999.1</t>
  </si>
  <si>
    <t>BCE33L_RS01515</t>
  </si>
  <si>
    <t>WP_000483525.1</t>
  </si>
  <si>
    <t>BCE33L_RS01520</t>
  </si>
  <si>
    <t>SMI1/KNR4 family protein</t>
  </si>
  <si>
    <t>WP_000481696.1</t>
  </si>
  <si>
    <t>BCE33L_RS01525</t>
  </si>
  <si>
    <t>glutamine-hydrolyzing GMP synthase</t>
  </si>
  <si>
    <t>guaA</t>
  </si>
  <si>
    <t>WP_000743900.1</t>
  </si>
  <si>
    <t>BCE33L_RS01530</t>
  </si>
  <si>
    <t>6.3.5.2</t>
  </si>
  <si>
    <t>NCS2 family permease</t>
  </si>
  <si>
    <t>WP_000833092.1</t>
  </si>
  <si>
    <t>BCE33L_RS01535</t>
  </si>
  <si>
    <t>response regulator transcription factor</t>
  </si>
  <si>
    <t>WP_000929883.1</t>
  </si>
  <si>
    <t>BCE33L_RS01540</t>
  </si>
  <si>
    <t>aminopeptidase AmpS</t>
  </si>
  <si>
    <t>ampS</t>
  </si>
  <si>
    <t>WP_000719203.1</t>
  </si>
  <si>
    <t>BCE33L_RS01545</t>
  </si>
  <si>
    <t>3.4.11.-</t>
  </si>
  <si>
    <t>BCE33L_RS01550</t>
  </si>
  <si>
    <t>BCE33L_RS01555</t>
  </si>
  <si>
    <t>BCE33L_RS01560</t>
  </si>
  <si>
    <t>alpha/beta hydrolase</t>
  </si>
  <si>
    <t>WP_000719447.1</t>
  </si>
  <si>
    <t>BCE33L_RS01565</t>
  </si>
  <si>
    <t>DsbA family oxidoreductase</t>
  </si>
  <si>
    <t>WP_000687957.1</t>
  </si>
  <si>
    <t>BCE33L_RS01570</t>
  </si>
  <si>
    <t>1.8.-.-</t>
  </si>
  <si>
    <t>BCE33L_RS01575</t>
  </si>
  <si>
    <t>BCE33L_RS01580</t>
  </si>
  <si>
    <t>BCE33L_RS01585</t>
  </si>
  <si>
    <t>BCE33L_RS01590</t>
  </si>
  <si>
    <t>BCE33L_RS33400</t>
  </si>
  <si>
    <t>BCE33L_RS32830</t>
  </si>
  <si>
    <t>BCE33L_RS32835</t>
  </si>
  <si>
    <t>BCE33L_RS01605</t>
  </si>
  <si>
    <t>BCE33L_RS01610</t>
  </si>
  <si>
    <t>BCE33L_RS01615</t>
  </si>
  <si>
    <t>undecaprenyl-diphosphate phosphatase UppP</t>
  </si>
  <si>
    <t>uppP</t>
  </si>
  <si>
    <t>WP_001279964.1</t>
  </si>
  <si>
    <t>BCE33L_RS01620</t>
  </si>
  <si>
    <t>3.6.1.27</t>
  </si>
  <si>
    <t>WP_000247725.1</t>
  </si>
  <si>
    <t>BCE33L_RS01625</t>
  </si>
  <si>
    <t>WP_000074573.1</t>
  </si>
  <si>
    <t>BCE33L_RS01630</t>
  </si>
  <si>
    <t>7.5.2.-</t>
  </si>
  <si>
    <t>cell wall metabolism sensor histidine kinase WalK</t>
  </si>
  <si>
    <t>WP_000845342.1</t>
  </si>
  <si>
    <t>BCE33L_RS01635</t>
  </si>
  <si>
    <t>2.7.13.3</t>
  </si>
  <si>
    <t>WP_000652003.1</t>
  </si>
  <si>
    <t>BCE33L_RS01640</t>
  </si>
  <si>
    <t>BCE33L_RS01645</t>
  </si>
  <si>
    <t>BCE33L_RS01650</t>
  </si>
  <si>
    <t>BCE33L_RS01655</t>
  </si>
  <si>
    <t>WP_000658292.1</t>
  </si>
  <si>
    <t>BCE33L_RS01660</t>
  </si>
  <si>
    <t>sulfotransferase family 2 domain-containing protein</t>
  </si>
  <si>
    <t>WP_000460179.1</t>
  </si>
  <si>
    <t>BCE33L_RS01665</t>
  </si>
  <si>
    <t>BCE33L_RS01670</t>
  </si>
  <si>
    <t>BCE33L_RS01675</t>
  </si>
  <si>
    <t>BCE33L_RS01680</t>
  </si>
  <si>
    <t>5-(carboxyamino)imidazole ribonucleotide mutase</t>
  </si>
  <si>
    <t>purE</t>
  </si>
  <si>
    <t>WP_000839367.1</t>
  </si>
  <si>
    <t>BCE33L_RS01685</t>
  </si>
  <si>
    <t>4.1.1.21; 5.4.99.18</t>
  </si>
  <si>
    <t>5-(carboxyamino)imidazole ribonucleotide synthase</t>
  </si>
  <si>
    <t>purK</t>
  </si>
  <si>
    <t>WP_000196802.1</t>
  </si>
  <si>
    <t>BCE33L_RS01690</t>
  </si>
  <si>
    <t>6.3.4.18</t>
  </si>
  <si>
    <t>adenylosuccinate lyase</t>
  </si>
  <si>
    <t>purB</t>
  </si>
  <si>
    <t>WP_000625691.1</t>
  </si>
  <si>
    <t>BCE33L_RS01695</t>
  </si>
  <si>
    <t>4.3.2.2</t>
  </si>
  <si>
    <t>phosphoribosylaminoimidazolesuccinocarboxamide synthase</t>
  </si>
  <si>
    <t>purC</t>
  </si>
  <si>
    <t>WP_001170542.1</t>
  </si>
  <si>
    <t>BCE33L_RS01700</t>
  </si>
  <si>
    <t>6.3.2.6</t>
  </si>
  <si>
    <t>phosphoribosylformylglycinamidine synthase subunit PurS</t>
  </si>
  <si>
    <t>purS</t>
  </si>
  <si>
    <t>WP_000278823.1</t>
  </si>
  <si>
    <t>BCE33L_RS01705</t>
  </si>
  <si>
    <t>6.3.5.3</t>
  </si>
  <si>
    <t>phosphoribosylformylglycinamidine synthase subunit PurQ</t>
  </si>
  <si>
    <t>purQ</t>
  </si>
  <si>
    <t>WP_000666778.1</t>
  </si>
  <si>
    <t>BCE33L_RS01710</t>
  </si>
  <si>
    <t>3.5.1.2; 6.3.5.3</t>
  </si>
  <si>
    <t>phosphoribosylformylglycinamidine synthase II</t>
  </si>
  <si>
    <t>purL</t>
  </si>
  <si>
    <t>WP_000055575.1</t>
  </si>
  <si>
    <t>BCE33L_RS01715</t>
  </si>
  <si>
    <t>amidophosphoribosyltransferase</t>
  </si>
  <si>
    <t>purF</t>
  </si>
  <si>
    <t>WP_000879029.1</t>
  </si>
  <si>
    <t>BCE33L_RS01720</t>
  </si>
  <si>
    <t>2.4.2.14</t>
  </si>
  <si>
    <t>phosphoribosylformylglycinamidine cyclo-ligase</t>
  </si>
  <si>
    <t>purM</t>
  </si>
  <si>
    <t>WP_001262434.1</t>
  </si>
  <si>
    <t>BCE33L_RS01725</t>
  </si>
  <si>
    <t>6.3.3.1</t>
  </si>
  <si>
    <t>phosphoribosylglycinamide formyltransferase</t>
  </si>
  <si>
    <t>purN</t>
  </si>
  <si>
    <t>WP_000088587.1</t>
  </si>
  <si>
    <t>BCE33L_RS01730</t>
  </si>
  <si>
    <t>2.1.2.2</t>
  </si>
  <si>
    <t>bifunctional phosphoribosylaminoimidazolecarboxamide formyltransferase/IMP cyclohydrolase</t>
  </si>
  <si>
    <t>purH</t>
  </si>
  <si>
    <t>WP_000745422.1</t>
  </si>
  <si>
    <t>BCE33L_RS01735</t>
  </si>
  <si>
    <t>2.1.2.3; 3.5.4.10</t>
  </si>
  <si>
    <t>phosphoribosylamine--glycine ligase</t>
  </si>
  <si>
    <t>purD</t>
  </si>
  <si>
    <t>WP_001101950.1</t>
  </si>
  <si>
    <t>BCE33L_RS01740</t>
  </si>
  <si>
    <t>6.3.4.13</t>
  </si>
  <si>
    <t>toxin-antitoxin system HicB family antitoxin</t>
  </si>
  <si>
    <t>WP_001085171.1</t>
  </si>
  <si>
    <t>BCE33L_RS01745</t>
  </si>
  <si>
    <t>SPFH domain-containing protein</t>
  </si>
  <si>
    <t>WP_000660681.1</t>
  </si>
  <si>
    <t>BCE33L_RS01750</t>
  </si>
  <si>
    <t>DUF2892 domain-containing protein</t>
  </si>
  <si>
    <t>WP_000812354.1</t>
  </si>
  <si>
    <t>BCE33L_RS01755</t>
  </si>
  <si>
    <t>heptaprenylglyceryl phosphate synthase</t>
  </si>
  <si>
    <t>WP_000272090.1</t>
  </si>
  <si>
    <t>BCE33L_RS01765</t>
  </si>
  <si>
    <t>2.5.1.n9</t>
  </si>
  <si>
    <t>DNA helicase PcrA</t>
  </si>
  <si>
    <t>pcrA</t>
  </si>
  <si>
    <t>WP_001979861.1</t>
  </si>
  <si>
    <t>BCE33L_RS01770</t>
  </si>
  <si>
    <t>3.6.4.12</t>
  </si>
  <si>
    <t>NAD-dependent DNA ligase LigA</t>
  </si>
  <si>
    <t>ligA</t>
  </si>
  <si>
    <t>WP_000031443.1</t>
  </si>
  <si>
    <t>BCE33L_RS01775</t>
  </si>
  <si>
    <t>6.5.1.2</t>
  </si>
  <si>
    <t>CamS family sex pheromone protein</t>
  </si>
  <si>
    <t>WP_000717045.1</t>
  </si>
  <si>
    <t>BCE33L_RS01780</t>
  </si>
  <si>
    <t>TSUP family transporter</t>
  </si>
  <si>
    <t>WP_000343966.1</t>
  </si>
  <si>
    <t>BCE33L_RS01785</t>
  </si>
  <si>
    <t>L-glutamate gamma-semialdehyde dehydrogenase</t>
  </si>
  <si>
    <t>pruA</t>
  </si>
  <si>
    <t>WP_000259550.1</t>
  </si>
  <si>
    <t>BCE33L_RS01790</t>
  </si>
  <si>
    <t>1.2.1.88</t>
  </si>
  <si>
    <t>WP_000521649.1</t>
  </si>
  <si>
    <t>BCE33L_RS01795</t>
  </si>
  <si>
    <t>cysteine hydrolase family protein</t>
  </si>
  <si>
    <t>WP_000844899.1</t>
  </si>
  <si>
    <t>BCE33L_RS01800</t>
  </si>
  <si>
    <t>WP_000622989.1</t>
  </si>
  <si>
    <t>BCE33L_RS01805</t>
  </si>
  <si>
    <t>WP_001261859.1</t>
  </si>
  <si>
    <t>BCE33L_RS01810</t>
  </si>
  <si>
    <t>WP_000721577.1</t>
  </si>
  <si>
    <t>BCE33L_RS01815</t>
  </si>
  <si>
    <t>HXXEE domain-containing protein</t>
  </si>
  <si>
    <t>WP_041184811.1</t>
  </si>
  <si>
    <t>BCE33L_RS01820</t>
  </si>
  <si>
    <t>DUF3926 domain-containing protein</t>
  </si>
  <si>
    <t>WP_000544091.1</t>
  </si>
  <si>
    <t>BCE33L_RS01825</t>
  </si>
  <si>
    <t>ArsA family ATPase</t>
  </si>
  <si>
    <t>WP_011198520.1</t>
  </si>
  <si>
    <t>BCE33L_RS01830</t>
  </si>
  <si>
    <t>MarR family winged helix-turn-helix transcriptional regulator</t>
  </si>
  <si>
    <t>WP_000942460.1</t>
  </si>
  <si>
    <t>BCE33L_RS01835</t>
  </si>
  <si>
    <t>YiaA/YiaB family inner membrane protein</t>
  </si>
  <si>
    <t>WP_001254393.1</t>
  </si>
  <si>
    <t>BCE33L_RS01840</t>
  </si>
  <si>
    <t>Asp-tRNA(Asn)/Glu-tRNA(Gln) amidotransferase subunit GatC</t>
  </si>
  <si>
    <t>gatC</t>
  </si>
  <si>
    <t>WP_000086999.1</t>
  </si>
  <si>
    <t>BCE33L_RS01845</t>
  </si>
  <si>
    <t>6.3.5.-</t>
  </si>
  <si>
    <t>Asp-tRNA(Asn)/Glu-tRNA(Gln) amidotransferase subunit GatA</t>
  </si>
  <si>
    <t>gatA</t>
  </si>
  <si>
    <t>WP_000051446.1</t>
  </si>
  <si>
    <t>BCE33L_RS01850</t>
  </si>
  <si>
    <t>Asp-tRNA(Asn)/Glu-tRNA(Gln) amidotransferase subunit GatB</t>
  </si>
  <si>
    <t>gatB</t>
  </si>
  <si>
    <t>WP_001047685.1</t>
  </si>
  <si>
    <t>BCE33L_RS01855</t>
  </si>
  <si>
    <t>diacylglycerol kinase</t>
  </si>
  <si>
    <t>WP_000977678.1</t>
  </si>
  <si>
    <t>BCE33L_RS01860</t>
  </si>
  <si>
    <t>2.7.1.107</t>
  </si>
  <si>
    <t>cyclopropane-fatty-acyl-phospholipid synthase family protein</t>
  </si>
  <si>
    <t>WP_000229023.1</t>
  </si>
  <si>
    <t>BCE33L_RS01865</t>
  </si>
  <si>
    <t>2.1.-.-</t>
  </si>
  <si>
    <t>HAD family hydrolase</t>
  </si>
  <si>
    <t>WP_000416628.1</t>
  </si>
  <si>
    <t>BCE33L_RS01870</t>
  </si>
  <si>
    <t>4-aminobutyrate--2-oxoglutarate transaminase</t>
  </si>
  <si>
    <t>gabT</t>
  </si>
  <si>
    <t>WP_001093006.1</t>
  </si>
  <si>
    <t>BCE33L_RS01875</t>
  </si>
  <si>
    <t>2.6.1.19</t>
  </si>
  <si>
    <t>sigma-54-dependent Fis family transcriptional regulator</t>
  </si>
  <si>
    <t>WP_000225155.1</t>
  </si>
  <si>
    <t>BCE33L_RS01880</t>
  </si>
  <si>
    <t>NADP-dependent succinate-semialdehyde dehydrogenase</t>
  </si>
  <si>
    <t>gabD</t>
  </si>
  <si>
    <t>WP_000358106.1</t>
  </si>
  <si>
    <t>BCE33L_RS01885</t>
  </si>
  <si>
    <t>1.2.1.79</t>
  </si>
  <si>
    <t>multidrug efflux SMR transporter</t>
  </si>
  <si>
    <t>WP_000263260.1</t>
  </si>
  <si>
    <t>BCE33L_RS01890</t>
  </si>
  <si>
    <t>aminopeptidase</t>
  </si>
  <si>
    <t>WP_000007343.1</t>
  </si>
  <si>
    <t>BCE33L_RS01895</t>
  </si>
  <si>
    <t>polysaccharide deacetylase family protein</t>
  </si>
  <si>
    <t>WP_001233721.1</t>
  </si>
  <si>
    <t>BCE33L_RS01900</t>
  </si>
  <si>
    <t>WP_000761001.1</t>
  </si>
  <si>
    <t>BCE33L_RS01905</t>
  </si>
  <si>
    <t>WP_258527157.1</t>
  </si>
  <si>
    <t>BCE33L_RS32840</t>
  </si>
  <si>
    <t>nucleoside transporter</t>
  </si>
  <si>
    <t>WP_001200504.1</t>
  </si>
  <si>
    <t>BCE33L_RS01910</t>
  </si>
  <si>
    <t>23S rRNA (uracil(1939)-C(5))-methyltransferase RlmD</t>
  </si>
  <si>
    <t>rlmD</t>
  </si>
  <si>
    <t>WP_000105060.1</t>
  </si>
  <si>
    <t>BCE33L_RS01915</t>
  </si>
  <si>
    <t>2.1.1.190</t>
  </si>
  <si>
    <t>tRNA-dihydrouridine synthase</t>
  </si>
  <si>
    <t>WP_000566686.1</t>
  </si>
  <si>
    <t>BCE33L_RS01920</t>
  </si>
  <si>
    <t>GAF domain-containing sensor histidine kinase</t>
  </si>
  <si>
    <t>WP_000947577.1</t>
  </si>
  <si>
    <t>BCE33L_RS01930</t>
  </si>
  <si>
    <t>DUF1456 family protein</t>
  </si>
  <si>
    <t>WP_001251697.1</t>
  </si>
  <si>
    <t>BCE33L_RS01935</t>
  </si>
  <si>
    <t>M48 family metallopeptidase</t>
  </si>
  <si>
    <t>WP_000233738.1</t>
  </si>
  <si>
    <t>BCE33L_RS01940</t>
  </si>
  <si>
    <t>WP_000217513.1</t>
  </si>
  <si>
    <t>BCE33L_RS01945</t>
  </si>
  <si>
    <t>mandelate racemase/muconate lactonizing enzyme family protein</t>
  </si>
  <si>
    <t>WP_000704453.1</t>
  </si>
  <si>
    <t>BCE33L_RS01950</t>
  </si>
  <si>
    <t>WP_000972840.1</t>
  </si>
  <si>
    <t>BCE33L_RS01955</t>
  </si>
  <si>
    <t>Na+/H+ antiporter NhaC</t>
  </si>
  <si>
    <t>nhaC</t>
  </si>
  <si>
    <t>WP_000711547.1</t>
  </si>
  <si>
    <t>BCE33L_RS01960</t>
  </si>
  <si>
    <t>M20 peptidase aminoacylase family protein</t>
  </si>
  <si>
    <t>WP_000853544.1</t>
  </si>
  <si>
    <t>BCE33L_RS01965</t>
  </si>
  <si>
    <t>WP_001005653.1</t>
  </si>
  <si>
    <t>BCE33L_RS01970</t>
  </si>
  <si>
    <t>alkyl hydroperoxide reductase subunit F</t>
  </si>
  <si>
    <t>ahpF</t>
  </si>
  <si>
    <t>WP_000599492.1</t>
  </si>
  <si>
    <t>BCE33L_RS01975</t>
  </si>
  <si>
    <t>alkyl hydroperoxide reductase subunit C</t>
  </si>
  <si>
    <t>ahpC</t>
  </si>
  <si>
    <t>WP_000924422.1</t>
  </si>
  <si>
    <t>BCE33L_RS01980</t>
  </si>
  <si>
    <t>1.11.1.26</t>
  </si>
  <si>
    <t>S-methyl-5-thioribose kinase</t>
  </si>
  <si>
    <t>mtnK</t>
  </si>
  <si>
    <t>WP_000033252.1</t>
  </si>
  <si>
    <t>BCE33L_RS01985</t>
  </si>
  <si>
    <t>2.7.1.100</t>
  </si>
  <si>
    <t>S-methyl-5-thioribose-1-phosphate isomerase</t>
  </si>
  <si>
    <t>mtnA</t>
  </si>
  <si>
    <t>WP_000663007.1</t>
  </si>
  <si>
    <t>BCE33L_RS01990</t>
  </si>
  <si>
    <t>5.3.1.23</t>
  </si>
  <si>
    <t>L-fuculose-phosphate aldolase</t>
  </si>
  <si>
    <t>WP_000926550.1</t>
  </si>
  <si>
    <t>BCE33L_RS01995</t>
  </si>
  <si>
    <t>4.1.2.17</t>
  </si>
  <si>
    <t>iron ABC transporter permease</t>
  </si>
  <si>
    <t>WP_000613095.1</t>
  </si>
  <si>
    <t>BCE33L_RS02000</t>
  </si>
  <si>
    <t>WP_041184812.1</t>
  </si>
  <si>
    <t>BCE33L_RS02005</t>
  </si>
  <si>
    <t>iron-hydroxamate ABC transporter substrate-binding protein</t>
  </si>
  <si>
    <t>WP_000732577.1</t>
  </si>
  <si>
    <t>BCE33L_RS02010</t>
  </si>
  <si>
    <t>NAD(P)/FAD-dependent oxidoreductase</t>
  </si>
  <si>
    <t>WP_001078282.1</t>
  </si>
  <si>
    <t>BCE33L_RS02015</t>
  </si>
  <si>
    <t>WP_000235482.1</t>
  </si>
  <si>
    <t>BCE33L_RS02025</t>
  </si>
  <si>
    <t>WP_000993176.1</t>
  </si>
  <si>
    <t>BCE33L_RS02030</t>
  </si>
  <si>
    <t>WP_000051524.1</t>
  </si>
  <si>
    <t>BCE33L_RS02035</t>
  </si>
  <si>
    <t>spore coat protein</t>
  </si>
  <si>
    <t>WP_000432504.1</t>
  </si>
  <si>
    <t>BCE33L_RS02040</t>
  </si>
  <si>
    <t>WP_001004287.1</t>
  </si>
  <si>
    <t>BCE33L_RS02045</t>
  </si>
  <si>
    <t>WP_000434738.1</t>
  </si>
  <si>
    <t>BCE33L_RS02050</t>
  </si>
  <si>
    <t>BCE33L_RS32845</t>
  </si>
  <si>
    <t>WP_000424105.1</t>
  </si>
  <si>
    <t>BCE33L_RS02065</t>
  </si>
  <si>
    <t>cyclase family protein</t>
  </si>
  <si>
    <t>WP_000862963.1</t>
  </si>
  <si>
    <t>BCE33L_RS02070</t>
  </si>
  <si>
    <t>3.5.-.-</t>
  </si>
  <si>
    <t>PRK06851 family protein</t>
  </si>
  <si>
    <t>WP_000147452.1</t>
  </si>
  <si>
    <t>BCE33L_RS02075</t>
  </si>
  <si>
    <t>BCE33L_RS02080</t>
  </si>
  <si>
    <t>aromatic acid/H+ symport family MFS transporter</t>
  </si>
  <si>
    <t>WP_001183114.1</t>
  </si>
  <si>
    <t>BCE33L_RS02085</t>
  </si>
  <si>
    <t>FAD-dependent oxidoreductase</t>
  </si>
  <si>
    <t>WP_000199968.1</t>
  </si>
  <si>
    <t>BCE33L_RS02090</t>
  </si>
  <si>
    <t>acyl-CoA desaturase</t>
  </si>
  <si>
    <t>WP_000661225.1</t>
  </si>
  <si>
    <t>BCE33L_RS02095</t>
  </si>
  <si>
    <t>1.14.19.-</t>
  </si>
  <si>
    <t>amino acid ABC transporter permease</t>
  </si>
  <si>
    <t>WP_000461614.1</t>
  </si>
  <si>
    <t>BCE33L_RS02100</t>
  </si>
  <si>
    <t>WP_000823762.1</t>
  </si>
  <si>
    <t>BCE33L_RS02105</t>
  </si>
  <si>
    <t>amino acid ABC transporter ATP-binding protein</t>
  </si>
  <si>
    <t>WP_000616938.1</t>
  </si>
  <si>
    <t>BCE33L_RS02110</t>
  </si>
  <si>
    <t>methyl-accepting chemotaxis protein</t>
  </si>
  <si>
    <t>WP_000912977.1</t>
  </si>
  <si>
    <t>BCE33L_RS02115</t>
  </si>
  <si>
    <t>WP_000410214.1</t>
  </si>
  <si>
    <t>BCE33L_RS02120</t>
  </si>
  <si>
    <t>alpha-glucosidase</t>
  </si>
  <si>
    <t>WP_001044733.1</t>
  </si>
  <si>
    <t>BCE33L_RS02125</t>
  </si>
  <si>
    <t>3.2.1.-</t>
  </si>
  <si>
    <t>PTS transporter subunit IIBC</t>
  </si>
  <si>
    <t>WP_000705537.1</t>
  </si>
  <si>
    <t>BCE33L_RS02130</t>
  </si>
  <si>
    <t>endonuclease/exonuclease/phosphatase family protein</t>
  </si>
  <si>
    <t>WP_000771974.1</t>
  </si>
  <si>
    <t>BCE33L_RS02135</t>
  </si>
  <si>
    <t>WP_000810117.1</t>
  </si>
  <si>
    <t>BCE33L_RS02140</t>
  </si>
  <si>
    <t>DNA topoisomerase III</t>
  </si>
  <si>
    <t>topB</t>
  </si>
  <si>
    <t>WP_001140208.1</t>
  </si>
  <si>
    <t>BCE33L_RS02145</t>
  </si>
  <si>
    <t>5.6.2.1</t>
  </si>
  <si>
    <t>hydroxyethylthiazole kinase</t>
  </si>
  <si>
    <t>thiM</t>
  </si>
  <si>
    <t>WP_001092694.1</t>
  </si>
  <si>
    <t>BCE33L_RS02150</t>
  </si>
  <si>
    <t>2.7.1.50</t>
  </si>
  <si>
    <t>thiamine phosphate synthase</t>
  </si>
  <si>
    <t>thiE</t>
  </si>
  <si>
    <t>WP_000086978.1</t>
  </si>
  <si>
    <t>BCE33L_RS02155</t>
  </si>
  <si>
    <t>2.5.1.3</t>
  </si>
  <si>
    <t>DUF3089 domain-containing protein</t>
  </si>
  <si>
    <t>WP_000823935.1</t>
  </si>
  <si>
    <t>BCE33L_RS02160</t>
  </si>
  <si>
    <t>anaerobic C4-dicarboxylate transporter family protein</t>
  </si>
  <si>
    <t>WP_000498694.1</t>
  </si>
  <si>
    <t>BCE33L_RS02165</t>
  </si>
  <si>
    <t>WP_000761104.1</t>
  </si>
  <si>
    <t>BCE33L_RS02170</t>
  </si>
  <si>
    <t>MTH1187 family thiamine-binding protein</t>
  </si>
  <si>
    <t>WP_000082906.1</t>
  </si>
  <si>
    <t>BCE33L_RS02175</t>
  </si>
  <si>
    <t>WP_001057162.1</t>
  </si>
  <si>
    <t>BCE33L_RS02180</t>
  </si>
  <si>
    <t>WP_000715551.1</t>
  </si>
  <si>
    <t>BCE33L_RS02185</t>
  </si>
  <si>
    <t>WP_000016058.1</t>
  </si>
  <si>
    <t>BCE33L_RS02190</t>
  </si>
  <si>
    <t>7.6.2.-</t>
  </si>
  <si>
    <t>WP_000848346.1</t>
  </si>
  <si>
    <t>BCE33L_RS02195</t>
  </si>
  <si>
    <t>WP_000115129.1</t>
  </si>
  <si>
    <t>BCE33L_RS02200</t>
  </si>
  <si>
    <t>glycosyl hydrolase family 18 protein</t>
  </si>
  <si>
    <t>WP_000837176.1</t>
  </si>
  <si>
    <t>BCE33L_RS02205</t>
  </si>
  <si>
    <t>DUF1992 domain-containing protein</t>
  </si>
  <si>
    <t>WP_000382364.1</t>
  </si>
  <si>
    <t>BCE33L_RS02210</t>
  </si>
  <si>
    <t>thioredoxin family protein</t>
  </si>
  <si>
    <t>WP_000713045.1</t>
  </si>
  <si>
    <t>BCE33L_RS02215</t>
  </si>
  <si>
    <t>WP_000394351.1</t>
  </si>
  <si>
    <t>BCE33L_RS02220</t>
  </si>
  <si>
    <t>WP_001254431.1</t>
  </si>
  <si>
    <t>BCE33L_RS02225</t>
  </si>
  <si>
    <t>WP_000992544.1</t>
  </si>
  <si>
    <t>BCE33L_RS02230</t>
  </si>
  <si>
    <t>WP_001996603.1</t>
  </si>
  <si>
    <t>BCE33L_RS02235</t>
  </si>
  <si>
    <t>WP_000514007.1</t>
  </si>
  <si>
    <t>BCE33L_RS02240</t>
  </si>
  <si>
    <t>WP_000738818.1</t>
  </si>
  <si>
    <t>BCE33L_RS02245</t>
  </si>
  <si>
    <t>ectonucleotide pyrophosphatase/phosphodiesterase</t>
  </si>
  <si>
    <t>WP_000356460.1</t>
  </si>
  <si>
    <t>BCE33L_RS02250</t>
  </si>
  <si>
    <t>YesK-like family protein</t>
  </si>
  <si>
    <t>WP_000383852.1</t>
  </si>
  <si>
    <t>BCE33L_RS02255</t>
  </si>
  <si>
    <t>proline--tRNA ligase</t>
  </si>
  <si>
    <t>proS</t>
  </si>
  <si>
    <t>WP_001040953.1</t>
  </si>
  <si>
    <t>BCE33L_RS02260</t>
  </si>
  <si>
    <t>6.1.1.15</t>
  </si>
  <si>
    <t>LPXTG cell wall anchor domain-containing protein</t>
  </si>
  <si>
    <t>WP_000161164.1</t>
  </si>
  <si>
    <t>BCE33L_RS32850</t>
  </si>
  <si>
    <t>ROK family protein</t>
  </si>
  <si>
    <t>WP_000666127.1</t>
  </si>
  <si>
    <t>BCE33L_RS02270</t>
  </si>
  <si>
    <t>TerD family protein</t>
  </si>
  <si>
    <t>WP_001121591.1</t>
  </si>
  <si>
    <t>BCE33L_RS02275</t>
  </si>
  <si>
    <t>WP_000146723.1</t>
  </si>
  <si>
    <t>BCE33L_RS02280</t>
  </si>
  <si>
    <t>WP_001007534.1</t>
  </si>
  <si>
    <t>BCE33L_RS02285</t>
  </si>
  <si>
    <t>TerC family protein</t>
  </si>
  <si>
    <t>WP_000025694.1</t>
  </si>
  <si>
    <t>BCE33L_RS02290</t>
  </si>
  <si>
    <t>YceG family protein</t>
  </si>
  <si>
    <t>WP_000492851.1</t>
  </si>
  <si>
    <t>BCE33L_RS02295</t>
  </si>
  <si>
    <t>toxic anion resistance protein</t>
  </si>
  <si>
    <t>WP_001064413.1</t>
  </si>
  <si>
    <t>BCE33L_RS02300</t>
  </si>
  <si>
    <t>cation-translocating P-type ATPase</t>
  </si>
  <si>
    <t>WP_000073708.1</t>
  </si>
  <si>
    <t>BCE33L_RS02305</t>
  </si>
  <si>
    <t>7.2.2.10</t>
  </si>
  <si>
    <t>DUF1128 domain-containing protein</t>
  </si>
  <si>
    <t>WP_000366197.1</t>
  </si>
  <si>
    <t>BCE33L_RS02310</t>
  </si>
  <si>
    <t>low molecular weight protein-tyrosine-phosphatase</t>
  </si>
  <si>
    <t>WP_000250909.1</t>
  </si>
  <si>
    <t>BCE33L_RS02315</t>
  </si>
  <si>
    <t>3.1.3.48</t>
  </si>
  <si>
    <t>DUF4075 domain-containing protein</t>
  </si>
  <si>
    <t>WP_001085393.1</t>
  </si>
  <si>
    <t>BCE33L_RS02320</t>
  </si>
  <si>
    <t>YihY/virulence factor BrkB family protein</t>
  </si>
  <si>
    <t>WP_001226530.1</t>
  </si>
  <si>
    <t>BCE33L_RS02325</t>
  </si>
  <si>
    <t>heavy metal translocating P-type ATPase</t>
  </si>
  <si>
    <t>WP_001083779.1</t>
  </si>
  <si>
    <t>BCE33L_RS02330</t>
  </si>
  <si>
    <t>7.2.2.-</t>
  </si>
  <si>
    <t>WP_011198530.1</t>
  </si>
  <si>
    <t>BCE33L_RS02335</t>
  </si>
  <si>
    <t>lysoplasmalogenase</t>
  </si>
  <si>
    <t>WP_001051041.1</t>
  </si>
  <si>
    <t>BCE33L_RS02340</t>
  </si>
  <si>
    <t>3.3.2.2</t>
  </si>
  <si>
    <t>signal peptidase I</t>
  </si>
  <si>
    <t>lepB</t>
  </si>
  <si>
    <t>WP_011198531.1</t>
  </si>
  <si>
    <t>BCE33L_RS02345</t>
  </si>
  <si>
    <t>3.4.21.89</t>
  </si>
  <si>
    <t>lipopolysaccharide assembly protein LapB</t>
  </si>
  <si>
    <t>WP_000151451.1</t>
  </si>
  <si>
    <t>BCE33L_RS02350</t>
  </si>
  <si>
    <t>DedA family protein</t>
  </si>
  <si>
    <t>WP_000434865.1</t>
  </si>
  <si>
    <t>BCE33L_RS02355</t>
  </si>
  <si>
    <t>EamA family transporter</t>
  </si>
  <si>
    <t>WP_000100306.1</t>
  </si>
  <si>
    <t>BCE33L_RS02360</t>
  </si>
  <si>
    <t>BH0509 family protein</t>
  </si>
  <si>
    <t>WP_000817786.1</t>
  </si>
  <si>
    <t>BCE33L_RS02365</t>
  </si>
  <si>
    <t>pyridoxamine 5'-phosphate oxidase family protein</t>
  </si>
  <si>
    <t>WP_000550210.1</t>
  </si>
  <si>
    <t>BCE33L_RS02370</t>
  </si>
  <si>
    <t>calcium/proton exchanger</t>
  </si>
  <si>
    <t>cax</t>
  </si>
  <si>
    <t>WP_041184814.1</t>
  </si>
  <si>
    <t>BCE33L_RS02375</t>
  </si>
  <si>
    <t>YfkD famly protein</t>
  </si>
  <si>
    <t>WP_002080269.1</t>
  </si>
  <si>
    <t>BCE33L_RS02380</t>
  </si>
  <si>
    <t>radical SAM/CxCxxxxC motif protein YfkAB</t>
  </si>
  <si>
    <t>yfkAB</t>
  </si>
  <si>
    <t>WP_000156009.1</t>
  </si>
  <si>
    <t>BCE33L_RS02385</t>
  </si>
  <si>
    <t>SE1561 family protein</t>
  </si>
  <si>
    <t>WP_000513558.1</t>
  </si>
  <si>
    <t>BCE33L_RS02390</t>
  </si>
  <si>
    <t>class I fumarate hydratase</t>
  </si>
  <si>
    <t>fumA</t>
  </si>
  <si>
    <t>WP_000413511.1</t>
  </si>
  <si>
    <t>BCE33L_RS02395</t>
  </si>
  <si>
    <t>delta-lactam-biosynthetic de-N-acetylase</t>
  </si>
  <si>
    <t>pdaA</t>
  </si>
  <si>
    <t>WP_000875954.1</t>
  </si>
  <si>
    <t>BCE33L_RS02400</t>
  </si>
  <si>
    <t>DNA-3-methyladenine glycosylase</t>
  </si>
  <si>
    <t>WP_000269443.1</t>
  </si>
  <si>
    <t>BCE33L_RS02405</t>
  </si>
  <si>
    <t>3.2.2.-; 4.2.99.18</t>
  </si>
  <si>
    <t>WP_000615206.1</t>
  </si>
  <si>
    <t>BCE33L_RS02410</t>
  </si>
  <si>
    <t>WP_001067302.1</t>
  </si>
  <si>
    <t>BCE33L_RS02415</t>
  </si>
  <si>
    <t>WP_000063924.1</t>
  </si>
  <si>
    <t>BCE33L_RS02420</t>
  </si>
  <si>
    <t>WP_001258443.1</t>
  </si>
  <si>
    <t>BCE33L_RS02425</t>
  </si>
  <si>
    <t>biotin/lipoyl-containing protein</t>
  </si>
  <si>
    <t>WP_000859484.1</t>
  </si>
  <si>
    <t>BCE33L_RS02430</t>
  </si>
  <si>
    <t>amino acid permease</t>
  </si>
  <si>
    <t>WP_000969235.1</t>
  </si>
  <si>
    <t>BCE33L_RS02435</t>
  </si>
  <si>
    <t>acetylornithine deacetylase</t>
  </si>
  <si>
    <t>WP_001001577.1</t>
  </si>
  <si>
    <t>BCE33L_RS02440</t>
  </si>
  <si>
    <t>3.5.1.16</t>
  </si>
  <si>
    <t>WP_001123717.1</t>
  </si>
  <si>
    <t>BCE33L_RS02445</t>
  </si>
  <si>
    <t>manganese efflux pump</t>
  </si>
  <si>
    <t>WP_000100727.1</t>
  </si>
  <si>
    <t>BCE33L_RS02450</t>
  </si>
  <si>
    <t>WP_000532409.1</t>
  </si>
  <si>
    <t>BCE33L_RS02455</t>
  </si>
  <si>
    <t>DUF3969 family protein</t>
  </si>
  <si>
    <t>WP_000766603.1</t>
  </si>
  <si>
    <t>BCE33L_RS02460</t>
  </si>
  <si>
    <t>glutaminase A</t>
  </si>
  <si>
    <t>glsA</t>
  </si>
  <si>
    <t>WP_001149853.1</t>
  </si>
  <si>
    <t>BCE33L_RS02470</t>
  </si>
  <si>
    <t>3.5.1.2</t>
  </si>
  <si>
    <t>N-acetylglucosamine-specific PTS transporter subunit IIBC</t>
  </si>
  <si>
    <t>nagE</t>
  </si>
  <si>
    <t>WP_000938883.1</t>
  </si>
  <si>
    <t>BCE33L_RS02475</t>
  </si>
  <si>
    <t>2.7.1.193</t>
  </si>
  <si>
    <t>serine hydrolase</t>
  </si>
  <si>
    <t>WP_000349474.1</t>
  </si>
  <si>
    <t>BCE33L_RS02480</t>
  </si>
  <si>
    <t>WP_000029766.1</t>
  </si>
  <si>
    <t>BCE33L_RS02485</t>
  </si>
  <si>
    <t>WP_000335516.1</t>
  </si>
  <si>
    <t>BCE33L_RS02490</t>
  </si>
  <si>
    <t>WP_000899473.1</t>
  </si>
  <si>
    <t>BCE33L_RS02495</t>
  </si>
  <si>
    <t>glycosyltransferase family 2 protein</t>
  </si>
  <si>
    <t>WP_000458442.1</t>
  </si>
  <si>
    <t>BCE33L_RS02500</t>
  </si>
  <si>
    <t>2.4.-.-</t>
  </si>
  <si>
    <t>nucleotide sugar dehydrogenase</t>
  </si>
  <si>
    <t>WP_001098123.1</t>
  </si>
  <si>
    <t>BCE33L_RS02505</t>
  </si>
  <si>
    <t>1.1.1.-</t>
  </si>
  <si>
    <t>NAD(P)-dependent oxidoreductase</t>
  </si>
  <si>
    <t>WP_000037054.1</t>
  </si>
  <si>
    <t>BCE33L_RS02510</t>
  </si>
  <si>
    <t>glycosyltransferase</t>
  </si>
  <si>
    <t>WP_001130007.1</t>
  </si>
  <si>
    <t>BCE33L_RS02515</t>
  </si>
  <si>
    <t>formate C-acetyltransferase</t>
  </si>
  <si>
    <t>pflB</t>
  </si>
  <si>
    <t>WP_000195492.1</t>
  </si>
  <si>
    <t>BCE33L_RS02525</t>
  </si>
  <si>
    <t>2.3.1.54</t>
  </si>
  <si>
    <t>pyruvate formate-lyase-activating protein</t>
  </si>
  <si>
    <t>pflA</t>
  </si>
  <si>
    <t>WP_000238475.1</t>
  </si>
  <si>
    <t>BCE33L_RS02530</t>
  </si>
  <si>
    <t>1.97.1.4</t>
  </si>
  <si>
    <t>diglucosyl diacylglycerol synthase</t>
  </si>
  <si>
    <t>WP_000594707.1</t>
  </si>
  <si>
    <t>BCE33L_RS02535</t>
  </si>
  <si>
    <t>YfhE family protein</t>
  </si>
  <si>
    <t>WP_000358485.1</t>
  </si>
  <si>
    <t>BCE33L_RS02540</t>
  </si>
  <si>
    <t>GNAT family N-acetyltransferase</t>
  </si>
  <si>
    <t>WP_000914736.1</t>
  </si>
  <si>
    <t>BCE33L_RS02545</t>
  </si>
  <si>
    <t>2.3.-.-</t>
  </si>
  <si>
    <t>amidohydrolase</t>
  </si>
  <si>
    <t>WP_000698324.1</t>
  </si>
  <si>
    <t>BCE33L_RS02550</t>
  </si>
  <si>
    <t>TIGR01777 family oxidoreductase</t>
  </si>
  <si>
    <t>WP_000684396.1</t>
  </si>
  <si>
    <t>BCE33L_RS02555</t>
  </si>
  <si>
    <t>recombination regulator RecX</t>
  </si>
  <si>
    <t>recX</t>
  </si>
  <si>
    <t>WP_000268520.1</t>
  </si>
  <si>
    <t>BCE33L_RS02560</t>
  </si>
  <si>
    <t>YfhH family protein</t>
  </si>
  <si>
    <t>WP_001057035.1</t>
  </si>
  <si>
    <t>BCE33L_RS02565</t>
  </si>
  <si>
    <t>YpzG family protein</t>
  </si>
  <si>
    <t>WP_000122093.1</t>
  </si>
  <si>
    <t>BCE33L_RS02570</t>
  </si>
  <si>
    <t>small, acid-soluble spore protein K</t>
  </si>
  <si>
    <t>WP_000517891.1</t>
  </si>
  <si>
    <t>BCE33L_RS02575</t>
  </si>
  <si>
    <t>YfhJ family protein</t>
  </si>
  <si>
    <t>WP_000998169.1</t>
  </si>
  <si>
    <t>BCE33L_RS02580</t>
  </si>
  <si>
    <t>metal-dependent hydrolase</t>
  </si>
  <si>
    <t>WP_000379126.1</t>
  </si>
  <si>
    <t>BCE33L_RS02585</t>
  </si>
  <si>
    <t>A/G-specific adenine glycosylase</t>
  </si>
  <si>
    <t>mutY</t>
  </si>
  <si>
    <t>WP_000171401.1</t>
  </si>
  <si>
    <t>BCE33L_RS02590</t>
  </si>
  <si>
    <t>3.2.2.31</t>
  </si>
  <si>
    <t>WP_000275449.1</t>
  </si>
  <si>
    <t>BCE33L_RS02595</t>
  </si>
  <si>
    <t>gamma-type small acid-soluble spore protein</t>
  </si>
  <si>
    <t>WP_000039045.1</t>
  </si>
  <si>
    <t>BCE33L_RS02600</t>
  </si>
  <si>
    <t>YgaB family protein</t>
  </si>
  <si>
    <t>WP_000997582.1</t>
  </si>
  <si>
    <t>BCE33L_RS02605</t>
  </si>
  <si>
    <t>DUF402 domain-containing protein</t>
  </si>
  <si>
    <t>WP_000506628.1</t>
  </si>
  <si>
    <t>BCE33L_RS02610</t>
  </si>
  <si>
    <t>WP_001161620.1</t>
  </si>
  <si>
    <t>BCE33L_RS02615</t>
  </si>
  <si>
    <t>7.-.-.-</t>
  </si>
  <si>
    <t>aromatic acid exporter family protein</t>
  </si>
  <si>
    <t>WP_000765785.1</t>
  </si>
  <si>
    <t>BCE33L_RS02620</t>
  </si>
  <si>
    <t>glutamate synthase-related protein</t>
  </si>
  <si>
    <t>WP_000932988.1</t>
  </si>
  <si>
    <t>BCE33L_RS02625</t>
  </si>
  <si>
    <t>glutamate-1-semialdehyde-2,1-aminomutase</t>
  </si>
  <si>
    <t>hemL</t>
  </si>
  <si>
    <t>WP_000673235.1</t>
  </si>
  <si>
    <t>BCE33L_RS02630</t>
  </si>
  <si>
    <t>5.4.3.8</t>
  </si>
  <si>
    <t>ATP-binding cassette domain-containing protein</t>
  </si>
  <si>
    <t>WP_000843645.1</t>
  </si>
  <si>
    <t>BCE33L_RS02635</t>
  </si>
  <si>
    <t>ABC-2 family transporter protein</t>
  </si>
  <si>
    <t>WP_000521523.1</t>
  </si>
  <si>
    <t>BCE33L_RS02640</t>
  </si>
  <si>
    <t>WP_000639351.1</t>
  </si>
  <si>
    <t>BCE33L_RS02645</t>
  </si>
  <si>
    <t>potassium channel family protein</t>
  </si>
  <si>
    <t>WP_000964357.1</t>
  </si>
  <si>
    <t>BCE33L_RS02650</t>
  </si>
  <si>
    <t>thioredoxin-dependent thiol peroxidase</t>
  </si>
  <si>
    <t>bcp</t>
  </si>
  <si>
    <t>WP_000259041.1</t>
  </si>
  <si>
    <t>BCE33L_RS02655</t>
  </si>
  <si>
    <t>1.11.1.24</t>
  </si>
  <si>
    <t>peroxide-responsive transcriptional repressor PerR</t>
  </si>
  <si>
    <t>perR</t>
  </si>
  <si>
    <t>WP_000237829.1</t>
  </si>
  <si>
    <t>BCE33L_RS02660</t>
  </si>
  <si>
    <t>YgzB family protein</t>
  </si>
  <si>
    <t>WP_000025062.1</t>
  </si>
  <si>
    <t>BCE33L_RS02665</t>
  </si>
  <si>
    <t>BCE33L_RS02670</t>
  </si>
  <si>
    <t>BCE33L_RS02675</t>
  </si>
  <si>
    <t>BCE33L_RS02680</t>
  </si>
  <si>
    <t>BCE33L_RS02685</t>
  </si>
  <si>
    <t>BCE33L_RS02690</t>
  </si>
  <si>
    <t>BCE33L_RS02695</t>
  </si>
  <si>
    <t>BCE33L_RS02700</t>
  </si>
  <si>
    <t>BCE33L_RS02705</t>
  </si>
  <si>
    <t>BCE33L_RS02710</t>
  </si>
  <si>
    <t>tRNA-Phe</t>
  </si>
  <si>
    <t>BCE33L_RS02715</t>
  </si>
  <si>
    <t>BCE33L_RS02720</t>
  </si>
  <si>
    <t>BCE33L_RS02725</t>
  </si>
  <si>
    <t>tRNA-Trp</t>
  </si>
  <si>
    <t>BCE33L_RS02730</t>
  </si>
  <si>
    <t>tRNA-His</t>
  </si>
  <si>
    <t>BCE33L_RS02735</t>
  </si>
  <si>
    <t>BCE33L_RS02740</t>
  </si>
  <si>
    <t>BCE33L_RS02745</t>
  </si>
  <si>
    <t>tRNA-Cys</t>
  </si>
  <si>
    <t>BCE33L_RS02750</t>
  </si>
  <si>
    <t>BCE33L_RS02755</t>
  </si>
  <si>
    <t>DUF3884 family protein</t>
  </si>
  <si>
    <t>WP_000149827.1</t>
  </si>
  <si>
    <t>BCE33L_RS02760</t>
  </si>
  <si>
    <t>YebC/PmpR family DNA-binding transcriptional regulator</t>
  </si>
  <si>
    <t>WP_000532948.1</t>
  </si>
  <si>
    <t>BCE33L_RS02765</t>
  </si>
  <si>
    <t>NUDIX hydrolase</t>
  </si>
  <si>
    <t>WP_000400444.1</t>
  </si>
  <si>
    <t>BCE33L_RS02770</t>
  </si>
  <si>
    <t>3.6.1.-</t>
  </si>
  <si>
    <t>transglycosylase domain-containing protein</t>
  </si>
  <si>
    <t>WP_000664707.1</t>
  </si>
  <si>
    <t>BCE33L_RS02775</t>
  </si>
  <si>
    <t>thioredoxin domain-containing protein</t>
  </si>
  <si>
    <t>WP_000842719.1</t>
  </si>
  <si>
    <t>BCE33L_RS02780</t>
  </si>
  <si>
    <t>BCE33L_RS02785</t>
  </si>
  <si>
    <t>tRNA epoxyqueuosine(34) reductase QueG</t>
  </si>
  <si>
    <t>queG</t>
  </si>
  <si>
    <t>WP_000345218.1</t>
  </si>
  <si>
    <t>BCE33L_RS02790</t>
  </si>
  <si>
    <t>1.17.99.6</t>
  </si>
  <si>
    <t>amidase domain-containing protein</t>
  </si>
  <si>
    <t>WP_000260547.1</t>
  </si>
  <si>
    <t>BCE33L_RS02795</t>
  </si>
  <si>
    <t>tRNA (uridine(34)/cytosine(34)/5-carboxymethylaminomethyluridine(34)-2'-O)-methyltransferase TrmL</t>
  </si>
  <si>
    <t>trmL</t>
  </si>
  <si>
    <t>WP_000538147.1</t>
  </si>
  <si>
    <t>BCE33L_RS02800</t>
  </si>
  <si>
    <t>2.1.1.207</t>
  </si>
  <si>
    <t>GGDEF domain-containing phosphodiesterase</t>
  </si>
  <si>
    <t>WP_000664300.1</t>
  </si>
  <si>
    <t>BCE33L_RS02805</t>
  </si>
  <si>
    <t>PrkA family serine protein kinase</t>
  </si>
  <si>
    <t>WP_000353280.1</t>
  </si>
  <si>
    <t>BCE33L_RS02815</t>
  </si>
  <si>
    <t>sporulation protein YhbH</t>
  </si>
  <si>
    <t>yhbH</t>
  </si>
  <si>
    <t>WP_000503513.1</t>
  </si>
  <si>
    <t>BCE33L_RS02825</t>
  </si>
  <si>
    <t>leucine-rich repeat domain-containing protein</t>
  </si>
  <si>
    <t>WP_000739718.1</t>
  </si>
  <si>
    <t>BCE33L_RS02830</t>
  </si>
  <si>
    <t>N-acetyltransferase</t>
  </si>
  <si>
    <t>WP_000558507.1</t>
  </si>
  <si>
    <t>BCE33L_RS02835</t>
  </si>
  <si>
    <t>transporter substrate-binding domain-containing protein</t>
  </si>
  <si>
    <t>WP_000735561.1</t>
  </si>
  <si>
    <t>BCE33L_RS02840</t>
  </si>
  <si>
    <t>WP_000729969.1</t>
  </si>
  <si>
    <t>BCE33L_RS02845</t>
  </si>
  <si>
    <t>WP_000528400.1</t>
  </si>
  <si>
    <t>BCE33L_RS02850</t>
  </si>
  <si>
    <t>WP_000401824.1</t>
  </si>
  <si>
    <t>BCE33L_RS02855</t>
  </si>
  <si>
    <t>glycine betaine transporter OpuD</t>
  </si>
  <si>
    <t>opuD</t>
  </si>
  <si>
    <t>WP_000591594.1</t>
  </si>
  <si>
    <t>BCE33L_RS02860</t>
  </si>
  <si>
    <t>collagenase ColA</t>
  </si>
  <si>
    <t>colA</t>
  </si>
  <si>
    <t>WP_001036399.1</t>
  </si>
  <si>
    <t>BCE33L_RS02865</t>
  </si>
  <si>
    <t>NfeD family protein</t>
  </si>
  <si>
    <t>WP_000242441.1</t>
  </si>
  <si>
    <t>BCE33L_RS02870</t>
  </si>
  <si>
    <t>flotillin family protein</t>
  </si>
  <si>
    <t>WP_000155019.1</t>
  </si>
  <si>
    <t>BCE33L_RS02875</t>
  </si>
  <si>
    <t>BCE33L_RS33405</t>
  </si>
  <si>
    <t>WP_369805076.1</t>
  </si>
  <si>
    <t>BCE33L_RS33410</t>
  </si>
  <si>
    <t>sensor histidine kinase</t>
  </si>
  <si>
    <t>WP_000669459.1</t>
  </si>
  <si>
    <t>BCE33L_RS02885</t>
  </si>
  <si>
    <t>BCE33L_RS02890</t>
  </si>
  <si>
    <t>RNA-guided endonuclease TnpB family protein</t>
  </si>
  <si>
    <t>WP_000599330.1</t>
  </si>
  <si>
    <t>BCE33L_RS02895</t>
  </si>
  <si>
    <t>3.1.21.-</t>
  </si>
  <si>
    <t>BCE33L_RS30445</t>
  </si>
  <si>
    <t>CitMHS family transporter</t>
  </si>
  <si>
    <t>WP_000880436.1</t>
  </si>
  <si>
    <t>BCE33L_RS02900</t>
  </si>
  <si>
    <t>WP_000857645.1</t>
  </si>
  <si>
    <t>BCE33L_RS02905</t>
  </si>
  <si>
    <t>nitrous oxide reductase accessory protein NosL</t>
  </si>
  <si>
    <t>WP_001259397.1</t>
  </si>
  <si>
    <t>BCE33L_RS02910</t>
  </si>
  <si>
    <t>ankyrin repeat domain-containing protein</t>
  </si>
  <si>
    <t>WP_002035701.1</t>
  </si>
  <si>
    <t>BCE33L_RS02915</t>
  </si>
  <si>
    <t>glycerol-3-phosphate responsive antiterminator</t>
  </si>
  <si>
    <t>WP_000472011.1</t>
  </si>
  <si>
    <t>BCE33L_RS02920</t>
  </si>
  <si>
    <t>WP_000571395.1</t>
  </si>
  <si>
    <t>BCE33L_RS02925</t>
  </si>
  <si>
    <t>carbohydrate ABC transporter permease</t>
  </si>
  <si>
    <t>WP_000573810.1</t>
  </si>
  <si>
    <t>BCE33L_RS02930</t>
  </si>
  <si>
    <t>WP_000635934.1</t>
  </si>
  <si>
    <t>BCE33L_RS02935</t>
  </si>
  <si>
    <t>WP_000060597.1</t>
  </si>
  <si>
    <t>BCE33L_RS02940</t>
  </si>
  <si>
    <t>metallophosphoesterase family protein</t>
  </si>
  <si>
    <t>WP_000821976.1</t>
  </si>
  <si>
    <t>BCE33L_RS02945</t>
  </si>
  <si>
    <t>WP_001238629.1</t>
  </si>
  <si>
    <t>BCE33L_RS02950</t>
  </si>
  <si>
    <t>WP_000715827.1</t>
  </si>
  <si>
    <t>BCE33L_RS02955</t>
  </si>
  <si>
    <t>WP_000728577.1</t>
  </si>
  <si>
    <t>BCE33L_RS02960</t>
  </si>
  <si>
    <t>C39 family peptidase</t>
  </si>
  <si>
    <t>WP_001196782.1</t>
  </si>
  <si>
    <t>BCE33L_RS02965</t>
  </si>
  <si>
    <t>WP_395915687.1</t>
  </si>
  <si>
    <t>BCE33L_RS02970</t>
  </si>
  <si>
    <t>WP_000746412.1</t>
  </si>
  <si>
    <t>BCE33L_RS02975</t>
  </si>
  <si>
    <t>response regulator</t>
  </si>
  <si>
    <t>WP_000598661.1</t>
  </si>
  <si>
    <t>BCE33L_RS02980</t>
  </si>
  <si>
    <t>2-hydroxycarboxylate transporter family protein</t>
  </si>
  <si>
    <t>WP_000512716.1</t>
  </si>
  <si>
    <t>BCE33L_RS02985</t>
  </si>
  <si>
    <t>NADP-dependent malic enzyme</t>
  </si>
  <si>
    <t>WP_000892414.1</t>
  </si>
  <si>
    <t>BCE33L_RS02990</t>
  </si>
  <si>
    <t>1.1.1.40</t>
  </si>
  <si>
    <t>DUF4871 domain-containing protein</t>
  </si>
  <si>
    <t>WP_000719649.1</t>
  </si>
  <si>
    <t>BCE33L_RS02995</t>
  </si>
  <si>
    <t>WP_001066065.1</t>
  </si>
  <si>
    <t>BCE33L_RS03000</t>
  </si>
  <si>
    <t>PLP-dependent aminotransferase family protein</t>
  </si>
  <si>
    <t>WP_000891896.1</t>
  </si>
  <si>
    <t>BCE33L_RS03005</t>
  </si>
  <si>
    <t>WP_000351212.1</t>
  </si>
  <si>
    <t>BCE33L_RS03010</t>
  </si>
  <si>
    <t>WP_000040997.1</t>
  </si>
  <si>
    <t>BCE33L_RS03015</t>
  </si>
  <si>
    <t>WP_000238949.1</t>
  </si>
  <si>
    <t>BCE33L_RS03020</t>
  </si>
  <si>
    <t>WP_001068388.1</t>
  </si>
  <si>
    <t>BCE33L_RS32855</t>
  </si>
  <si>
    <t>WP_000405876.1</t>
  </si>
  <si>
    <t>BCE33L_RS03030</t>
  </si>
  <si>
    <t>formate dehydrogenase accessory sulfurtransferase FdhD</t>
  </si>
  <si>
    <t>fdhD</t>
  </si>
  <si>
    <t>WP_000529225.1</t>
  </si>
  <si>
    <t>BCE33L_RS03035</t>
  </si>
  <si>
    <t>formate dehydrogenase subunit alpha</t>
  </si>
  <si>
    <t>fdhF</t>
  </si>
  <si>
    <t>WP_000840651.1</t>
  </si>
  <si>
    <t>BCE33L_RS03040</t>
  </si>
  <si>
    <t>1.17.1.9</t>
  </si>
  <si>
    <t>DUF1641 domain-containing protein</t>
  </si>
  <si>
    <t>WP_001040523.1</t>
  </si>
  <si>
    <t>BCE33L_RS03045</t>
  </si>
  <si>
    <t>glycerophosphoryl diester phosphodiesterase membrane domain-containing protein</t>
  </si>
  <si>
    <t>WP_001164735.1</t>
  </si>
  <si>
    <t>BCE33L_RS03050</t>
  </si>
  <si>
    <t>alanine dehydrogenase</t>
  </si>
  <si>
    <t>ald</t>
  </si>
  <si>
    <t>WP_001219745.1</t>
  </si>
  <si>
    <t>BCE33L_RS03055</t>
  </si>
  <si>
    <t>1.4.1.1</t>
  </si>
  <si>
    <t>WP_001284876.1</t>
  </si>
  <si>
    <t>BCE33L_RS03060</t>
  </si>
  <si>
    <t>metalloregulator ArsR/SmtB family transcription factor</t>
  </si>
  <si>
    <t>WP_000918377.1</t>
  </si>
  <si>
    <t>BCE33L_RS03065</t>
  </si>
  <si>
    <t>WP_000796587.1</t>
  </si>
  <si>
    <t>BCE33L_RS03070</t>
  </si>
  <si>
    <t>nicotinate phosphoribosyltransferase</t>
  </si>
  <si>
    <t>WP_000222891.1</t>
  </si>
  <si>
    <t>BCE33L_RS03075</t>
  </si>
  <si>
    <t>6.3.4.21</t>
  </si>
  <si>
    <t>tetratricopeptide repeat protein</t>
  </si>
  <si>
    <t>WP_001187943.1</t>
  </si>
  <si>
    <t>BCE33L_RS03080</t>
  </si>
  <si>
    <t>NprX family peptide pheromone</t>
  </si>
  <si>
    <t>WP_000757389.1</t>
  </si>
  <si>
    <t>BCE33L_RS32405</t>
  </si>
  <si>
    <t>M4 family metallopeptidase</t>
  </si>
  <si>
    <t>WP_000730389.1</t>
  </si>
  <si>
    <t>BCE33L_RS03085</t>
  </si>
  <si>
    <t>TVP38/TMEM64 family protein</t>
  </si>
  <si>
    <t>WP_000852194.1</t>
  </si>
  <si>
    <t>BCE33L_RS03090</t>
  </si>
  <si>
    <t>RNase A-like domain-containing lipoprotein</t>
  </si>
  <si>
    <t>WP_000822715.1</t>
  </si>
  <si>
    <t>BCE33L_RS03095</t>
  </si>
  <si>
    <t>WP_000288794.1</t>
  </si>
  <si>
    <t>BCE33L_RS03100</t>
  </si>
  <si>
    <t>VanW family protein</t>
  </si>
  <si>
    <t>WP_000777377.1</t>
  </si>
  <si>
    <t>BCE33L_RS03105</t>
  </si>
  <si>
    <t>LCP family protein</t>
  </si>
  <si>
    <t>WP_041184817.1</t>
  </si>
  <si>
    <t>BCE33L_RS03110</t>
  </si>
  <si>
    <t>NupC/NupG family nucleoside CNT transporter</t>
  </si>
  <si>
    <t>WP_000668847.1</t>
  </si>
  <si>
    <t>BCE33L_RS03115</t>
  </si>
  <si>
    <t>VOC family protein</t>
  </si>
  <si>
    <t>WP_001027455.1</t>
  </si>
  <si>
    <t>BCE33L_RS03120</t>
  </si>
  <si>
    <t>hemolysin family protein</t>
  </si>
  <si>
    <t>WP_000353295.1</t>
  </si>
  <si>
    <t>BCE33L_RS03125</t>
  </si>
  <si>
    <t>aspartate ammonia-lyase</t>
  </si>
  <si>
    <t>aspA</t>
  </si>
  <si>
    <t>WP_000562148.1</t>
  </si>
  <si>
    <t>BCE33L_RS03130</t>
  </si>
  <si>
    <t>4.3.1.1</t>
  </si>
  <si>
    <t>L-lactate permease</t>
  </si>
  <si>
    <t>WP_000109110.1</t>
  </si>
  <si>
    <t>BCE33L_RS03135</t>
  </si>
  <si>
    <t>WP_000081429.1</t>
  </si>
  <si>
    <t>BCE33L_RS03140</t>
  </si>
  <si>
    <t>acid-soluble spore protein H</t>
  </si>
  <si>
    <t>WP_000382677.1</t>
  </si>
  <si>
    <t>BCE33L_RS03145</t>
  </si>
  <si>
    <t>peptide MFS transporter</t>
  </si>
  <si>
    <t>WP_000338309.1</t>
  </si>
  <si>
    <t>BCE33L_RS03150</t>
  </si>
  <si>
    <t>WP_001010259.1</t>
  </si>
  <si>
    <t>BCE33L_RS03155</t>
  </si>
  <si>
    <t>WP_000925218.1</t>
  </si>
  <si>
    <t>BCE33L_RS03160</t>
  </si>
  <si>
    <t>WP_000760066.1</t>
  </si>
  <si>
    <t>BCE33L_RS03165</t>
  </si>
  <si>
    <t>WP_001167965.1</t>
  </si>
  <si>
    <t>BCE33L_RS03170</t>
  </si>
  <si>
    <t>WP_000885959.1</t>
  </si>
  <si>
    <t>BCE33L_RS03175</t>
  </si>
  <si>
    <t>glycine C-acetyltransferase</t>
  </si>
  <si>
    <t>WP_000095906.1</t>
  </si>
  <si>
    <t>BCE33L_RS03180</t>
  </si>
  <si>
    <t>2.3.1.29</t>
  </si>
  <si>
    <t>L-threonine 3-dehydrogenase</t>
  </si>
  <si>
    <t>WP_000723139.1</t>
  </si>
  <si>
    <t>BCE33L_RS03185</t>
  </si>
  <si>
    <t>orotate phosphoribosyltransferase</t>
  </si>
  <si>
    <t>pyrE</t>
  </si>
  <si>
    <t>WP_000417027.1</t>
  </si>
  <si>
    <t>BCE33L_RS03190</t>
  </si>
  <si>
    <t>2.4.2.10</t>
  </si>
  <si>
    <t>WP_001189952.1</t>
  </si>
  <si>
    <t>BCE33L_RS03195</t>
  </si>
  <si>
    <t>nitric oxide reductase activation protein NorD</t>
  </si>
  <si>
    <t>WP_001248861.1</t>
  </si>
  <si>
    <t>BCE33L_RS03200</t>
  </si>
  <si>
    <t>AAA family ATPase</t>
  </si>
  <si>
    <t>WP_000892978.1</t>
  </si>
  <si>
    <t>BCE33L_RS03205</t>
  </si>
  <si>
    <t>cardiolipin synthase</t>
  </si>
  <si>
    <t>WP_000742928.1</t>
  </si>
  <si>
    <t>BCE33L_RS03210</t>
  </si>
  <si>
    <t>2.7.8.-</t>
  </si>
  <si>
    <t>WP_000274353.1</t>
  </si>
  <si>
    <t>BCE33L_RS32410</t>
  </si>
  <si>
    <t>WP_001106402.1</t>
  </si>
  <si>
    <t>BCE33L_RS03220</t>
  </si>
  <si>
    <t>bifunctional diguanylate cyclase/phosphodiesterase</t>
  </si>
  <si>
    <t>WP_000893374.1</t>
  </si>
  <si>
    <t>BCE33L_RS03225</t>
  </si>
  <si>
    <t>2.7.7.65</t>
  </si>
  <si>
    <t>WP_000448453.1</t>
  </si>
  <si>
    <t>BCE33L_RS03230</t>
  </si>
  <si>
    <t>trehalose operon repressor</t>
  </si>
  <si>
    <t>treR</t>
  </si>
  <si>
    <t>WP_000987228.1</t>
  </si>
  <si>
    <t>BCE33L_RS03235</t>
  </si>
  <si>
    <t>PTS system trehalose-specific EIIBC component</t>
  </si>
  <si>
    <t>treP</t>
  </si>
  <si>
    <t>WP_000513948.1</t>
  </si>
  <si>
    <t>BCE33L_RS03240</t>
  </si>
  <si>
    <t>2.7.1.201</t>
  </si>
  <si>
    <t>alpha,alpha-phosphotrehalase</t>
  </si>
  <si>
    <t>treC</t>
  </si>
  <si>
    <t>WP_000656132.1</t>
  </si>
  <si>
    <t>BCE33L_RS03245</t>
  </si>
  <si>
    <t>3.2.1.93</t>
  </si>
  <si>
    <t>spore germination protein GerKC</t>
  </si>
  <si>
    <t>gerKC</t>
  </si>
  <si>
    <t>WP_000474028.1</t>
  </si>
  <si>
    <t>BCE33L_RS03250</t>
  </si>
  <si>
    <t>GerAB/ArcD/ProY family transporter</t>
  </si>
  <si>
    <t>WP_000185795.1</t>
  </si>
  <si>
    <t>BCE33L_RS03255</t>
  </si>
  <si>
    <t>spore germination protein GerKA</t>
  </si>
  <si>
    <t>gerKA</t>
  </si>
  <si>
    <t>WP_000139255.1</t>
  </si>
  <si>
    <t>BCE33L_RS03260</t>
  </si>
  <si>
    <t>WP_000175238.1</t>
  </si>
  <si>
    <t>BCE33L_RS03265</t>
  </si>
  <si>
    <t>phosphotransferase enzyme family protein</t>
  </si>
  <si>
    <t>WP_000401674.1</t>
  </si>
  <si>
    <t>BCE33L_RS03270</t>
  </si>
  <si>
    <t>2.7.-.-; 2.7.1.-</t>
  </si>
  <si>
    <t>sodium:alanine symporter family protein</t>
  </si>
  <si>
    <t>WP_000387150.1</t>
  </si>
  <si>
    <t>BCE33L_RS03275</t>
  </si>
  <si>
    <t>WP_000569229.1</t>
  </si>
  <si>
    <t>BCE33L_RS03280</t>
  </si>
  <si>
    <t>glutamine ABC transporter substrate-binding protein GlnH</t>
  </si>
  <si>
    <t>glnH</t>
  </si>
  <si>
    <t>WP_000916481.1</t>
  </si>
  <si>
    <t>BCE33L_RS03285</t>
  </si>
  <si>
    <t>WP_001112689.1</t>
  </si>
  <si>
    <t>BCE33L_RS03290</t>
  </si>
  <si>
    <t>WP_000345972.1</t>
  </si>
  <si>
    <t>BCE33L_RS03295</t>
  </si>
  <si>
    <t>WP_001187112.1</t>
  </si>
  <si>
    <t>BCE33L_RS03300</t>
  </si>
  <si>
    <t>OsmC family protein</t>
  </si>
  <si>
    <t>WP_000778827.1</t>
  </si>
  <si>
    <t>BCE33L_RS03305</t>
  </si>
  <si>
    <t>1.11.1.-</t>
  </si>
  <si>
    <t>HIT family protein</t>
  </si>
  <si>
    <t>WP_000340511.1</t>
  </si>
  <si>
    <t>BCE33L_RS03310</t>
  </si>
  <si>
    <t>WP_000868991.1</t>
  </si>
  <si>
    <t>BCE33L_RS03315</t>
  </si>
  <si>
    <t>DUF4367 domain-containing protein</t>
  </si>
  <si>
    <t>WP_000185090.1</t>
  </si>
  <si>
    <t>BCE33L_RS03320</t>
  </si>
  <si>
    <t>YafY family protein</t>
  </si>
  <si>
    <t>WP_185768383.1</t>
  </si>
  <si>
    <t>BCE33L_RS03325</t>
  </si>
  <si>
    <t>dihydrofolate reductase family protein</t>
  </si>
  <si>
    <t>WP_000085798.1</t>
  </si>
  <si>
    <t>BCE33L_RS03330</t>
  </si>
  <si>
    <t>1.5.1.3</t>
  </si>
  <si>
    <t>HAMP domain-containing sensor histidine kinase</t>
  </si>
  <si>
    <t>WP_000822570.1</t>
  </si>
  <si>
    <t>BCE33L_RS03335</t>
  </si>
  <si>
    <t>WP_000565464.1</t>
  </si>
  <si>
    <t>BCE33L_RS03340</t>
  </si>
  <si>
    <t>cell wall-binding repeat-containing protein</t>
  </si>
  <si>
    <t>WP_000710412.1</t>
  </si>
  <si>
    <t>BCE33L_RS03345</t>
  </si>
  <si>
    <t>SulP family inorganic anion transporter</t>
  </si>
  <si>
    <t>WP_000487902.1</t>
  </si>
  <si>
    <t>BCE33L_RS03350</t>
  </si>
  <si>
    <t>universal stress protein</t>
  </si>
  <si>
    <t>WP_000277989.1</t>
  </si>
  <si>
    <t>BCE33L_RS03355</t>
  </si>
  <si>
    <t>DUF4027 family protein</t>
  </si>
  <si>
    <t>WP_000738299.1</t>
  </si>
  <si>
    <t>BCE33L_RS03360</t>
  </si>
  <si>
    <t>oligopeptide ABC transporter substrate-binding protein</t>
  </si>
  <si>
    <t>opp4A</t>
  </si>
  <si>
    <t>WP_001039740.1</t>
  </si>
  <si>
    <t>BCE33L_RS03365</t>
  </si>
  <si>
    <t>WP_000880733.1</t>
  </si>
  <si>
    <t>BCE33L_RS03370</t>
  </si>
  <si>
    <t>opp4B</t>
  </si>
  <si>
    <t>WP_000265447.1</t>
  </si>
  <si>
    <t>BCE33L_RS03375</t>
  </si>
  <si>
    <t>WP_001196379.1</t>
  </si>
  <si>
    <t>BCE33L_RS03380</t>
  </si>
  <si>
    <t>WP_000795381.1</t>
  </si>
  <si>
    <t>BCE33L_RS03385</t>
  </si>
  <si>
    <t>glycerol-3-phosphate transporter</t>
  </si>
  <si>
    <t>glpT</t>
  </si>
  <si>
    <t>WP_000466371.1</t>
  </si>
  <si>
    <t>BCE33L_RS03390</t>
  </si>
  <si>
    <t>WP_001132360.1</t>
  </si>
  <si>
    <t>BCE33L_RS03395</t>
  </si>
  <si>
    <t>MDR family MFS transporter</t>
  </si>
  <si>
    <t>WP_000437634.1</t>
  </si>
  <si>
    <t>BCE33L_RS03400</t>
  </si>
  <si>
    <t>ribose operon transcriptional repressor RbsR</t>
  </si>
  <si>
    <t>rbsR</t>
  </si>
  <si>
    <t>WP_002050857.1</t>
  </si>
  <si>
    <t>BCE33L_RS03405</t>
  </si>
  <si>
    <t>ribokinase</t>
  </si>
  <si>
    <t>rbsK</t>
  </si>
  <si>
    <t>WP_001132832.1</t>
  </si>
  <si>
    <t>BCE33L_RS03410</t>
  </si>
  <si>
    <t>2.7.1.15</t>
  </si>
  <si>
    <t>D-ribose pyranase</t>
  </si>
  <si>
    <t>rbsD</t>
  </si>
  <si>
    <t>WP_000716139.1</t>
  </si>
  <si>
    <t>BCE33L_RS03415</t>
  </si>
  <si>
    <t>5.4.99.62</t>
  </si>
  <si>
    <t>ribose ABC transporter ATP-binding protein RbsA</t>
  </si>
  <si>
    <t>rbsA</t>
  </si>
  <si>
    <t>WP_001217686.1</t>
  </si>
  <si>
    <t>BCE33L_RS03420</t>
  </si>
  <si>
    <t>7.5.2.7; 7.5.2.8</t>
  </si>
  <si>
    <t>ABC transporter permease subunit</t>
  </si>
  <si>
    <t>rbsC</t>
  </si>
  <si>
    <t>WP_001074633.1</t>
  </si>
  <si>
    <t>BCE33L_RS03425</t>
  </si>
  <si>
    <t>ribose ABC transporter substrate-binding protein RbsB</t>
  </si>
  <si>
    <t>rbsB</t>
  </si>
  <si>
    <t>WP_000759002.1</t>
  </si>
  <si>
    <t>BCE33L_RS03430</t>
  </si>
  <si>
    <t>fructose-6-phosphate aldolase</t>
  </si>
  <si>
    <t>fsa</t>
  </si>
  <si>
    <t>WP_000667661.1</t>
  </si>
  <si>
    <t>BCE33L_RS03435</t>
  </si>
  <si>
    <t>M6 family metalloprotease immune inhibitor InhA2</t>
  </si>
  <si>
    <t>inhA2</t>
  </si>
  <si>
    <t>WP_001253008.1</t>
  </si>
  <si>
    <t>BCE33L_RS03440</t>
  </si>
  <si>
    <t>WP_000665755.1</t>
  </si>
  <si>
    <t>BCE33L_RS03445</t>
  </si>
  <si>
    <t>WP_000873234.1</t>
  </si>
  <si>
    <t>BCE33L_RS03450</t>
  </si>
  <si>
    <t>(R,R)-butanediol dehydrogenase</t>
  </si>
  <si>
    <t>bdhA</t>
  </si>
  <si>
    <t>WP_000645822.1</t>
  </si>
  <si>
    <t>BCE33L_RS03455</t>
  </si>
  <si>
    <t>1.1.1.4</t>
  </si>
  <si>
    <t>WP_000948234.1</t>
  </si>
  <si>
    <t>BCE33L_RS03460</t>
  </si>
  <si>
    <t>WP_000415658.1</t>
  </si>
  <si>
    <t>BCE33L_RS03465</t>
  </si>
  <si>
    <t>BCE33L_RS03470</t>
  </si>
  <si>
    <t>phospholipase CerA</t>
  </si>
  <si>
    <t>cerA</t>
  </si>
  <si>
    <t>WP_000731007.1</t>
  </si>
  <si>
    <t>BCE33L_RS03475</t>
  </si>
  <si>
    <t>sphingomyelinase C</t>
  </si>
  <si>
    <t>sph</t>
  </si>
  <si>
    <t>WP_226791767.1</t>
  </si>
  <si>
    <t>BCE33L_RS03480</t>
  </si>
  <si>
    <t>amino acid deaminase/aldolase</t>
  </si>
  <si>
    <t>WP_000373779.1</t>
  </si>
  <si>
    <t>BCE33L_RS03485</t>
  </si>
  <si>
    <t>D-arabinono-1,4-lactone oxidase</t>
  </si>
  <si>
    <t>WP_000948960.1</t>
  </si>
  <si>
    <t>BCE33L_RS03490</t>
  </si>
  <si>
    <t>VanZ family protein</t>
  </si>
  <si>
    <t>WP_000128038.1</t>
  </si>
  <si>
    <t>BCE33L_RS03495</t>
  </si>
  <si>
    <t>WP_001268339.1</t>
  </si>
  <si>
    <t>BCE33L_RS03500</t>
  </si>
  <si>
    <t>undecaprenyl-diphosphate phosphatase</t>
  </si>
  <si>
    <t>WP_000434782.1</t>
  </si>
  <si>
    <t>BCE33L_RS03505</t>
  </si>
  <si>
    <t>BCE33L_RS33415</t>
  </si>
  <si>
    <t>3D domain-containing protein</t>
  </si>
  <si>
    <t>WP_001105814.1</t>
  </si>
  <si>
    <t>BCE33L_RS03515</t>
  </si>
  <si>
    <t>WP_000154014.1</t>
  </si>
  <si>
    <t>BCE33L_RS03520</t>
  </si>
  <si>
    <t>WP_001081113.1</t>
  </si>
  <si>
    <t>BCE33L_RS03525</t>
  </si>
  <si>
    <t>class A sortase</t>
  </si>
  <si>
    <t>WP_001041731.1</t>
  </si>
  <si>
    <t>BCE33L_RS03530</t>
  </si>
  <si>
    <t>WP_000443133.1</t>
  </si>
  <si>
    <t>BCE33L_RS03535</t>
  </si>
  <si>
    <t>branched-chain amino acid transport system II carrier protein BrnQ1</t>
  </si>
  <si>
    <t>brnQ1</t>
  </si>
  <si>
    <t>WP_000771677.1</t>
  </si>
  <si>
    <t>BCE33L_RS03540</t>
  </si>
  <si>
    <t>DUF2339 domain-containing protein</t>
  </si>
  <si>
    <t>WP_000656730.1</t>
  </si>
  <si>
    <t>BCE33L_RS03545</t>
  </si>
  <si>
    <t>WP_000791483.1</t>
  </si>
  <si>
    <t>BCE33L_RS03550</t>
  </si>
  <si>
    <t>WP_001164821.1</t>
  </si>
  <si>
    <t>BCE33L_RS03555</t>
  </si>
  <si>
    <t>WP_000487180.1</t>
  </si>
  <si>
    <t>BCE33L_RS03560</t>
  </si>
  <si>
    <t>WP_000301182.1</t>
  </si>
  <si>
    <t>BCE33L_RS03565</t>
  </si>
  <si>
    <t>WP_000706622.1</t>
  </si>
  <si>
    <t>BCE33L_RS03570</t>
  </si>
  <si>
    <t>WP_000633757.1</t>
  </si>
  <si>
    <t>BCE33L_RS03575</t>
  </si>
  <si>
    <t>DUF4022 family protein</t>
  </si>
  <si>
    <t>WP_003296716.1</t>
  </si>
  <si>
    <t>BCE33L_RS03580</t>
  </si>
  <si>
    <t>monovalent cation:proton antiporter family protein</t>
  </si>
  <si>
    <t>WP_000399994.1</t>
  </si>
  <si>
    <t>BCE33L_RS03585</t>
  </si>
  <si>
    <t>cytochrome aa3 quinol oxidase subunit IV</t>
  </si>
  <si>
    <t>qoxD</t>
  </si>
  <si>
    <t>WP_000531380.1</t>
  </si>
  <si>
    <t>BCE33L_RS03590</t>
  </si>
  <si>
    <t>cytochrome aa3 quinol oxidase subunit III</t>
  </si>
  <si>
    <t>qoxC</t>
  </si>
  <si>
    <t>WP_000729317.1</t>
  </si>
  <si>
    <t>BCE33L_RS03595</t>
  </si>
  <si>
    <t>cytochrome aa3 quinol oxidase subunit I</t>
  </si>
  <si>
    <t>qoxB</t>
  </si>
  <si>
    <t>WP_000762372.1</t>
  </si>
  <si>
    <t>BCE33L_RS03600</t>
  </si>
  <si>
    <t>cytochrome aa3 quinol oxidase subunit II</t>
  </si>
  <si>
    <t>WP_001176167.1</t>
  </si>
  <si>
    <t>BCE33L_RS03605</t>
  </si>
  <si>
    <t>1.10.3.-</t>
  </si>
  <si>
    <t>BCE33L_RS33275</t>
  </si>
  <si>
    <t>WP_000734478.1</t>
  </si>
  <si>
    <t>BCE33L_RS03615</t>
  </si>
  <si>
    <t>WP_000382136.1</t>
  </si>
  <si>
    <t>BCE33L_RS03620</t>
  </si>
  <si>
    <t>DUF3311 domain-containing protein</t>
  </si>
  <si>
    <t>WP_000719858.1</t>
  </si>
  <si>
    <t>BCE33L_RS03625</t>
  </si>
  <si>
    <t>sodium:solute symporter</t>
  </si>
  <si>
    <t>WP_000125949.1</t>
  </si>
  <si>
    <t>BCE33L_RS03630</t>
  </si>
  <si>
    <t>spore germination protein GerLA</t>
  </si>
  <si>
    <t>gerLA</t>
  </si>
  <si>
    <t>WP_000502639.1</t>
  </si>
  <si>
    <t>BCE33L_RS03635</t>
  </si>
  <si>
    <t>spore germination protein GerLB</t>
  </si>
  <si>
    <t>gerLB</t>
  </si>
  <si>
    <t>WP_000801993.1</t>
  </si>
  <si>
    <t>BCE33L_RS03640</t>
  </si>
  <si>
    <t>spore germination protein GerLC</t>
  </si>
  <si>
    <t>gerLC</t>
  </si>
  <si>
    <t>WP_000681659.1</t>
  </si>
  <si>
    <t>BCE33L_RS03645</t>
  </si>
  <si>
    <t>WP_000493983.1</t>
  </si>
  <si>
    <t>BCE33L_RS03650</t>
  </si>
  <si>
    <t>nucleoside recognition domain-containing protein</t>
  </si>
  <si>
    <t>WP_000443601.1</t>
  </si>
  <si>
    <t>BCE33L_RS03655</t>
  </si>
  <si>
    <t>FeoB small GTPase domain-containing protein</t>
  </si>
  <si>
    <t>WP_000033862.1</t>
  </si>
  <si>
    <t>BCE33L_RS03660</t>
  </si>
  <si>
    <t>FeoA family protein</t>
  </si>
  <si>
    <t>WP_000252984.1</t>
  </si>
  <si>
    <t>BCE33L_RS03665</t>
  </si>
  <si>
    <t>phosphate ABC transporter substrate-binding protein PstS</t>
  </si>
  <si>
    <t>WP_000245119.1</t>
  </si>
  <si>
    <t>BCE33L_RS03670</t>
  </si>
  <si>
    <t>phosphate ABC transporter permease subunit PstC</t>
  </si>
  <si>
    <t>pstC</t>
  </si>
  <si>
    <t>WP_000676680.1</t>
  </si>
  <si>
    <t>BCE33L_RS03675</t>
  </si>
  <si>
    <t>phosphate ABC transporter permease PstA</t>
  </si>
  <si>
    <t>pstA</t>
  </si>
  <si>
    <t>WP_000994142.1</t>
  </si>
  <si>
    <t>BCE33L_RS03680</t>
  </si>
  <si>
    <t>WP_000465773.1</t>
  </si>
  <si>
    <t>BCE33L_RS03685</t>
  </si>
  <si>
    <t>efflux RND transporter permease subunit</t>
  </si>
  <si>
    <t>WP_000375571.1</t>
  </si>
  <si>
    <t>BCE33L_RS03690</t>
  </si>
  <si>
    <t>BCE33L_RS03695</t>
  </si>
  <si>
    <t>BCE33L_RS03700</t>
  </si>
  <si>
    <t>BCE33L_RS03705</t>
  </si>
  <si>
    <t>BCE33L_RS03710</t>
  </si>
  <si>
    <t>BCE33L_RS03715</t>
  </si>
  <si>
    <t>BCE33L_RS03720</t>
  </si>
  <si>
    <t>BCE33L_RS03725</t>
  </si>
  <si>
    <t>BCE33L_RS03730</t>
  </si>
  <si>
    <t>BCE33L_RS03735</t>
  </si>
  <si>
    <t>BCE33L_RS03740</t>
  </si>
  <si>
    <t>BCE33L_RS03745</t>
  </si>
  <si>
    <t>BCE33L_RS03750</t>
  </si>
  <si>
    <t>BCE33L_RS03755</t>
  </si>
  <si>
    <t>BCE33L_RS03760</t>
  </si>
  <si>
    <t>BCE33L_RS03765</t>
  </si>
  <si>
    <t>BCE33L_RS03770</t>
  </si>
  <si>
    <t>BCE33L_RS03775</t>
  </si>
  <si>
    <t>BCE33L_RS03780</t>
  </si>
  <si>
    <t>BCE33L_RS03785</t>
  </si>
  <si>
    <t>BCE33L_RS03790</t>
  </si>
  <si>
    <t>BCE33L_RS03795</t>
  </si>
  <si>
    <t>BCE33L_RS03800</t>
  </si>
  <si>
    <t>BCE33L_RS03805</t>
  </si>
  <si>
    <t>CBS domain-containing protein</t>
  </si>
  <si>
    <t>WP_000199024.1</t>
  </si>
  <si>
    <t>BCE33L_RS03810</t>
  </si>
  <si>
    <t>DUF3965 domain-containing protein</t>
  </si>
  <si>
    <t>WP_000648923.1</t>
  </si>
  <si>
    <t>BCE33L_RS03815</t>
  </si>
  <si>
    <t>WP_001137828.1</t>
  </si>
  <si>
    <t>BCE33L_RS03825</t>
  </si>
  <si>
    <t>SH3 domain-containing protein</t>
  </si>
  <si>
    <t>WP_001056048.1</t>
  </si>
  <si>
    <t>BCE33L_RS03830</t>
  </si>
  <si>
    <t>thiaminase II</t>
  </si>
  <si>
    <t>tenA</t>
  </si>
  <si>
    <t>WP_000666826.1</t>
  </si>
  <si>
    <t>BCE33L_RS03835</t>
  </si>
  <si>
    <t>3.5.99.2</t>
  </si>
  <si>
    <t>WP_001256812.1</t>
  </si>
  <si>
    <t>BCE33L_RS03840</t>
  </si>
  <si>
    <t>WP_000088661.1</t>
  </si>
  <si>
    <t>BCE33L_RS03845</t>
  </si>
  <si>
    <t>WP_000670429.1</t>
  </si>
  <si>
    <t>BCE33L_RS03850</t>
  </si>
  <si>
    <t>thiazole tautomerase TenI</t>
  </si>
  <si>
    <t>tenI</t>
  </si>
  <si>
    <t>WP_000787188.1</t>
  </si>
  <si>
    <t>BCE33L_RS03855</t>
  </si>
  <si>
    <t>glycine oxidase ThiO</t>
  </si>
  <si>
    <t>thiO</t>
  </si>
  <si>
    <t>WP_000335177.1</t>
  </si>
  <si>
    <t>BCE33L_RS03860</t>
  </si>
  <si>
    <t>1.4.3.19</t>
  </si>
  <si>
    <t>sulfur carrier protein ThiS</t>
  </si>
  <si>
    <t>thiS</t>
  </si>
  <si>
    <t>WP_001049505.1</t>
  </si>
  <si>
    <t>BCE33L_RS03865</t>
  </si>
  <si>
    <t>thiazole synthase</t>
  </si>
  <si>
    <t>thiG</t>
  </si>
  <si>
    <t>WP_000931990.1</t>
  </si>
  <si>
    <t>BCE33L_RS03870</t>
  </si>
  <si>
    <t>2.8.1.10</t>
  </si>
  <si>
    <t>thiazole biosynthesis adenylyltransferase ThiF</t>
  </si>
  <si>
    <t>thiF</t>
  </si>
  <si>
    <t>WP_001065438.1</t>
  </si>
  <si>
    <t>BCE33L_RS03875</t>
  </si>
  <si>
    <t>2.7.7.73</t>
  </si>
  <si>
    <t>bifunctional hydroxymethylpyrimidine kinase/phosphomethylpyrimidine kinase</t>
  </si>
  <si>
    <t>thiD</t>
  </si>
  <si>
    <t>WP_002035802.1</t>
  </si>
  <si>
    <t>BCE33L_RS03880</t>
  </si>
  <si>
    <t>2.7.1.49; 2.7.4.7</t>
  </si>
  <si>
    <t>WP_000424076.1</t>
  </si>
  <si>
    <t>BCE33L_RS03885</t>
  </si>
  <si>
    <t>WP_000866302.1</t>
  </si>
  <si>
    <t>BCE33L_RS03890</t>
  </si>
  <si>
    <t>SipW-dependent-type signal peptide-containing protein</t>
  </si>
  <si>
    <t>WP_000887892.1</t>
  </si>
  <si>
    <t>BCE33L_RS03895</t>
  </si>
  <si>
    <t>K(+)-transporting ATPase subunit F</t>
  </si>
  <si>
    <t>kdpF</t>
  </si>
  <si>
    <t>WP_000150654.1</t>
  </si>
  <si>
    <t>BCE33L_RS03900</t>
  </si>
  <si>
    <t>7.2.2.6</t>
  </si>
  <si>
    <t>potassium-transporting ATPase subunit KdpA</t>
  </si>
  <si>
    <t>kdpA</t>
  </si>
  <si>
    <t>WP_000638342.1</t>
  </si>
  <si>
    <t>BCE33L_RS03905</t>
  </si>
  <si>
    <t>potassium-transporting ATPase subunit KdpB</t>
  </si>
  <si>
    <t>kdpB</t>
  </si>
  <si>
    <t>WP_001248029.1</t>
  </si>
  <si>
    <t>BCE33L_RS03910</t>
  </si>
  <si>
    <t>K(+)-transporting ATPase subunit C</t>
  </si>
  <si>
    <t>kdpC</t>
  </si>
  <si>
    <t>WP_001085546.1</t>
  </si>
  <si>
    <t>BCE33L_RS03915</t>
  </si>
  <si>
    <t>KdpD-like non-kinase potassium sensor</t>
  </si>
  <si>
    <t>kdpDN</t>
  </si>
  <si>
    <t>WP_011198559.1</t>
  </si>
  <si>
    <t>BCE33L_RS03920</t>
  </si>
  <si>
    <t>WP_000713785.1</t>
  </si>
  <si>
    <t>BCE33L_RS03925</t>
  </si>
  <si>
    <t>MarR family transcriptional regulator</t>
  </si>
  <si>
    <t>WP_000384219.1</t>
  </si>
  <si>
    <t>BCE33L_RS03930</t>
  </si>
  <si>
    <t>patatin family protein</t>
  </si>
  <si>
    <t>WP_000892681.1</t>
  </si>
  <si>
    <t>BCE33L_RS03935</t>
  </si>
  <si>
    <t>3.1.1.-</t>
  </si>
  <si>
    <t>WP_000432811.1</t>
  </si>
  <si>
    <t>BCE33L_RS03940</t>
  </si>
  <si>
    <t>WP_000482728.1</t>
  </si>
  <si>
    <t>BCE33L_RS03945</t>
  </si>
  <si>
    <t>WP_001136287.1</t>
  </si>
  <si>
    <t>BCE33L_RS03950</t>
  </si>
  <si>
    <t>L,D-transpeptidase</t>
  </si>
  <si>
    <t>WP_000732013.1</t>
  </si>
  <si>
    <t>BCE33L_RS03955</t>
  </si>
  <si>
    <t>2.-.-.-</t>
  </si>
  <si>
    <t>WP_000834196.1</t>
  </si>
  <si>
    <t>BCE33L_RS03960</t>
  </si>
  <si>
    <t>DUF1540 domain-containing protein</t>
  </si>
  <si>
    <t>WP_001115479.1</t>
  </si>
  <si>
    <t>BCE33L_RS03965</t>
  </si>
  <si>
    <t>co-chaperone YbbN</t>
  </si>
  <si>
    <t>WP_000738462.1</t>
  </si>
  <si>
    <t>BCE33L_RS03970</t>
  </si>
  <si>
    <t>disulfide oxidoreductase</t>
  </si>
  <si>
    <t>WP_000532256.1</t>
  </si>
  <si>
    <t>BCE33L_RS03975</t>
  </si>
  <si>
    <t>YhdB family protein</t>
  </si>
  <si>
    <t>WP_001195458.1</t>
  </si>
  <si>
    <t>BCE33L_RS03980</t>
  </si>
  <si>
    <t>PCYCGC domain-containing protein</t>
  </si>
  <si>
    <t>WP_000761019.1</t>
  </si>
  <si>
    <t>BCE33L_RS03985</t>
  </si>
  <si>
    <t>WP_000147537.1</t>
  </si>
  <si>
    <t>BCE33L_RS03990</t>
  </si>
  <si>
    <t>spore germination protein GerYC</t>
  </si>
  <si>
    <t>gerYC</t>
  </si>
  <si>
    <t>WP_000789224.1</t>
  </si>
  <si>
    <t>BCE33L_RS03995</t>
  </si>
  <si>
    <t>spore germination protein GerYA</t>
  </si>
  <si>
    <t>gerYA</t>
  </si>
  <si>
    <t>WP_000468881.1</t>
  </si>
  <si>
    <t>BCE33L_RS04000</t>
  </si>
  <si>
    <t>WP_000276973.1</t>
  </si>
  <si>
    <t>BCE33L_RS04005</t>
  </si>
  <si>
    <t>nitroreductase</t>
  </si>
  <si>
    <t>WP_000214803.1</t>
  </si>
  <si>
    <t>BCE33L_RS04010</t>
  </si>
  <si>
    <t>stage V sporulation protein SpoVR</t>
  </si>
  <si>
    <t>spoVR</t>
  </si>
  <si>
    <t>WP_001202710.1</t>
  </si>
  <si>
    <t>BCE33L_RS04015</t>
  </si>
  <si>
    <t>neutral/alkaline non-lysosomal ceramidase N-terminal domain-containing protein</t>
  </si>
  <si>
    <t>WP_000034533.1</t>
  </si>
  <si>
    <t>BCE33L_RS04020</t>
  </si>
  <si>
    <t>CoA-disulfide reductase</t>
  </si>
  <si>
    <t>cdr</t>
  </si>
  <si>
    <t>WP_000087564.1</t>
  </si>
  <si>
    <t>BCE33L_RS04025</t>
  </si>
  <si>
    <t>1.8.1.14</t>
  </si>
  <si>
    <t>metal-sensitive transcriptional regulator</t>
  </si>
  <si>
    <t>WP_000456206.1</t>
  </si>
  <si>
    <t>BCE33L_RS04030</t>
  </si>
  <si>
    <t>sulfurtransferase TusA family protein</t>
  </si>
  <si>
    <t>WP_000023968.1</t>
  </si>
  <si>
    <t>BCE33L_RS04035</t>
  </si>
  <si>
    <t>MBL fold metallo-hydrolase</t>
  </si>
  <si>
    <t>WP_000453272.1</t>
  </si>
  <si>
    <t>BCE33L_RS04040</t>
  </si>
  <si>
    <t>WP_011198564.1</t>
  </si>
  <si>
    <t>BCE33L_RS04045</t>
  </si>
  <si>
    <t>rhodanese-like domain-containing protein</t>
  </si>
  <si>
    <t>WP_001092321.1</t>
  </si>
  <si>
    <t>BCE33L_RS04050</t>
  </si>
  <si>
    <t>WP_000661790.1</t>
  </si>
  <si>
    <t>BCE33L_RS04055</t>
  </si>
  <si>
    <t>DsrE/DsrF/DrsH-like family protein</t>
  </si>
  <si>
    <t>WP_000437722.1</t>
  </si>
  <si>
    <t>BCE33L_RS04060</t>
  </si>
  <si>
    <t>sulfite exporter TauE/SafE family protein</t>
  </si>
  <si>
    <t>WP_000060725.1</t>
  </si>
  <si>
    <t>BCE33L_RS04065</t>
  </si>
  <si>
    <t>WP_000642359.1</t>
  </si>
  <si>
    <t>BCE33L_RS04070</t>
  </si>
  <si>
    <t>WP_000437414.1</t>
  </si>
  <si>
    <t>BCE33L_RS04075</t>
  </si>
  <si>
    <t>YhdH/YhfP family quinone oxidoreductase</t>
  </si>
  <si>
    <t>WP_001016988.1</t>
  </si>
  <si>
    <t>BCE33L_RS04080</t>
  </si>
  <si>
    <t>Na/Pi cotransporter family protein</t>
  </si>
  <si>
    <t>WP_000456249.1</t>
  </si>
  <si>
    <t>BCE33L_RS04085</t>
  </si>
  <si>
    <t>WP_000503234.1</t>
  </si>
  <si>
    <t>BCE33L_RS04090</t>
  </si>
  <si>
    <t>DUF871 domain-containing protein</t>
  </si>
  <si>
    <t>WP_001253331.1</t>
  </si>
  <si>
    <t>BCE33L_RS04095</t>
  </si>
  <si>
    <t>BglG family transcription antiterminator</t>
  </si>
  <si>
    <t>WP_000169828.1</t>
  </si>
  <si>
    <t>BCE33L_RS04100</t>
  </si>
  <si>
    <t>PTS lactose/cellobiose transporter subunit IIA</t>
  </si>
  <si>
    <t>WP_000774630.1</t>
  </si>
  <si>
    <t>BCE33L_RS04105</t>
  </si>
  <si>
    <t>PTS sugar transporter subunit IIB</t>
  </si>
  <si>
    <t>WP_000275652.1</t>
  </si>
  <si>
    <t>BCE33L_RS04110</t>
  </si>
  <si>
    <t>PTS sugar transporter subunit IIC</t>
  </si>
  <si>
    <t>WP_001013054.1</t>
  </si>
  <si>
    <t>BCE33L_RS04115</t>
  </si>
  <si>
    <t>WP_000900035.1</t>
  </si>
  <si>
    <t>BCE33L_RS04120</t>
  </si>
  <si>
    <t>WP_000440035.1</t>
  </si>
  <si>
    <t>BCE33L_RS04125</t>
  </si>
  <si>
    <t>cell wall-binding protein EntC</t>
  </si>
  <si>
    <t>entC</t>
  </si>
  <si>
    <t>WP_041184820.1</t>
  </si>
  <si>
    <t>BCE33L_RS04130</t>
  </si>
  <si>
    <t>WP_001097710.1</t>
  </si>
  <si>
    <t>BCE33L_RS04135</t>
  </si>
  <si>
    <t>WP_000609099.1</t>
  </si>
  <si>
    <t>BCE33L_RS04140</t>
  </si>
  <si>
    <t>efflux RND transporter periplasmic adaptor subunit</t>
  </si>
  <si>
    <t>WP_000728799.1</t>
  </si>
  <si>
    <t>BCE33L_RS04145</t>
  </si>
  <si>
    <t>TIGR02206 family membrane protein</t>
  </si>
  <si>
    <t>WP_000388688.1</t>
  </si>
  <si>
    <t>BCE33L_RS04150</t>
  </si>
  <si>
    <t>WP_000239681.1</t>
  </si>
  <si>
    <t>BCE33L_RS04155</t>
  </si>
  <si>
    <t>WP_000269968.1</t>
  </si>
  <si>
    <t>BCE33L_RS04160</t>
  </si>
  <si>
    <t>WP_000346655.1</t>
  </si>
  <si>
    <t>BCE33L_RS04165</t>
  </si>
  <si>
    <t>branched-chain amino acid transport system II carrier protein BrnQ2</t>
  </si>
  <si>
    <t>brnQ2</t>
  </si>
  <si>
    <t>WP_001260897.1</t>
  </si>
  <si>
    <t>BCE33L_RS04170</t>
  </si>
  <si>
    <t>spore coat protein CotJC</t>
  </si>
  <si>
    <t>cotJC</t>
  </si>
  <si>
    <t>WP_000265278.1</t>
  </si>
  <si>
    <t>BCE33L_RS04175</t>
  </si>
  <si>
    <t>spore coat protein CotJB</t>
  </si>
  <si>
    <t>cotJB</t>
  </si>
  <si>
    <t>WP_001075542.1</t>
  </si>
  <si>
    <t>BCE33L_RS04180</t>
  </si>
  <si>
    <t>spore coat associated protein CotJA</t>
  </si>
  <si>
    <t>WP_000362188.1</t>
  </si>
  <si>
    <t>BCE33L_RS04185</t>
  </si>
  <si>
    <t>WP_011198567.1</t>
  </si>
  <si>
    <t>BCE33L_RS04190</t>
  </si>
  <si>
    <t>DUF2935 domain-containing protein</t>
  </si>
  <si>
    <t>WP_000440968.1</t>
  </si>
  <si>
    <t>BCE33L_RS04195</t>
  </si>
  <si>
    <t>Ku protein</t>
  </si>
  <si>
    <t>WP_000557714.1</t>
  </si>
  <si>
    <t>BCE33L_RS04200</t>
  </si>
  <si>
    <t>YkvA family protein</t>
  </si>
  <si>
    <t>WP_000733844.1</t>
  </si>
  <si>
    <t>BCE33L_RS04205</t>
  </si>
  <si>
    <t>WP_000435019.1</t>
  </si>
  <si>
    <t>BCE33L_RS04210</t>
  </si>
  <si>
    <t>DUF3992 domain-containing protein</t>
  </si>
  <si>
    <t>WP_001277548.1</t>
  </si>
  <si>
    <t>BCE33L_RS04215</t>
  </si>
  <si>
    <t>WP_000525812.1</t>
  </si>
  <si>
    <t>BCE33L_RS04220</t>
  </si>
  <si>
    <t>S-Ena type endospore appendage</t>
  </si>
  <si>
    <t>WP_227455518.1</t>
  </si>
  <si>
    <t>BCE33L_RS30465</t>
  </si>
  <si>
    <t>WP_041184821.1</t>
  </si>
  <si>
    <t>BCE33L_RS33280</t>
  </si>
  <si>
    <t>LamG-like jellyroll fold domain-containing protein</t>
  </si>
  <si>
    <t>WP_000376178.1</t>
  </si>
  <si>
    <t>BCE33L_RS04235</t>
  </si>
  <si>
    <t>WP_000391504.1</t>
  </si>
  <si>
    <t>BCE33L_RS04240</t>
  </si>
  <si>
    <t>WP_001174841.1</t>
  </si>
  <si>
    <t>BCE33L_RS04245</t>
  </si>
  <si>
    <t>WP_000838736.1</t>
  </si>
  <si>
    <t>BCE33L_RS04250</t>
  </si>
  <si>
    <t>cation:proton antiporter</t>
  </si>
  <si>
    <t>WP_000899799.1</t>
  </si>
  <si>
    <t>BCE33L_RS04255</t>
  </si>
  <si>
    <t>WP_001223245.1</t>
  </si>
  <si>
    <t>BCE33L_RS04260</t>
  </si>
  <si>
    <t>MurR/RpiR family transcriptional regulator</t>
  </si>
  <si>
    <t>WP_000648180.1</t>
  </si>
  <si>
    <t>BCE33L_RS04265</t>
  </si>
  <si>
    <t>N-acetylmuramic acid 6-phosphate etherase</t>
  </si>
  <si>
    <t>murQ</t>
  </si>
  <si>
    <t>WP_000892333.1</t>
  </si>
  <si>
    <t>BCE33L_RS04270</t>
  </si>
  <si>
    <t>4.2.1.126</t>
  </si>
  <si>
    <t>PTS transporter subunit EIIC</t>
  </si>
  <si>
    <t>WP_001224328.1</t>
  </si>
  <si>
    <t>BCE33L_RS04275</t>
  </si>
  <si>
    <t>WP_001040867.1</t>
  </si>
  <si>
    <t>BCE33L_RS04280</t>
  </si>
  <si>
    <t>WP_000901935.1</t>
  </si>
  <si>
    <t>BCE33L_RS04285</t>
  </si>
  <si>
    <t>DoxX family protein</t>
  </si>
  <si>
    <t>WP_001077750.1</t>
  </si>
  <si>
    <t>BCE33L_RS04290</t>
  </si>
  <si>
    <t>nuclear transport factor 2 family protein</t>
  </si>
  <si>
    <t>WP_000045913.1</t>
  </si>
  <si>
    <t>BCE33L_RS04295</t>
  </si>
  <si>
    <t>PRK06770 family protein</t>
  </si>
  <si>
    <t>WP_011198571.1</t>
  </si>
  <si>
    <t>BCE33L_RS04300</t>
  </si>
  <si>
    <t>WP_001146249.1</t>
  </si>
  <si>
    <t>BCE33L_RS04305</t>
  </si>
  <si>
    <t>Lrp/AsnC family transcriptional regulator</t>
  </si>
  <si>
    <t>WP_000446103.1</t>
  </si>
  <si>
    <t>BCE33L_RS04310</t>
  </si>
  <si>
    <t>WP_000686675.1</t>
  </si>
  <si>
    <t>BCE33L_RS04315</t>
  </si>
  <si>
    <t>WP_000790630.1</t>
  </si>
  <si>
    <t>BCE33L_RS04320</t>
  </si>
  <si>
    <t>WP_000539681.1</t>
  </si>
  <si>
    <t>BCE33L_RS04325</t>
  </si>
  <si>
    <t>TetR family transcriptional regulator</t>
  </si>
  <si>
    <t>WP_011198572.1</t>
  </si>
  <si>
    <t>BCE33L_RS04330</t>
  </si>
  <si>
    <t>tetracycline resistance MFS efflux pump</t>
  </si>
  <si>
    <t>WP_000742942.1</t>
  </si>
  <si>
    <t>BCE33L_RS04335</t>
  </si>
  <si>
    <t>BCE33L_RS04340</t>
  </si>
  <si>
    <t>WP_000420689.1</t>
  </si>
  <si>
    <t>BCE33L_RS04345</t>
  </si>
  <si>
    <t>WP_000680553.1</t>
  </si>
  <si>
    <t>BCE33L_RS04350</t>
  </si>
  <si>
    <t>DHA2 family efflux MFS transporter permease subunit</t>
  </si>
  <si>
    <t>WP_000528111.1</t>
  </si>
  <si>
    <t>BCE33L_RS04355</t>
  </si>
  <si>
    <t>WP_000797646.1</t>
  </si>
  <si>
    <t>BCE33L_RS04360</t>
  </si>
  <si>
    <t>WP_001170213.1</t>
  </si>
  <si>
    <t>BCE33L_RS04365</t>
  </si>
  <si>
    <t>cytochrome P450</t>
  </si>
  <si>
    <t>WP_000856906.1</t>
  </si>
  <si>
    <t>BCE33L_RS04370</t>
  </si>
  <si>
    <t>WP_000064552.1</t>
  </si>
  <si>
    <t>BCE33L_RS04375</t>
  </si>
  <si>
    <t>2,3-butanediol dehydrogenase</t>
  </si>
  <si>
    <t>WP_000642454.1</t>
  </si>
  <si>
    <t>BCE33L_RS04380</t>
  </si>
  <si>
    <t>WP_162484257.1</t>
  </si>
  <si>
    <t>BCE33L_RS32415</t>
  </si>
  <si>
    <t>WP_000997914.1</t>
  </si>
  <si>
    <t>BCE33L_RS04385</t>
  </si>
  <si>
    <t>ester cyclase</t>
  </si>
  <si>
    <t>WP_000270075.1</t>
  </si>
  <si>
    <t>BCE33L_RS04390</t>
  </si>
  <si>
    <t>NAD(P)H-dependent oxidoreductase</t>
  </si>
  <si>
    <t>WP_000789166.1</t>
  </si>
  <si>
    <t>BCE33L_RS04395</t>
  </si>
  <si>
    <t>SgrR family transcriptional regulator</t>
  </si>
  <si>
    <t>WP_000699854.1</t>
  </si>
  <si>
    <t>BCE33L_RS04400</t>
  </si>
  <si>
    <t>WP_000508220.1</t>
  </si>
  <si>
    <t>BCE33L_RS04405</t>
  </si>
  <si>
    <t>WP_001063861.1</t>
  </si>
  <si>
    <t>BCE33L_RS04410</t>
  </si>
  <si>
    <t>type 1 glutamine amidotransferase domain-containing protein</t>
  </si>
  <si>
    <t>WP_000037557.1</t>
  </si>
  <si>
    <t>BCE33L_RS04415</t>
  </si>
  <si>
    <t>catalase</t>
  </si>
  <si>
    <t>WP_001035759.1</t>
  </si>
  <si>
    <t>BCE33L_RS04420</t>
  </si>
  <si>
    <t>1.11.1.6</t>
  </si>
  <si>
    <t>WP_000021423.1</t>
  </si>
  <si>
    <t>BCE33L_RS04425</t>
  </si>
  <si>
    <t>WP_001186300.1</t>
  </si>
  <si>
    <t>BCE33L_RS04430</t>
  </si>
  <si>
    <t>NADP-dependent glyceraldehyde-3-phosphate dehydrogenase</t>
  </si>
  <si>
    <t>gapN</t>
  </si>
  <si>
    <t>WP_000213631.1</t>
  </si>
  <si>
    <t>BCE33L_RS04435</t>
  </si>
  <si>
    <t>1.2.1.9</t>
  </si>
  <si>
    <t>WP_000493202.1</t>
  </si>
  <si>
    <t>BCE33L_RS04445</t>
  </si>
  <si>
    <t>WP_000116633.1</t>
  </si>
  <si>
    <t>BCE33L_RS04450</t>
  </si>
  <si>
    <t>amino acid ABC transporter substrate-binding protein</t>
  </si>
  <si>
    <t>WP_000732860.1</t>
  </si>
  <si>
    <t>BCE33L_RS04455</t>
  </si>
  <si>
    <t>WP_000281494.1</t>
  </si>
  <si>
    <t>BCE33L_RS04460</t>
  </si>
  <si>
    <t>WP_000623609.1</t>
  </si>
  <si>
    <t>BCE33L_RS04465</t>
  </si>
  <si>
    <t>small acid-soluble spore protein, SasP family</t>
  </si>
  <si>
    <t>sasP</t>
  </si>
  <si>
    <t>WP_000013338.1</t>
  </si>
  <si>
    <t>BCE33L_RS04470</t>
  </si>
  <si>
    <t>WP_000510468.1</t>
  </si>
  <si>
    <t>BCE33L_RS04475</t>
  </si>
  <si>
    <t>YheC/YheD family protein</t>
  </si>
  <si>
    <t>WP_000658116.1</t>
  </si>
  <si>
    <t>BCE33L_RS04480</t>
  </si>
  <si>
    <t>WP_000242709.1</t>
  </si>
  <si>
    <t>BCE33L_RS04485</t>
  </si>
  <si>
    <t>DUF445 domain-containing protein</t>
  </si>
  <si>
    <t>WP_049770084.1</t>
  </si>
  <si>
    <t>BCE33L_RS04490</t>
  </si>
  <si>
    <t>YlbF/YmcA family competence regulator</t>
  </si>
  <si>
    <t>WP_000164606.1</t>
  </si>
  <si>
    <t>BCE33L_RS04495</t>
  </si>
  <si>
    <t>WP_000511816.1</t>
  </si>
  <si>
    <t>BCE33L_RS04500</t>
  </si>
  <si>
    <t>WP_000592368.1</t>
  </si>
  <si>
    <t>BCE33L_RS04505</t>
  </si>
  <si>
    <t>WP_000626497.1</t>
  </si>
  <si>
    <t>BCE33L_RS04510</t>
  </si>
  <si>
    <t>adhesive domain-containing protein</t>
  </si>
  <si>
    <t>WP_000824498.1</t>
  </si>
  <si>
    <t>BCE33L_RS04515</t>
  </si>
  <si>
    <t>WP_000747393.1</t>
  </si>
  <si>
    <t>BCE33L_RS04520</t>
  </si>
  <si>
    <t>WxL domain-containing protein</t>
  </si>
  <si>
    <t>WP_000778937.1</t>
  </si>
  <si>
    <t>BCE33L_RS04525</t>
  </si>
  <si>
    <t>WP_000778944.1</t>
  </si>
  <si>
    <t>BCE33L_RS04530</t>
  </si>
  <si>
    <t>DUF916 and DUF3324 domain-containing protein</t>
  </si>
  <si>
    <t>WP_000802609.1</t>
  </si>
  <si>
    <t>BCE33L_RS04535</t>
  </si>
  <si>
    <t>NDxxF motif lipoprotein</t>
  </si>
  <si>
    <t>WP_000760968.1</t>
  </si>
  <si>
    <t>BCE33L_RS04540</t>
  </si>
  <si>
    <t>DUF1700 domain-containing protein</t>
  </si>
  <si>
    <t>WP_001042983.1</t>
  </si>
  <si>
    <t>BCE33L_RS04545</t>
  </si>
  <si>
    <t>acetolactate synthase AlsS</t>
  </si>
  <si>
    <t>alsS</t>
  </si>
  <si>
    <t>WP_000103509.1</t>
  </si>
  <si>
    <t>BCE33L_RS04550</t>
  </si>
  <si>
    <t>2.2.1.6</t>
  </si>
  <si>
    <t>alpha-acetolactate decarboxylase</t>
  </si>
  <si>
    <t>alsD</t>
  </si>
  <si>
    <t>WP_000215015.1</t>
  </si>
  <si>
    <t>BCE33L_RS04555</t>
  </si>
  <si>
    <t>4.1.1.5</t>
  </si>
  <si>
    <t>WP_001148786.1</t>
  </si>
  <si>
    <t>BCE33L_RS04560</t>
  </si>
  <si>
    <t>3.2.2.-</t>
  </si>
  <si>
    <t>WP_000640421.1</t>
  </si>
  <si>
    <t>BCE33L_RS04565</t>
  </si>
  <si>
    <t>SpaA isopeptide-forming pilin-related protein</t>
  </si>
  <si>
    <t>WP_001232003.1</t>
  </si>
  <si>
    <t>BCE33L_RS04570</t>
  </si>
  <si>
    <t>S-layer homology domain-containing protein</t>
  </si>
  <si>
    <t>WP_000726518.1</t>
  </si>
  <si>
    <t>BCE33L_RS32420</t>
  </si>
  <si>
    <t>coproporphyrinogen III oxidase</t>
  </si>
  <si>
    <t>WP_000924633.1</t>
  </si>
  <si>
    <t>BCE33L_RS04580</t>
  </si>
  <si>
    <t>fatty acid--CoA ligase</t>
  </si>
  <si>
    <t>WP_000282031.1</t>
  </si>
  <si>
    <t>BCE33L_RS04585</t>
  </si>
  <si>
    <t>WP_000955014.1</t>
  </si>
  <si>
    <t>BCE33L_RS04590</t>
  </si>
  <si>
    <t>WP_000486678.1</t>
  </si>
  <si>
    <t>BCE33L_RS04595</t>
  </si>
  <si>
    <t>WP_011198579.1</t>
  </si>
  <si>
    <t>BCE33L_RS04600</t>
  </si>
  <si>
    <t>WP_000789722.1</t>
  </si>
  <si>
    <t>BCE33L_RS04605</t>
  </si>
  <si>
    <t>WP_000278024.1</t>
  </si>
  <si>
    <t>BCE33L_RS04610</t>
  </si>
  <si>
    <t>accessory Sec system S-layer assembly protein</t>
  </si>
  <si>
    <t>WP_000948186.1</t>
  </si>
  <si>
    <t>BCE33L_RS04615</t>
  </si>
  <si>
    <t>accessory Sec system translocase SecA2</t>
  </si>
  <si>
    <t>secA2</t>
  </si>
  <si>
    <t>WP_000935174.1</t>
  </si>
  <si>
    <t>BCE33L_RS04620</t>
  </si>
  <si>
    <t>polysaccharide biosynthesis protein</t>
  </si>
  <si>
    <t>WP_001060196.1</t>
  </si>
  <si>
    <t>BCE33L_RS04625</t>
  </si>
  <si>
    <t>polysaccharide pyruvyl transferase CsaB</t>
  </si>
  <si>
    <t>csaB</t>
  </si>
  <si>
    <t>WP_001241610.1</t>
  </si>
  <si>
    <t>BCE33L_RS04630</t>
  </si>
  <si>
    <t>S-layer protein Sap</t>
  </si>
  <si>
    <t>sap</t>
  </si>
  <si>
    <t>WP_001140752.1</t>
  </si>
  <si>
    <t>BCE33L_RS04635</t>
  </si>
  <si>
    <t>WP_001140728.1</t>
  </si>
  <si>
    <t>BCE33L_RS04640</t>
  </si>
  <si>
    <t>secondary cell wall polysaccharide O-acetyltransferase PatB1</t>
  </si>
  <si>
    <t>patB1</t>
  </si>
  <si>
    <t>WP_000733041.1</t>
  </si>
  <si>
    <t>BCE33L_RS04645</t>
  </si>
  <si>
    <t>MBOAT family protein</t>
  </si>
  <si>
    <t>WP_000232130.1</t>
  </si>
  <si>
    <t>BCE33L_RS04650</t>
  </si>
  <si>
    <t>WP_000898513.1</t>
  </si>
  <si>
    <t>BCE33L_RS04655</t>
  </si>
  <si>
    <t>WP_000792072.1</t>
  </si>
  <si>
    <t>BCE33L_RS04660</t>
  </si>
  <si>
    <t>O-antigen ligase family protein</t>
  </si>
  <si>
    <t>WP_000256713.1</t>
  </si>
  <si>
    <t>BCE33L_RS04665</t>
  </si>
  <si>
    <t>enoyl-CoA hydratase</t>
  </si>
  <si>
    <t>WP_000454174.1</t>
  </si>
  <si>
    <t>BCE33L_RS04670</t>
  </si>
  <si>
    <t>4.2.1.17</t>
  </si>
  <si>
    <t>WP_000720155.1</t>
  </si>
  <si>
    <t>BCE33L_RS04675</t>
  </si>
  <si>
    <t>WP_001277353.1</t>
  </si>
  <si>
    <t>BCE33L_RS04680</t>
  </si>
  <si>
    <t>WP_001027093.1</t>
  </si>
  <si>
    <t>BCE33L_RS04685</t>
  </si>
  <si>
    <t>M42 family metallopeptidase</t>
  </si>
  <si>
    <t>WP_000930039.1</t>
  </si>
  <si>
    <t>BCE33L_RS04690</t>
  </si>
  <si>
    <t>N-acetylmuramoyl-L-alanine amidase</t>
  </si>
  <si>
    <t>WP_000877264.1</t>
  </si>
  <si>
    <t>BCE33L_RS04695</t>
  </si>
  <si>
    <t>TRM11 family methyltransferase</t>
  </si>
  <si>
    <t>WP_001059317.1</t>
  </si>
  <si>
    <t>BCE33L_RS04700</t>
  </si>
  <si>
    <t>YflJ family protein</t>
  </si>
  <si>
    <t>WP_144405471.1</t>
  </si>
  <si>
    <t>BCE33L_RS32425</t>
  </si>
  <si>
    <t>proline racemase family protein</t>
  </si>
  <si>
    <t>WP_000868746.1</t>
  </si>
  <si>
    <t>BCE33L_RS04710</t>
  </si>
  <si>
    <t>ornithine cyclodeaminase family protein</t>
  </si>
  <si>
    <t>WP_000960289.1</t>
  </si>
  <si>
    <t>BCE33L_RS04715</t>
  </si>
  <si>
    <t>WP_001257294.1</t>
  </si>
  <si>
    <t>BCE33L_RS04720</t>
  </si>
  <si>
    <t>WP_001035850.1</t>
  </si>
  <si>
    <t>BCE33L_RS04725</t>
  </si>
  <si>
    <t>WP_000141788.1</t>
  </si>
  <si>
    <t>BCE33L_RS04730</t>
  </si>
  <si>
    <t>WP_000727708.1</t>
  </si>
  <si>
    <t>BCE33L_RS04735</t>
  </si>
  <si>
    <t>WP_000278811.1</t>
  </si>
  <si>
    <t>BCE33L_RS04740</t>
  </si>
  <si>
    <t>WP_001065297.1</t>
  </si>
  <si>
    <t>BCE33L_RS04745</t>
  </si>
  <si>
    <t>WP_001291141.1</t>
  </si>
  <si>
    <t>BCE33L_RS04750</t>
  </si>
  <si>
    <t>WP_000544145.1</t>
  </si>
  <si>
    <t>BCE33L_RS04755</t>
  </si>
  <si>
    <t>WP_001005675.1</t>
  </si>
  <si>
    <t>BCE33L_RS04760</t>
  </si>
  <si>
    <t>dynamin family protein</t>
  </si>
  <si>
    <t>WP_001050740.1</t>
  </si>
  <si>
    <t>BCE33L_RS04765</t>
  </si>
  <si>
    <t>WP_000734446.1</t>
  </si>
  <si>
    <t>BCE33L_RS04770</t>
  </si>
  <si>
    <t>WP_000573488.1</t>
  </si>
  <si>
    <t>BCE33L_RS04775</t>
  </si>
  <si>
    <t>WP_235356391.1</t>
  </si>
  <si>
    <t>BCE33L_RS04780</t>
  </si>
  <si>
    <t>ATP-binding protein</t>
  </si>
  <si>
    <t>WP_001257085.1</t>
  </si>
  <si>
    <t>BCE33L_RS04785</t>
  </si>
  <si>
    <t>HNH/ENDO VII family nuclease</t>
  </si>
  <si>
    <t>WP_000260284.1</t>
  </si>
  <si>
    <t>BCE33L_RS04790</t>
  </si>
  <si>
    <t>WP_000434550.1</t>
  </si>
  <si>
    <t>BCE33L_RS04795</t>
  </si>
  <si>
    <t>WP_000951053.1</t>
  </si>
  <si>
    <t>BCE33L_RS32430</t>
  </si>
  <si>
    <t>WP_000723285.1</t>
  </si>
  <si>
    <t>BCE33L_RS04800</t>
  </si>
  <si>
    <t>PD-(D/E)XK nuclease family protein</t>
  </si>
  <si>
    <t>WP_000386143.1</t>
  </si>
  <si>
    <t>BCE33L_RS04805</t>
  </si>
  <si>
    <t>WP_000761581.1</t>
  </si>
  <si>
    <t>BCE33L_RS04810</t>
  </si>
  <si>
    <t>BCE33L_RS04815</t>
  </si>
  <si>
    <t>DNA phosphorothioation-dependent restriction protein DptF</t>
  </si>
  <si>
    <t>dptF</t>
  </si>
  <si>
    <t>WP_001288173.1</t>
  </si>
  <si>
    <t>BCE33L_RS04820</t>
  </si>
  <si>
    <t>DNA phosphorothioation-dependent restriction protein DptG</t>
  </si>
  <si>
    <t>dptG</t>
  </si>
  <si>
    <t>WP_000105716.1</t>
  </si>
  <si>
    <t>BCE33L_RS04825</t>
  </si>
  <si>
    <t>DNA phosphorothioation-dependent restriction protein DptH</t>
  </si>
  <si>
    <t>dptH</t>
  </si>
  <si>
    <t>WP_000064059.1</t>
  </si>
  <si>
    <t>BCE33L_RS04830</t>
  </si>
  <si>
    <t>WP_000013619.1</t>
  </si>
  <si>
    <t>BCE33L_RS04835</t>
  </si>
  <si>
    <t>DNA sulfur modification protein DndD</t>
  </si>
  <si>
    <t>dndD</t>
  </si>
  <si>
    <t>WP_000897700.1</t>
  </si>
  <si>
    <t>BCE33L_RS04840</t>
  </si>
  <si>
    <t>DNA modification system-associated small protein</t>
  </si>
  <si>
    <t>WP_001037503.1</t>
  </si>
  <si>
    <t>BCE33L_RS04845</t>
  </si>
  <si>
    <t>cysteine desulfurase DndA</t>
  </si>
  <si>
    <t>dndA</t>
  </si>
  <si>
    <t>WP_000966083.1</t>
  </si>
  <si>
    <t>BCE33L_RS04850</t>
  </si>
  <si>
    <t>2.8.1.7</t>
  </si>
  <si>
    <t>DNA sulfur modification protein DndE</t>
  </si>
  <si>
    <t>dndE</t>
  </si>
  <si>
    <t>WP_001109533.1</t>
  </si>
  <si>
    <t>BCE33L_RS04855</t>
  </si>
  <si>
    <t>WP_000904413.1</t>
  </si>
  <si>
    <t>BCE33L_RS04860</t>
  </si>
  <si>
    <t>DNA phosphorothioation system sulfurtransferase DndC</t>
  </si>
  <si>
    <t>dndC</t>
  </si>
  <si>
    <t>WP_000933832.1</t>
  </si>
  <si>
    <t>BCE33L_RS04865</t>
  </si>
  <si>
    <t>DNA sulfur modification protein DndB</t>
  </si>
  <si>
    <t>dndB</t>
  </si>
  <si>
    <t>WP_000384435.1</t>
  </si>
  <si>
    <t>BCE33L_RS04870</t>
  </si>
  <si>
    <t>DUF4870 domain-containing protein</t>
  </si>
  <si>
    <t>WP_000858880.1</t>
  </si>
  <si>
    <t>BCE33L_RS04875</t>
  </si>
  <si>
    <t>WP_000808312.1</t>
  </si>
  <si>
    <t>BCE33L_RS04880</t>
  </si>
  <si>
    <t>MerR family transcriptional regulator</t>
  </si>
  <si>
    <t>WP_000312447.1</t>
  </si>
  <si>
    <t>BCE33L_RS04885</t>
  </si>
  <si>
    <t>WP_001143665.1</t>
  </si>
  <si>
    <t>BCE33L_RS04890</t>
  </si>
  <si>
    <t>DnaD domain-containing protein</t>
  </si>
  <si>
    <t>WP_000312069.1</t>
  </si>
  <si>
    <t>BCE33L_RS04895</t>
  </si>
  <si>
    <t>replicative DNA helicase</t>
  </si>
  <si>
    <t>dnaB</t>
  </si>
  <si>
    <t>WP_000027345.1</t>
  </si>
  <si>
    <t>BCE33L_RS04900</t>
  </si>
  <si>
    <t>5.6.2.3</t>
  </si>
  <si>
    <t>TrmB family transcriptional regulator</t>
  </si>
  <si>
    <t>WP_000384589.1</t>
  </si>
  <si>
    <t>BCE33L_RS04905</t>
  </si>
  <si>
    <t>WP_000348450.1</t>
  </si>
  <si>
    <t>BCE33L_RS04910</t>
  </si>
  <si>
    <t>WP_000346671.1</t>
  </si>
  <si>
    <t>BCE33L_RS04915</t>
  </si>
  <si>
    <t>permease</t>
  </si>
  <si>
    <t>WP_000661328.1</t>
  </si>
  <si>
    <t>BCE33L_RS04920</t>
  </si>
  <si>
    <t>WP_000606999.1</t>
  </si>
  <si>
    <t>BCE33L_RS04925</t>
  </si>
  <si>
    <t>PadR family transcriptional regulator</t>
  </si>
  <si>
    <t>WP_000683190.1</t>
  </si>
  <si>
    <t>BCE33L_RS04930</t>
  </si>
  <si>
    <t>WP_000997170.1</t>
  </si>
  <si>
    <t>BCE33L_RS04935</t>
  </si>
  <si>
    <t>YjcZ family sporulation protein</t>
  </si>
  <si>
    <t>WP_000540377.1</t>
  </si>
  <si>
    <t>BCE33L_RS04940</t>
  </si>
  <si>
    <t>WP_000013678.1</t>
  </si>
  <si>
    <t>BCE33L_RS04945</t>
  </si>
  <si>
    <t>WP_001034153.1</t>
  </si>
  <si>
    <t>BCE33L_RS04950</t>
  </si>
  <si>
    <t>DUF4176 domain-containing protein</t>
  </si>
  <si>
    <t>WP_000432147.1</t>
  </si>
  <si>
    <t>BCE33L_RS04955</t>
  </si>
  <si>
    <t>WP_000622726.1</t>
  </si>
  <si>
    <t>BCE33L_RS04960</t>
  </si>
  <si>
    <t>WXG100 family type VII secretion target</t>
  </si>
  <si>
    <t>WP_000925808.1</t>
  </si>
  <si>
    <t>BCE33L_RS04965</t>
  </si>
  <si>
    <t>CGNR zinc finger domain-containing protein</t>
  </si>
  <si>
    <t>WP_001158432.1</t>
  </si>
  <si>
    <t>BCE33L_RS04975</t>
  </si>
  <si>
    <t>HPP family protein</t>
  </si>
  <si>
    <t>WP_001060025.1</t>
  </si>
  <si>
    <t>BCE33L_RS04980</t>
  </si>
  <si>
    <t>WP_001261138.1</t>
  </si>
  <si>
    <t>BCE33L_RS04985</t>
  </si>
  <si>
    <t>WP_001072295.1</t>
  </si>
  <si>
    <t>BCE33L_RS04990</t>
  </si>
  <si>
    <t>YmzC family protein</t>
  </si>
  <si>
    <t>WP_000400976.1</t>
  </si>
  <si>
    <t>BCE33L_RS04995</t>
  </si>
  <si>
    <t>BglG family transcription antiterminator LicT</t>
  </si>
  <si>
    <t>licT</t>
  </si>
  <si>
    <t>WP_001219860.1</t>
  </si>
  <si>
    <t>BCE33L_RS05000</t>
  </si>
  <si>
    <t>beta-glucoside-specific PTS transporter subunit IIABC</t>
  </si>
  <si>
    <t>WP_000873018.1</t>
  </si>
  <si>
    <t>BCE33L_RS05005</t>
  </si>
  <si>
    <t>6-phospho-beta-glucosidase</t>
  </si>
  <si>
    <t>WP_000048736.1</t>
  </si>
  <si>
    <t>BCE33L_RS05010</t>
  </si>
  <si>
    <t>WP_000198931.1</t>
  </si>
  <si>
    <t>BCE33L_RS05015</t>
  </si>
  <si>
    <t>CDP-diacylglycerol--serine O-phosphatidyltransferase</t>
  </si>
  <si>
    <t>pssA</t>
  </si>
  <si>
    <t>WP_011198599.1</t>
  </si>
  <si>
    <t>BCE33L_RS05020</t>
  </si>
  <si>
    <t>2.7.8.8</t>
  </si>
  <si>
    <t>ATP synthase subunit I</t>
  </si>
  <si>
    <t>WP_000620594.1</t>
  </si>
  <si>
    <t>BCE33L_RS05025</t>
  </si>
  <si>
    <t>WP_001081583.1</t>
  </si>
  <si>
    <t>BCE33L_RS05030</t>
  </si>
  <si>
    <t>WP_000367397.1</t>
  </si>
  <si>
    <t>BCE33L_RS05035</t>
  </si>
  <si>
    <t>DUF2306 domain-containing protein</t>
  </si>
  <si>
    <t>WP_001080317.1</t>
  </si>
  <si>
    <t>BCE33L_RS05040</t>
  </si>
  <si>
    <t>WP_000556844.1</t>
  </si>
  <si>
    <t>BCE33L_RS05045</t>
  </si>
  <si>
    <t>DhaKLM operon coactivator DhaQ</t>
  </si>
  <si>
    <t>dhaQ</t>
  </si>
  <si>
    <t>WP_000723392.1</t>
  </si>
  <si>
    <t>BCE33L_RS05050</t>
  </si>
  <si>
    <t>dihydroxyacetone kinase transcriptional activator DhaS</t>
  </si>
  <si>
    <t>dhaS</t>
  </si>
  <si>
    <t>WP_000204220.1</t>
  </si>
  <si>
    <t>BCE33L_RS05055</t>
  </si>
  <si>
    <t>dihydroxyacetone kinase subunit DhaK</t>
  </si>
  <si>
    <t>dhaK</t>
  </si>
  <si>
    <t>WP_000720744.1</t>
  </si>
  <si>
    <t>BCE33L_RS30515</t>
  </si>
  <si>
    <t>2.7.1.121</t>
  </si>
  <si>
    <t>FMN-dependent NADH-azoreductase</t>
  </si>
  <si>
    <t>WP_001044347.1</t>
  </si>
  <si>
    <t>BCE33L_RS05065</t>
  </si>
  <si>
    <t>Rrf2 family transcriptional regulator</t>
  </si>
  <si>
    <t>WP_001200342.1</t>
  </si>
  <si>
    <t>BCE33L_RS05070</t>
  </si>
  <si>
    <t>BCE33L_RS05075</t>
  </si>
  <si>
    <t>WP_000946187.1</t>
  </si>
  <si>
    <t>BCE33L_RS05080</t>
  </si>
  <si>
    <t>DUF4352 domain-containing protein</t>
  </si>
  <si>
    <t>WP_041184823.1</t>
  </si>
  <si>
    <t>BCE33L_RS05085</t>
  </si>
  <si>
    <t>WP_000134686.1</t>
  </si>
  <si>
    <t>BCE33L_RS05090</t>
  </si>
  <si>
    <t>WP_000950220.1</t>
  </si>
  <si>
    <t>BCE33L_RS05100</t>
  </si>
  <si>
    <t>BCE33L_RS32435</t>
  </si>
  <si>
    <t>WP_000600373.1</t>
  </si>
  <si>
    <t>BCE33L_RS05105</t>
  </si>
  <si>
    <t>HD-GYP domain-containing protein</t>
  </si>
  <si>
    <t>WP_000975379.1</t>
  </si>
  <si>
    <t>BCE33L_RS05110</t>
  </si>
  <si>
    <t>WP_000540371.1</t>
  </si>
  <si>
    <t>BCE33L_RS30535</t>
  </si>
  <si>
    <t>WP_000473838.1</t>
  </si>
  <si>
    <t>BCE33L_RS05115</t>
  </si>
  <si>
    <t>WP_001984352.1</t>
  </si>
  <si>
    <t>BCE33L_RS33285</t>
  </si>
  <si>
    <t>WP_000288206.1</t>
  </si>
  <si>
    <t>BCE33L_RS05130</t>
  </si>
  <si>
    <t>WP_001078074.1</t>
  </si>
  <si>
    <t>BCE33L_RS05135</t>
  </si>
  <si>
    <t>DUF2812 domain-containing protein</t>
  </si>
  <si>
    <t>WP_000990024.1</t>
  </si>
  <si>
    <t>BCE33L_RS05140</t>
  </si>
  <si>
    <t>DUF2798 domain-containing protein</t>
  </si>
  <si>
    <t>WP_000700220.1</t>
  </si>
  <si>
    <t>BCE33L_RS05145</t>
  </si>
  <si>
    <t>lipoprotein</t>
  </si>
  <si>
    <t>WP_000720841.1</t>
  </si>
  <si>
    <t>BCE33L_RS05150</t>
  </si>
  <si>
    <t>WP_000545702.1</t>
  </si>
  <si>
    <t>BCE33L_RS05155</t>
  </si>
  <si>
    <t>general stress protein</t>
  </si>
  <si>
    <t>WP_000448815.1</t>
  </si>
  <si>
    <t>BCE33L_RS05160</t>
  </si>
  <si>
    <t>CsbD family protein</t>
  </si>
  <si>
    <t>WP_000004269.1</t>
  </si>
  <si>
    <t>BCE33L_RS05165</t>
  </si>
  <si>
    <t>GlsB/YeaQ/YmgE family stress response membrane protein</t>
  </si>
  <si>
    <t>WP_000522902.1</t>
  </si>
  <si>
    <t>BCE33L_RS05170</t>
  </si>
  <si>
    <t>WP_000390995.1</t>
  </si>
  <si>
    <t>BCE33L_RS05175</t>
  </si>
  <si>
    <t>anti sigma b factor antagonist RsbV</t>
  </si>
  <si>
    <t>rsbV</t>
  </si>
  <si>
    <t>WP_029437717.1</t>
  </si>
  <si>
    <t>BCE33L_RS05180</t>
  </si>
  <si>
    <t>anti-sigma B factor RsbW</t>
  </si>
  <si>
    <t>rsbW</t>
  </si>
  <si>
    <t>WP_000970573.1</t>
  </si>
  <si>
    <t>BCE33L_RS05185</t>
  </si>
  <si>
    <t>RNA polymerase sigma factor SigB</t>
  </si>
  <si>
    <t>sigB</t>
  </si>
  <si>
    <t>WP_011198606.1</t>
  </si>
  <si>
    <t>BCE33L_RS05190</t>
  </si>
  <si>
    <t>ferritin-like domain-containing protein</t>
  </si>
  <si>
    <t>WP_000017761.1</t>
  </si>
  <si>
    <t>BCE33L_RS05195</t>
  </si>
  <si>
    <t>fused response regulator/phosphatase</t>
  </si>
  <si>
    <t>WP_000025544.1</t>
  </si>
  <si>
    <t>BCE33L_RS05200</t>
  </si>
  <si>
    <t>protein-glutamate O-methyltransferase CheR</t>
  </si>
  <si>
    <t>WP_000429053.1</t>
  </si>
  <si>
    <t>BCE33L_RS05205</t>
  </si>
  <si>
    <t>WP_000836715.1</t>
  </si>
  <si>
    <t>BCE33L_RS05210</t>
  </si>
  <si>
    <t>WP_000991339.1</t>
  </si>
  <si>
    <t>BCE33L_RS05215</t>
  </si>
  <si>
    <t>WP_000359813.1</t>
  </si>
  <si>
    <t>BCE33L_RS05220</t>
  </si>
  <si>
    <t>WP_001100078.1</t>
  </si>
  <si>
    <t>BCE33L_RS05225</t>
  </si>
  <si>
    <t>DUF4028 family protein</t>
  </si>
  <si>
    <t>WP_041184894.1</t>
  </si>
  <si>
    <t>BCE33L_RS05230</t>
  </si>
  <si>
    <t>heavy metal-binding domain-containing protein</t>
  </si>
  <si>
    <t>WP_000637511.1</t>
  </si>
  <si>
    <t>BCE33L_RS05235</t>
  </si>
  <si>
    <t>WP_000266560.1</t>
  </si>
  <si>
    <t>BCE33L_RS05240</t>
  </si>
  <si>
    <t>WP_000581656.1</t>
  </si>
  <si>
    <t>BCE33L_RS05245</t>
  </si>
  <si>
    <t>sensor histidine kinase KdpD</t>
  </si>
  <si>
    <t>WP_000871429.1</t>
  </si>
  <si>
    <t>BCE33L_RS05250</t>
  </si>
  <si>
    <t>WP_000537653.1</t>
  </si>
  <si>
    <t>BCE33L_RS05255</t>
  </si>
  <si>
    <t>WP_000225026.1</t>
  </si>
  <si>
    <t>BCE33L_RS05260</t>
  </si>
  <si>
    <t>WP_000927131.1</t>
  </si>
  <si>
    <t>BCE33L_RS05265</t>
  </si>
  <si>
    <t>zinc-dependent alcohol dehydrogenase family protein</t>
  </si>
  <si>
    <t>WP_000546075.1</t>
  </si>
  <si>
    <t>BCE33L_RS05270</t>
  </si>
  <si>
    <t>WP_001036908.1</t>
  </si>
  <si>
    <t>BCE33L_RS05275</t>
  </si>
  <si>
    <t>WP_000765203.1</t>
  </si>
  <si>
    <t>BCE33L_RS05280</t>
  </si>
  <si>
    <t>WP_000273537.1</t>
  </si>
  <si>
    <t>BCE33L_RS05285</t>
  </si>
  <si>
    <t>WP_000582785.1</t>
  </si>
  <si>
    <t>BCE33L_RS05290</t>
  </si>
  <si>
    <t>YhzD family protein</t>
  </si>
  <si>
    <t>WP_000501636.1</t>
  </si>
  <si>
    <t>BCE33L_RS05295</t>
  </si>
  <si>
    <t>DNA repair exonuclease</t>
  </si>
  <si>
    <t>WP_041184895.1</t>
  </si>
  <si>
    <t>BCE33L_RS05300</t>
  </si>
  <si>
    <t>WP_001242202.1</t>
  </si>
  <si>
    <t>BCE33L_RS05305</t>
  </si>
  <si>
    <t>3'-5' exoribonuclease YhaM</t>
  </si>
  <si>
    <t>yhaM</t>
  </si>
  <si>
    <t>WP_000726638.1</t>
  </si>
  <si>
    <t>BCE33L_RS05310</t>
  </si>
  <si>
    <t>WP_000249945.1</t>
  </si>
  <si>
    <t>BCE33L_RS05315</t>
  </si>
  <si>
    <t>WP_011198610.1</t>
  </si>
  <si>
    <t>BCE33L_RS05320</t>
  </si>
  <si>
    <t>DUF2185 domain-containing protein</t>
  </si>
  <si>
    <t>WP_001072112.1</t>
  </si>
  <si>
    <t>BCE33L_RS05325</t>
  </si>
  <si>
    <t>WP_000534162.1</t>
  </si>
  <si>
    <t>BCE33L_RS05330</t>
  </si>
  <si>
    <t>WP_000952064.1</t>
  </si>
  <si>
    <t>BCE33L_RS05335</t>
  </si>
  <si>
    <t>BCE33L_RS33290</t>
  </si>
  <si>
    <t>ring-cleaving dioxygenase</t>
  </si>
  <si>
    <t>WP_000272965.1</t>
  </si>
  <si>
    <t>BCE33L_RS05340</t>
  </si>
  <si>
    <t>WP_001072550.1</t>
  </si>
  <si>
    <t>BCE33L_RS05345</t>
  </si>
  <si>
    <t>RapH N-terminal domain-containing protein</t>
  </si>
  <si>
    <t>WP_000537793.1</t>
  </si>
  <si>
    <t>BCE33L_RS05350</t>
  </si>
  <si>
    <t>Phr family secreted Rap phosphatase inhibitor</t>
  </si>
  <si>
    <t>WP_000714515.1</t>
  </si>
  <si>
    <t>BCE33L_RS05355</t>
  </si>
  <si>
    <t>WP_000919246.1</t>
  </si>
  <si>
    <t>BCE33L_RS05360</t>
  </si>
  <si>
    <t>sporulation YhaL family protein</t>
  </si>
  <si>
    <t>WP_000449227.1</t>
  </si>
  <si>
    <t>BCE33L_RS05365</t>
  </si>
  <si>
    <t>WP_000554487.1</t>
  </si>
  <si>
    <t>BCE33L_RS05370</t>
  </si>
  <si>
    <t>DUF7018 domain-containing (lipo)protein</t>
  </si>
  <si>
    <t>WP_011198612.1</t>
  </si>
  <si>
    <t>BCE33L_RS05375</t>
  </si>
  <si>
    <t>BCE33L_RS05380</t>
  </si>
  <si>
    <t>glycerol uptake operon antiterminator GlpP</t>
  </si>
  <si>
    <t>glpP</t>
  </si>
  <si>
    <t>WP_000394287.1</t>
  </si>
  <si>
    <t>BCE33L_RS05385</t>
  </si>
  <si>
    <t>glycerol uptake facilitator protein GlpF</t>
  </si>
  <si>
    <t>glpF</t>
  </si>
  <si>
    <t>WP_001272193.1</t>
  </si>
  <si>
    <t>BCE33L_RS05390</t>
  </si>
  <si>
    <t>glycerol kinase GlpK</t>
  </si>
  <si>
    <t>glpK</t>
  </si>
  <si>
    <t>WP_000759987.1</t>
  </si>
  <si>
    <t>BCE33L_RS05395</t>
  </si>
  <si>
    <t>2.7.1.30</t>
  </si>
  <si>
    <t>aerobic glycerol-3-phosphate dehydrogenase</t>
  </si>
  <si>
    <t>glpD</t>
  </si>
  <si>
    <t>WP_000396096.1</t>
  </si>
  <si>
    <t>BCE33L_RS05400</t>
  </si>
  <si>
    <t>1.1.5.3</t>
  </si>
  <si>
    <t>WP_000561154.1</t>
  </si>
  <si>
    <t>BCE33L_RS05405</t>
  </si>
  <si>
    <t>WP_000877818.1</t>
  </si>
  <si>
    <t>BCE33L_RS32445</t>
  </si>
  <si>
    <t>DUF3221 domain-containing protein</t>
  </si>
  <si>
    <t>WP_000163233.1</t>
  </si>
  <si>
    <t>BCE33L_RS05410</t>
  </si>
  <si>
    <t>sigma-70 family RNA polymerase sigma factor</t>
  </si>
  <si>
    <t>WP_000343923.1</t>
  </si>
  <si>
    <t>BCE33L_RS05415</t>
  </si>
  <si>
    <t>WP_000390165.1</t>
  </si>
  <si>
    <t>BCE33L_RS05420</t>
  </si>
  <si>
    <t>FtsW/RodA/SpoVE family cell cycle protein</t>
  </si>
  <si>
    <t>WP_001034614.1</t>
  </si>
  <si>
    <t>BCE33L_RS05425</t>
  </si>
  <si>
    <t>WP_000841454.1</t>
  </si>
  <si>
    <t>BCE33L_RS05430</t>
  </si>
  <si>
    <t>WP_000156917.1</t>
  </si>
  <si>
    <t>BCE33L_RS05435</t>
  </si>
  <si>
    <t>WP_000227538.1</t>
  </si>
  <si>
    <t>BCE33L_RS05440</t>
  </si>
  <si>
    <t>WP_000993839.1</t>
  </si>
  <si>
    <t>BCE33L_RS05445</t>
  </si>
  <si>
    <t>WP_001017105.1</t>
  </si>
  <si>
    <t>BCE33L_RS05450</t>
  </si>
  <si>
    <t>RNA polymerase recycling motor HelD</t>
  </si>
  <si>
    <t>helD</t>
  </si>
  <si>
    <t>WP_001035471.1</t>
  </si>
  <si>
    <t>BCE33L_RS05455</t>
  </si>
  <si>
    <t>peptidylprolyl isomerase PrsA</t>
  </si>
  <si>
    <t>prsA</t>
  </si>
  <si>
    <t>WP_000710054.1</t>
  </si>
  <si>
    <t>BCE33L_RS05460</t>
  </si>
  <si>
    <t>WP_000172692.1</t>
  </si>
  <si>
    <t>BCE33L_RS05470</t>
  </si>
  <si>
    <t>DUF1878 family protein</t>
  </si>
  <si>
    <t>WP_000383651.1</t>
  </si>
  <si>
    <t>BCE33L_RS05475</t>
  </si>
  <si>
    <t>HTH-type transcriptional regulator Hpr</t>
  </si>
  <si>
    <t>WP_000834918.1</t>
  </si>
  <si>
    <t>BCE33L_RS05480</t>
  </si>
  <si>
    <t>YtxH domain-containing protein</t>
  </si>
  <si>
    <t>WP_000030300.1</t>
  </si>
  <si>
    <t>BCE33L_RS05485</t>
  </si>
  <si>
    <t>WP_001016840.1</t>
  </si>
  <si>
    <t>BCE33L_RS05490</t>
  </si>
  <si>
    <t>ABC transporter ATP-binding protein EcsA</t>
  </si>
  <si>
    <t>ecsA</t>
  </si>
  <si>
    <t>WP_001292610.1</t>
  </si>
  <si>
    <t>BCE33L_RS05495</t>
  </si>
  <si>
    <t>ABC transporter permease EcsB</t>
  </si>
  <si>
    <t>ecsB</t>
  </si>
  <si>
    <t>WP_001089137.1</t>
  </si>
  <si>
    <t>BCE33L_RS05500</t>
  </si>
  <si>
    <t>ecs operon protein EcsC</t>
  </si>
  <si>
    <t>ecsC</t>
  </si>
  <si>
    <t>WP_000634129.1</t>
  </si>
  <si>
    <t>BCE33L_RS05505</t>
  </si>
  <si>
    <t>WP_000372805.1</t>
  </si>
  <si>
    <t>BCE33L_RS05510</t>
  </si>
  <si>
    <t>WP_000759580.1</t>
  </si>
  <si>
    <t>BCE33L_RS05515</t>
  </si>
  <si>
    <t>WP_000372301.1</t>
  </si>
  <si>
    <t>BCE33L_RS05520</t>
  </si>
  <si>
    <t>WP_002035884.1</t>
  </si>
  <si>
    <t>BCE33L_RS32870</t>
  </si>
  <si>
    <t>BCE33L_RS33420</t>
  </si>
  <si>
    <t>WP_071729444.1</t>
  </si>
  <si>
    <t>BCE33L_RS05525</t>
  </si>
  <si>
    <t>BCE33L_RS32875</t>
  </si>
  <si>
    <t>WP_000759685.1</t>
  </si>
  <si>
    <t>BCE33L_RS05535</t>
  </si>
  <si>
    <t>WP_185768388.1</t>
  </si>
  <si>
    <t>BCE33L_RS05540</t>
  </si>
  <si>
    <t>BCE33L_RS32880</t>
  </si>
  <si>
    <t>WP_000760902.1</t>
  </si>
  <si>
    <t>BCE33L_RS05545</t>
  </si>
  <si>
    <t>DUF1433 domain-containing protein</t>
  </si>
  <si>
    <t>WP_001284596.1</t>
  </si>
  <si>
    <t>BCE33L_RS05550</t>
  </si>
  <si>
    <t>lipase family protein</t>
  </si>
  <si>
    <t>WP_000918386.1</t>
  </si>
  <si>
    <t>BCE33L_RS05555</t>
  </si>
  <si>
    <t>WP_001137439.1</t>
  </si>
  <si>
    <t>BCE33L_RS05560</t>
  </si>
  <si>
    <t>WP_000164859.1</t>
  </si>
  <si>
    <t>BCE33L_RS05565</t>
  </si>
  <si>
    <t>WP_000783813.1</t>
  </si>
  <si>
    <t>BCE33L_RS05570</t>
  </si>
  <si>
    <t>WP_000371366.1</t>
  </si>
  <si>
    <t>BCE33L_RS05575</t>
  </si>
  <si>
    <t>WP_000278191.1</t>
  </si>
  <si>
    <t>BCE33L_RS05580</t>
  </si>
  <si>
    <t>WP_000714808.1</t>
  </si>
  <si>
    <t>BCE33L_RS05585</t>
  </si>
  <si>
    <t>WP_000668752.1</t>
  </si>
  <si>
    <t>BCE33L_RS05590</t>
  </si>
  <si>
    <t>DUF1304 domain-containing protein</t>
  </si>
  <si>
    <t>WP_000402480.1</t>
  </si>
  <si>
    <t>BCE33L_RS05600</t>
  </si>
  <si>
    <t>WP_001228806.1</t>
  </si>
  <si>
    <t>BCE33L_RS05605</t>
  </si>
  <si>
    <t>pentapeptide repeat-containing protein</t>
  </si>
  <si>
    <t>WP_000687258.1</t>
  </si>
  <si>
    <t>BCE33L_RS05610</t>
  </si>
  <si>
    <t>WP_000429199.1</t>
  </si>
  <si>
    <t>BCE33L_RS05615</t>
  </si>
  <si>
    <t>WP_000606840.1</t>
  </si>
  <si>
    <t>BCE33L_RS05620</t>
  </si>
  <si>
    <t>WP_001182702.1</t>
  </si>
  <si>
    <t>BCE33L_RS05625</t>
  </si>
  <si>
    <t>WP_000278123.1</t>
  </si>
  <si>
    <t>BCE33L_RS05630</t>
  </si>
  <si>
    <t>heme-degrading monooxygenase HmoB</t>
  </si>
  <si>
    <t>hmoB</t>
  </si>
  <si>
    <t>WP_000644077.1</t>
  </si>
  <si>
    <t>BCE33L_RS05635</t>
  </si>
  <si>
    <t>WP_000756258.1</t>
  </si>
  <si>
    <t>BCE33L_RS05640</t>
  </si>
  <si>
    <t>uroporphyrinogen decarboxylase</t>
  </si>
  <si>
    <t>hemE</t>
  </si>
  <si>
    <t>WP_000252614.1</t>
  </si>
  <si>
    <t>BCE33L_RS05645</t>
  </si>
  <si>
    <t>4.1.1.37</t>
  </si>
  <si>
    <t>ferrochelatase</t>
  </si>
  <si>
    <t>hemH</t>
  </si>
  <si>
    <t>WP_000726790.1</t>
  </si>
  <si>
    <t>BCE33L_RS05650</t>
  </si>
  <si>
    <t>4.98.1.1</t>
  </si>
  <si>
    <t>protoporphyrinogen oxidase</t>
  </si>
  <si>
    <t>hemY</t>
  </si>
  <si>
    <t>WP_001228080.1</t>
  </si>
  <si>
    <t>BCE33L_RS05655</t>
  </si>
  <si>
    <t>1.3.3.4</t>
  </si>
  <si>
    <t>DUF4026 domain-containing protein</t>
  </si>
  <si>
    <t>WP_000453708.1</t>
  </si>
  <si>
    <t>BCE33L_RS05660</t>
  </si>
  <si>
    <t>DUF6359 domain-containing protein</t>
  </si>
  <si>
    <t>WP_000279261.1</t>
  </si>
  <si>
    <t>BCE33L_RS05665</t>
  </si>
  <si>
    <t>WP_001148849.1</t>
  </si>
  <si>
    <t>BCE33L_RS05670</t>
  </si>
  <si>
    <t>WP_000984155.1</t>
  </si>
  <si>
    <t>BCE33L_RS05675</t>
  </si>
  <si>
    <t>BlaI/MecI/CopY family transcriptional regulator</t>
  </si>
  <si>
    <t>WP_000184502.1</t>
  </si>
  <si>
    <t>BCE33L_RS05680</t>
  </si>
  <si>
    <t>M56 family metallopeptidase</t>
  </si>
  <si>
    <t>WP_011198619.1</t>
  </si>
  <si>
    <t>BCE33L_RS05685</t>
  </si>
  <si>
    <t>WP_000963371.1</t>
  </si>
  <si>
    <t>BCE33L_RS05690</t>
  </si>
  <si>
    <t>WP_000678114.1</t>
  </si>
  <si>
    <t>BCE33L_RS05695</t>
  </si>
  <si>
    <t>WP_011198620.1</t>
  </si>
  <si>
    <t>BCE33L_RS05700</t>
  </si>
  <si>
    <t>DUF2087 domain-containing protein</t>
  </si>
  <si>
    <t>WP_000132242.1</t>
  </si>
  <si>
    <t>BCE33L_RS05705</t>
  </si>
  <si>
    <t>WP_000620020.1</t>
  </si>
  <si>
    <t>BCE33L_RS05710</t>
  </si>
  <si>
    <t>DinB family protein</t>
  </si>
  <si>
    <t>WP_000713025.1</t>
  </si>
  <si>
    <t>BCE33L_RS05715</t>
  </si>
  <si>
    <t>WP_001082254.1</t>
  </si>
  <si>
    <t>BCE33L_RS05720</t>
  </si>
  <si>
    <t>WP_000103718.1</t>
  </si>
  <si>
    <t>BCE33L_RS05725</t>
  </si>
  <si>
    <t>protein YhfH</t>
  </si>
  <si>
    <t>yhfH</t>
  </si>
  <si>
    <t>WP_000567010.1</t>
  </si>
  <si>
    <t>BCE33L_RS05730</t>
  </si>
  <si>
    <t>WP_000784696.1</t>
  </si>
  <si>
    <t>BCE33L_RS05735</t>
  </si>
  <si>
    <t>lipoate--protein ligase</t>
  </si>
  <si>
    <t>WP_000897258.1</t>
  </si>
  <si>
    <t>BCE33L_RS05740</t>
  </si>
  <si>
    <t>6.3.1.20</t>
  </si>
  <si>
    <t>WP_000832618.1</t>
  </si>
  <si>
    <t>BCE33L_RS05745</t>
  </si>
  <si>
    <t>fatty acid--CoA ligase family protein</t>
  </si>
  <si>
    <t>WP_001055185.1</t>
  </si>
  <si>
    <t>BCE33L_RS05750</t>
  </si>
  <si>
    <t>WP_000435475.1</t>
  </si>
  <si>
    <t>BCE33L_RS05755</t>
  </si>
  <si>
    <t>WP_041184897.1</t>
  </si>
  <si>
    <t>BCE33L_RS05760</t>
  </si>
  <si>
    <t>beta-channel forming cytolysin CytK2</t>
  </si>
  <si>
    <t>cytK2</t>
  </si>
  <si>
    <t>WP_000830620.1</t>
  </si>
  <si>
    <t>BCE33L_RS05765</t>
  </si>
  <si>
    <t>metallophosphoesterase</t>
  </si>
  <si>
    <t>WP_000793752.1</t>
  </si>
  <si>
    <t>BCE33L_RS05770</t>
  </si>
  <si>
    <t>HD domain-containing protein</t>
  </si>
  <si>
    <t>WP_000470737.1</t>
  </si>
  <si>
    <t>BCE33L_RS05775</t>
  </si>
  <si>
    <t>anti-sigma factor</t>
  </si>
  <si>
    <t>WP_000501916.1</t>
  </si>
  <si>
    <t>BCE33L_RS05780</t>
  </si>
  <si>
    <t>WP_000823991.1</t>
  </si>
  <si>
    <t>BCE33L_RS05785</t>
  </si>
  <si>
    <t>AraC family transcriptional regulator</t>
  </si>
  <si>
    <t>WP_000446833.1</t>
  </si>
  <si>
    <t>BCE33L_RS05790</t>
  </si>
  <si>
    <t>WP_041184825.1</t>
  </si>
  <si>
    <t>BCE33L_RS05795</t>
  </si>
  <si>
    <t>WP_000394951.1</t>
  </si>
  <si>
    <t>BCE33L_RS05800</t>
  </si>
  <si>
    <t>WP_001010420.1</t>
  </si>
  <si>
    <t>BCE33L_RS05805</t>
  </si>
  <si>
    <t>WP_000272699.1</t>
  </si>
  <si>
    <t>BCE33L_RS05810</t>
  </si>
  <si>
    <t>WP_001067959.1</t>
  </si>
  <si>
    <t>BCE33L_RS05815</t>
  </si>
  <si>
    <t>BCE33L_RS05820</t>
  </si>
  <si>
    <t>WP_001006054.1</t>
  </si>
  <si>
    <t>BCE33L_RS05825</t>
  </si>
  <si>
    <t>WP_000949425.1</t>
  </si>
  <si>
    <t>BCE33L_RS05830</t>
  </si>
  <si>
    <t>WP_001233297.1</t>
  </si>
  <si>
    <t>BCE33L_RS05835</t>
  </si>
  <si>
    <t>WP_000273792.1</t>
  </si>
  <si>
    <t>BCE33L_RS05840</t>
  </si>
  <si>
    <t>WP_000482323.1</t>
  </si>
  <si>
    <t>BCE33L_RS05845</t>
  </si>
  <si>
    <t>WP_001208797.1</t>
  </si>
  <si>
    <t>BCE33L_RS05850</t>
  </si>
  <si>
    <t>WP_000739944.1</t>
  </si>
  <si>
    <t>BCE33L_RS05855</t>
  </si>
  <si>
    <t>WP_000726289.1</t>
  </si>
  <si>
    <t>BCE33L_RS05860</t>
  </si>
  <si>
    <t>malate synthase A</t>
  </si>
  <si>
    <t>aceB</t>
  </si>
  <si>
    <t>WP_000107331.1</t>
  </si>
  <si>
    <t>BCE33L_RS05865</t>
  </si>
  <si>
    <t>2.3.3.9</t>
  </si>
  <si>
    <t>isocitrate lyase</t>
  </si>
  <si>
    <t>aceA</t>
  </si>
  <si>
    <t>WP_000787354.1</t>
  </si>
  <si>
    <t>BCE33L_RS05870</t>
  </si>
  <si>
    <t>4.1.3.1</t>
  </si>
  <si>
    <t>phosphotransferase</t>
  </si>
  <si>
    <t>WP_000074025.1</t>
  </si>
  <si>
    <t>BCE33L_RS05875</t>
  </si>
  <si>
    <t>RNA chaperone/antiterminator CspA</t>
  </si>
  <si>
    <t>cspA</t>
  </si>
  <si>
    <t>WP_000301518.1</t>
  </si>
  <si>
    <t>BCE33L_RS05880</t>
  </si>
  <si>
    <t>WP_000412674.1</t>
  </si>
  <si>
    <t>BCE33L_RS05885</t>
  </si>
  <si>
    <t>WP_000391383.1</t>
  </si>
  <si>
    <t>BCE33L_RS05890</t>
  </si>
  <si>
    <t>competence protein ComK</t>
  </si>
  <si>
    <t>WP_000428955.1</t>
  </si>
  <si>
    <t>BCE33L_RS05895</t>
  </si>
  <si>
    <t>WP_000347516.1</t>
  </si>
  <si>
    <t>BCE33L_RS05900</t>
  </si>
  <si>
    <t>WP_000751902.1</t>
  </si>
  <si>
    <t>BCE33L_RS05905</t>
  </si>
  <si>
    <t>helicase-exonuclease AddAB subunit AddB</t>
  </si>
  <si>
    <t>addB</t>
  </si>
  <si>
    <t>WP_000058552.1</t>
  </si>
  <si>
    <t>BCE33L_RS05910</t>
  </si>
  <si>
    <t>3.1.-.-; 3.6.4.12</t>
  </si>
  <si>
    <t>helicase-exonuclease AddAB subunit AddA</t>
  </si>
  <si>
    <t>addA</t>
  </si>
  <si>
    <t>WP_000970457.1</t>
  </si>
  <si>
    <t>BCE33L_RS05915</t>
  </si>
  <si>
    <t>RNA polymerase alpha subunit C-terminal domain-containing protein</t>
  </si>
  <si>
    <t>WP_000179950.1</t>
  </si>
  <si>
    <t>BCE33L_RS05920</t>
  </si>
  <si>
    <t>spore germination protein GerPF</t>
  </si>
  <si>
    <t>gerPF</t>
  </si>
  <si>
    <t>WP_001141566.1</t>
  </si>
  <si>
    <t>BCE33L_RS05925</t>
  </si>
  <si>
    <t>spore germination protein GerPE</t>
  </si>
  <si>
    <t>WP_000902314.1</t>
  </si>
  <si>
    <t>BCE33L_RS05930</t>
  </si>
  <si>
    <t>spore germination protein GerPD</t>
  </si>
  <si>
    <t>gerPD</t>
  </si>
  <si>
    <t>WP_001102340.1</t>
  </si>
  <si>
    <t>BCE33L_RS05935</t>
  </si>
  <si>
    <t>spore germination protein GerPC</t>
  </si>
  <si>
    <t>gerPC</t>
  </si>
  <si>
    <t>WP_001070766.1</t>
  </si>
  <si>
    <t>BCE33L_RS05940</t>
  </si>
  <si>
    <t>spore germination protein GerPB</t>
  </si>
  <si>
    <t>gerPB</t>
  </si>
  <si>
    <t>WP_001012512.1</t>
  </si>
  <si>
    <t>BCE33L_RS05945</t>
  </si>
  <si>
    <t>spore germination protein GerPA</t>
  </si>
  <si>
    <t>gerPA</t>
  </si>
  <si>
    <t>WP_001111186.1</t>
  </si>
  <si>
    <t>BCE33L_RS05950</t>
  </si>
  <si>
    <t>aspartyl-phosphate phosphatase Spo0E family protein</t>
  </si>
  <si>
    <t>WP_000462851.1</t>
  </si>
  <si>
    <t>BCE33L_RS05955</t>
  </si>
  <si>
    <t>WP_001241723.1</t>
  </si>
  <si>
    <t>BCE33L_RS05960</t>
  </si>
  <si>
    <t>WP_000925336.1</t>
  </si>
  <si>
    <t>BCE33L_RS05965</t>
  </si>
  <si>
    <t>ornithine aminotransferase</t>
  </si>
  <si>
    <t>rocD</t>
  </si>
  <si>
    <t>WP_000616655.1</t>
  </si>
  <si>
    <t>BCE33L_RS05970</t>
  </si>
  <si>
    <t>2.6.1.13</t>
  </si>
  <si>
    <t>YisL family protein</t>
  </si>
  <si>
    <t>WP_000233503.1</t>
  </si>
  <si>
    <t>BCE33L_RS05975</t>
  </si>
  <si>
    <t>DUF2777 domain-containing protein</t>
  </si>
  <si>
    <t>WP_000616043.1</t>
  </si>
  <si>
    <t>BCE33L_RS05980</t>
  </si>
  <si>
    <t>asparagine synthase (glutamine-hydrolyzing)</t>
  </si>
  <si>
    <t>asnB</t>
  </si>
  <si>
    <t>WP_000333972.1</t>
  </si>
  <si>
    <t>BCE33L_RS05985</t>
  </si>
  <si>
    <t>6.3.5.4</t>
  </si>
  <si>
    <t>WP_000727380.1</t>
  </si>
  <si>
    <t>BCE33L_RS05990</t>
  </si>
  <si>
    <t>catalase KatB</t>
  </si>
  <si>
    <t>katB</t>
  </si>
  <si>
    <t>WP_001069157.1</t>
  </si>
  <si>
    <t>BCE33L_RS05995</t>
  </si>
  <si>
    <t>ammonium transporter</t>
  </si>
  <si>
    <t>WP_001055845.1</t>
  </si>
  <si>
    <t>BCE33L_RS06000</t>
  </si>
  <si>
    <t>alpha-amylase family glycosyl hydrolase</t>
  </si>
  <si>
    <t>WP_041184826.1</t>
  </si>
  <si>
    <t>BCE33L_RS06010</t>
  </si>
  <si>
    <t>WP_000397886.1</t>
  </si>
  <si>
    <t>BCE33L_RS06015</t>
  </si>
  <si>
    <t>YajQ family cyclic di-GMP-binding protein</t>
  </si>
  <si>
    <t>WP_001040153.1</t>
  </si>
  <si>
    <t>BCE33L_RS06020</t>
  </si>
  <si>
    <t>S1 RNA-binding domain-containing protein</t>
  </si>
  <si>
    <t>WP_000281269.1</t>
  </si>
  <si>
    <t>BCE33L_RS06025</t>
  </si>
  <si>
    <t>WP_001214188.1</t>
  </si>
  <si>
    <t>BCE33L_RS06030</t>
  </si>
  <si>
    <t>DUF3941 domain-containing protein</t>
  </si>
  <si>
    <t>WP_001120845.1</t>
  </si>
  <si>
    <t>BCE33L_RS06035</t>
  </si>
  <si>
    <t>WP_000364442.1</t>
  </si>
  <si>
    <t>BCE33L_RS06040</t>
  </si>
  <si>
    <t>DUF3813 domain-containing protein</t>
  </si>
  <si>
    <t>WP_000527402.1</t>
  </si>
  <si>
    <t>BCE33L_RS06045</t>
  </si>
  <si>
    <t>WP_000516816.1</t>
  </si>
  <si>
    <t>BCE33L_RS06050</t>
  </si>
  <si>
    <t>WP_001041238.1</t>
  </si>
  <si>
    <t>BCE33L_RS06055</t>
  </si>
  <si>
    <t>YjzC family protein</t>
  </si>
  <si>
    <t>WP_000531418.1</t>
  </si>
  <si>
    <t>BCE33L_RS06065</t>
  </si>
  <si>
    <t>ATP-dependent chaperone ClpB</t>
  </si>
  <si>
    <t>clpB</t>
  </si>
  <si>
    <t>WP_000365384.1</t>
  </si>
  <si>
    <t>BCE33L_RS06070</t>
  </si>
  <si>
    <t>YjzD family protein</t>
  </si>
  <si>
    <t>WP_001211116.1</t>
  </si>
  <si>
    <t>BCE33L_RS06075</t>
  </si>
  <si>
    <t>hydrolase</t>
  </si>
  <si>
    <t>WP_000028702.1</t>
  </si>
  <si>
    <t>BCE33L_RS06080</t>
  </si>
  <si>
    <t>WP_041184827.1</t>
  </si>
  <si>
    <t>BCE33L_RS06085</t>
  </si>
  <si>
    <t>ComZ family protein</t>
  </si>
  <si>
    <t>WP_009879752.1</t>
  </si>
  <si>
    <t>BCE33L_RS06090</t>
  </si>
  <si>
    <t>beta-ketoacyl-ACP synthase III</t>
  </si>
  <si>
    <t>fabH</t>
  </si>
  <si>
    <t>WP_001100539.1</t>
  </si>
  <si>
    <t>BCE33L_RS06095</t>
  </si>
  <si>
    <t>2.3.1.180</t>
  </si>
  <si>
    <t>beta-ketoacyl-ACP synthase II</t>
  </si>
  <si>
    <t>fabF</t>
  </si>
  <si>
    <t>WP_000412652.1</t>
  </si>
  <si>
    <t>BCE33L_RS06100</t>
  </si>
  <si>
    <t>2.3.1.179</t>
  </si>
  <si>
    <t>DUF2268 domain-containing protein</t>
  </si>
  <si>
    <t>WP_000513292.1</t>
  </si>
  <si>
    <t>BCE33L_RS06105</t>
  </si>
  <si>
    <t>YjbA family protein</t>
  </si>
  <si>
    <t>WP_000966133.1</t>
  </si>
  <si>
    <t>BCE33L_RS06110</t>
  </si>
  <si>
    <t>tryptophan--tRNA ligase</t>
  </si>
  <si>
    <t>trpS</t>
  </si>
  <si>
    <t>WP_000110985.1</t>
  </si>
  <si>
    <t>BCE33L_RS06115</t>
  </si>
  <si>
    <t>6.1.1.2</t>
  </si>
  <si>
    <t>DUF3899 domain-containing protein</t>
  </si>
  <si>
    <t>WP_001044991.1</t>
  </si>
  <si>
    <t>BCE33L_RS06120</t>
  </si>
  <si>
    <t>WP_000727233.1</t>
  </si>
  <si>
    <t>BCE33L_RS06125</t>
  </si>
  <si>
    <t>opp3b</t>
  </si>
  <si>
    <t>WP_000534165.1</t>
  </si>
  <si>
    <t>BCE33L_RS06130</t>
  </si>
  <si>
    <t>opp3C</t>
  </si>
  <si>
    <t>WP_000974102.1</t>
  </si>
  <si>
    <t>BCE33L_RS06135</t>
  </si>
  <si>
    <t>WP_000854348.1</t>
  </si>
  <si>
    <t>BCE33L_RS06140</t>
  </si>
  <si>
    <t>WP_000166346.1</t>
  </si>
  <si>
    <t>BCE33L_RS06145</t>
  </si>
  <si>
    <t>MATE family efflux transporter</t>
  </si>
  <si>
    <t>WP_041184828.1</t>
  </si>
  <si>
    <t>BCE33L_RS06150</t>
  </si>
  <si>
    <t>WP_000728620.1</t>
  </si>
  <si>
    <t>BCE33L_RS06155</t>
  </si>
  <si>
    <t>WP_000559980.1</t>
  </si>
  <si>
    <t>BCE33L_RS06160</t>
  </si>
  <si>
    <t>transcriptional regulator Spx</t>
  </si>
  <si>
    <t>spx</t>
  </si>
  <si>
    <t>WP_000258267.1</t>
  </si>
  <si>
    <t>BCE33L_RS06170</t>
  </si>
  <si>
    <t>WP_000362618.1</t>
  </si>
  <si>
    <t>BCE33L_RS06175</t>
  </si>
  <si>
    <t>adaptor protein MecA</t>
  </si>
  <si>
    <t>mecA</t>
  </si>
  <si>
    <t>WP_000350710.1</t>
  </si>
  <si>
    <t>BCE33L_RS06180</t>
  </si>
  <si>
    <t>WP_000799206.1</t>
  </si>
  <si>
    <t>BCE33L_RS06185</t>
  </si>
  <si>
    <t>competence protein CoiA</t>
  </si>
  <si>
    <t>WP_000612275.1</t>
  </si>
  <si>
    <t>BCE33L_RS06190</t>
  </si>
  <si>
    <t>oligoendopeptidase F</t>
  </si>
  <si>
    <t>pepF</t>
  </si>
  <si>
    <t>WP_000003397.1</t>
  </si>
  <si>
    <t>BCE33L_RS06195</t>
  </si>
  <si>
    <t>WP_041184829.1</t>
  </si>
  <si>
    <t>BCE33L_RS06200</t>
  </si>
  <si>
    <t>ClpXP adapter SpxH family protein</t>
  </si>
  <si>
    <t>WP_000360666.1</t>
  </si>
  <si>
    <t>BCE33L_RS06205</t>
  </si>
  <si>
    <t>WP_000043381.1</t>
  </si>
  <si>
    <t>BCE33L_RS06210</t>
  </si>
  <si>
    <t>CYTH domain-containing protein</t>
  </si>
  <si>
    <t>WP_000191108.1</t>
  </si>
  <si>
    <t>BCE33L_RS06215</t>
  </si>
  <si>
    <t>3.6.1.25</t>
  </si>
  <si>
    <t>WP_001180007.1</t>
  </si>
  <si>
    <t>BCE33L_RS06220</t>
  </si>
  <si>
    <t>GTP pyrophosphokinase family protein</t>
  </si>
  <si>
    <t>WP_001081482.1</t>
  </si>
  <si>
    <t>BCE33L_RS06225</t>
  </si>
  <si>
    <t>2.7.6.5</t>
  </si>
  <si>
    <t>NAD kinase</t>
  </si>
  <si>
    <t>WP_000673194.1</t>
  </si>
  <si>
    <t>BCE33L_RS06230</t>
  </si>
  <si>
    <t>2.7.1.23</t>
  </si>
  <si>
    <t>RluA family pseudouridine synthase</t>
  </si>
  <si>
    <t>WP_001079107.1</t>
  </si>
  <si>
    <t>BCE33L_RS06235</t>
  </si>
  <si>
    <t>5.4.99.-</t>
  </si>
  <si>
    <t>peptidase G2 autoproteolytic cleavage domain-containing protein</t>
  </si>
  <si>
    <t>WP_000730479.1</t>
  </si>
  <si>
    <t>BCE33L_RS06240</t>
  </si>
  <si>
    <t>bis(5'-nucleosyl)-tetraphosphatase PrpE</t>
  </si>
  <si>
    <t>prpE</t>
  </si>
  <si>
    <t>WP_000872721.1</t>
  </si>
  <si>
    <t>BCE33L_RS06245</t>
  </si>
  <si>
    <t>WP_000654693.1</t>
  </si>
  <si>
    <t>BCE33L_RS06250</t>
  </si>
  <si>
    <t>2.4.99.28</t>
  </si>
  <si>
    <t>WP_000402622.1</t>
  </si>
  <si>
    <t>BCE33L_RS06255</t>
  </si>
  <si>
    <t>WP_001004742.1</t>
  </si>
  <si>
    <t>BCE33L_RS06260</t>
  </si>
  <si>
    <t>TylF/MycF family methyltransferase</t>
  </si>
  <si>
    <t>WP_000428861.1</t>
  </si>
  <si>
    <t>BCE33L_RS06265</t>
  </si>
  <si>
    <t>BclA C-terminal domain-containing protein</t>
  </si>
  <si>
    <t>WP_000064954.1</t>
  </si>
  <si>
    <t>BCE33L_RS06270</t>
  </si>
  <si>
    <t>WP_000932899.1</t>
  </si>
  <si>
    <t>BCE33L_RS06275</t>
  </si>
  <si>
    <t>bifunctional 2-polyprenyl-6-hydroxyphenol methylase/3-demethylubiquinol 3-O-methyltransferase UbiG</t>
  </si>
  <si>
    <t>WP_001067693.1</t>
  </si>
  <si>
    <t>BCE33L_RS06280</t>
  </si>
  <si>
    <t>glycosyltransferase family protein</t>
  </si>
  <si>
    <t>WP_001271204.1</t>
  </si>
  <si>
    <t>BCE33L_RS06285</t>
  </si>
  <si>
    <t>WP_000651518.1</t>
  </si>
  <si>
    <t>BCE33L_RS06290</t>
  </si>
  <si>
    <t>sugar phosphate nucleotidyltransferase</t>
  </si>
  <si>
    <t>WP_000676178.1</t>
  </si>
  <si>
    <t>BCE33L_RS06295</t>
  </si>
  <si>
    <t>dTDP-4-dehydrorhamnose 3,5-epimerase</t>
  </si>
  <si>
    <t>rfbC</t>
  </si>
  <si>
    <t>WP_000864161.1</t>
  </si>
  <si>
    <t>BCE33L_RS06300</t>
  </si>
  <si>
    <t>5.1.3.13</t>
  </si>
  <si>
    <t>dTDP-glucose 4,6-dehydratase</t>
  </si>
  <si>
    <t>rfbB</t>
  </si>
  <si>
    <t>WP_001024135.1</t>
  </si>
  <si>
    <t>BCE33L_RS06305</t>
  </si>
  <si>
    <t>4.2.1.46</t>
  </si>
  <si>
    <t>dTDP-4-dehydrorhamnose reductase</t>
  </si>
  <si>
    <t>rfbD</t>
  </si>
  <si>
    <t>WP_000664406.1</t>
  </si>
  <si>
    <t>BCE33L_RS06310</t>
  </si>
  <si>
    <t>1.1.1.133</t>
  </si>
  <si>
    <t>enoyl-ACP reductase FabI</t>
  </si>
  <si>
    <t>fabI</t>
  </si>
  <si>
    <t>WP_000421886.1</t>
  </si>
  <si>
    <t>BCE33L_RS06315</t>
  </si>
  <si>
    <t>1.3.1.9</t>
  </si>
  <si>
    <t>spore coat CotO family protein</t>
  </si>
  <si>
    <t>WP_011198631.1</t>
  </si>
  <si>
    <t>BCE33L_RS06320</t>
  </si>
  <si>
    <t>exosporium assembly protein ExsY</t>
  </si>
  <si>
    <t>exsY</t>
  </si>
  <si>
    <t>WP_001277732.1</t>
  </si>
  <si>
    <t>BCE33L_RS06325</t>
  </si>
  <si>
    <t>DUF1360 domain-containing protein</t>
  </si>
  <si>
    <t>WP_000899668.1</t>
  </si>
  <si>
    <t>BCE33L_RS06330</t>
  </si>
  <si>
    <t>WP_011198632.1</t>
  </si>
  <si>
    <t>BCE33L_RS06335</t>
  </si>
  <si>
    <t>exosporium protein ExsF</t>
  </si>
  <si>
    <t>exsF</t>
  </si>
  <si>
    <t>WP_000492938.1</t>
  </si>
  <si>
    <t>BCE33L_RS06340</t>
  </si>
  <si>
    <t>spore coat protein CotY</t>
  </si>
  <si>
    <t>cotY</t>
  </si>
  <si>
    <t>WP_001277713.1</t>
  </si>
  <si>
    <t>BCE33L_RS06345</t>
  </si>
  <si>
    <t>ATP-dependent helicase</t>
  </si>
  <si>
    <t>WP_000191177.1</t>
  </si>
  <si>
    <t>BCE33L_RS06350</t>
  </si>
  <si>
    <t>3.6.4.-; 5.6.2.4</t>
  </si>
  <si>
    <t>WP_000543286.1</t>
  </si>
  <si>
    <t>BCE33L_RS06355</t>
  </si>
  <si>
    <t>YjcG family protein</t>
  </si>
  <si>
    <t>WP_000765876.1</t>
  </si>
  <si>
    <t>BCE33L_RS06360</t>
  </si>
  <si>
    <t>esterase family protein</t>
  </si>
  <si>
    <t>WP_001076843.1</t>
  </si>
  <si>
    <t>BCE33L_RS06365</t>
  </si>
  <si>
    <t>WP_000808255.1</t>
  </si>
  <si>
    <t>BCE33L_RS06370</t>
  </si>
  <si>
    <t>WP_000395639.1</t>
  </si>
  <si>
    <t>BCE33L_RS06375</t>
  </si>
  <si>
    <t>Ig-like domain-containing protein</t>
  </si>
  <si>
    <t>WP_000878720.1</t>
  </si>
  <si>
    <t>BCE33L_RS06380</t>
  </si>
  <si>
    <t>sodium/proline symporter PutP</t>
  </si>
  <si>
    <t>putP</t>
  </si>
  <si>
    <t>WP_000107221.1</t>
  </si>
  <si>
    <t>BCE33L_RS06385</t>
  </si>
  <si>
    <t>anthranilate synthase component I</t>
  </si>
  <si>
    <t>trpE</t>
  </si>
  <si>
    <t>WP_041184830.1</t>
  </si>
  <si>
    <t>BCE33L_RS06395</t>
  </si>
  <si>
    <t>4.1.3.27</t>
  </si>
  <si>
    <t>WP_000636354.1</t>
  </si>
  <si>
    <t>BCE33L_RS06400</t>
  </si>
  <si>
    <t>anthranilate phosphoribosyltransferase</t>
  </si>
  <si>
    <t>trpD</t>
  </si>
  <si>
    <t>WP_001067340.1</t>
  </si>
  <si>
    <t>BCE33L_RS06405</t>
  </si>
  <si>
    <t>2.4.2.18</t>
  </si>
  <si>
    <t>indole-3-glycerol phosphate synthase TrpC</t>
  </si>
  <si>
    <t>trpC</t>
  </si>
  <si>
    <t>WP_000536691.1</t>
  </si>
  <si>
    <t>BCE33L_RS06410</t>
  </si>
  <si>
    <t>4.1.1.48</t>
  </si>
  <si>
    <t>N-(5'phosphoribosyl)anthranilate isomerase</t>
  </si>
  <si>
    <t>trpF</t>
  </si>
  <si>
    <t>WP_000865108.1</t>
  </si>
  <si>
    <t>BCE33L_RS06415</t>
  </si>
  <si>
    <t>5.3.1.24</t>
  </si>
  <si>
    <t>tryptophan synthase subunit beta</t>
  </si>
  <si>
    <t>trpB</t>
  </si>
  <si>
    <t>WP_001104998.1</t>
  </si>
  <si>
    <t>BCE33L_RS06420</t>
  </si>
  <si>
    <t>4.2.1.20</t>
  </si>
  <si>
    <t>tryptophan synthase subunit alpha</t>
  </si>
  <si>
    <t>trpA</t>
  </si>
  <si>
    <t>WP_000537944.1</t>
  </si>
  <si>
    <t>BCE33L_RS06425</t>
  </si>
  <si>
    <t>DUF4029 domain-containing protein</t>
  </si>
  <si>
    <t>WP_000946147.1</t>
  </si>
  <si>
    <t>BCE33L_RS06430</t>
  </si>
  <si>
    <t>WP_000996233.1</t>
  </si>
  <si>
    <t>BCE33L_RS06435</t>
  </si>
  <si>
    <t>DUF2278 family protein</t>
  </si>
  <si>
    <t>WP_001185513.1</t>
  </si>
  <si>
    <t>BCE33L_RS06440</t>
  </si>
  <si>
    <t>WP_000397495.1</t>
  </si>
  <si>
    <t>BCE33L_RS06445</t>
  </si>
  <si>
    <t>zinc ribbon domain-containing protein</t>
  </si>
  <si>
    <t>WP_000649869.1</t>
  </si>
  <si>
    <t>BCE33L_RS06450</t>
  </si>
  <si>
    <t>BCE33L_RS32885</t>
  </si>
  <si>
    <t>WP_000332391.1</t>
  </si>
  <si>
    <t>BCE33L_RS06455</t>
  </si>
  <si>
    <t>WP_001110210.1</t>
  </si>
  <si>
    <t>BCE33L_RS06460</t>
  </si>
  <si>
    <t>WP_000469235.1</t>
  </si>
  <si>
    <t>BCE33L_RS06465</t>
  </si>
  <si>
    <t>DUF3908 family protein</t>
  </si>
  <si>
    <t>WP_000996786.1</t>
  </si>
  <si>
    <t>BCE33L_RS06470</t>
  </si>
  <si>
    <t>WP_000025744.1</t>
  </si>
  <si>
    <t>BCE33L_RS06475</t>
  </si>
  <si>
    <t>SagB family peptide dehydrogenase</t>
  </si>
  <si>
    <t>WP_001175523.1</t>
  </si>
  <si>
    <t>BCE33L_RS06480</t>
  </si>
  <si>
    <t>TOMM precursor leader peptide-binding protein</t>
  </si>
  <si>
    <t>WP_000192963.1</t>
  </si>
  <si>
    <t>BCE33L_RS06485</t>
  </si>
  <si>
    <t>putative thiazole-containing bacteriocin maturation protein</t>
  </si>
  <si>
    <t>WP_000067630.1</t>
  </si>
  <si>
    <t>BCE33L_RS06490</t>
  </si>
  <si>
    <t>2-oxoglutarate dehydrogenase complex dihydrolipoyllysine-residue succinyltransferase</t>
  </si>
  <si>
    <t>odhB</t>
  </si>
  <si>
    <t>WP_000569897.1</t>
  </si>
  <si>
    <t>BCE33L_RS06495</t>
  </si>
  <si>
    <t>2.3.1.61</t>
  </si>
  <si>
    <t>2-oxoglutarate dehydrogenase E1 component</t>
  </si>
  <si>
    <t>odhA</t>
  </si>
  <si>
    <t>WP_000197164.1</t>
  </si>
  <si>
    <t>BCE33L_RS06500</t>
  </si>
  <si>
    <t>1.2.4.2</t>
  </si>
  <si>
    <t>WP_000428510.1</t>
  </si>
  <si>
    <t>BCE33L_RS06505</t>
  </si>
  <si>
    <t>WP_001109889.1</t>
  </si>
  <si>
    <t>BCE33L_RS06510</t>
  </si>
  <si>
    <t>DUF3976 domain-containing protein</t>
  </si>
  <si>
    <t>WP_001178301.1</t>
  </si>
  <si>
    <t>BCE33L_RS06515</t>
  </si>
  <si>
    <t>WP_001036564.1</t>
  </si>
  <si>
    <t>BCE33L_RS06520</t>
  </si>
  <si>
    <t>WP_001195383.1</t>
  </si>
  <si>
    <t>BCE33L_RS06525</t>
  </si>
  <si>
    <t>BCE33L_RS06530</t>
  </si>
  <si>
    <t>DUF4878 domain-containing protein</t>
  </si>
  <si>
    <t>WP_001169485.1</t>
  </si>
  <si>
    <t>BCE33L_RS06535</t>
  </si>
  <si>
    <t>WP_000502307.1</t>
  </si>
  <si>
    <t>BCE33L_RS06540</t>
  </si>
  <si>
    <t>WP_000701191.1</t>
  </si>
  <si>
    <t>BCE33L_RS06545</t>
  </si>
  <si>
    <t>WP_000771624.1</t>
  </si>
  <si>
    <t>BCE33L_RS06550</t>
  </si>
  <si>
    <t>WP_000516412.1</t>
  </si>
  <si>
    <t>BCE33L_RS06555</t>
  </si>
  <si>
    <t>WP_000887883.1</t>
  </si>
  <si>
    <t>BCE33L_RS06560</t>
  </si>
  <si>
    <t>WP_000339831.1</t>
  </si>
  <si>
    <t>BCE33L_RS32890</t>
  </si>
  <si>
    <t>WP_001255351.1</t>
  </si>
  <si>
    <t>BCE33L_RS06570</t>
  </si>
  <si>
    <t>WP_000771616.1</t>
  </si>
  <si>
    <t>BCE33L_RS06575</t>
  </si>
  <si>
    <t>WP_000516413.1</t>
  </si>
  <si>
    <t>BCE33L_RS06580</t>
  </si>
  <si>
    <t>BCE33L_RS06585</t>
  </si>
  <si>
    <t>WP_000090214.1</t>
  </si>
  <si>
    <t>BCE33L_RS06590</t>
  </si>
  <si>
    <t>WP_000858650.1</t>
  </si>
  <si>
    <t>BCE33L_RS06595</t>
  </si>
  <si>
    <t>WP_000251858.1</t>
  </si>
  <si>
    <t>BCE33L_RS06600</t>
  </si>
  <si>
    <t>D-alanyl-D-alanine carboxypeptidase family protein</t>
  </si>
  <si>
    <t>WP_000247002.1</t>
  </si>
  <si>
    <t>BCE33L_RS06605</t>
  </si>
  <si>
    <t>signal peptidase I SipW</t>
  </si>
  <si>
    <t>sipW</t>
  </si>
  <si>
    <t>WP_000767813.1</t>
  </si>
  <si>
    <t>BCE33L_RS06610</t>
  </si>
  <si>
    <t>CalY family protein</t>
  </si>
  <si>
    <t>WP_000172840.1</t>
  </si>
  <si>
    <t>BCE33L_RS06615</t>
  </si>
  <si>
    <t>DUF4047 domain-containing protein</t>
  </si>
  <si>
    <t>WP_000917479.1</t>
  </si>
  <si>
    <t>BCE33L_RS06620</t>
  </si>
  <si>
    <t>biofilm matrix protein CalY</t>
  </si>
  <si>
    <t>calY</t>
  </si>
  <si>
    <t>WP_000053731.1</t>
  </si>
  <si>
    <t>BCE33L_RS06625</t>
  </si>
  <si>
    <t>WP_000578878.1</t>
  </si>
  <si>
    <t>BCE33L_RS06630</t>
  </si>
  <si>
    <t>anti-repressor SinI family protein</t>
  </si>
  <si>
    <t>WP_000276214.1</t>
  </si>
  <si>
    <t>BCE33L_RS06635</t>
  </si>
  <si>
    <t>M6 family metalloprotease immune inhibitor InhA1</t>
  </si>
  <si>
    <t>inhA1</t>
  </si>
  <si>
    <t>WP_001035917.1</t>
  </si>
  <si>
    <t>BCE33L_RS06640</t>
  </si>
  <si>
    <t>aldehyde dehydrogenase</t>
  </si>
  <si>
    <t>WP_000116808.1</t>
  </si>
  <si>
    <t>BCE33L_RS06645</t>
  </si>
  <si>
    <t>spermidine/putrescine ABC transporter ATP-binding protein PotA</t>
  </si>
  <si>
    <t>potA</t>
  </si>
  <si>
    <t>WP_000720319.1</t>
  </si>
  <si>
    <t>BCE33L_RS06650</t>
  </si>
  <si>
    <t>spermidine/putrescine ABC transporter permease PotB</t>
  </si>
  <si>
    <t>potB</t>
  </si>
  <si>
    <t>WP_000715499.1</t>
  </si>
  <si>
    <t>BCE33L_RS06655</t>
  </si>
  <si>
    <t>spermidine/putrescine ABC transporter permease PotC</t>
  </si>
  <si>
    <t>potC</t>
  </si>
  <si>
    <t>WP_000714199.1</t>
  </si>
  <si>
    <t>BCE33L_RS06660</t>
  </si>
  <si>
    <t>spermidine/putrescine ABC transporter substrate-binding protein PotD</t>
  </si>
  <si>
    <t>potD</t>
  </si>
  <si>
    <t>WP_000772500.1</t>
  </si>
  <si>
    <t>BCE33L_RS06665</t>
  </si>
  <si>
    <t>phosphatase PAP2 family protein</t>
  </si>
  <si>
    <t>WP_011198639.1</t>
  </si>
  <si>
    <t>BCE33L_RS06670</t>
  </si>
  <si>
    <t>3.1.3.-</t>
  </si>
  <si>
    <t>MMPL family transporter</t>
  </si>
  <si>
    <t>WP_000700967.1</t>
  </si>
  <si>
    <t>BCE33L_RS06675</t>
  </si>
  <si>
    <t>WP_000490292.1</t>
  </si>
  <si>
    <t>BCE33L_RS06680</t>
  </si>
  <si>
    <t>WP_000448362.1</t>
  </si>
  <si>
    <t>BCE33L_RS06685</t>
  </si>
  <si>
    <t>DUF1648 domain-containing protein</t>
  </si>
  <si>
    <t>WP_000598986.1</t>
  </si>
  <si>
    <t>BCE33L_RS06690</t>
  </si>
  <si>
    <t>CAP domain-containing protein</t>
  </si>
  <si>
    <t>WP_000747580.1</t>
  </si>
  <si>
    <t>BCE33L_RS06695</t>
  </si>
  <si>
    <t>(Fe-S)-binding protein</t>
  </si>
  <si>
    <t>WP_000209656.1</t>
  </si>
  <si>
    <t>BCE33L_RS06700</t>
  </si>
  <si>
    <t>1.5.3.-</t>
  </si>
  <si>
    <t>glycolate oxidase subunit GlcD</t>
  </si>
  <si>
    <t>glcD</t>
  </si>
  <si>
    <t>WP_000890740.1</t>
  </si>
  <si>
    <t>BCE33L_RS06705</t>
  </si>
  <si>
    <t>1.1.99.14</t>
  </si>
  <si>
    <t>sugar diacid recognition domain-containing protein</t>
  </si>
  <si>
    <t>WP_000898617.1</t>
  </si>
  <si>
    <t>BCE33L_RS06710</t>
  </si>
  <si>
    <t>YncE family protein</t>
  </si>
  <si>
    <t>WP_001232396.1</t>
  </si>
  <si>
    <t>BCE33L_RS06715</t>
  </si>
  <si>
    <t>WP_000049878.1</t>
  </si>
  <si>
    <t>BCE33L_RS06720</t>
  </si>
  <si>
    <t>WP_000494823.1</t>
  </si>
  <si>
    <t>BCE33L_RS06725</t>
  </si>
  <si>
    <t>FadR/GntR family transcriptional regulator</t>
  </si>
  <si>
    <t>WP_258527183.1</t>
  </si>
  <si>
    <t>BCE33L_RS06730</t>
  </si>
  <si>
    <t>WP_000869149.1</t>
  </si>
  <si>
    <t>BCE33L_RS06735</t>
  </si>
  <si>
    <t>LutB/LldF family L-lactate oxidation iron-sulfur protein</t>
  </si>
  <si>
    <t>WP_000061914.1</t>
  </si>
  <si>
    <t>BCE33L_RS06740</t>
  </si>
  <si>
    <t>lactate utilization protein C</t>
  </si>
  <si>
    <t>WP_000147197.1</t>
  </si>
  <si>
    <t>BCE33L_RS06745</t>
  </si>
  <si>
    <t>A24 family peptidase</t>
  </si>
  <si>
    <t>WP_000495752.1</t>
  </si>
  <si>
    <t>BCE33L_RS06750</t>
  </si>
  <si>
    <t>3.4.23.43</t>
  </si>
  <si>
    <t>cyclic-phosphate processing receiver domain-containing protein</t>
  </si>
  <si>
    <t>WP_001103772.1</t>
  </si>
  <si>
    <t>BCE33L_RS06755</t>
  </si>
  <si>
    <t>formate/nitrite transporter family protein</t>
  </si>
  <si>
    <t>WP_000893037.1</t>
  </si>
  <si>
    <t>BCE33L_RS06760</t>
  </si>
  <si>
    <t>WP_000383319.1</t>
  </si>
  <si>
    <t>BCE33L_RS06765</t>
  </si>
  <si>
    <t>TrkH family potassium uptake protein</t>
  </si>
  <si>
    <t>WP_000822335.1</t>
  </si>
  <si>
    <t>BCE33L_RS06770</t>
  </si>
  <si>
    <t>alpha/beta-type small acid-soluble spore protein</t>
  </si>
  <si>
    <t>WP_000241210.1</t>
  </si>
  <si>
    <t>BCE33L_RS06775</t>
  </si>
  <si>
    <t>MaoC family dehydratase</t>
  </si>
  <si>
    <t>WP_001067918.1</t>
  </si>
  <si>
    <t>BCE33L_RS06780</t>
  </si>
  <si>
    <t>polyhydroxyalkanoic acid inclusion protein PhaP</t>
  </si>
  <si>
    <t>phaP</t>
  </si>
  <si>
    <t>WP_000448580.1</t>
  </si>
  <si>
    <t>BCE33L_RS06785</t>
  </si>
  <si>
    <t>poly-beta-hydroxybutyrate-responsive repressor</t>
  </si>
  <si>
    <t>phaQ</t>
  </si>
  <si>
    <t>WP_000903020.1</t>
  </si>
  <si>
    <t>BCE33L_RS06790</t>
  </si>
  <si>
    <t>polyhydroxyalkanoic acid synthase subunit PhaR</t>
  </si>
  <si>
    <t>phaR</t>
  </si>
  <si>
    <t>WP_000566948.1</t>
  </si>
  <si>
    <t>BCE33L_RS06795</t>
  </si>
  <si>
    <t>acetoacetyl-CoA reductase</t>
  </si>
  <si>
    <t>WP_000250412.1</t>
  </si>
  <si>
    <t>BCE33L_RS06800</t>
  </si>
  <si>
    <t>class III poly(R)-hydroxyalkanoic acid synthase subunit PhaC</t>
  </si>
  <si>
    <t>phaC</t>
  </si>
  <si>
    <t>WP_000206334.1</t>
  </si>
  <si>
    <t>BCE33L_RS06805</t>
  </si>
  <si>
    <t>WP_000772550.1</t>
  </si>
  <si>
    <t>BCE33L_RS06810</t>
  </si>
  <si>
    <t>WP_001204699.1</t>
  </si>
  <si>
    <t>BCE33L_RS06815</t>
  </si>
  <si>
    <t>DUF3905 domain-containing protein</t>
  </si>
  <si>
    <t>WP_000726022.1</t>
  </si>
  <si>
    <t>BCE33L_RS06820</t>
  </si>
  <si>
    <t>WP_000240799.1</t>
  </si>
  <si>
    <t>BCE33L_RS06825</t>
  </si>
  <si>
    <t>putative 2-aminoethylphosphonate ABC transporter substrate-binding protein</t>
  </si>
  <si>
    <t>WP_000750887.1</t>
  </si>
  <si>
    <t>BCE33L_RS06830</t>
  </si>
  <si>
    <t>putative 2-aminoethylphosphonate ABC transporter ATP-binding protein</t>
  </si>
  <si>
    <t>WP_000006176.1</t>
  </si>
  <si>
    <t>BCE33L_RS06835</t>
  </si>
  <si>
    <t>putative 2-aminoethylphosphonate ABC transporter permease subunit</t>
  </si>
  <si>
    <t>WP_000425418.1</t>
  </si>
  <si>
    <t>BCE33L_RS06840</t>
  </si>
  <si>
    <t>phosphonoacetaldehyde hydrolase</t>
  </si>
  <si>
    <t>phnX</t>
  </si>
  <si>
    <t>WP_000687373.1</t>
  </si>
  <si>
    <t>BCE33L_RS06845</t>
  </si>
  <si>
    <t>3.11.1.1</t>
  </si>
  <si>
    <t>2-aminoethylphosphonate--pyruvate transaminase</t>
  </si>
  <si>
    <t>phnW</t>
  </si>
  <si>
    <t>WP_000138250.1</t>
  </si>
  <si>
    <t>BCE33L_RS06850</t>
  </si>
  <si>
    <t>2.6.1.37</t>
  </si>
  <si>
    <t>saccharopine dehydrogenase family protein</t>
  </si>
  <si>
    <t>WP_000862143.1</t>
  </si>
  <si>
    <t>BCE33L_RS06855</t>
  </si>
  <si>
    <t>1.5.1.-</t>
  </si>
  <si>
    <t>DeoR/GlpR family DNA-binding transcription regulator</t>
  </si>
  <si>
    <t>WP_000117663.1</t>
  </si>
  <si>
    <t>BCE33L_RS06860</t>
  </si>
  <si>
    <t>NEAT domain-containing leucine-rich repeat protein</t>
  </si>
  <si>
    <t>WP_011198641.1</t>
  </si>
  <si>
    <t>BCE33L_RS06870</t>
  </si>
  <si>
    <t>class II aldolase/adducin family protein</t>
  </si>
  <si>
    <t>WP_000895998.1</t>
  </si>
  <si>
    <t>BCE33L_RS06875</t>
  </si>
  <si>
    <t>cyclic di-AMP binding protein CbpA</t>
  </si>
  <si>
    <t>cbpA</t>
  </si>
  <si>
    <t>WP_001264199.1</t>
  </si>
  <si>
    <t>BCE33L_RS06880</t>
  </si>
  <si>
    <t>divergent polysaccharide deacetylase family protein</t>
  </si>
  <si>
    <t>WP_001234128.1</t>
  </si>
  <si>
    <t>BCE33L_RS06885</t>
  </si>
  <si>
    <t>WP_000495538.1</t>
  </si>
  <si>
    <t>BCE33L_RS06890</t>
  </si>
  <si>
    <t>DUF3149 domain-containing protein</t>
  </si>
  <si>
    <t>WP_000669136.1</t>
  </si>
  <si>
    <t>BCE33L_RS06895</t>
  </si>
  <si>
    <t>WP_000203348.1</t>
  </si>
  <si>
    <t>BCE33L_RS06900</t>
  </si>
  <si>
    <t>M3 family oligoendopeptidase</t>
  </si>
  <si>
    <t>WP_000008596.1</t>
  </si>
  <si>
    <t>BCE33L_RS06905</t>
  </si>
  <si>
    <t>WP_000941976.1</t>
  </si>
  <si>
    <t>BCE33L_RS06910</t>
  </si>
  <si>
    <t>DUF6254 family protein</t>
  </si>
  <si>
    <t>WP_000038254.1</t>
  </si>
  <si>
    <t>BCE33L_RS32790</t>
  </si>
  <si>
    <t>sporulation sensor histidine kinase KinB</t>
  </si>
  <si>
    <t>kinB</t>
  </si>
  <si>
    <t>WP_002002352.1</t>
  </si>
  <si>
    <t>BCE33L_RS06920</t>
  </si>
  <si>
    <t>7-cyano-7-deazaguanine synthase QueC</t>
  </si>
  <si>
    <t>queC</t>
  </si>
  <si>
    <t>WP_000711596.1</t>
  </si>
  <si>
    <t>BCE33L_RS06925</t>
  </si>
  <si>
    <t>6.3.4.20</t>
  </si>
  <si>
    <t>6-carboxytetrahydropterin synthase QueD</t>
  </si>
  <si>
    <t>queD</t>
  </si>
  <si>
    <t>WP_000368408.1</t>
  </si>
  <si>
    <t>BCE33L_RS06930</t>
  </si>
  <si>
    <t>4.1.2.50</t>
  </si>
  <si>
    <t>7-carboxy-7-deazaguanine synthase QueE</t>
  </si>
  <si>
    <t>queE</t>
  </si>
  <si>
    <t>WP_000036288.1</t>
  </si>
  <si>
    <t>BCE33L_RS06935</t>
  </si>
  <si>
    <t>4.3.99.3</t>
  </si>
  <si>
    <t>preQ(1) synthase</t>
  </si>
  <si>
    <t>queF</t>
  </si>
  <si>
    <t>WP_000918895.1</t>
  </si>
  <si>
    <t>BCE33L_RS06940</t>
  </si>
  <si>
    <t>1.7.1.13</t>
  </si>
  <si>
    <t>DUF2187 family protein</t>
  </si>
  <si>
    <t>WP_001165081.1</t>
  </si>
  <si>
    <t>BCE33L_RS06945</t>
  </si>
  <si>
    <t>WP_000486156.1</t>
  </si>
  <si>
    <t>BCE33L_RS06955</t>
  </si>
  <si>
    <t>WP_000703117.1</t>
  </si>
  <si>
    <t>BCE33L_RS06960</t>
  </si>
  <si>
    <t>WP_000619531.1</t>
  </si>
  <si>
    <t>BCE33L_RS06965</t>
  </si>
  <si>
    <t>WP_000356683.1</t>
  </si>
  <si>
    <t>BCE33L_RS06970</t>
  </si>
  <si>
    <t>WP_000502215.1</t>
  </si>
  <si>
    <t>BCE33L_RS06975</t>
  </si>
  <si>
    <t>class Ib ribonucleoside-diphosphate reductase assembly flavoprotein NrdI</t>
  </si>
  <si>
    <t>nrdI</t>
  </si>
  <si>
    <t>WP_000959450.1</t>
  </si>
  <si>
    <t>BCE33L_RS06985</t>
  </si>
  <si>
    <t>BCE33L_RS06990</t>
  </si>
  <si>
    <t>ribonucleotide reductase</t>
  </si>
  <si>
    <t>WP_073536430.1</t>
  </si>
  <si>
    <t>BCE33L_RS06995</t>
  </si>
  <si>
    <t>1.17.4.1</t>
  </si>
  <si>
    <t>class 1b ribonucleoside-diphosphate reductase subunit beta</t>
  </si>
  <si>
    <t>nrdF</t>
  </si>
  <si>
    <t>WP_001203021.1</t>
  </si>
  <si>
    <t>BCE33L_RS07000</t>
  </si>
  <si>
    <t>GntR family transcriptional regulator</t>
  </si>
  <si>
    <t>WP_000687513.1</t>
  </si>
  <si>
    <t>BCE33L_RS07005</t>
  </si>
  <si>
    <t>WP_000137714.1</t>
  </si>
  <si>
    <t>BCE33L_RS07010</t>
  </si>
  <si>
    <t>WP_000647936.1</t>
  </si>
  <si>
    <t>BCE33L_RS07015</t>
  </si>
  <si>
    <t>WP_000528793.1</t>
  </si>
  <si>
    <t>BCE33L_RS07020</t>
  </si>
  <si>
    <t>WP_000475450.1</t>
  </si>
  <si>
    <t>BCE33L_RS07025</t>
  </si>
  <si>
    <t>WP_000558800.1</t>
  </si>
  <si>
    <t>BCE33L_RS07030</t>
  </si>
  <si>
    <t>DUF3913 family protein</t>
  </si>
  <si>
    <t>WP_000707107.1</t>
  </si>
  <si>
    <t>BCE33L_RS07035</t>
  </si>
  <si>
    <t>WP_001175495.1</t>
  </si>
  <si>
    <t>BCE33L_RS07040</t>
  </si>
  <si>
    <t>carboxymuconolactone decarboxylase family protein</t>
  </si>
  <si>
    <t>WP_144405468.1</t>
  </si>
  <si>
    <t>BCE33L_RS07045</t>
  </si>
  <si>
    <t>WP_001064622.1</t>
  </si>
  <si>
    <t>BCE33L_RS07050</t>
  </si>
  <si>
    <t>SseB family protein</t>
  </si>
  <si>
    <t>WP_000435199.1</t>
  </si>
  <si>
    <t>BCE33L_RS07055</t>
  </si>
  <si>
    <t>LD-carboxypeptidase</t>
  </si>
  <si>
    <t>WP_000640092.1</t>
  </si>
  <si>
    <t>BCE33L_RS07060</t>
  </si>
  <si>
    <t>nitronate monooxygenase family protein</t>
  </si>
  <si>
    <t>WP_000495243.1</t>
  </si>
  <si>
    <t>BCE33L_RS07065</t>
  </si>
  <si>
    <t>1.13.12.-</t>
  </si>
  <si>
    <t>D-alanyl-lipoteichoic acid biosynthesis protein DltD</t>
  </si>
  <si>
    <t>dltD</t>
  </si>
  <si>
    <t>WP_001030264.1</t>
  </si>
  <si>
    <t>BCE33L_RS07070</t>
  </si>
  <si>
    <t>D-alanine--poly(phosphoribitol) ligase subunit DltC</t>
  </si>
  <si>
    <t>dltC</t>
  </si>
  <si>
    <t>WP_000807310.1</t>
  </si>
  <si>
    <t>BCE33L_RS07075</t>
  </si>
  <si>
    <t>D-alanyl-lipoteichoic acid biosynthesis protein DltB</t>
  </si>
  <si>
    <t>dltB</t>
  </si>
  <si>
    <t>WP_000127927.1</t>
  </si>
  <si>
    <t>BCE33L_RS07080</t>
  </si>
  <si>
    <t>D-alanine--poly(phosphoribitol) ligase subunit DltA</t>
  </si>
  <si>
    <t>dltA</t>
  </si>
  <si>
    <t>WP_000770520.1</t>
  </si>
  <si>
    <t>BCE33L_RS07085</t>
  </si>
  <si>
    <t>6.1.1.13</t>
  </si>
  <si>
    <t>teichoic acid D-Ala incorporation-associated protein DltX</t>
  </si>
  <si>
    <t>WP_000440293.1</t>
  </si>
  <si>
    <t>BCE33L_RS07090</t>
  </si>
  <si>
    <t>N-acyl-aliphatic-L-amino acid amidohydrolase</t>
  </si>
  <si>
    <t>amaA</t>
  </si>
  <si>
    <t>WP_001082793.1</t>
  </si>
  <si>
    <t>BCE33L_RS07095</t>
  </si>
  <si>
    <t>3.5.1.14</t>
  </si>
  <si>
    <t>WP_000929023.1</t>
  </si>
  <si>
    <t>BCE33L_RS07100</t>
  </si>
  <si>
    <t>flavodoxin</t>
  </si>
  <si>
    <t>WP_000041153.1</t>
  </si>
  <si>
    <t>BCE33L_RS07105</t>
  </si>
  <si>
    <t>WP_000544559.1</t>
  </si>
  <si>
    <t>BCE33L_RS07110</t>
  </si>
  <si>
    <t>WP_000651087.1</t>
  </si>
  <si>
    <t>BCE33L_RS07115</t>
  </si>
  <si>
    <t>aminoglycoside phosphotransferase family protein</t>
  </si>
  <si>
    <t>WP_000378994.1</t>
  </si>
  <si>
    <t>BCE33L_RS07120</t>
  </si>
  <si>
    <t>WP_003293534.1</t>
  </si>
  <si>
    <t>BCE33L_RS07125</t>
  </si>
  <si>
    <t>WP_000743738.1</t>
  </si>
  <si>
    <t>BCE33L_RS07130</t>
  </si>
  <si>
    <t>WP_000343562.1</t>
  </si>
  <si>
    <t>BCE33L_RS07135</t>
  </si>
  <si>
    <t>WP_000665387.1</t>
  </si>
  <si>
    <t>BCE33L_RS07140</t>
  </si>
  <si>
    <t>bacitracin resistance undecaprenyl-diphosphatase</t>
  </si>
  <si>
    <t>WP_000796236.1</t>
  </si>
  <si>
    <t>BCE33L_RS07145</t>
  </si>
  <si>
    <t>2.7.1.66</t>
  </si>
  <si>
    <t>WP_002036028.1</t>
  </si>
  <si>
    <t>BCE33L_RS07150</t>
  </si>
  <si>
    <t>regulatory YrvL family protein</t>
  </si>
  <si>
    <t>WP_001001328.1</t>
  </si>
  <si>
    <t>BCE33L_RS07155</t>
  </si>
  <si>
    <t>WP_000081439.1</t>
  </si>
  <si>
    <t>BCE33L_RS07160</t>
  </si>
  <si>
    <t>WP_000184930.1</t>
  </si>
  <si>
    <t>BCE33L_RS07165</t>
  </si>
  <si>
    <t>dicarboxylate/amino acid:cation symporter</t>
  </si>
  <si>
    <t>WP_000814801.1</t>
  </si>
  <si>
    <t>BCE33L_RS07170</t>
  </si>
  <si>
    <t>WP_000454128.1</t>
  </si>
  <si>
    <t>BCE33L_RS07175</t>
  </si>
  <si>
    <t>WP_002002373.1</t>
  </si>
  <si>
    <t>BCE33L_RS07180</t>
  </si>
  <si>
    <t>GerW family sporulation protein</t>
  </si>
  <si>
    <t>ytfJ</t>
  </si>
  <si>
    <t>WP_000204235.1</t>
  </si>
  <si>
    <t>BCE33L_RS07185</t>
  </si>
  <si>
    <t>WP_000608226.1</t>
  </si>
  <si>
    <t>BCE33L_RS07190</t>
  </si>
  <si>
    <t>YkuS family protein</t>
  </si>
  <si>
    <t>WP_000101007.1</t>
  </si>
  <si>
    <t>BCE33L_RS07200</t>
  </si>
  <si>
    <t>DUF3911 family protein</t>
  </si>
  <si>
    <t>WP_000752503.1</t>
  </si>
  <si>
    <t>BCE33L_RS07205</t>
  </si>
  <si>
    <t>BCE33L_RS33295</t>
  </si>
  <si>
    <t>branched-chain-amino-acid transaminase</t>
  </si>
  <si>
    <t>ilvE</t>
  </si>
  <si>
    <t>WP_001005491.1</t>
  </si>
  <si>
    <t>BCE33L_RS07215</t>
  </si>
  <si>
    <t>2.6.1.42</t>
  </si>
  <si>
    <t>acetolactate synthase large subunit</t>
  </si>
  <si>
    <t>ilvB</t>
  </si>
  <si>
    <t>WP_000095861.1</t>
  </si>
  <si>
    <t>BCE33L_RS07220</t>
  </si>
  <si>
    <t>acetolactate synthase small subunit</t>
  </si>
  <si>
    <t>ilvN</t>
  </si>
  <si>
    <t>WP_000822948.1</t>
  </si>
  <si>
    <t>BCE33L_RS07225</t>
  </si>
  <si>
    <t>ketol-acid reductoisomerase</t>
  </si>
  <si>
    <t>ilvC</t>
  </si>
  <si>
    <t>WP_001151734.1</t>
  </si>
  <si>
    <t>BCE33L_RS07230</t>
  </si>
  <si>
    <t>1.1.1.86</t>
  </si>
  <si>
    <t>2-isopropylmalate synthase</t>
  </si>
  <si>
    <t>leuA</t>
  </si>
  <si>
    <t>WP_000721813.1</t>
  </si>
  <si>
    <t>BCE33L_RS07235</t>
  </si>
  <si>
    <t>2.3.3.13</t>
  </si>
  <si>
    <t>3-isopropylmalate dehydrogenase</t>
  </si>
  <si>
    <t>leuB</t>
  </si>
  <si>
    <t>WP_000415358.1</t>
  </si>
  <si>
    <t>BCE33L_RS07240</t>
  </si>
  <si>
    <t>1.1.1.85</t>
  </si>
  <si>
    <t>3-isopropylmalate dehydratase large subunit</t>
  </si>
  <si>
    <t>leuC</t>
  </si>
  <si>
    <t>WP_000518090.1</t>
  </si>
  <si>
    <t>BCE33L_RS07245</t>
  </si>
  <si>
    <t>4.2.1.33</t>
  </si>
  <si>
    <t>3-isopropylmalate dehydratase small subunit</t>
  </si>
  <si>
    <t>leuD</t>
  </si>
  <si>
    <t>WP_000433171.1</t>
  </si>
  <si>
    <t>BCE33L_RS07250</t>
  </si>
  <si>
    <t>ATP phosphoribosyltransferase regulatory subunit</t>
  </si>
  <si>
    <t>hisZ</t>
  </si>
  <si>
    <t>WP_000170322.1</t>
  </si>
  <si>
    <t>BCE33L_RS07255</t>
  </si>
  <si>
    <t>ATP phosphoribosyltransferase</t>
  </si>
  <si>
    <t>hisG</t>
  </si>
  <si>
    <t>WP_001244471.1</t>
  </si>
  <si>
    <t>BCE33L_RS07260</t>
  </si>
  <si>
    <t>2.4.2.17</t>
  </si>
  <si>
    <t>histidinol dehydrogenase</t>
  </si>
  <si>
    <t>hisD</t>
  </si>
  <si>
    <t>WP_000406993.1</t>
  </si>
  <si>
    <t>BCE33L_RS07265</t>
  </si>
  <si>
    <t>1.1.1.23</t>
  </si>
  <si>
    <t>imidazoleglycerol-phosphate dehydratase HisB</t>
  </si>
  <si>
    <t>hisB</t>
  </si>
  <si>
    <t>WP_001206629.1</t>
  </si>
  <si>
    <t>BCE33L_RS07270</t>
  </si>
  <si>
    <t>4.2.1.19</t>
  </si>
  <si>
    <t>imidazole glycerol phosphate synthase subunit HisH</t>
  </si>
  <si>
    <t>hisH</t>
  </si>
  <si>
    <t>WP_000560342.1</t>
  </si>
  <si>
    <t>BCE33L_RS07275</t>
  </si>
  <si>
    <t>4.3.2.10</t>
  </si>
  <si>
    <t>1-(5-phosphoribosyl)-5-[(5-phosphoribosylamino)methylideneamino]imidazole-4-carboxamide isomerase</t>
  </si>
  <si>
    <t>hisA</t>
  </si>
  <si>
    <t>WP_000402288.1</t>
  </si>
  <si>
    <t>BCE33L_RS07280</t>
  </si>
  <si>
    <t>5.3.1.16</t>
  </si>
  <si>
    <t>imidazoleglycerol phosphate synthase cyclase subunit</t>
  </si>
  <si>
    <t>hisF</t>
  </si>
  <si>
    <t>WP_000880086.1</t>
  </si>
  <si>
    <t>BCE33L_RS07285</t>
  </si>
  <si>
    <t>phosphoribosyl-AMP cyclohydrolase</t>
  </si>
  <si>
    <t>hisI</t>
  </si>
  <si>
    <t>WP_000803979.1</t>
  </si>
  <si>
    <t>BCE33L_RS07290</t>
  </si>
  <si>
    <t>3.5.4.19</t>
  </si>
  <si>
    <t>phosphoribosyl-ATP diphosphatase</t>
  </si>
  <si>
    <t>hisE</t>
  </si>
  <si>
    <t>WP_001243124.1</t>
  </si>
  <si>
    <t>BCE33L_RS07295</t>
  </si>
  <si>
    <t>3.6.1.31</t>
  </si>
  <si>
    <t>histidinol phosphate phosphatase domain-containing protein</t>
  </si>
  <si>
    <t>WP_000861811.1</t>
  </si>
  <si>
    <t>BCE33L_RS07300</t>
  </si>
  <si>
    <t>YozQ family protein</t>
  </si>
  <si>
    <t>WP_001118888.1</t>
  </si>
  <si>
    <t>BCE33L_RS07305</t>
  </si>
  <si>
    <t>2-hydroxyacid dehydrogenase family protein</t>
  </si>
  <si>
    <t>WP_001062852.1</t>
  </si>
  <si>
    <t>BCE33L_RS07310</t>
  </si>
  <si>
    <t>WP_000285422.1</t>
  </si>
  <si>
    <t>BCE33L_RS07315</t>
  </si>
  <si>
    <t>LTA synthase family protein</t>
  </si>
  <si>
    <t>WP_000941718.1</t>
  </si>
  <si>
    <t>BCE33L_RS07320</t>
  </si>
  <si>
    <t>DUF3888 domain-containing protein</t>
  </si>
  <si>
    <t>WP_041184831.1</t>
  </si>
  <si>
    <t>BCE33L_RS07325</t>
  </si>
  <si>
    <t>diaminopimelate decarboxylase</t>
  </si>
  <si>
    <t>lysA</t>
  </si>
  <si>
    <t>WP_000280658.1</t>
  </si>
  <si>
    <t>BCE33L_RS07330</t>
  </si>
  <si>
    <t>4.1.1.20</t>
  </si>
  <si>
    <t>YezD family protein</t>
  </si>
  <si>
    <t>WP_000116161.1</t>
  </si>
  <si>
    <t>BCE33L_RS07335</t>
  </si>
  <si>
    <t>phosphoadenylyl-sulfate reductase</t>
  </si>
  <si>
    <t>cysH</t>
  </si>
  <si>
    <t>WP_000959001.1</t>
  </si>
  <si>
    <t>BCE33L_RS07340</t>
  </si>
  <si>
    <t>1.8.4.8</t>
  </si>
  <si>
    <t>sulfate adenylyltransferase</t>
  </si>
  <si>
    <t>sat</t>
  </si>
  <si>
    <t>WP_000108772.1</t>
  </si>
  <si>
    <t>BCE33L_RS07345</t>
  </si>
  <si>
    <t>2.7.7.4</t>
  </si>
  <si>
    <t>adenylyl-sulfate kinase</t>
  </si>
  <si>
    <t>cysC</t>
  </si>
  <si>
    <t>WP_000380510.1</t>
  </si>
  <si>
    <t>BCE33L_RS07350</t>
  </si>
  <si>
    <t>2.7.1.25</t>
  </si>
  <si>
    <t>nitrite/sulfite reductase</t>
  </si>
  <si>
    <t>WP_000119639.1</t>
  </si>
  <si>
    <t>BCE33L_RS07355</t>
  </si>
  <si>
    <t>DUF3906 family protein</t>
  </si>
  <si>
    <t>WP_000366921.1</t>
  </si>
  <si>
    <t>BCE33L_RS07360</t>
  </si>
  <si>
    <t>uroporphyrinogen-III C-methyltransferase</t>
  </si>
  <si>
    <t>cobA</t>
  </si>
  <si>
    <t>WP_000521265.1</t>
  </si>
  <si>
    <t>BCE33L_RS07365</t>
  </si>
  <si>
    <t>2.1.1.107</t>
  </si>
  <si>
    <t>sirohydrochlorin chelatase</t>
  </si>
  <si>
    <t>WP_000644362.1</t>
  </si>
  <si>
    <t>BCE33L_RS07370</t>
  </si>
  <si>
    <t>4.99.1.-</t>
  </si>
  <si>
    <t>NAD(P)-binding protein</t>
  </si>
  <si>
    <t>WP_000283346.1</t>
  </si>
  <si>
    <t>BCE33L_RS07375</t>
  </si>
  <si>
    <t>sodium-dependent transporter</t>
  </si>
  <si>
    <t>WP_000665456.1</t>
  </si>
  <si>
    <t>BCE33L_RS07385</t>
  </si>
  <si>
    <t>murein hydrolase activator EnvC</t>
  </si>
  <si>
    <t>WP_000726092.1</t>
  </si>
  <si>
    <t>BCE33L_RS07390</t>
  </si>
  <si>
    <t>glutamate/aspartate:proton symporter GltP</t>
  </si>
  <si>
    <t>gltP</t>
  </si>
  <si>
    <t>WP_000821139.1</t>
  </si>
  <si>
    <t>BCE33L_RS07395</t>
  </si>
  <si>
    <t>WP_000824645.1</t>
  </si>
  <si>
    <t>BCE33L_RS07400</t>
  </si>
  <si>
    <t>Na+/H+ antiporter NhaC family protein</t>
  </si>
  <si>
    <t>WP_000665474.1</t>
  </si>
  <si>
    <t>BCE33L_RS07405</t>
  </si>
  <si>
    <t>WP_000808632.1</t>
  </si>
  <si>
    <t>BCE33L_RS07410</t>
  </si>
  <si>
    <t>PspA/IM30 family protein</t>
  </si>
  <si>
    <t>WP_000814145.1</t>
  </si>
  <si>
    <t>BCE33L_RS07415</t>
  </si>
  <si>
    <t>cell wall-active antibiotics response protein LiaF</t>
  </si>
  <si>
    <t>liaF</t>
  </si>
  <si>
    <t>WP_000716089.1</t>
  </si>
  <si>
    <t>BCE33L_RS07420</t>
  </si>
  <si>
    <t>WP_000744337.1</t>
  </si>
  <si>
    <t>BCE33L_RS07425</t>
  </si>
  <si>
    <t>WP_000598712.1</t>
  </si>
  <si>
    <t>BCE33L_RS07430</t>
  </si>
  <si>
    <t>WP_144405485.1</t>
  </si>
  <si>
    <t>BCE33L_RS07435</t>
  </si>
  <si>
    <t>branched-chain amino acid transport system II carrier protein BrnQ3</t>
  </si>
  <si>
    <t>brnQ3</t>
  </si>
  <si>
    <t>WP_001099160.1</t>
  </si>
  <si>
    <t>BCE33L_RS07440</t>
  </si>
  <si>
    <t>WP_000880630.1</t>
  </si>
  <si>
    <t>BCE33L_RS07445</t>
  </si>
  <si>
    <t>WP_001122120.1</t>
  </si>
  <si>
    <t>BCE33L_RS07450</t>
  </si>
  <si>
    <t>WP_000824715.1</t>
  </si>
  <si>
    <t>BCE33L_RS07455</t>
  </si>
  <si>
    <t>WP_001053353.1</t>
  </si>
  <si>
    <t>BCE33L_RS07460</t>
  </si>
  <si>
    <t>site-2 protease family protein</t>
  </si>
  <si>
    <t>WP_000794506.1</t>
  </si>
  <si>
    <t>BCE33L_RS07465</t>
  </si>
  <si>
    <t>WP_000735228.1</t>
  </si>
  <si>
    <t>BCE33L_RS07470</t>
  </si>
  <si>
    <t>NO-inducible flavohemoprotein</t>
  </si>
  <si>
    <t>hmpA</t>
  </si>
  <si>
    <t>WP_000947710.1</t>
  </si>
  <si>
    <t>BCE33L_RS07475</t>
  </si>
  <si>
    <t>1.14.12.17</t>
  </si>
  <si>
    <t>Crp/Fnr family transcriptional regulator</t>
  </si>
  <si>
    <t>WP_000600586.1</t>
  </si>
  <si>
    <t>BCE33L_RS07480</t>
  </si>
  <si>
    <t>WP_000882907.1</t>
  </si>
  <si>
    <t>BCE33L_RS07485</t>
  </si>
  <si>
    <t>WP_000455757.1</t>
  </si>
  <si>
    <t>BCE33L_RS07495</t>
  </si>
  <si>
    <t>inorganic phosphate transporter</t>
  </si>
  <si>
    <t>WP_000380282.1</t>
  </si>
  <si>
    <t>BCE33L_RS07500</t>
  </si>
  <si>
    <t>DUF47 domain-containing protein</t>
  </si>
  <si>
    <t>WP_000231448.1</t>
  </si>
  <si>
    <t>BCE33L_RS07505</t>
  </si>
  <si>
    <t>WP_000769265.1</t>
  </si>
  <si>
    <t>BCE33L_RS07510</t>
  </si>
  <si>
    <t>WP_001265546.1</t>
  </si>
  <si>
    <t>BCE33L_RS07515</t>
  </si>
  <si>
    <t>Gly-Xaa-Xaa repeat protein</t>
  </si>
  <si>
    <t>WP_001060615.1</t>
  </si>
  <si>
    <t>BCE33L_RS07520</t>
  </si>
  <si>
    <t>WP_000937257.1</t>
  </si>
  <si>
    <t>BCE33L_RS07525</t>
  </si>
  <si>
    <t>DUF72 domain-containing protein</t>
  </si>
  <si>
    <t>WP_000897345.1</t>
  </si>
  <si>
    <t>BCE33L_RS07530</t>
  </si>
  <si>
    <t>DUF3924 family protein</t>
  </si>
  <si>
    <t>WP_001094857.1</t>
  </si>
  <si>
    <t>BCE33L_RS07535</t>
  </si>
  <si>
    <t>tyrosine-type recombinase/integrase</t>
  </si>
  <si>
    <t>WP_000806236.1</t>
  </si>
  <si>
    <t>BCE33L_RS07540</t>
  </si>
  <si>
    <t>WP_000797500.1</t>
  </si>
  <si>
    <t>BCE33L_RS07545</t>
  </si>
  <si>
    <t>purine-nucleoside phosphorylase</t>
  </si>
  <si>
    <t>deoD</t>
  </si>
  <si>
    <t>WP_000110704.1</t>
  </si>
  <si>
    <t>BCE33L_RS07550</t>
  </si>
  <si>
    <t>2.4.2.1</t>
  </si>
  <si>
    <t>WP_001074776.1</t>
  </si>
  <si>
    <t>BCE33L_RS07555</t>
  </si>
  <si>
    <t>WP_041184832.1</t>
  </si>
  <si>
    <t>BCE33L_RS07560</t>
  </si>
  <si>
    <t>bifunctional lysylphosphatidylglycerol flippase/synthetase MprF</t>
  </si>
  <si>
    <t>mprF</t>
  </si>
  <si>
    <t>WP_000010854.1</t>
  </si>
  <si>
    <t>BCE33L_RS07565</t>
  </si>
  <si>
    <t>WP_000583789.1</t>
  </si>
  <si>
    <t>BCE33L_RS07570</t>
  </si>
  <si>
    <t>YpuI family protein</t>
  </si>
  <si>
    <t>WP_000067550.1</t>
  </si>
  <si>
    <t>BCE33L_RS07575</t>
  </si>
  <si>
    <t>superoxide dismutase</t>
  </si>
  <si>
    <t>WP_000082669.1</t>
  </si>
  <si>
    <t>BCE33L_RS07580</t>
  </si>
  <si>
    <t>1.15.1.1</t>
  </si>
  <si>
    <t>D-alanyl-D-alanine carboxypeptidase DacB</t>
  </si>
  <si>
    <t>dacB</t>
  </si>
  <si>
    <t>WP_001252606.1</t>
  </si>
  <si>
    <t>BCE33L_RS07585</t>
  </si>
  <si>
    <t>spore maturation protein SpmA</t>
  </si>
  <si>
    <t>spmA</t>
  </si>
  <si>
    <t>WP_000247808.1</t>
  </si>
  <si>
    <t>BCE33L_RS07590</t>
  </si>
  <si>
    <t>spore maturation protein SpmB</t>
  </si>
  <si>
    <t>spmB</t>
  </si>
  <si>
    <t>WP_000029511.1</t>
  </si>
  <si>
    <t>BCE33L_RS07595</t>
  </si>
  <si>
    <t>23S rRNA pseudouridine(2605) synthase RluB</t>
  </si>
  <si>
    <t>rluB</t>
  </si>
  <si>
    <t>WP_000440547.1</t>
  </si>
  <si>
    <t>BCE33L_RS07600</t>
  </si>
  <si>
    <t>5.4.99.22</t>
  </si>
  <si>
    <t>thiol-disulfide oxidoreductase ResA</t>
  </si>
  <si>
    <t>resA</t>
  </si>
  <si>
    <t>WP_000742191.1</t>
  </si>
  <si>
    <t>BCE33L_RS07605</t>
  </si>
  <si>
    <t>cytochrome c biogenesis protein ResB</t>
  </si>
  <si>
    <t>resB</t>
  </si>
  <si>
    <t>WP_000910537.1</t>
  </si>
  <si>
    <t>BCE33L_RS07610</t>
  </si>
  <si>
    <t>cytochrome c biogenesis protein ResC</t>
  </si>
  <si>
    <t>resC</t>
  </si>
  <si>
    <t>WP_000250076.1</t>
  </si>
  <si>
    <t>BCE33L_RS07615</t>
  </si>
  <si>
    <t>DNA-binding response regulator ResD</t>
  </si>
  <si>
    <t>resD</t>
  </si>
  <si>
    <t>WP_000426862.1</t>
  </si>
  <si>
    <t>BCE33L_RS07620</t>
  </si>
  <si>
    <t>sensor histidine kinase ResE</t>
  </si>
  <si>
    <t>resE</t>
  </si>
  <si>
    <t>WP_000964681.1</t>
  </si>
  <si>
    <t>BCE33L_RS07625</t>
  </si>
  <si>
    <t>cob(I)yrinic acid a,c-diamide adenosyltransferase</t>
  </si>
  <si>
    <t>WP_000781280.1</t>
  </si>
  <si>
    <t>BCE33L_RS07630</t>
  </si>
  <si>
    <t>2.5.1.17</t>
  </si>
  <si>
    <t>peptidoglycan DD-metalloendopeptidase family protein</t>
  </si>
  <si>
    <t>WP_000645701.1</t>
  </si>
  <si>
    <t>BCE33L_RS07635</t>
  </si>
  <si>
    <t>WP_000711804.1</t>
  </si>
  <si>
    <t>BCE33L_RS07640</t>
  </si>
  <si>
    <t>ECF transporter S component</t>
  </si>
  <si>
    <t>WP_000810850.1</t>
  </si>
  <si>
    <t>BCE33L_RS07645</t>
  </si>
  <si>
    <t>ferredoxin</t>
  </si>
  <si>
    <t>WP_001151996.1</t>
  </si>
  <si>
    <t>BCE33L_RS07650</t>
  </si>
  <si>
    <t>WP_001176995.1</t>
  </si>
  <si>
    <t>BCE33L_RS07655</t>
  </si>
  <si>
    <t>ATP-dependent DNA helicase RecQ</t>
  </si>
  <si>
    <t>WP_000762992.1</t>
  </si>
  <si>
    <t>BCE33L_RS07660</t>
  </si>
  <si>
    <t>5.6.2.4</t>
  </si>
  <si>
    <t>WP_001025765.1</t>
  </si>
  <si>
    <t>BCE33L_RS07665</t>
  </si>
  <si>
    <t>LysM peptidoglycan-binding domain-containing protein</t>
  </si>
  <si>
    <t>WP_001231542.1</t>
  </si>
  <si>
    <t>BCE33L_RS07670</t>
  </si>
  <si>
    <t>WP_000637817.1</t>
  </si>
  <si>
    <t>BCE33L_RS07675</t>
  </si>
  <si>
    <t>WP_001142631.1</t>
  </si>
  <si>
    <t>BCE33L_RS07680</t>
  </si>
  <si>
    <t>genetic competence negative regulator</t>
  </si>
  <si>
    <t>WP_001235395.1</t>
  </si>
  <si>
    <t>BCE33L_RS07685</t>
  </si>
  <si>
    <t>NAD-specific glutamate dehydrogenase</t>
  </si>
  <si>
    <t>gudB</t>
  </si>
  <si>
    <t>WP_000225170.1</t>
  </si>
  <si>
    <t>BCE33L_RS07690</t>
  </si>
  <si>
    <t>1.4.1.2</t>
  </si>
  <si>
    <t>WP_000428477.1</t>
  </si>
  <si>
    <t>BCE33L_RS07695</t>
  </si>
  <si>
    <t>DUF3961 domain-containing protein</t>
  </si>
  <si>
    <t>WP_001983018.1</t>
  </si>
  <si>
    <t>BCE33L_RS07700</t>
  </si>
  <si>
    <t>N-acetylmuramoyl-L-alanine amidase family protein</t>
  </si>
  <si>
    <t>WP_001240643.1</t>
  </si>
  <si>
    <t>BCE33L_RS07705</t>
  </si>
  <si>
    <t>YpdA family putative bacillithiol disulfide reductase</t>
  </si>
  <si>
    <t>WP_001168490.1</t>
  </si>
  <si>
    <t>BCE33L_RS07710</t>
  </si>
  <si>
    <t>asparaginase</t>
  </si>
  <si>
    <t>ansA</t>
  </si>
  <si>
    <t>WP_000822018.1</t>
  </si>
  <si>
    <t>BCE33L_RS07715</t>
  </si>
  <si>
    <t>3.5.1.1</t>
  </si>
  <si>
    <t>YpfB family protein</t>
  </si>
  <si>
    <t>WP_000738052.1</t>
  </si>
  <si>
    <t>BCE33L_RS07720</t>
  </si>
  <si>
    <t>(d)CMP kinase</t>
  </si>
  <si>
    <t>cmk</t>
  </si>
  <si>
    <t>WP_000361264.1</t>
  </si>
  <si>
    <t>BCE33L_RS07725</t>
  </si>
  <si>
    <t>2.7.4.25</t>
  </si>
  <si>
    <t>30S ribosomal protein S1</t>
  </si>
  <si>
    <t>rpsA</t>
  </si>
  <si>
    <t>WP_000229571.1</t>
  </si>
  <si>
    <t>BCE33L_RS07730</t>
  </si>
  <si>
    <t>type 2 isopentenyl-diphosphate Delta-isomerase</t>
  </si>
  <si>
    <t>WP_000251054.1</t>
  </si>
  <si>
    <t>BCE33L_RS07735</t>
  </si>
  <si>
    <t>5.3.3.2</t>
  </si>
  <si>
    <t>YpzI family protein</t>
  </si>
  <si>
    <t>WP_000513900.1</t>
  </si>
  <si>
    <t>BCE33L_RS32460</t>
  </si>
  <si>
    <t>WP_000399233.1</t>
  </si>
  <si>
    <t>BCE33L_RS07745</t>
  </si>
  <si>
    <t>YIEGIA family protein</t>
  </si>
  <si>
    <t>WP_000575278.1</t>
  </si>
  <si>
    <t>BCE33L_RS07750</t>
  </si>
  <si>
    <t>capping complex subunit for YIEGIA</t>
  </si>
  <si>
    <t>WP_000979054.1</t>
  </si>
  <si>
    <t>BCE33L_RS07755</t>
  </si>
  <si>
    <t>ribosome-associated GTPase EngA</t>
  </si>
  <si>
    <t>engA</t>
  </si>
  <si>
    <t>WP_001125893.1</t>
  </si>
  <si>
    <t>BCE33L_RS07760</t>
  </si>
  <si>
    <t>3.6.5.-</t>
  </si>
  <si>
    <t>NAD(P)H-dependent glycerol-3-phosphate dehydrogenase</t>
  </si>
  <si>
    <t>WP_000161776.1</t>
  </si>
  <si>
    <t>BCE33L_RS07765</t>
  </si>
  <si>
    <t>1.1.1.94</t>
  </si>
  <si>
    <t>stage VI sporulation protein F</t>
  </si>
  <si>
    <t>WP_000369753.1</t>
  </si>
  <si>
    <t>BCE33L_RS07770</t>
  </si>
  <si>
    <t>DUF2768 domain-containing protein</t>
  </si>
  <si>
    <t>WP_001288998.1</t>
  </si>
  <si>
    <t>BCE33L_RS07775</t>
  </si>
  <si>
    <t>WP_000755467.1</t>
  </si>
  <si>
    <t>BCE33L_RS07780</t>
  </si>
  <si>
    <t>stage IV sporulation protein A</t>
  </si>
  <si>
    <t>spoIVA</t>
  </si>
  <si>
    <t>WP_000416519.1</t>
  </si>
  <si>
    <t>BCE33L_RS07785</t>
  </si>
  <si>
    <t>HU family DNA-binding protein</t>
  </si>
  <si>
    <t>WP_001043860.1</t>
  </si>
  <si>
    <t>BCE33L_RS07790</t>
  </si>
  <si>
    <t>GTP cyclohydrolase I FolE</t>
  </si>
  <si>
    <t>folE</t>
  </si>
  <si>
    <t>WP_001151482.1</t>
  </si>
  <si>
    <t>BCE33L_RS07795</t>
  </si>
  <si>
    <t>3.5.4.16</t>
  </si>
  <si>
    <t>heptaprenyl diphosphate synthase component 1</t>
  </si>
  <si>
    <t>WP_041184833.1</t>
  </si>
  <si>
    <t>BCE33L_RS07800</t>
  </si>
  <si>
    <t>2-heptaprenyl-1,4-naphthoquinone methyltransferase</t>
  </si>
  <si>
    <t>menG</t>
  </si>
  <si>
    <t>WP_001187667.1</t>
  </si>
  <si>
    <t>BCE33L_RS07805</t>
  </si>
  <si>
    <t>heptaprenyl diphosphate synthase component II</t>
  </si>
  <si>
    <t>hepT</t>
  </si>
  <si>
    <t>WP_000776084.1</t>
  </si>
  <si>
    <t>BCE33L_RS07810</t>
  </si>
  <si>
    <t>nucleoside-diphosphate kinase</t>
  </si>
  <si>
    <t>ndk</t>
  </si>
  <si>
    <t>WP_000415887.1</t>
  </si>
  <si>
    <t>BCE33L_RS07815</t>
  </si>
  <si>
    <t>2.7.4.6</t>
  </si>
  <si>
    <t>chorismate synthase</t>
  </si>
  <si>
    <t>aroC</t>
  </si>
  <si>
    <t>WP_001269362.1</t>
  </si>
  <si>
    <t>BCE33L_RS07820</t>
  </si>
  <si>
    <t>4.2.3.5</t>
  </si>
  <si>
    <t>3-dehydroquinate synthase</t>
  </si>
  <si>
    <t>aroB</t>
  </si>
  <si>
    <t>WP_000526837.1</t>
  </si>
  <si>
    <t>BCE33L_RS07825</t>
  </si>
  <si>
    <t>4.2.3.4</t>
  </si>
  <si>
    <t>histidinol-phosphate transaminase</t>
  </si>
  <si>
    <t>hisC</t>
  </si>
  <si>
    <t>WP_001264016.1</t>
  </si>
  <si>
    <t>BCE33L_RS07830</t>
  </si>
  <si>
    <t>2.6.1.9</t>
  </si>
  <si>
    <t>WP_001168676.1</t>
  </si>
  <si>
    <t>BCE33L_RS07835</t>
  </si>
  <si>
    <t>ReoY family proteolytic degradation factor</t>
  </si>
  <si>
    <t>WP_001095924.1</t>
  </si>
  <si>
    <t>BCE33L_RS07840</t>
  </si>
  <si>
    <t>YpiF family protein</t>
  </si>
  <si>
    <t>WP_000871319.1</t>
  </si>
  <si>
    <t>BCE33L_RS07845</t>
  </si>
  <si>
    <t>menaquinol-cytochrome c reductase iron-sulfur subunit</t>
  </si>
  <si>
    <t>qcrA</t>
  </si>
  <si>
    <t>WP_001290423.1</t>
  </si>
  <si>
    <t>BCE33L_RS07850</t>
  </si>
  <si>
    <t>menaquinol-cytochrome c reductase cytochrome b subunit</t>
  </si>
  <si>
    <t>qcrB</t>
  </si>
  <si>
    <t>WP_000932700.1</t>
  </si>
  <si>
    <t>BCE33L_RS07855</t>
  </si>
  <si>
    <t>menaquinol-cytochrome c reductase cytochrome b/c subunit</t>
  </si>
  <si>
    <t>qcrC</t>
  </si>
  <si>
    <t>WP_000554609.1</t>
  </si>
  <si>
    <t>BCE33L_RS07860</t>
  </si>
  <si>
    <t>DUF1405 domain-containing protein</t>
  </si>
  <si>
    <t>WP_011198651.1</t>
  </si>
  <si>
    <t>BCE33L_RS07865</t>
  </si>
  <si>
    <t>TIGR01906 family membrane protein</t>
  </si>
  <si>
    <t>WP_000739742.1</t>
  </si>
  <si>
    <t>BCE33L_RS07870</t>
  </si>
  <si>
    <t>sporulation protein YpjB</t>
  </si>
  <si>
    <t>ypjB</t>
  </si>
  <si>
    <t>WP_000831594.1</t>
  </si>
  <si>
    <t>BCE33L_RS07875</t>
  </si>
  <si>
    <t>zinc metallopeptidase</t>
  </si>
  <si>
    <t>WP_000499536.1</t>
  </si>
  <si>
    <t>BCE33L_RS07880</t>
  </si>
  <si>
    <t>uracil-DNA glycosylase</t>
  </si>
  <si>
    <t>WP_001199911.1</t>
  </si>
  <si>
    <t>BCE33L_RS07885</t>
  </si>
  <si>
    <t>3.2.2.27</t>
  </si>
  <si>
    <t>WP_000203308.1</t>
  </si>
  <si>
    <t>BCE33L_RS07890</t>
  </si>
  <si>
    <t>nucleotide pyrophosphohydrolase</t>
  </si>
  <si>
    <t>WP_002108639.1</t>
  </si>
  <si>
    <t>BCE33L_RS07900</t>
  </si>
  <si>
    <t>dihydrodipicolinate reductase</t>
  </si>
  <si>
    <t>dapB</t>
  </si>
  <si>
    <t>WP_000658798.1</t>
  </si>
  <si>
    <t>BCE33L_RS07905</t>
  </si>
  <si>
    <t>1.17.1.8</t>
  </si>
  <si>
    <t>methylglyoxal synthase</t>
  </si>
  <si>
    <t>mgsA</t>
  </si>
  <si>
    <t>WP_000684755.1</t>
  </si>
  <si>
    <t>BCE33L_RS07910</t>
  </si>
  <si>
    <t>4.2.3.3</t>
  </si>
  <si>
    <t>bacillithiol biosynthesis deacetylase BshB1</t>
  </si>
  <si>
    <t>bshB1</t>
  </si>
  <si>
    <t>WP_000015667.1</t>
  </si>
  <si>
    <t>BCE33L_RS07915</t>
  </si>
  <si>
    <t>N-acetyl-alpha-D-glucosaminyl L-malate synthase BshA</t>
  </si>
  <si>
    <t>bshA</t>
  </si>
  <si>
    <t>WP_000768296.1</t>
  </si>
  <si>
    <t>BCE33L_RS07920</t>
  </si>
  <si>
    <t>CCA tRNA nucleotidyltransferase</t>
  </si>
  <si>
    <t>WP_000439305.1</t>
  </si>
  <si>
    <t>BCE33L_RS07925</t>
  </si>
  <si>
    <t>2.7.7.72</t>
  </si>
  <si>
    <t>biotin--[acetyl-CoA-carboxylase] ligase</t>
  </si>
  <si>
    <t>WP_001192042.1</t>
  </si>
  <si>
    <t>BCE33L_RS07930</t>
  </si>
  <si>
    <t>6.3.4.15</t>
  </si>
  <si>
    <t>cupredoxin domain-containing protein</t>
  </si>
  <si>
    <t>WP_000026414.1</t>
  </si>
  <si>
    <t>BCE33L_RS07935</t>
  </si>
  <si>
    <t>3-methyl-2-oxobutanoate hydroxymethyltransferase</t>
  </si>
  <si>
    <t>panB</t>
  </si>
  <si>
    <t>WP_000851103.1</t>
  </si>
  <si>
    <t>BCE33L_RS07945</t>
  </si>
  <si>
    <t>2.1.2.11</t>
  </si>
  <si>
    <t>pantoate--beta-alanine ligase</t>
  </si>
  <si>
    <t>panC</t>
  </si>
  <si>
    <t>WP_000706999.1</t>
  </si>
  <si>
    <t>BCE33L_RS07950</t>
  </si>
  <si>
    <t>6.3.2.1</t>
  </si>
  <si>
    <t>aspartate 1-decarboxylase</t>
  </si>
  <si>
    <t>panD</t>
  </si>
  <si>
    <t>WP_000490176.1</t>
  </si>
  <si>
    <t>BCE33L_RS07955</t>
  </si>
  <si>
    <t>4.1.1.11</t>
  </si>
  <si>
    <t>ATP-dependent DNA helicase DinG</t>
  </si>
  <si>
    <t>dinG</t>
  </si>
  <si>
    <t>WP_000044939.1</t>
  </si>
  <si>
    <t>BCE33L_RS07960</t>
  </si>
  <si>
    <t>YpmA family protein</t>
  </si>
  <si>
    <t>WP_000358352.1</t>
  </si>
  <si>
    <t>BCE33L_RS07965</t>
  </si>
  <si>
    <t>DUF5590 domain-containing protein</t>
  </si>
  <si>
    <t>WP_000758754.1</t>
  </si>
  <si>
    <t>BCE33L_RS07970</t>
  </si>
  <si>
    <t>aspartate transaminase AspB</t>
  </si>
  <si>
    <t>aspB</t>
  </si>
  <si>
    <t>WP_000761551.1</t>
  </si>
  <si>
    <t>BCE33L_RS07975</t>
  </si>
  <si>
    <t>2.6.1.1</t>
  </si>
  <si>
    <t>DNA replication protein DnaD</t>
  </si>
  <si>
    <t>dnaD</t>
  </si>
  <si>
    <t>WP_000728549.1</t>
  </si>
  <si>
    <t>BCE33L_RS07980</t>
  </si>
  <si>
    <t>endonuclease III</t>
  </si>
  <si>
    <t>nth</t>
  </si>
  <si>
    <t>WP_000933025.1</t>
  </si>
  <si>
    <t>BCE33L_RS07985</t>
  </si>
  <si>
    <t>4.2.99.18</t>
  </si>
  <si>
    <t>YpoC family protein</t>
  </si>
  <si>
    <t>WP_000442681.1</t>
  </si>
  <si>
    <t>BCE33L_RS07990</t>
  </si>
  <si>
    <t>PBP1A family penicillin-binding protein</t>
  </si>
  <si>
    <t>WP_001283125.1</t>
  </si>
  <si>
    <t>BCE33L_RS07995</t>
  </si>
  <si>
    <t>Holliday junction resolvase RecU</t>
  </si>
  <si>
    <t>recU</t>
  </si>
  <si>
    <t>WP_000155594.1</t>
  </si>
  <si>
    <t>BCE33L_RS08000</t>
  </si>
  <si>
    <t>3.1.21.10</t>
  </si>
  <si>
    <t>DUF2515 domain-containing protein</t>
  </si>
  <si>
    <t>WP_000495643.1</t>
  </si>
  <si>
    <t>BCE33L_RS08005</t>
  </si>
  <si>
    <t>WP_001982922.1</t>
  </si>
  <si>
    <t>BCE33L_RS30650</t>
  </si>
  <si>
    <t>WP_001252043.1</t>
  </si>
  <si>
    <t>BCE33L_RS08010</t>
  </si>
  <si>
    <t>YppE family protein</t>
  </si>
  <si>
    <t>WP_000872959.1</t>
  </si>
  <si>
    <t>BCE33L_RS08015</t>
  </si>
  <si>
    <t>YppF family protein</t>
  </si>
  <si>
    <t>WP_000242663.1</t>
  </si>
  <si>
    <t>BCE33L_RS08020</t>
  </si>
  <si>
    <t>YppG family protein</t>
  </si>
  <si>
    <t>WP_000487699.1</t>
  </si>
  <si>
    <t>BCE33L_RS08025</t>
  </si>
  <si>
    <t>CotD family spore coat protein</t>
  </si>
  <si>
    <t>WP_000546265.1</t>
  </si>
  <si>
    <t>BCE33L_RS08030</t>
  </si>
  <si>
    <t>DUF1273 domain-containing protein</t>
  </si>
  <si>
    <t>WP_000862921.1</t>
  </si>
  <si>
    <t>BCE33L_RS08035</t>
  </si>
  <si>
    <t>cell division regulator GpsB</t>
  </si>
  <si>
    <t>gpsB</t>
  </si>
  <si>
    <t>WP_000622433.1</t>
  </si>
  <si>
    <t>BCE33L_RS08040</t>
  </si>
  <si>
    <t>RNase P RNA component class B</t>
  </si>
  <si>
    <t>rnpB</t>
  </si>
  <si>
    <t>RNase_P_RNA</t>
  </si>
  <si>
    <t>BCE33L_RS30655</t>
  </si>
  <si>
    <t>class I SAM-dependent RNA methyltransferase</t>
  </si>
  <si>
    <t>WP_000521234.1</t>
  </si>
  <si>
    <t>BCE33L_RS08045</t>
  </si>
  <si>
    <t>DUF3921 domain-containing protein</t>
  </si>
  <si>
    <t>WP_000376886.1</t>
  </si>
  <si>
    <t>BCE33L_RS08050</t>
  </si>
  <si>
    <t>ATP-dependent DNA helicase</t>
  </si>
  <si>
    <t>WP_000493691.1</t>
  </si>
  <si>
    <t>BCE33L_RS08055</t>
  </si>
  <si>
    <t>carboxypeptidase</t>
  </si>
  <si>
    <t>ypwA</t>
  </si>
  <si>
    <t>WP_000215088.1</t>
  </si>
  <si>
    <t>BCE33L_RS08060</t>
  </si>
  <si>
    <t>3.4.17.19</t>
  </si>
  <si>
    <t>WP_000456872.1</t>
  </si>
  <si>
    <t>BCE33L_RS08065</t>
  </si>
  <si>
    <t>macrolide 2'-phosphotransferase MphL</t>
  </si>
  <si>
    <t>mphL</t>
  </si>
  <si>
    <t>WP_001091340.1</t>
  </si>
  <si>
    <t>BCE33L_RS08070</t>
  </si>
  <si>
    <t>WP_000628429.1</t>
  </si>
  <si>
    <t>BCE33L_RS08075</t>
  </si>
  <si>
    <t>xanthine phosphoribosyltransferase</t>
  </si>
  <si>
    <t>WP_000866493.1</t>
  </si>
  <si>
    <t>BCE33L_RS08080</t>
  </si>
  <si>
    <t>2.4.2.22</t>
  </si>
  <si>
    <t>xanthine permease PbuX</t>
  </si>
  <si>
    <t>pbuX</t>
  </si>
  <si>
    <t>WP_000809214.1</t>
  </si>
  <si>
    <t>BCE33L_RS08085</t>
  </si>
  <si>
    <t>DUF418 domain-containing protein</t>
  </si>
  <si>
    <t>WP_000193086.1</t>
  </si>
  <si>
    <t>BCE33L_RS08090</t>
  </si>
  <si>
    <t>WP_000182171.1</t>
  </si>
  <si>
    <t>BCE33L_RS08095</t>
  </si>
  <si>
    <t>DUF3931 domain-containing protein</t>
  </si>
  <si>
    <t>WP_000369736.1</t>
  </si>
  <si>
    <t>BCE33L_RS08100</t>
  </si>
  <si>
    <t>WP_000117683.1</t>
  </si>
  <si>
    <t>BCE33L_RS08105</t>
  </si>
  <si>
    <t>YpbS family protein</t>
  </si>
  <si>
    <t>WP_000451809.1</t>
  </si>
  <si>
    <t>BCE33L_RS08110</t>
  </si>
  <si>
    <t>sulfurtransferase</t>
  </si>
  <si>
    <t>WP_000637567.1</t>
  </si>
  <si>
    <t>BCE33L_RS08115</t>
  </si>
  <si>
    <t>2.8.1.-</t>
  </si>
  <si>
    <t>6S RNA</t>
  </si>
  <si>
    <t>ssrS</t>
  </si>
  <si>
    <t>ncRNA</t>
  </si>
  <si>
    <t>BCE33L_RS30665</t>
  </si>
  <si>
    <t>BCE33L_RS30670</t>
  </si>
  <si>
    <t>WP_001235530.1</t>
  </si>
  <si>
    <t>BCE33L_RS08120</t>
  </si>
  <si>
    <t>WP_000169014.1</t>
  </si>
  <si>
    <t>BCE33L_RS08125</t>
  </si>
  <si>
    <t>glutathionylspermidine synthase family protein</t>
  </si>
  <si>
    <t>WP_000084955.1</t>
  </si>
  <si>
    <t>BCE33L_RS08130</t>
  </si>
  <si>
    <t>DUF350 domain-containing protein</t>
  </si>
  <si>
    <t>WP_000606854.1</t>
  </si>
  <si>
    <t>BCE33L_RS08135</t>
  </si>
  <si>
    <t>cation-transporting P-type ATPase</t>
  </si>
  <si>
    <t>WP_000964971.1</t>
  </si>
  <si>
    <t>BCE33L_RS08140</t>
  </si>
  <si>
    <t>5'-3' exonuclease H3TH domain-containing protein</t>
  </si>
  <si>
    <t>WP_000757053.1</t>
  </si>
  <si>
    <t>BCE33L_RS08145</t>
  </si>
  <si>
    <t>3.1.11.-</t>
  </si>
  <si>
    <t>FbpB family small basic protein</t>
  </si>
  <si>
    <t>WP_001228044.1</t>
  </si>
  <si>
    <t>BCE33L_RS08150</t>
  </si>
  <si>
    <t>DUF11 domain-containing protein</t>
  </si>
  <si>
    <t>WP_001123112.1</t>
  </si>
  <si>
    <t>BCE33L_RS08155</t>
  </si>
  <si>
    <t>WP_000636186.1</t>
  </si>
  <si>
    <t>BCE33L_RS08160</t>
  </si>
  <si>
    <t>WP_000806336.1</t>
  </si>
  <si>
    <t>BCE33L_RS08165</t>
  </si>
  <si>
    <t>DUF6123 family protein</t>
  </si>
  <si>
    <t>WP_001195212.1</t>
  </si>
  <si>
    <t>BCE33L_RS08170</t>
  </si>
  <si>
    <t>WP_000711139.1</t>
  </si>
  <si>
    <t>BCE33L_RS08175</t>
  </si>
  <si>
    <t>reverse transcriptase-like protein</t>
  </si>
  <si>
    <t>WP_000573873.1</t>
  </si>
  <si>
    <t>BCE33L_RS08180</t>
  </si>
  <si>
    <t>aldose 1-epimerase family protein</t>
  </si>
  <si>
    <t>WP_000562115.1</t>
  </si>
  <si>
    <t>BCE33L_RS08185</t>
  </si>
  <si>
    <t>QueT transporter family protein</t>
  </si>
  <si>
    <t>WP_001026469.1</t>
  </si>
  <si>
    <t>BCE33L_RS08190</t>
  </si>
  <si>
    <t>ribonuclease H family protein</t>
  </si>
  <si>
    <t>WP_000875523.1</t>
  </si>
  <si>
    <t>BCE33L_RS08195</t>
  </si>
  <si>
    <t>zinc-finger domain-containing protein</t>
  </si>
  <si>
    <t>WP_000358801.1</t>
  </si>
  <si>
    <t>BCE33L_RS08200</t>
  </si>
  <si>
    <t>DUF2564 family protein</t>
  </si>
  <si>
    <t>WP_000534392.1</t>
  </si>
  <si>
    <t>BCE33L_RS08205</t>
  </si>
  <si>
    <t>cold shock-like protein CspB</t>
  </si>
  <si>
    <t>cspB</t>
  </si>
  <si>
    <t>WP_001161727.1</t>
  </si>
  <si>
    <t>BCE33L_RS08210</t>
  </si>
  <si>
    <t>YqcI/YcgG family protein</t>
  </si>
  <si>
    <t>WP_001043757.1</t>
  </si>
  <si>
    <t>BCE33L_RS08215</t>
  </si>
  <si>
    <t>LysE family transporter</t>
  </si>
  <si>
    <t>WP_011198654.1</t>
  </si>
  <si>
    <t>BCE33L_RS08220</t>
  </si>
  <si>
    <t>WP_000286374.1</t>
  </si>
  <si>
    <t>BCE33L_RS08225</t>
  </si>
  <si>
    <t>sterol desaturase family protein</t>
  </si>
  <si>
    <t>WP_000832153.1</t>
  </si>
  <si>
    <t>BCE33L_RS08230</t>
  </si>
  <si>
    <t>DUF485 domain-containing protein</t>
  </si>
  <si>
    <t>WP_000817379.1</t>
  </si>
  <si>
    <t>BCE33L_RS08235</t>
  </si>
  <si>
    <t>cation acetate symporter</t>
  </si>
  <si>
    <t>WP_001098253.1</t>
  </si>
  <si>
    <t>BCE33L_RS08240</t>
  </si>
  <si>
    <t>aspartate aminotransferase family protein</t>
  </si>
  <si>
    <t>WP_000850943.1</t>
  </si>
  <si>
    <t>BCE33L_RS08245</t>
  </si>
  <si>
    <t>DUF3986 family protein</t>
  </si>
  <si>
    <t>WP_001001120.1</t>
  </si>
  <si>
    <t>BCE33L_RS08250</t>
  </si>
  <si>
    <t>WP_000393891.1</t>
  </si>
  <si>
    <t>BCE33L_RS08255</t>
  </si>
  <si>
    <t>ribonuclease J</t>
  </si>
  <si>
    <t>WP_000838583.1</t>
  </si>
  <si>
    <t>BCE33L_RS08260</t>
  </si>
  <si>
    <t>WP_000925925.1</t>
  </si>
  <si>
    <t>BCE33L_RS08265</t>
  </si>
  <si>
    <t>WP_000454049.1</t>
  </si>
  <si>
    <t>BCE33L_RS08270</t>
  </si>
  <si>
    <t>DUF421 domain-containing protein</t>
  </si>
  <si>
    <t>WP_000923930.1</t>
  </si>
  <si>
    <t>BCE33L_RS08275</t>
  </si>
  <si>
    <t>YdcF family protein</t>
  </si>
  <si>
    <t>WP_000727382.1</t>
  </si>
  <si>
    <t>BCE33L_RS08280</t>
  </si>
  <si>
    <t>WP_000678040.1</t>
  </si>
  <si>
    <t>BCE33L_RS08285</t>
  </si>
  <si>
    <t>oxygen-insensitive NADPH nitroreductase</t>
  </si>
  <si>
    <t>nfsA</t>
  </si>
  <si>
    <t>WP_001004544.1</t>
  </si>
  <si>
    <t>BCE33L_RS08290</t>
  </si>
  <si>
    <t>type 1 glutamine amidotransferase family protein</t>
  </si>
  <si>
    <t>WP_000756623.1</t>
  </si>
  <si>
    <t>BCE33L_RS08295</t>
  </si>
  <si>
    <t>3.2.-.-</t>
  </si>
  <si>
    <t>WP_041184835.1</t>
  </si>
  <si>
    <t>BCE33L_RS08300</t>
  </si>
  <si>
    <t>WP_000361354.1</t>
  </si>
  <si>
    <t>BCE33L_RS08305</t>
  </si>
  <si>
    <t>WP_000402539.1</t>
  </si>
  <si>
    <t>BCE33L_RS08310</t>
  </si>
  <si>
    <t>WP_000791667.1</t>
  </si>
  <si>
    <t>BCE33L_RS08315</t>
  </si>
  <si>
    <t>transcriptional regulator</t>
  </si>
  <si>
    <t>WP_000461271.1</t>
  </si>
  <si>
    <t>BCE33L_RS08320</t>
  </si>
  <si>
    <t>WP_000117028.1</t>
  </si>
  <si>
    <t>BCE33L_RS08325</t>
  </si>
  <si>
    <t>WP_000589713.1</t>
  </si>
  <si>
    <t>BCE33L_RS08330</t>
  </si>
  <si>
    <t>WP_000120179.1</t>
  </si>
  <si>
    <t>BCE33L_RS32280</t>
  </si>
  <si>
    <t>WP_002080856.1</t>
  </si>
  <si>
    <t>BCE33L_RS08340</t>
  </si>
  <si>
    <t>RNA chaperone Hfq</t>
  </si>
  <si>
    <t>hfq</t>
  </si>
  <si>
    <t>WP_000400653.1</t>
  </si>
  <si>
    <t>BCE33L_RS08345</t>
  </si>
  <si>
    <t>WP_000400775.1</t>
  </si>
  <si>
    <t>BCE33L_RS08350</t>
  </si>
  <si>
    <t>flagellar motor protein MotP</t>
  </si>
  <si>
    <t>WP_000502140.1</t>
  </si>
  <si>
    <t>BCE33L_RS08355</t>
  </si>
  <si>
    <t>OmpA family protein</t>
  </si>
  <si>
    <t>WP_000977942.1</t>
  </si>
  <si>
    <t>BCE33L_RS08360</t>
  </si>
  <si>
    <t>WP_000940576.1</t>
  </si>
  <si>
    <t>BCE33L_RS08365</t>
  </si>
  <si>
    <t>chemotaxis protein CheA</t>
  </si>
  <si>
    <t>WP_001192595.1</t>
  </si>
  <si>
    <t>BCE33L_RS08370</t>
  </si>
  <si>
    <t>flagellar motor switch protein</t>
  </si>
  <si>
    <t>WP_001115024.1</t>
  </si>
  <si>
    <t>BCE33L_RS08375</t>
  </si>
  <si>
    <t>WP_000800093.1</t>
  </si>
  <si>
    <t>BCE33L_RS08380</t>
  </si>
  <si>
    <t>WP_000403978.1</t>
  </si>
  <si>
    <t>BCE33L_RS08385</t>
  </si>
  <si>
    <t>cheR</t>
  </si>
  <si>
    <t>WP_000582886.1</t>
  </si>
  <si>
    <t>BCE33L_RS08390</t>
  </si>
  <si>
    <t>2.1.1.80</t>
  </si>
  <si>
    <t>WP_001020099.1</t>
  </si>
  <si>
    <t>BCE33L_RS08395</t>
  </si>
  <si>
    <t>YaaR family protein</t>
  </si>
  <si>
    <t>WP_000946323.1</t>
  </si>
  <si>
    <t>BCE33L_RS08400</t>
  </si>
  <si>
    <t>WP_000275899.1</t>
  </si>
  <si>
    <t>BCE33L_RS08405</t>
  </si>
  <si>
    <t>flagellar hook-associated protein FlgK</t>
  </si>
  <si>
    <t>flgK</t>
  </si>
  <si>
    <t>WP_001239680.1</t>
  </si>
  <si>
    <t>BCE33L_RS08410</t>
  </si>
  <si>
    <t>flagellar hook-associated protein 3</t>
  </si>
  <si>
    <t>WP_001266426.1</t>
  </si>
  <si>
    <t>BCE33L_RS08415</t>
  </si>
  <si>
    <t>flagellar hook-associated protein 2</t>
  </si>
  <si>
    <t>WP_000929246.1</t>
  </si>
  <si>
    <t>BCE33L_RS08420</t>
  </si>
  <si>
    <t>flagellar export chaperone FliS</t>
  </si>
  <si>
    <t>fliS</t>
  </si>
  <si>
    <t>WP_001149509.1</t>
  </si>
  <si>
    <t>BCE33L_RS08425</t>
  </si>
  <si>
    <t>WP_001058076.1</t>
  </si>
  <si>
    <t>BCE33L_RS08430</t>
  </si>
  <si>
    <t>flagellar basal body rod protein FlgB</t>
  </si>
  <si>
    <t>flgB</t>
  </si>
  <si>
    <t>WP_001113108.1</t>
  </si>
  <si>
    <t>BCE33L_RS08435</t>
  </si>
  <si>
    <t>flagellar basal body rod protein FlgC</t>
  </si>
  <si>
    <t>flgC</t>
  </si>
  <si>
    <t>WP_000484673.1</t>
  </si>
  <si>
    <t>BCE33L_RS08440</t>
  </si>
  <si>
    <t>flagellar hook-basal body complex protein FliE</t>
  </si>
  <si>
    <t>fliE</t>
  </si>
  <si>
    <t>WP_000701681.1</t>
  </si>
  <si>
    <t>BCE33L_RS08445</t>
  </si>
  <si>
    <t>flagellar M-ring protein FliF C-terminal domain-containing protein</t>
  </si>
  <si>
    <t>WP_000413938.1</t>
  </si>
  <si>
    <t>BCE33L_RS08450</t>
  </si>
  <si>
    <t>flagellar motor switch protein FliG</t>
  </si>
  <si>
    <t>WP_000883361.1</t>
  </si>
  <si>
    <t>BCE33L_RS08455</t>
  </si>
  <si>
    <t>FliH/SctL family protein</t>
  </si>
  <si>
    <t>WP_000051710.1</t>
  </si>
  <si>
    <t>BCE33L_RS08460</t>
  </si>
  <si>
    <t>flagellar protein export ATPase FliI</t>
  </si>
  <si>
    <t>fliI</t>
  </si>
  <si>
    <t>WP_001080944.1</t>
  </si>
  <si>
    <t>BCE33L_RS08465</t>
  </si>
  <si>
    <t>WP_000360873.1</t>
  </si>
  <si>
    <t>BCE33L_RS08470</t>
  </si>
  <si>
    <t>flagellar hook-length control protein FliK</t>
  </si>
  <si>
    <t>WP_041184903.1</t>
  </si>
  <si>
    <t>BCE33L_RS08475</t>
  </si>
  <si>
    <t>flagellar hook assembly protein FlgD</t>
  </si>
  <si>
    <t>WP_001143482.1</t>
  </si>
  <si>
    <t>BCE33L_RS08480</t>
  </si>
  <si>
    <t>flagellar hook protein FlgE</t>
  </si>
  <si>
    <t>flgE</t>
  </si>
  <si>
    <t>WP_000588295.1</t>
  </si>
  <si>
    <t>BCE33L_RS08485</t>
  </si>
  <si>
    <t>DUF3964 family protein</t>
  </si>
  <si>
    <t>WP_000213336.1</t>
  </si>
  <si>
    <t>BCE33L_RS08490</t>
  </si>
  <si>
    <t>WP_000068310.1</t>
  </si>
  <si>
    <t>BCE33L_RS08495</t>
  </si>
  <si>
    <t>chemotaxis protein</t>
  </si>
  <si>
    <t>WP_000075958.1</t>
  </si>
  <si>
    <t>BCE33L_RS08500</t>
  </si>
  <si>
    <t>DNA-binding domain-containing protein</t>
  </si>
  <si>
    <t>WP_000274718.1</t>
  </si>
  <si>
    <t>BCE33L_RS08505</t>
  </si>
  <si>
    <t>flagellin</t>
  </si>
  <si>
    <t>WP_001219706.1</t>
  </si>
  <si>
    <t>BCE33L_RS08510</t>
  </si>
  <si>
    <t>WP_001222370.1</t>
  </si>
  <si>
    <t>BCE33L_RS08515</t>
  </si>
  <si>
    <t>lytic transglycosylase domain-containing protein</t>
  </si>
  <si>
    <t>WP_000960071.1</t>
  </si>
  <si>
    <t>BCE33L_RS08520</t>
  </si>
  <si>
    <t>flagellar motor switch protein FliN</t>
  </si>
  <si>
    <t>WP_000775712.1</t>
  </si>
  <si>
    <t>BCE33L_RS08525</t>
  </si>
  <si>
    <t>flagellar motor switch protein FliM</t>
  </si>
  <si>
    <t>fliM</t>
  </si>
  <si>
    <t>WP_000012367.1</t>
  </si>
  <si>
    <t>BCE33L_RS08530</t>
  </si>
  <si>
    <t>fliN</t>
  </si>
  <si>
    <t>WP_000680012.1</t>
  </si>
  <si>
    <t>BCE33L_RS08535</t>
  </si>
  <si>
    <t>WP_000121176.1</t>
  </si>
  <si>
    <t>BCE33L_RS08540</t>
  </si>
  <si>
    <t>flagellar type III secretion system pore protein FliP</t>
  </si>
  <si>
    <t>WP_001220586.1</t>
  </si>
  <si>
    <t>BCE33L_RS08545</t>
  </si>
  <si>
    <t>flagellar biosynthetic protein FliQ</t>
  </si>
  <si>
    <t>WP_001098085.1</t>
  </si>
  <si>
    <t>BCE33L_RS08550</t>
  </si>
  <si>
    <t>flagellar biosynthetic protein FliR</t>
  </si>
  <si>
    <t>WP_001055694.1</t>
  </si>
  <si>
    <t>BCE33L_RS08555</t>
  </si>
  <si>
    <t>flagellar type III secretion system protein FlhB</t>
  </si>
  <si>
    <t>flhB</t>
  </si>
  <si>
    <t>WP_001030104.1</t>
  </si>
  <si>
    <t>BCE33L_RS08560</t>
  </si>
  <si>
    <t>flagellar biosynthesis protein FlhA</t>
  </si>
  <si>
    <t>flhA</t>
  </si>
  <si>
    <t>WP_000472543.1</t>
  </si>
  <si>
    <t>BCE33L_RS08565</t>
  </si>
  <si>
    <t>flagellar biosynthesis protein FlhF</t>
  </si>
  <si>
    <t>flhF</t>
  </si>
  <si>
    <t>WP_000446207.1</t>
  </si>
  <si>
    <t>BCE33L_RS08570</t>
  </si>
  <si>
    <t>flagellar basal-body rod protein FlgG</t>
  </si>
  <si>
    <t>WP_001013953.1</t>
  </si>
  <si>
    <t>BCE33L_RS08575</t>
  </si>
  <si>
    <t>alanyl-tRNA editing protein</t>
  </si>
  <si>
    <t>WP_000205376.1</t>
  </si>
  <si>
    <t>BCE33L_RS08580</t>
  </si>
  <si>
    <t>WP_000343385.1</t>
  </si>
  <si>
    <t>BCE33L_RS08585</t>
  </si>
  <si>
    <t>AzlC family ABC transporter permease</t>
  </si>
  <si>
    <t>WP_000029965.1</t>
  </si>
  <si>
    <t>BCE33L_RS08590</t>
  </si>
  <si>
    <t>AzlD domain-containing protein</t>
  </si>
  <si>
    <t>WP_000425935.1</t>
  </si>
  <si>
    <t>BCE33L_RS08595</t>
  </si>
  <si>
    <t>WP_000602240.1</t>
  </si>
  <si>
    <t>BCE33L_RS08600</t>
  </si>
  <si>
    <t>WP_001118318.1</t>
  </si>
  <si>
    <t>BCE33L_RS08605</t>
  </si>
  <si>
    <t>DUF5367 family protein</t>
  </si>
  <si>
    <t>WP_001060574.1</t>
  </si>
  <si>
    <t>BCE33L_RS08610</t>
  </si>
  <si>
    <t>WP_000176491.1</t>
  </si>
  <si>
    <t>BCE33L_RS08615</t>
  </si>
  <si>
    <t>dienelactone hydrolase family protein</t>
  </si>
  <si>
    <t>WP_000727614.1</t>
  </si>
  <si>
    <t>BCE33L_RS08620</t>
  </si>
  <si>
    <t>antibiotic biosynthesis monooxygenase</t>
  </si>
  <si>
    <t>WP_000157969.1</t>
  </si>
  <si>
    <t>BCE33L_RS08625</t>
  </si>
  <si>
    <t>H-type small acid-soluble spore protein</t>
  </si>
  <si>
    <t>WP_001025740.1</t>
  </si>
  <si>
    <t>BCE33L_RS08630</t>
  </si>
  <si>
    <t>WP_000212368.1</t>
  </si>
  <si>
    <t>BCE33L_RS08635</t>
  </si>
  <si>
    <t>WP_000390447.1</t>
  </si>
  <si>
    <t>BCE33L_RS08640</t>
  </si>
  <si>
    <t>DUF4398 domain-containing protein</t>
  </si>
  <si>
    <t>WP_000736430.1</t>
  </si>
  <si>
    <t>BCE33L_RS08645</t>
  </si>
  <si>
    <t>WP_001050600.1</t>
  </si>
  <si>
    <t>BCE33L_RS08650</t>
  </si>
  <si>
    <t>WP_000354398.1</t>
  </si>
  <si>
    <t>BCE33L_RS08655</t>
  </si>
  <si>
    <t>WP_000714698.1</t>
  </si>
  <si>
    <t>BCE33L_RS08660</t>
  </si>
  <si>
    <t>WP_000248175.1</t>
  </si>
  <si>
    <t>BCE33L_RS08665</t>
  </si>
  <si>
    <t>WP_041184836.1</t>
  </si>
  <si>
    <t>BCE33L_RS08670</t>
  </si>
  <si>
    <t>WP_000755304.1</t>
  </si>
  <si>
    <t>BCE33L_RS08675</t>
  </si>
  <si>
    <t>YfmQ family protein</t>
  </si>
  <si>
    <t>WP_000214597.1</t>
  </si>
  <si>
    <t>BCE33L_RS08680</t>
  </si>
  <si>
    <t>multidrug transporter MatE</t>
  </si>
  <si>
    <t>WP_078438030.1</t>
  </si>
  <si>
    <t>BCE33L_RS30685</t>
  </si>
  <si>
    <t>WP_000108702.1</t>
  </si>
  <si>
    <t>BCE33L_RS08685</t>
  </si>
  <si>
    <t>cupin domain-containing protein</t>
  </si>
  <si>
    <t>WP_000535815.1</t>
  </si>
  <si>
    <t>BCE33L_RS08690</t>
  </si>
  <si>
    <t>WP_001023315.1</t>
  </si>
  <si>
    <t>BCE33L_RS08695</t>
  </si>
  <si>
    <t>DUF3885 domain-containing protein</t>
  </si>
  <si>
    <t>WP_001238782.1</t>
  </si>
  <si>
    <t>BCE33L_RS08700</t>
  </si>
  <si>
    <t>histidine phosphatase family protein</t>
  </si>
  <si>
    <t>WP_000152727.1</t>
  </si>
  <si>
    <t>BCE33L_RS08705</t>
  </si>
  <si>
    <t>WP_000461771.1</t>
  </si>
  <si>
    <t>BCE33L_RS08710</t>
  </si>
  <si>
    <t>WP_000531699.1</t>
  </si>
  <si>
    <t>BCE33L_RS08715</t>
  </si>
  <si>
    <t>DUF3147 family protein</t>
  </si>
  <si>
    <t>WP_000545645.1</t>
  </si>
  <si>
    <t>BCE33L_RS32465</t>
  </si>
  <si>
    <t>WP_000651917.1</t>
  </si>
  <si>
    <t>BCE33L_RS08725</t>
  </si>
  <si>
    <t>protein phosphatase 2C domain-containing protein</t>
  </si>
  <si>
    <t>WP_002036130.1</t>
  </si>
  <si>
    <t>BCE33L_RS08730</t>
  </si>
  <si>
    <t>WP_000334029.1</t>
  </si>
  <si>
    <t>BCE33L_RS08735</t>
  </si>
  <si>
    <t>WP_000840031.1</t>
  </si>
  <si>
    <t>BCE33L_RS08740</t>
  </si>
  <si>
    <t>DUF4179 domain-containing protein</t>
  </si>
  <si>
    <t>WP_000652105.1</t>
  </si>
  <si>
    <t>BCE33L_RS08745</t>
  </si>
  <si>
    <t>WP_000825337.1</t>
  </si>
  <si>
    <t>BCE33L_RS08750</t>
  </si>
  <si>
    <t>cation diffusion facilitator family transporter</t>
  </si>
  <si>
    <t>WP_000510050.1</t>
  </si>
  <si>
    <t>BCE33L_RS08755</t>
  </si>
  <si>
    <t>Fur-regulated basic protein FbpA</t>
  </si>
  <si>
    <t>fbpA</t>
  </si>
  <si>
    <t>WP_000098306.1</t>
  </si>
  <si>
    <t>BCE33L_RS08760</t>
  </si>
  <si>
    <t>WP_001145068.1</t>
  </si>
  <si>
    <t>BCE33L_RS08765</t>
  </si>
  <si>
    <t>WP_041184905.1</t>
  </si>
  <si>
    <t>BCE33L_RS08770</t>
  </si>
  <si>
    <t>GTP-binding protein</t>
  </si>
  <si>
    <t>WP_000723683.1</t>
  </si>
  <si>
    <t>BCE33L_RS08775</t>
  </si>
  <si>
    <t>BCE33L_RS32470</t>
  </si>
  <si>
    <t>WP_001104687.1</t>
  </si>
  <si>
    <t>BCE33L_RS08780</t>
  </si>
  <si>
    <t>WP_000843977.1</t>
  </si>
  <si>
    <t>BCE33L_RS08785</t>
  </si>
  <si>
    <t>class II fumarate hydratase</t>
  </si>
  <si>
    <t>fumC</t>
  </si>
  <si>
    <t>WP_000456615.1</t>
  </si>
  <si>
    <t>BCE33L_RS08790</t>
  </si>
  <si>
    <t>4.2.1.2</t>
  </si>
  <si>
    <t>WP_000669078.1</t>
  </si>
  <si>
    <t>BCE33L_RS08795</t>
  </si>
  <si>
    <t>WP_001280283.1</t>
  </si>
  <si>
    <t>BCE33L_RS08805</t>
  </si>
  <si>
    <t>WP_000804157.1</t>
  </si>
  <si>
    <t>BCE33L_RS08810</t>
  </si>
  <si>
    <t>peptidase E</t>
  </si>
  <si>
    <t>WP_000762141.1</t>
  </si>
  <si>
    <t>BCE33L_RS08815</t>
  </si>
  <si>
    <t>3.4.13.21</t>
  </si>
  <si>
    <t>DUF3942 family protein</t>
  </si>
  <si>
    <t>WP_001983153.1</t>
  </si>
  <si>
    <t>BCE33L_RS08820</t>
  </si>
  <si>
    <t>WP_000495063.1</t>
  </si>
  <si>
    <t>BCE33L_RS08825</t>
  </si>
  <si>
    <t>WP_000871921.1</t>
  </si>
  <si>
    <t>BCE33L_RS08830</t>
  </si>
  <si>
    <t>cytochrome c-type biogenesis protein CcdA</t>
  </si>
  <si>
    <t>ccdA</t>
  </si>
  <si>
    <t>WP_000990441.1</t>
  </si>
  <si>
    <t>BCE33L_RS08835</t>
  </si>
  <si>
    <t>TlpA disulfide reductase family protein</t>
  </si>
  <si>
    <t>WP_000733163.1</t>
  </si>
  <si>
    <t>BCE33L_RS08840</t>
  </si>
  <si>
    <t>prolipoprotein diacylglyceryl transferase family protein</t>
  </si>
  <si>
    <t>WP_041184906.1</t>
  </si>
  <si>
    <t>BCE33L_RS08845</t>
  </si>
  <si>
    <t>2.4.99.-</t>
  </si>
  <si>
    <t>WP_000427645.1</t>
  </si>
  <si>
    <t>BCE33L_RS08850</t>
  </si>
  <si>
    <t>D-serine ammonia-lyase</t>
  </si>
  <si>
    <t>dsdA</t>
  </si>
  <si>
    <t>WP_000658440.1</t>
  </si>
  <si>
    <t>BCE33L_RS08855</t>
  </si>
  <si>
    <t>4.3.1.18</t>
  </si>
  <si>
    <t>WP_000058324.1</t>
  </si>
  <si>
    <t>BCE33L_RS08860</t>
  </si>
  <si>
    <t>exosporium protein ExsE</t>
  </si>
  <si>
    <t>exsE</t>
  </si>
  <si>
    <t>WP_001261388.1</t>
  </si>
  <si>
    <t>BCE33L_RS08865</t>
  </si>
  <si>
    <t>WP_001039080.1</t>
  </si>
  <si>
    <t>BCE33L_RS08870</t>
  </si>
  <si>
    <t>WP_000972368.1</t>
  </si>
  <si>
    <t>BCE33L_RS08875</t>
  </si>
  <si>
    <t>WP_001195475.1</t>
  </si>
  <si>
    <t>BCE33L_RS08880</t>
  </si>
  <si>
    <t>WP_011198663.1</t>
  </si>
  <si>
    <t>BCE33L_RS08885</t>
  </si>
  <si>
    <t>WP_000397652.1</t>
  </si>
  <si>
    <t>BCE33L_RS08890</t>
  </si>
  <si>
    <t>WP_001093833.1</t>
  </si>
  <si>
    <t>BCE33L_RS08895</t>
  </si>
  <si>
    <t>WP_001020134.1</t>
  </si>
  <si>
    <t>BCE33L_RS08900</t>
  </si>
  <si>
    <t>WP_000651896.1</t>
  </si>
  <si>
    <t>BCE33L_RS08905</t>
  </si>
  <si>
    <t>phosphatidylserine/phosphatidylglycerophosphate/cardiolipin synthase family protein</t>
  </si>
  <si>
    <t>WP_000591865.1</t>
  </si>
  <si>
    <t>BCE33L_RS08910</t>
  </si>
  <si>
    <t>3.1.4.-</t>
  </si>
  <si>
    <t>UMP kinase</t>
  </si>
  <si>
    <t>pyrH</t>
  </si>
  <si>
    <t>WP_001248054.1</t>
  </si>
  <si>
    <t>BCE33L_RS08915</t>
  </si>
  <si>
    <t>2.7.4.22</t>
  </si>
  <si>
    <t>cation:dicarboxylate symporter family transporter</t>
  </si>
  <si>
    <t>WP_000713273.1</t>
  </si>
  <si>
    <t>BCE33L_RS08920</t>
  </si>
  <si>
    <t>WP_000224205.1</t>
  </si>
  <si>
    <t>BCE33L_RS08925</t>
  </si>
  <si>
    <t>oxaloacetate-decarboxylating malate dehydrogenase</t>
  </si>
  <si>
    <t>malS</t>
  </si>
  <si>
    <t>WP_041184908.1</t>
  </si>
  <si>
    <t>BCE33L_RS08930</t>
  </si>
  <si>
    <t>WP_011198665.1</t>
  </si>
  <si>
    <t>BCE33L_RS08935</t>
  </si>
  <si>
    <t>WP_000500320.1</t>
  </si>
  <si>
    <t>BCE33L_RS08940</t>
  </si>
  <si>
    <t>WP_000011088.1</t>
  </si>
  <si>
    <t>BCE33L_RS08945</t>
  </si>
  <si>
    <t>3.6.4.-</t>
  </si>
  <si>
    <t>DUF3934 domain-containing protein</t>
  </si>
  <si>
    <t>WP_000047591.1</t>
  </si>
  <si>
    <t>BCE33L_RS08950</t>
  </si>
  <si>
    <t>WP_001983127.1</t>
  </si>
  <si>
    <t>BCE33L_RS08955</t>
  </si>
  <si>
    <t>aspartate--ammonia ligase</t>
  </si>
  <si>
    <t>asnA</t>
  </si>
  <si>
    <t>WP_000284908.1</t>
  </si>
  <si>
    <t>BCE33L_RS08965</t>
  </si>
  <si>
    <t>6.3.1.1</t>
  </si>
  <si>
    <t>WP_000051973.1</t>
  </si>
  <si>
    <t>BCE33L_RS08970</t>
  </si>
  <si>
    <t>WP_000183759.1</t>
  </si>
  <si>
    <t>BCE33L_RS08975</t>
  </si>
  <si>
    <t>aspartate kinase</t>
  </si>
  <si>
    <t>WP_000448074.1</t>
  </si>
  <si>
    <t>BCE33L_RS08980</t>
  </si>
  <si>
    <t>2.7.2.4</t>
  </si>
  <si>
    <t>DoxX-like family protein</t>
  </si>
  <si>
    <t>WP_000676661.1</t>
  </si>
  <si>
    <t>BCE33L_RS08990</t>
  </si>
  <si>
    <t>DUF4166 domain-containing protein</t>
  </si>
  <si>
    <t>WP_000002635.1</t>
  </si>
  <si>
    <t>BCE33L_RS08995</t>
  </si>
  <si>
    <t>YndJ family protein</t>
  </si>
  <si>
    <t>WP_000789556.1</t>
  </si>
  <si>
    <t>BCE33L_RS09000</t>
  </si>
  <si>
    <t>8-oxo-dGTP diphosphatase</t>
  </si>
  <si>
    <t>WP_000070011.1</t>
  </si>
  <si>
    <t>BCE33L_RS09005</t>
  </si>
  <si>
    <t>WP_000797230.1</t>
  </si>
  <si>
    <t>BCE33L_RS09010</t>
  </si>
  <si>
    <t>WP_000756002.1</t>
  </si>
  <si>
    <t>BCE33L_RS09015</t>
  </si>
  <si>
    <t>WP_001161153.1</t>
  </si>
  <si>
    <t>BCE33L_RS09020</t>
  </si>
  <si>
    <t>BCE33L_RS09025</t>
  </si>
  <si>
    <t>WP_000823171.1</t>
  </si>
  <si>
    <t>BCE33L_RS09030</t>
  </si>
  <si>
    <t>WP_000829439.1</t>
  </si>
  <si>
    <t>BCE33L_RS09035</t>
  </si>
  <si>
    <t>CdaR family transcriptional regulator</t>
  </si>
  <si>
    <t>WP_000615934.1</t>
  </si>
  <si>
    <t>BCE33L_RS09040</t>
  </si>
  <si>
    <t>sugar ABC transporter substrate-binding protein</t>
  </si>
  <si>
    <t>WP_000758667.1</t>
  </si>
  <si>
    <t>BCE33L_RS09045</t>
  </si>
  <si>
    <t>WP_000389887.1</t>
  </si>
  <si>
    <t>BCE33L_RS09050</t>
  </si>
  <si>
    <t>WP_011198667.1</t>
  </si>
  <si>
    <t>BCE33L_RS09055</t>
  </si>
  <si>
    <t>Gfo/Idh/MocA family protein</t>
  </si>
  <si>
    <t>WP_000626886.1</t>
  </si>
  <si>
    <t>BCE33L_RS09060</t>
  </si>
  <si>
    <t>WP_000560690.1</t>
  </si>
  <si>
    <t>BCE33L_RS09065</t>
  </si>
  <si>
    <t>SIS domain-containing protein</t>
  </si>
  <si>
    <t>WP_000924261.1</t>
  </si>
  <si>
    <t>BCE33L_RS09070</t>
  </si>
  <si>
    <t>N-acetylglucosamine-6-phosphate deacetylase</t>
  </si>
  <si>
    <t>nagA</t>
  </si>
  <si>
    <t>WP_001110431.1</t>
  </si>
  <si>
    <t>BCE33L_RS09075</t>
  </si>
  <si>
    <t>3.5.1.25</t>
  </si>
  <si>
    <t>tagatose-bisphosphate aldolase subunit GatY</t>
  </si>
  <si>
    <t>WP_000961491.1</t>
  </si>
  <si>
    <t>BCE33L_RS09080</t>
  </si>
  <si>
    <t>1-phosphofructokinase</t>
  </si>
  <si>
    <t>pfkB</t>
  </si>
  <si>
    <t>WP_000562121.1</t>
  </si>
  <si>
    <t>BCE33L_RS09085</t>
  </si>
  <si>
    <t>2.7.1.56</t>
  </si>
  <si>
    <t>WP_000521670.1</t>
  </si>
  <si>
    <t>BCE33L_RS09090</t>
  </si>
  <si>
    <t>polyphosphate kinase 2 family protein</t>
  </si>
  <si>
    <t>WP_000427382.1</t>
  </si>
  <si>
    <t>BCE33L_RS09095</t>
  </si>
  <si>
    <t>WP_000678339.1</t>
  </si>
  <si>
    <t>BCE33L_RS09100</t>
  </si>
  <si>
    <t>WP_000438131.1</t>
  </si>
  <si>
    <t>BCE33L_RS09105</t>
  </si>
  <si>
    <t>WP_000886929.1</t>
  </si>
  <si>
    <t>BCE33L_RS09110</t>
  </si>
  <si>
    <t>ketoacyl-ACP synthase III</t>
  </si>
  <si>
    <t>WP_000555765.1</t>
  </si>
  <si>
    <t>BCE33L_RS09115</t>
  </si>
  <si>
    <t>WP_000822215.1</t>
  </si>
  <si>
    <t>BCE33L_RS09120</t>
  </si>
  <si>
    <t>GTPase HflX</t>
  </si>
  <si>
    <t>hflX</t>
  </si>
  <si>
    <t>WP_000391875.1</t>
  </si>
  <si>
    <t>BCE33L_RS09125</t>
  </si>
  <si>
    <t>WP_000730729.1</t>
  </si>
  <si>
    <t>BCE33L_RS09130</t>
  </si>
  <si>
    <t>WP_001149429.1</t>
  </si>
  <si>
    <t>BCE33L_RS09135</t>
  </si>
  <si>
    <t>WP_000762248.1</t>
  </si>
  <si>
    <t>BCE33L_RS09140</t>
  </si>
  <si>
    <t>WP_000771304.1</t>
  </si>
  <si>
    <t>BCE33L_RS09145</t>
  </si>
  <si>
    <t>DUF4037 domain-containing protein</t>
  </si>
  <si>
    <t>WP_000523193.1</t>
  </si>
  <si>
    <t>BCE33L_RS09150</t>
  </si>
  <si>
    <t>WP_000107886.1</t>
  </si>
  <si>
    <t>BCE33L_RS09155</t>
  </si>
  <si>
    <t>WP_001088193.1</t>
  </si>
  <si>
    <t>BCE33L_RS09160</t>
  </si>
  <si>
    <t>WP_000726877.1</t>
  </si>
  <si>
    <t>BCE33L_RS09165</t>
  </si>
  <si>
    <t>CD3324 family protein</t>
  </si>
  <si>
    <t>WP_000878319.1</t>
  </si>
  <si>
    <t>BCE33L_RS09170</t>
  </si>
  <si>
    <t>WP_001015531.1</t>
  </si>
  <si>
    <t>BCE33L_RS09175</t>
  </si>
  <si>
    <t>FusB/FusC family EF-G-binding protein</t>
  </si>
  <si>
    <t>WP_000387061.1</t>
  </si>
  <si>
    <t>BCE33L_RS09180</t>
  </si>
  <si>
    <t>WP_000473065.1</t>
  </si>
  <si>
    <t>BCE33L_RS09185</t>
  </si>
  <si>
    <t>peptide-methionine (S)-S-oxide reductase MsrA</t>
  </si>
  <si>
    <t>msrA</t>
  </si>
  <si>
    <t>WP_001291874.1</t>
  </si>
  <si>
    <t>BCE33L_RS09190</t>
  </si>
  <si>
    <t>1.8.4.11</t>
  </si>
  <si>
    <t>WP_000911804.1</t>
  </si>
  <si>
    <t>BCE33L_RS09195</t>
  </si>
  <si>
    <t>WP_000528132.1</t>
  </si>
  <si>
    <t>BCE33L_RS09200</t>
  </si>
  <si>
    <t>WP_000816368.1</t>
  </si>
  <si>
    <t>BCE33L_RS09205</t>
  </si>
  <si>
    <t>ACT domain-containing protein</t>
  </si>
  <si>
    <t>WP_000019911.1</t>
  </si>
  <si>
    <t>BCE33L_RS09210</t>
  </si>
  <si>
    <t>WP_000861124.1</t>
  </si>
  <si>
    <t>BCE33L_RS09215</t>
  </si>
  <si>
    <t>dihydroxy-acid dehydratase</t>
  </si>
  <si>
    <t>ilvD</t>
  </si>
  <si>
    <t>WP_001255806.1</t>
  </si>
  <si>
    <t>BCE33L_RS09220</t>
  </si>
  <si>
    <t>4.2.1.9</t>
  </si>
  <si>
    <t>threonine ammonia-lyase IlvA</t>
  </si>
  <si>
    <t>ilvA</t>
  </si>
  <si>
    <t>WP_000250351.1</t>
  </si>
  <si>
    <t>BCE33L_RS09225</t>
  </si>
  <si>
    <t>4.3.1.19</t>
  </si>
  <si>
    <t>WP_000910218.1</t>
  </si>
  <si>
    <t>BCE33L_RS09230</t>
  </si>
  <si>
    <t>CapA family protein</t>
  </si>
  <si>
    <t>WP_000854512.1</t>
  </si>
  <si>
    <t>BCE33L_RS09235</t>
  </si>
  <si>
    <t>DUF554 domain-containing protein</t>
  </si>
  <si>
    <t>WP_000236046.1</t>
  </si>
  <si>
    <t>BCE33L_RS09240</t>
  </si>
  <si>
    <t>WP_000390878.1</t>
  </si>
  <si>
    <t>BCE33L_RS09245</t>
  </si>
  <si>
    <t>multidrug efflux MFS transporter</t>
  </si>
  <si>
    <t>WP_000179308.1</t>
  </si>
  <si>
    <t>BCE33L_RS09250</t>
  </si>
  <si>
    <t>class III extradiol ring-cleavage dioxygenase</t>
  </si>
  <si>
    <t>WP_000982933.1</t>
  </si>
  <si>
    <t>BCE33L_RS09255</t>
  </si>
  <si>
    <t>1.13.11.-</t>
  </si>
  <si>
    <t>WP_001102570.1</t>
  </si>
  <si>
    <t>BCE33L_RS09260</t>
  </si>
  <si>
    <t>LytTR family DNA-binding domain-containing protein</t>
  </si>
  <si>
    <t>WP_000389712.1</t>
  </si>
  <si>
    <t>BCE33L_RS09265</t>
  </si>
  <si>
    <t>acetyl-CoA hydrolase/transferase family protein</t>
  </si>
  <si>
    <t>WP_000429798.1</t>
  </si>
  <si>
    <t>BCE33L_RS09270</t>
  </si>
  <si>
    <t>2.8.3.-</t>
  </si>
  <si>
    <t>WP_000701910.1</t>
  </si>
  <si>
    <t>BCE33L_RS09275</t>
  </si>
  <si>
    <t>WP_000350130.1</t>
  </si>
  <si>
    <t>BCE33L_RS09280</t>
  </si>
  <si>
    <t>bifunctional S-methyl-5'-thioadenosine deaminase/S-adenosylhomocysteine deaminase</t>
  </si>
  <si>
    <t>WP_003296109.1</t>
  </si>
  <si>
    <t>BCE33L_RS09285</t>
  </si>
  <si>
    <t>WP_001035245.1</t>
  </si>
  <si>
    <t>BCE33L_RS09290</t>
  </si>
  <si>
    <t>WP_000871406.1</t>
  </si>
  <si>
    <t>BCE33L_RS09295</t>
  </si>
  <si>
    <t>BCE33L_RS09300</t>
  </si>
  <si>
    <t>WP_000838922.1</t>
  </si>
  <si>
    <t>BCE33L_RS09305</t>
  </si>
  <si>
    <t>WP_000835419.1</t>
  </si>
  <si>
    <t>BCE33L_RS09310</t>
  </si>
  <si>
    <t>BCE33L_RS09315</t>
  </si>
  <si>
    <t>WP_000483978.1</t>
  </si>
  <si>
    <t>BCE33L_RS09320</t>
  </si>
  <si>
    <t>WP_000414534.1</t>
  </si>
  <si>
    <t>BCE33L_RS09325</t>
  </si>
  <si>
    <t>WP_000695264.1</t>
  </si>
  <si>
    <t>BCE33L_RS09330</t>
  </si>
  <si>
    <t>M23 family metallopeptidase</t>
  </si>
  <si>
    <t>WP_000265702.1</t>
  </si>
  <si>
    <t>BCE33L_RS09335</t>
  </si>
  <si>
    <t>WP_000263705.1</t>
  </si>
  <si>
    <t>BCE33L_RS09340</t>
  </si>
  <si>
    <t>Nramp family divalent metal transporter</t>
  </si>
  <si>
    <t>WP_001030654.1</t>
  </si>
  <si>
    <t>BCE33L_RS09345</t>
  </si>
  <si>
    <t>rhodanese-related sulfurtransferase</t>
  </si>
  <si>
    <t>WP_000246230.1</t>
  </si>
  <si>
    <t>BCE33L_RS09350</t>
  </si>
  <si>
    <t>1.14.-.-</t>
  </si>
  <si>
    <t>WP_000387303.1</t>
  </si>
  <si>
    <t>BCE33L_RS09355</t>
  </si>
  <si>
    <t>2-dehydropantoate 2-reductase</t>
  </si>
  <si>
    <t>panE</t>
  </si>
  <si>
    <t>WP_001221882.1</t>
  </si>
  <si>
    <t>BCE33L_RS09360</t>
  </si>
  <si>
    <t>1.1.1.169</t>
  </si>
  <si>
    <t>WP_000031869.1</t>
  </si>
  <si>
    <t>BCE33L_RS32895</t>
  </si>
  <si>
    <t>APC family permease</t>
  </si>
  <si>
    <t>WP_000254881.1</t>
  </si>
  <si>
    <t>BCE33L_RS09370</t>
  </si>
  <si>
    <t>non-hemolytic enterotoxin NHE subunit A</t>
  </si>
  <si>
    <t>nheA</t>
  </si>
  <si>
    <t>WP_000751842.1</t>
  </si>
  <si>
    <t>BCE33L_RS09375</t>
  </si>
  <si>
    <t>non-hemolytic enterotoxin NHE subunit B</t>
  </si>
  <si>
    <t>nheB</t>
  </si>
  <si>
    <t>WP_000162975.1</t>
  </si>
  <si>
    <t>BCE33L_RS09380</t>
  </si>
  <si>
    <t>non-hemolytic enterotoxin NHE subunit C</t>
  </si>
  <si>
    <t>nheC</t>
  </si>
  <si>
    <t>WP_001172011.1</t>
  </si>
  <si>
    <t>BCE33L_RS09385</t>
  </si>
  <si>
    <t>LysE family translocator</t>
  </si>
  <si>
    <t>WP_000432993.1</t>
  </si>
  <si>
    <t>BCE33L_RS09390</t>
  </si>
  <si>
    <t>sugar-binding transcriptional regulator</t>
  </si>
  <si>
    <t>WP_000356559.1</t>
  </si>
  <si>
    <t>BCE33L_RS09395</t>
  </si>
  <si>
    <t>deoxyribose-phosphate aldolase</t>
  </si>
  <si>
    <t>deoC</t>
  </si>
  <si>
    <t>WP_001017446.1</t>
  </si>
  <si>
    <t>BCE33L_RS09400</t>
  </si>
  <si>
    <t>4.1.2.4</t>
  </si>
  <si>
    <t>WP_000876179.1</t>
  </si>
  <si>
    <t>BCE33L_RS09405</t>
  </si>
  <si>
    <t>pyrimidine-nucleoside phosphorylase</t>
  </si>
  <si>
    <t>WP_001983022.1</t>
  </si>
  <si>
    <t>BCE33L_RS09410</t>
  </si>
  <si>
    <t>2.4.2.2</t>
  </si>
  <si>
    <t>cytidine deaminase</t>
  </si>
  <si>
    <t>WP_000358536.1</t>
  </si>
  <si>
    <t>BCE33L_RS09415</t>
  </si>
  <si>
    <t>3.5.4.5</t>
  </si>
  <si>
    <t>BCE33L_RS09420</t>
  </si>
  <si>
    <t>DUF896 domain-containing protein</t>
  </si>
  <si>
    <t>WP_000789783.1</t>
  </si>
  <si>
    <t>BCE33L_RS09425</t>
  </si>
  <si>
    <t>membrane protein</t>
  </si>
  <si>
    <t>WP_000994726.1</t>
  </si>
  <si>
    <t>BCE33L_RS09430</t>
  </si>
  <si>
    <t>WP_000493098.1</t>
  </si>
  <si>
    <t>BCE33L_RS09435</t>
  </si>
  <si>
    <t>F510_1955 family glycosylhydrolase</t>
  </si>
  <si>
    <t>WP_000683834.1</t>
  </si>
  <si>
    <t>BCE33L_RS09440</t>
  </si>
  <si>
    <t>aminopeptidase P family protein</t>
  </si>
  <si>
    <t>WP_000842988.1</t>
  </si>
  <si>
    <t>BCE33L_RS09445</t>
  </si>
  <si>
    <t>thioesterase II family protein</t>
  </si>
  <si>
    <t>WP_001033581.1</t>
  </si>
  <si>
    <t>BCE33L_RS09450</t>
  </si>
  <si>
    <t>3.1.2.-</t>
  </si>
  <si>
    <t>WP_000485085.1</t>
  </si>
  <si>
    <t>BCE33L_RS09455</t>
  </si>
  <si>
    <t>non-ribosomal peptide synthetase</t>
  </si>
  <si>
    <t>WP_041184838.1</t>
  </si>
  <si>
    <t>BCE33L_RS09460</t>
  </si>
  <si>
    <t>WP_041184839.1</t>
  </si>
  <si>
    <t>BCE33L_RS09465</t>
  </si>
  <si>
    <t>WP_011198679.1</t>
  </si>
  <si>
    <t>BCE33L_RS09470</t>
  </si>
  <si>
    <t>WP_000995343.1</t>
  </si>
  <si>
    <t>BCE33L_RS09475</t>
  </si>
  <si>
    <t>4'-phosphopantetheinyl transferase superfamily protein</t>
  </si>
  <si>
    <t>WP_235356406.1</t>
  </si>
  <si>
    <t>BCE33L_RS30180</t>
  </si>
  <si>
    <t>DUF6875 domain-containing protein</t>
  </si>
  <si>
    <t>WP_001101427.1</t>
  </si>
  <si>
    <t>BCE33L_RS09485</t>
  </si>
  <si>
    <t>WP_000120411.1</t>
  </si>
  <si>
    <t>BCE33L_RS09490</t>
  </si>
  <si>
    <t>WP_000916140.1</t>
  </si>
  <si>
    <t>BCE33L_RS09495</t>
  </si>
  <si>
    <t>DUF4097 family beta strand repeat-containing protein</t>
  </si>
  <si>
    <t>WP_000720496.1</t>
  </si>
  <si>
    <t>BCE33L_RS09500</t>
  </si>
  <si>
    <t>WP_000665264.1</t>
  </si>
  <si>
    <t>BCE33L_RS09505</t>
  </si>
  <si>
    <t>WP_258527168.1</t>
  </si>
  <si>
    <t>BCE33L_RS32900</t>
  </si>
  <si>
    <t>WP_000766783.1</t>
  </si>
  <si>
    <t>BCE33L_RS09510</t>
  </si>
  <si>
    <t>DUF4153 domain-containing protein</t>
  </si>
  <si>
    <t>WP_001059289.1</t>
  </si>
  <si>
    <t>BCE33L_RS09515</t>
  </si>
  <si>
    <t>arsenic resistance protein</t>
  </si>
  <si>
    <t>WP_000103767.1</t>
  </si>
  <si>
    <t>BCE33L_RS09520</t>
  </si>
  <si>
    <t>WP_000522504.1</t>
  </si>
  <si>
    <t>BCE33L_RS09525</t>
  </si>
  <si>
    <t>1.7.1.17</t>
  </si>
  <si>
    <t>branched-chain amino acid transport system II carrier protein</t>
  </si>
  <si>
    <t>brnQ</t>
  </si>
  <si>
    <t>WP_000182721.1</t>
  </si>
  <si>
    <t>BCE33L_RS09530</t>
  </si>
  <si>
    <t>WP_000750862.1</t>
  </si>
  <si>
    <t>BCE33L_RS09535</t>
  </si>
  <si>
    <t>copper resistance CopC/CopD family protein</t>
  </si>
  <si>
    <t>WP_000062156.1</t>
  </si>
  <si>
    <t>BCE33L_RS09540</t>
  </si>
  <si>
    <t>YcnI family protein</t>
  </si>
  <si>
    <t>WP_000821414.1</t>
  </si>
  <si>
    <t>BCE33L_RS09545</t>
  </si>
  <si>
    <t>WP_000242879.1</t>
  </si>
  <si>
    <t>BCE33L_RS09550</t>
  </si>
  <si>
    <t>WP_000192801.1</t>
  </si>
  <si>
    <t>BCE33L_RS09555</t>
  </si>
  <si>
    <t>WP_000156781.1</t>
  </si>
  <si>
    <t>BCE33L_RS09560</t>
  </si>
  <si>
    <t>WP_000704076.1</t>
  </si>
  <si>
    <t>BCE33L_RS09565</t>
  </si>
  <si>
    <t>WP_000216673.1</t>
  </si>
  <si>
    <t>BCE33L_RS09570</t>
  </si>
  <si>
    <t>nitroreductase family protein</t>
  </si>
  <si>
    <t>WP_001277021.1</t>
  </si>
  <si>
    <t>BCE33L_RS09575</t>
  </si>
  <si>
    <t>WP_000997344.1</t>
  </si>
  <si>
    <t>BCE33L_RS32905</t>
  </si>
  <si>
    <t>amidase family protein</t>
  </si>
  <si>
    <t>WP_000759480.1</t>
  </si>
  <si>
    <t>BCE33L_RS09585</t>
  </si>
  <si>
    <t>AI-2E family transporter</t>
  </si>
  <si>
    <t>WP_001006577.1</t>
  </si>
  <si>
    <t>BCE33L_RS09590</t>
  </si>
  <si>
    <t>L-lactate dehydrogenase</t>
  </si>
  <si>
    <t>WP_000715326.1</t>
  </si>
  <si>
    <t>BCE33L_RS09595</t>
  </si>
  <si>
    <t>1.1.1.27</t>
  </si>
  <si>
    <t>flavin monoamine oxidase family protein</t>
  </si>
  <si>
    <t>WP_000527996.1</t>
  </si>
  <si>
    <t>BCE33L_RS09600</t>
  </si>
  <si>
    <t>WP_001044951.1</t>
  </si>
  <si>
    <t>BCE33L_RS09605</t>
  </si>
  <si>
    <t>WP_001009579.1</t>
  </si>
  <si>
    <t>BCE33L_RS09610</t>
  </si>
  <si>
    <t>WP_001290793.1</t>
  </si>
  <si>
    <t>BCE33L_RS09615</t>
  </si>
  <si>
    <t>o-succinylbenzoate--CoA ligase</t>
  </si>
  <si>
    <t>WP_001161498.1</t>
  </si>
  <si>
    <t>BCE33L_RS09620</t>
  </si>
  <si>
    <t>6.2.1.26</t>
  </si>
  <si>
    <t>WP_011198684.1</t>
  </si>
  <si>
    <t>BCE33L_RS09625</t>
  </si>
  <si>
    <t>3-oxoacyl-ACP synthase</t>
  </si>
  <si>
    <t>WP_001020503.1</t>
  </si>
  <si>
    <t>BCE33L_RS09630</t>
  </si>
  <si>
    <t>substrate-binding domain-containing protein</t>
  </si>
  <si>
    <t>WP_000062014.1</t>
  </si>
  <si>
    <t>BCE33L_RS09635</t>
  </si>
  <si>
    <t>WP_000149315.1</t>
  </si>
  <si>
    <t>BCE33L_RS09640</t>
  </si>
  <si>
    <t>WP_001196684.1</t>
  </si>
  <si>
    <t>BCE33L_RS09645</t>
  </si>
  <si>
    <t>branched-chain amino acid ABC transporter permease</t>
  </si>
  <si>
    <t>WP_000382796.1</t>
  </si>
  <si>
    <t>BCE33L_RS09650</t>
  </si>
  <si>
    <t>WP_041184911.1</t>
  </si>
  <si>
    <t>BCE33L_RS09655</t>
  </si>
  <si>
    <t>WP_000404981.1</t>
  </si>
  <si>
    <t>BCE33L_RS09660</t>
  </si>
  <si>
    <t>DUF4865 family protein</t>
  </si>
  <si>
    <t>WP_000579886.1</t>
  </si>
  <si>
    <t>BCE33L_RS09665</t>
  </si>
  <si>
    <t>tautomerase family protein</t>
  </si>
  <si>
    <t>WP_001117260.1</t>
  </si>
  <si>
    <t>BCE33L_RS09670</t>
  </si>
  <si>
    <t>WP_000980846.1</t>
  </si>
  <si>
    <t>BCE33L_RS09675</t>
  </si>
  <si>
    <t>WP_001205523.1</t>
  </si>
  <si>
    <t>BCE33L_RS09680</t>
  </si>
  <si>
    <t>LLM class flavin-dependent oxidoreductase</t>
  </si>
  <si>
    <t>WP_000417569.1</t>
  </si>
  <si>
    <t>BCE33L_RS09685</t>
  </si>
  <si>
    <t>cytochrome ubiquinol oxidase subunit I</t>
  </si>
  <si>
    <t>cydA</t>
  </si>
  <si>
    <t>WP_000448884.1</t>
  </si>
  <si>
    <t>BCE33L_RS09695</t>
  </si>
  <si>
    <t>cytochrome d ubiquinol oxidase subunit II</t>
  </si>
  <si>
    <t>cydB</t>
  </si>
  <si>
    <t>WP_000950069.1</t>
  </si>
  <si>
    <t>BCE33L_RS09700</t>
  </si>
  <si>
    <t>7.1.1.-</t>
  </si>
  <si>
    <t>thiol reductant ABC exporter subunit CydD</t>
  </si>
  <si>
    <t>cydD</t>
  </si>
  <si>
    <t>WP_000824071.1</t>
  </si>
  <si>
    <t>BCE33L_RS09705</t>
  </si>
  <si>
    <t>thiol reductant ABC exporter subunit CydC</t>
  </si>
  <si>
    <t>cydC</t>
  </si>
  <si>
    <t>WP_000073485.1</t>
  </si>
  <si>
    <t>BCE33L_RS09710</t>
  </si>
  <si>
    <t>WP_000459100.1</t>
  </si>
  <si>
    <t>BCE33L_RS09715</t>
  </si>
  <si>
    <t>DUF6376 family protein</t>
  </si>
  <si>
    <t>WP_000695193.1</t>
  </si>
  <si>
    <t>BCE33L_RS09720</t>
  </si>
  <si>
    <t>S66 peptidase family protein</t>
  </si>
  <si>
    <t>WP_000602826.1</t>
  </si>
  <si>
    <t>BCE33L_RS09725</t>
  </si>
  <si>
    <t>WP_000825876.1</t>
  </si>
  <si>
    <t>BCE33L_RS09730</t>
  </si>
  <si>
    <t>WP_185768385.1</t>
  </si>
  <si>
    <t>BCE33L_RS09735</t>
  </si>
  <si>
    <t>BCE33L_RS33300</t>
  </si>
  <si>
    <t>enterotoxin EntFM</t>
  </si>
  <si>
    <t>entFM</t>
  </si>
  <si>
    <t>WP_000755542.1</t>
  </si>
  <si>
    <t>BCE33L_RS09745</t>
  </si>
  <si>
    <t>WP_001194298.1</t>
  </si>
  <si>
    <t>BCE33L_RS09750</t>
  </si>
  <si>
    <t>WP_000453754.1</t>
  </si>
  <si>
    <t>BCE33L_RS09755</t>
  </si>
  <si>
    <t>envelope stress response regulator transcription factor HitR</t>
  </si>
  <si>
    <t>hitR</t>
  </si>
  <si>
    <t>WP_001995448.1</t>
  </si>
  <si>
    <t>BCE33L_RS09760</t>
  </si>
  <si>
    <t>envelope stress sensor histidine kinase HitS</t>
  </si>
  <si>
    <t>hitS</t>
  </si>
  <si>
    <t>WP_001231490.1</t>
  </si>
  <si>
    <t>BCE33L_RS09765</t>
  </si>
  <si>
    <t>DUF3139 domain-containing protein</t>
  </si>
  <si>
    <t>WP_000273036.1</t>
  </si>
  <si>
    <t>BCE33L_RS09770</t>
  </si>
  <si>
    <t>3-ketoacyl-ACP reductase</t>
  </si>
  <si>
    <t>WP_000818985.1</t>
  </si>
  <si>
    <t>BCE33L_RS09775</t>
  </si>
  <si>
    <t>O-methyltransferase</t>
  </si>
  <si>
    <t>WP_000103836.1</t>
  </si>
  <si>
    <t>BCE33L_RS09780</t>
  </si>
  <si>
    <t>2.1.-.-; 2.1.1.-</t>
  </si>
  <si>
    <t>aminoglycoside 6-adenylyltransferase</t>
  </si>
  <si>
    <t>WP_001258485.1</t>
  </si>
  <si>
    <t>BCE33L_RS09785</t>
  </si>
  <si>
    <t>peptidoglycan-N-acetylglucosamine deacetylase</t>
  </si>
  <si>
    <t>WP_000291193.1</t>
  </si>
  <si>
    <t>BCE33L_RS09790</t>
  </si>
  <si>
    <t>3.5.1.104</t>
  </si>
  <si>
    <t>SdpI family protein</t>
  </si>
  <si>
    <t>WP_000271086.1</t>
  </si>
  <si>
    <t>BCE33L_RS09795</t>
  </si>
  <si>
    <t>NUDIX domain-containing protein</t>
  </si>
  <si>
    <t>WP_000141375.1</t>
  </si>
  <si>
    <t>BCE33L_RS09800</t>
  </si>
  <si>
    <t>WP_000510751.1</t>
  </si>
  <si>
    <t>BCE33L_RS09805</t>
  </si>
  <si>
    <t>homoserine dehydrogenase</t>
  </si>
  <si>
    <t>WP_001066841.1</t>
  </si>
  <si>
    <t>BCE33L_RS09810</t>
  </si>
  <si>
    <t>1.1.1.3</t>
  </si>
  <si>
    <t>threonine synthase</t>
  </si>
  <si>
    <t>thrC</t>
  </si>
  <si>
    <t>WP_000276452.1</t>
  </si>
  <si>
    <t>BCE33L_RS09815</t>
  </si>
  <si>
    <t>4.2.3.1</t>
  </si>
  <si>
    <t>homoserine kinase</t>
  </si>
  <si>
    <t>thrB</t>
  </si>
  <si>
    <t>WP_000612673.1</t>
  </si>
  <si>
    <t>BCE33L_RS09820</t>
  </si>
  <si>
    <t>2.7.1.39</t>
  </si>
  <si>
    <t>DUF6366 family protein</t>
  </si>
  <si>
    <t>WP_000712283.1</t>
  </si>
  <si>
    <t>BCE33L_RS09825</t>
  </si>
  <si>
    <t>glycoside hydrolase</t>
  </si>
  <si>
    <t>WP_000738162.1</t>
  </si>
  <si>
    <t>BCE33L_RS09830</t>
  </si>
  <si>
    <t>WP_000093643.1</t>
  </si>
  <si>
    <t>BCE33L_RS09835</t>
  </si>
  <si>
    <t>WP_001174808.1</t>
  </si>
  <si>
    <t>BCE33L_RS09840</t>
  </si>
  <si>
    <t>WP_001142169.1</t>
  </si>
  <si>
    <t>BCE33L_RS09845</t>
  </si>
  <si>
    <t>WP_000824515.1</t>
  </si>
  <si>
    <t>BCE33L_RS09850</t>
  </si>
  <si>
    <t>WP_000409386.1</t>
  </si>
  <si>
    <t>BCE33L_RS09855</t>
  </si>
  <si>
    <t>YkyA family protein</t>
  </si>
  <si>
    <t>WP_000873555.1</t>
  </si>
  <si>
    <t>BCE33L_RS09860</t>
  </si>
  <si>
    <t>MgtC/SapB family protein</t>
  </si>
  <si>
    <t>WP_000119508.1</t>
  </si>
  <si>
    <t>BCE33L_RS09865</t>
  </si>
  <si>
    <t>WP_041184912.1</t>
  </si>
  <si>
    <t>BCE33L_RS09870</t>
  </si>
  <si>
    <t>petrobactin biosynthesis protein AsbA</t>
  </si>
  <si>
    <t>asbA</t>
  </si>
  <si>
    <t>WP_000679660.1</t>
  </si>
  <si>
    <t>BCE33L_RS09875</t>
  </si>
  <si>
    <t>petrobactin biosynthesis protein AsbB</t>
  </si>
  <si>
    <t>asbB</t>
  </si>
  <si>
    <t>WP_041184840.1</t>
  </si>
  <si>
    <t>BCE33L_RS09880</t>
  </si>
  <si>
    <t>3,4-dihydroxybenzoic acid-AMP ligase AsbC</t>
  </si>
  <si>
    <t>asbC</t>
  </si>
  <si>
    <t>WP_000909608.1</t>
  </si>
  <si>
    <t>BCE33L_RS09885</t>
  </si>
  <si>
    <t>2.7.7.-</t>
  </si>
  <si>
    <t>petrobactin biosynthesis protein AsbD</t>
  </si>
  <si>
    <t>asbD</t>
  </si>
  <si>
    <t>WP_001250565.1</t>
  </si>
  <si>
    <t>BCE33L_RS09890</t>
  </si>
  <si>
    <t>petrobactin biosynthesis protein AsbE</t>
  </si>
  <si>
    <t>asbE</t>
  </si>
  <si>
    <t>WP_000200712.1</t>
  </si>
  <si>
    <t>BCE33L_RS09895</t>
  </si>
  <si>
    <t>petrobactin biosynthesis 3-dehydroshikimate dehydratase AsbF</t>
  </si>
  <si>
    <t>asbF</t>
  </si>
  <si>
    <t>WP_000877696.1</t>
  </si>
  <si>
    <t>BCE33L_RS09900</t>
  </si>
  <si>
    <t>4.2.1.118</t>
  </si>
  <si>
    <t>WP_000113545.1</t>
  </si>
  <si>
    <t>BCE33L_RS09905</t>
  </si>
  <si>
    <t>WP_041184913.1</t>
  </si>
  <si>
    <t>BCE33L_RS09910</t>
  </si>
  <si>
    <t>LysE/ArgO family amino acid transporter</t>
  </si>
  <si>
    <t>WP_001287295.1</t>
  </si>
  <si>
    <t>BCE33L_RS09915</t>
  </si>
  <si>
    <t>WP_000439424.1</t>
  </si>
  <si>
    <t>BCE33L_RS09920</t>
  </si>
  <si>
    <t>DUF3933 family protein</t>
  </si>
  <si>
    <t>WP_000816382.1</t>
  </si>
  <si>
    <t>BCE33L_RS09925</t>
  </si>
  <si>
    <t>patatin-like phospholipase family protein</t>
  </si>
  <si>
    <t>WP_000686815.1</t>
  </si>
  <si>
    <t>BCE33L_RS09930</t>
  </si>
  <si>
    <t>sporulation protein YjcZ</t>
  </si>
  <si>
    <t>yjcZ</t>
  </si>
  <si>
    <t>WP_000540421.1</t>
  </si>
  <si>
    <t>BCE33L_RS09935</t>
  </si>
  <si>
    <t>YwqG family protein</t>
  </si>
  <si>
    <t>WP_001041262.1</t>
  </si>
  <si>
    <t>BCE33L_RS09940</t>
  </si>
  <si>
    <t>transglutaminase domain-containing protein</t>
  </si>
  <si>
    <t>WP_395915203.1</t>
  </si>
  <si>
    <t>BCE33L_RS09945</t>
  </si>
  <si>
    <t>DUF4083 domain-containing protein</t>
  </si>
  <si>
    <t>WP_001048092.1</t>
  </si>
  <si>
    <t>BCE33L_RS09950</t>
  </si>
  <si>
    <t>WP_000024996.1</t>
  </si>
  <si>
    <t>BCE33L_RS09955</t>
  </si>
  <si>
    <t>ammonia-dependent NAD(+) synthetase</t>
  </si>
  <si>
    <t>nadE</t>
  </si>
  <si>
    <t>WP_000174879.1</t>
  </si>
  <si>
    <t>BCE33L_RS09960</t>
  </si>
  <si>
    <t>6.3.1.5</t>
  </si>
  <si>
    <t>FtsX-like permease family protein</t>
  </si>
  <si>
    <t>WP_001026016.1</t>
  </si>
  <si>
    <t>BCE33L_RS09965</t>
  </si>
  <si>
    <t>WP_000648331.1</t>
  </si>
  <si>
    <t>BCE33L_RS09970</t>
  </si>
  <si>
    <t>serine protease</t>
  </si>
  <si>
    <t>WP_001089035.1</t>
  </si>
  <si>
    <t>BCE33L_RS09975</t>
  </si>
  <si>
    <t>WP_001259894.1</t>
  </si>
  <si>
    <t>BCE33L_RS09980</t>
  </si>
  <si>
    <t>WP_000877943.1</t>
  </si>
  <si>
    <t>BCE33L_RS09985</t>
  </si>
  <si>
    <t>WP_000832299.1</t>
  </si>
  <si>
    <t>BCE33L_RS09990</t>
  </si>
  <si>
    <t>WP_000162601.1</t>
  </si>
  <si>
    <t>BCE33L_RS09995</t>
  </si>
  <si>
    <t>DUF4257 domain-containing protein</t>
  </si>
  <si>
    <t>WP_000426313.1</t>
  </si>
  <si>
    <t>BCE33L_RS10000</t>
  </si>
  <si>
    <t>WP_001018098.1</t>
  </si>
  <si>
    <t>BCE33L_RS10005</t>
  </si>
  <si>
    <t>ribosome small subunit-dependent GTPase A</t>
  </si>
  <si>
    <t>rsgA</t>
  </si>
  <si>
    <t>WP_001073067.1</t>
  </si>
  <si>
    <t>BCE33L_RS10010</t>
  </si>
  <si>
    <t>WP_000533104.1</t>
  </si>
  <si>
    <t>BCE33L_RS10015</t>
  </si>
  <si>
    <t>WP_000539564.1</t>
  </si>
  <si>
    <t>BCE33L_RS10025</t>
  </si>
  <si>
    <t>DUF3979 family protein</t>
  </si>
  <si>
    <t>WP_000965075.1</t>
  </si>
  <si>
    <t>BCE33L_RS10030</t>
  </si>
  <si>
    <t>WP_002036214.1</t>
  </si>
  <si>
    <t>BCE33L_RS10035</t>
  </si>
  <si>
    <t>Dps family protein</t>
  </si>
  <si>
    <t>WP_000105198.1</t>
  </si>
  <si>
    <t>BCE33L_RS10040</t>
  </si>
  <si>
    <t>1.16.-.-</t>
  </si>
  <si>
    <t>DUF3939 domain-containing protein</t>
  </si>
  <si>
    <t>WP_000488190.1</t>
  </si>
  <si>
    <t>BCE33L_RS10045</t>
  </si>
  <si>
    <t>WP_000798302.1</t>
  </si>
  <si>
    <t>BCE33L_RS10050</t>
  </si>
  <si>
    <t>WP_000594072.1</t>
  </si>
  <si>
    <t>BCE33L_RS10055</t>
  </si>
  <si>
    <t>DUF3896 domain-containing protein</t>
  </si>
  <si>
    <t>WP_000805514.1</t>
  </si>
  <si>
    <t>BCE33L_RS10060</t>
  </si>
  <si>
    <t>WP_001168140.1</t>
  </si>
  <si>
    <t>BCE33L_RS10065</t>
  </si>
  <si>
    <t>WP_001068756.1</t>
  </si>
  <si>
    <t>BCE33L_RS10070</t>
  </si>
  <si>
    <t>aldo/keto reductase family oxidoreductase</t>
  </si>
  <si>
    <t>WP_000442794.1</t>
  </si>
  <si>
    <t>BCE33L_RS10075</t>
  </si>
  <si>
    <t>WP_000613448.1</t>
  </si>
  <si>
    <t>BCE33L_RS10080</t>
  </si>
  <si>
    <t>WP_000172434.1</t>
  </si>
  <si>
    <t>BCE33L_RS10085</t>
  </si>
  <si>
    <t>WP_079995756.1</t>
  </si>
  <si>
    <t>BCE33L_RS33425</t>
  </si>
  <si>
    <t>exosporium leader peptide-containing protein</t>
  </si>
  <si>
    <t>WP_000343259.1</t>
  </si>
  <si>
    <t>BCE33L_RS10090</t>
  </si>
  <si>
    <t>WP_001042534.1</t>
  </si>
  <si>
    <t>BCE33L_RS10100</t>
  </si>
  <si>
    <t>BCE33L_RS32910</t>
  </si>
  <si>
    <t>WP_000829049.1</t>
  </si>
  <si>
    <t>BCE33L_RS10115</t>
  </si>
  <si>
    <t>BCE33L_RS32915</t>
  </si>
  <si>
    <t>BCE33L_RS10130</t>
  </si>
  <si>
    <t>WP_000713435.1</t>
  </si>
  <si>
    <t>BCE33L_RS10135</t>
  </si>
  <si>
    <t>BCE33L_RS32920</t>
  </si>
  <si>
    <t>DUF6773 family protein</t>
  </si>
  <si>
    <t>WP_000413136.1</t>
  </si>
  <si>
    <t>BCE33L_RS10140</t>
  </si>
  <si>
    <t>BCE33L_RS30775</t>
  </si>
  <si>
    <t>metal ABC transporter substrate-binding protein</t>
  </si>
  <si>
    <t>WP_001126167.1</t>
  </si>
  <si>
    <t>BCE33L_RS10145</t>
  </si>
  <si>
    <t>WP_000540929.1</t>
  </si>
  <si>
    <t>BCE33L_RS10150</t>
  </si>
  <si>
    <t>oxidoreductase</t>
  </si>
  <si>
    <t>WP_001042752.1</t>
  </si>
  <si>
    <t>BCE33L_RS10155</t>
  </si>
  <si>
    <t>NADPH dehydrogenase NamA</t>
  </si>
  <si>
    <t>namA</t>
  </si>
  <si>
    <t>WP_001083640.1</t>
  </si>
  <si>
    <t>BCE33L_RS10160</t>
  </si>
  <si>
    <t>1.6.99.1</t>
  </si>
  <si>
    <t>methylated-DNA--[protein]-cysteine S-methyltransferase</t>
  </si>
  <si>
    <t>WP_000283897.1</t>
  </si>
  <si>
    <t>BCE33L_RS10165</t>
  </si>
  <si>
    <t>2.1.1.63</t>
  </si>
  <si>
    <t>DUF2628 domain-containing protein</t>
  </si>
  <si>
    <t>WP_011198692.1</t>
  </si>
  <si>
    <t>BCE33L_RS10170</t>
  </si>
  <si>
    <t>WP_000824538.1</t>
  </si>
  <si>
    <t>BCE33L_RS10175</t>
  </si>
  <si>
    <t>FosBx1 family fosfomycin resistance bacillithiol transferase</t>
  </si>
  <si>
    <t>fosB</t>
  </si>
  <si>
    <t>WP_000911692.1</t>
  </si>
  <si>
    <t>BCE33L_RS10180</t>
  </si>
  <si>
    <t>short-chain dehydrogenase</t>
  </si>
  <si>
    <t>WP_000543136.1</t>
  </si>
  <si>
    <t>BCE33L_RS10185</t>
  </si>
  <si>
    <t>phosphoserine phosphatase 1</t>
  </si>
  <si>
    <t>WP_000859177.1</t>
  </si>
  <si>
    <t>BCE33L_RS10190</t>
  </si>
  <si>
    <t>3.1.3.3</t>
  </si>
  <si>
    <t>exosporium protein ExsB</t>
  </si>
  <si>
    <t>exsB</t>
  </si>
  <si>
    <t>WP_000817502.1</t>
  </si>
  <si>
    <t>BCE33L_RS10195</t>
  </si>
  <si>
    <t>spore coat protein CotH</t>
  </si>
  <si>
    <t>cotH</t>
  </si>
  <si>
    <t>WP_000937990.1</t>
  </si>
  <si>
    <t>BCE33L_RS10200</t>
  </si>
  <si>
    <t>WP_000216924.1</t>
  </si>
  <si>
    <t>BCE33L_RS10205</t>
  </si>
  <si>
    <t>WP_000881208.1</t>
  </si>
  <si>
    <t>BCE33L_RS10210</t>
  </si>
  <si>
    <t>WP_011198693.1</t>
  </si>
  <si>
    <t>BCE33L_RS10215</t>
  </si>
  <si>
    <t>magnesium transporter CorA family protein</t>
  </si>
  <si>
    <t>WP_000932391.1</t>
  </si>
  <si>
    <t>BCE33L_RS10220</t>
  </si>
  <si>
    <t>WP_000418724.1</t>
  </si>
  <si>
    <t>BCE33L_RS10225</t>
  </si>
  <si>
    <t>TIGR03943 family putative permease subunit</t>
  </si>
  <si>
    <t>WP_000488036.1</t>
  </si>
  <si>
    <t>BCE33L_RS10230</t>
  </si>
  <si>
    <t>acyl-CoA thioesterase</t>
  </si>
  <si>
    <t>WP_000141167.1</t>
  </si>
  <si>
    <t>BCE33L_RS10235</t>
  </si>
  <si>
    <t>WP_000505094.1</t>
  </si>
  <si>
    <t>BCE33L_RS30780</t>
  </si>
  <si>
    <t>cls</t>
  </si>
  <si>
    <t>WP_000680137.1</t>
  </si>
  <si>
    <t>BCE33L_RS10240</t>
  </si>
  <si>
    <t>WP_000340556.1</t>
  </si>
  <si>
    <t>BCE33L_RS10245</t>
  </si>
  <si>
    <t>WP_001045960.1</t>
  </si>
  <si>
    <t>BCE33L_RS10250</t>
  </si>
  <si>
    <t>WP_000861631.1</t>
  </si>
  <si>
    <t>BCE33L_RS10255</t>
  </si>
  <si>
    <t>DUF456 domain-containing protein</t>
  </si>
  <si>
    <t>WP_000215659.1</t>
  </si>
  <si>
    <t>BCE33L_RS10260</t>
  </si>
  <si>
    <t>WP_000353728.1</t>
  </si>
  <si>
    <t>BCE33L_RS10265</t>
  </si>
  <si>
    <t>WP_000055290.1</t>
  </si>
  <si>
    <t>BCE33L_RS10270</t>
  </si>
  <si>
    <t>WP_001220503.1</t>
  </si>
  <si>
    <t>BCE33L_RS10275</t>
  </si>
  <si>
    <t>branched-chain amino acid transport system II carrier protein BrnQ4</t>
  </si>
  <si>
    <t>brnQ4</t>
  </si>
  <si>
    <t>WP_395915716.1</t>
  </si>
  <si>
    <t>BCE33L_RS10280</t>
  </si>
  <si>
    <t>chaperone CsaA</t>
  </si>
  <si>
    <t>csaA</t>
  </si>
  <si>
    <t>WP_001263040.1</t>
  </si>
  <si>
    <t>BCE33L_RS10285</t>
  </si>
  <si>
    <t>DUF1572 domain-containing protein</t>
  </si>
  <si>
    <t>WP_000351071.1</t>
  </si>
  <si>
    <t>BCE33L_RS10290</t>
  </si>
  <si>
    <t>WP_041184842.1</t>
  </si>
  <si>
    <t>BCE33L_RS10295</t>
  </si>
  <si>
    <t>WP_000770747.1</t>
  </si>
  <si>
    <t>BCE33L_RS10300</t>
  </si>
  <si>
    <t>stage II sporulation protein SpoIIP</t>
  </si>
  <si>
    <t>spoIIP</t>
  </si>
  <si>
    <t>WP_001079289.1</t>
  </si>
  <si>
    <t>BCE33L_RS10305</t>
  </si>
  <si>
    <t>WP_000617602.1</t>
  </si>
  <si>
    <t>BCE33L_RS10310</t>
  </si>
  <si>
    <t>WP_000747665.1</t>
  </si>
  <si>
    <t>BCE33L_RS10315</t>
  </si>
  <si>
    <t>3.4.-.-; 3.4.17.-</t>
  </si>
  <si>
    <t>WP_000217591.1</t>
  </si>
  <si>
    <t>BCE33L_RS10320</t>
  </si>
  <si>
    <t>WP_000783778.1</t>
  </si>
  <si>
    <t>BCE33L_RS10325</t>
  </si>
  <si>
    <t>WP_001172132.1</t>
  </si>
  <si>
    <t>BCE33L_RS10330</t>
  </si>
  <si>
    <t>WP_000741992.1</t>
  </si>
  <si>
    <t>BCE33L_RS10335</t>
  </si>
  <si>
    <t>WP_000226263.1</t>
  </si>
  <si>
    <t>BCE33L_RS10340</t>
  </si>
  <si>
    <t>WP_001166454.1</t>
  </si>
  <si>
    <t>BCE33L_RS10345</t>
  </si>
  <si>
    <t>WP_000276811.1</t>
  </si>
  <si>
    <t>BCE33L_RS10350</t>
  </si>
  <si>
    <t>BCE33L_RS32475</t>
  </si>
  <si>
    <t>WP_000054189.1</t>
  </si>
  <si>
    <t>BCE33L_RS10360</t>
  </si>
  <si>
    <t>WP_000038502.1</t>
  </si>
  <si>
    <t>BCE33L_RS10365</t>
  </si>
  <si>
    <t>WP_000405460.1</t>
  </si>
  <si>
    <t>BCE33L_RS10370</t>
  </si>
  <si>
    <t>WP_000941349.1</t>
  </si>
  <si>
    <t>BCE33L_RS10375</t>
  </si>
  <si>
    <t>macrolide family glycosyltransferase</t>
  </si>
  <si>
    <t>WP_000024452.1</t>
  </si>
  <si>
    <t>BCE33L_RS10380</t>
  </si>
  <si>
    <t>WP_000755130.1</t>
  </si>
  <si>
    <t>BCE33L_RS10385</t>
  </si>
  <si>
    <t>WP_000365257.1</t>
  </si>
  <si>
    <t>BCE33L_RS10390</t>
  </si>
  <si>
    <t>WP_001021802.1</t>
  </si>
  <si>
    <t>BCE33L_RS10395</t>
  </si>
  <si>
    <t>WP_000899966.1</t>
  </si>
  <si>
    <t>BCE33L_RS10400</t>
  </si>
  <si>
    <t>WP_001065184.1</t>
  </si>
  <si>
    <t>BCE33L_RS10405</t>
  </si>
  <si>
    <t>WP_000843673.1</t>
  </si>
  <si>
    <t>BCE33L_RS10410</t>
  </si>
  <si>
    <t>2'-5' RNA ligase family protein</t>
  </si>
  <si>
    <t>WP_000270877.1</t>
  </si>
  <si>
    <t>BCE33L_RS10415</t>
  </si>
  <si>
    <t>WP_000222828.1</t>
  </si>
  <si>
    <t>BCE33L_RS10420</t>
  </si>
  <si>
    <t>cupin</t>
  </si>
  <si>
    <t>WP_000688098.1</t>
  </si>
  <si>
    <t>BCE33L_RS10425</t>
  </si>
  <si>
    <t>WP_000570283.1</t>
  </si>
  <si>
    <t>BCE33L_RS10430</t>
  </si>
  <si>
    <t>phosphotransferase family protein</t>
  </si>
  <si>
    <t>WP_001224484.1</t>
  </si>
  <si>
    <t>BCE33L_RS10435</t>
  </si>
  <si>
    <t>2.7.-.-</t>
  </si>
  <si>
    <t>BCE33L_RS30790</t>
  </si>
  <si>
    <t>WP_001214034.1</t>
  </si>
  <si>
    <t>BCE33L_RS32480</t>
  </si>
  <si>
    <t>WP_000371246.1</t>
  </si>
  <si>
    <t>BCE33L_RS10440</t>
  </si>
  <si>
    <t>WP_001182257.1</t>
  </si>
  <si>
    <t>BCE33L_RS10445</t>
  </si>
  <si>
    <t>WP_000476184.1</t>
  </si>
  <si>
    <t>BCE33L_RS10450</t>
  </si>
  <si>
    <t>WP_002157269.1</t>
  </si>
  <si>
    <t>BCE33L_RS10455</t>
  </si>
  <si>
    <t>WP_000516421.1</t>
  </si>
  <si>
    <t>BCE33L_RS32925</t>
  </si>
  <si>
    <t>WP_041184914.1</t>
  </si>
  <si>
    <t>BCE33L_RS10465</t>
  </si>
  <si>
    <t>WP_000384717.1</t>
  </si>
  <si>
    <t>BCE33L_RS10470</t>
  </si>
  <si>
    <t>WP_000715531.1</t>
  </si>
  <si>
    <t>BCE33L_RS10475</t>
  </si>
  <si>
    <t>BCE33L_RS32930</t>
  </si>
  <si>
    <t>WP_000349987.1</t>
  </si>
  <si>
    <t>BCE33L_RS10485</t>
  </si>
  <si>
    <t>oxalate:formate antiporter</t>
  </si>
  <si>
    <t>WP_000014091.1</t>
  </si>
  <si>
    <t>BCE33L_RS10490</t>
  </si>
  <si>
    <t>WP_000761180.1</t>
  </si>
  <si>
    <t>BCE33L_RS10495</t>
  </si>
  <si>
    <t>WP_000711202.1</t>
  </si>
  <si>
    <t>BCE33L_RS10500</t>
  </si>
  <si>
    <t>WP_001253207.1</t>
  </si>
  <si>
    <t>BCE33L_RS10505</t>
  </si>
  <si>
    <t>WP_000160030.1</t>
  </si>
  <si>
    <t>BCE33L_RS10510</t>
  </si>
  <si>
    <t>formate--tetrahydrofolate ligase</t>
  </si>
  <si>
    <t>WP_001985392.1</t>
  </si>
  <si>
    <t>BCE33L_RS10515</t>
  </si>
  <si>
    <t>6.3.4.3</t>
  </si>
  <si>
    <t>WP_000460210.1</t>
  </si>
  <si>
    <t>BCE33L_RS10520</t>
  </si>
  <si>
    <t>WP_000588612.1</t>
  </si>
  <si>
    <t>BCE33L_RS10525</t>
  </si>
  <si>
    <t>BCE33L_RS10530</t>
  </si>
  <si>
    <t>WP_000581478.1</t>
  </si>
  <si>
    <t>BCE33L_RS10535</t>
  </si>
  <si>
    <t>zinc dependent phospholipase C family protein</t>
  </si>
  <si>
    <t>WP_000535585.1</t>
  </si>
  <si>
    <t>BCE33L_RS10540</t>
  </si>
  <si>
    <t>quinone oxidoreductase</t>
  </si>
  <si>
    <t>WP_000644638.1</t>
  </si>
  <si>
    <t>BCE33L_RS10545</t>
  </si>
  <si>
    <t>WP_000675550.1</t>
  </si>
  <si>
    <t>BCE33L_RS10550</t>
  </si>
  <si>
    <t>DUF3600 domain-containing protein</t>
  </si>
  <si>
    <t>WP_000050684.1</t>
  </si>
  <si>
    <t>BCE33L_RS10555</t>
  </si>
  <si>
    <t>BCE33L_RS30805</t>
  </si>
  <si>
    <t>WP_001174551.1</t>
  </si>
  <si>
    <t>BCE33L_RS10560</t>
  </si>
  <si>
    <t>WP_000754969.1</t>
  </si>
  <si>
    <t>BCE33L_RS10565</t>
  </si>
  <si>
    <t>DUF3925 family protein</t>
  </si>
  <si>
    <t>WP_000844977.1</t>
  </si>
  <si>
    <t>BCE33L_RS10570</t>
  </si>
  <si>
    <t>glutathione peroxidase</t>
  </si>
  <si>
    <t>bsaA</t>
  </si>
  <si>
    <t>WP_000219439.1</t>
  </si>
  <si>
    <t>BCE33L_RS10575</t>
  </si>
  <si>
    <t>1.11.1.9</t>
  </si>
  <si>
    <t>transglutaminaseTgpA domain-containing protein</t>
  </si>
  <si>
    <t>WP_000209723.1</t>
  </si>
  <si>
    <t>BCE33L_RS10580</t>
  </si>
  <si>
    <t>2.3.2.-</t>
  </si>
  <si>
    <t>DUF58 domain-containing protein</t>
  </si>
  <si>
    <t>WP_000827546.1</t>
  </si>
  <si>
    <t>BCE33L_RS10585</t>
  </si>
  <si>
    <t>MoxR family ATPase</t>
  </si>
  <si>
    <t>WP_000553864.1</t>
  </si>
  <si>
    <t>BCE33L_RS10590</t>
  </si>
  <si>
    <t>BCE33L_RS10595</t>
  </si>
  <si>
    <t>WP_000764328.1</t>
  </si>
  <si>
    <t>BCE33L_RS10600</t>
  </si>
  <si>
    <t>nitrate reductase subunit alpha</t>
  </si>
  <si>
    <t>WP_000729060.1</t>
  </si>
  <si>
    <t>BCE33L_RS10605</t>
  </si>
  <si>
    <t>nitrate reductase subunit beta</t>
  </si>
  <si>
    <t>narH</t>
  </si>
  <si>
    <t>WP_000692688.1</t>
  </si>
  <si>
    <t>BCE33L_RS10610</t>
  </si>
  <si>
    <t>nitrate reductase molybdenum cofactor assembly chaperone</t>
  </si>
  <si>
    <t>narJ</t>
  </si>
  <si>
    <t>WP_000814229.1</t>
  </si>
  <si>
    <t>BCE33L_RS10615</t>
  </si>
  <si>
    <t>respiratory nitrate reductase subunit gamma</t>
  </si>
  <si>
    <t>narI</t>
  </si>
  <si>
    <t>WP_000969201.1</t>
  </si>
  <si>
    <t>BCE33L_RS10620</t>
  </si>
  <si>
    <t>WP_000013859.1</t>
  </si>
  <si>
    <t>BCE33L_RS10625</t>
  </si>
  <si>
    <t>GTP 3',8-cyclase MoaA</t>
  </si>
  <si>
    <t>moaA</t>
  </si>
  <si>
    <t>WP_000545034.1</t>
  </si>
  <si>
    <t>BCE33L_RS10630</t>
  </si>
  <si>
    <t>4.1.99.22</t>
  </si>
  <si>
    <t>molybdopterin-synthase adenylyltransferase MoeB</t>
  </si>
  <si>
    <t>WP_001158138.1</t>
  </si>
  <si>
    <t>BCE33L_RS10635</t>
  </si>
  <si>
    <t>gephyrin-like molybdotransferase Glp</t>
  </si>
  <si>
    <t>glp</t>
  </si>
  <si>
    <t>WP_000890791.1</t>
  </si>
  <si>
    <t>BCE33L_RS10640</t>
  </si>
  <si>
    <t>2.10.1.1</t>
  </si>
  <si>
    <t>molybdopterin synthase catalytic subunit MoaE</t>
  </si>
  <si>
    <t>moaE</t>
  </si>
  <si>
    <t>WP_000149976.1</t>
  </si>
  <si>
    <t>BCE33L_RS10645</t>
  </si>
  <si>
    <t>molybdopterin converting factor subunit 1</t>
  </si>
  <si>
    <t>moaD</t>
  </si>
  <si>
    <t>WP_000573669.1</t>
  </si>
  <si>
    <t>BCE33L_RS10650</t>
  </si>
  <si>
    <t>nitrate transporter NarK</t>
  </si>
  <si>
    <t>narK</t>
  </si>
  <si>
    <t>WP_000841851.1</t>
  </si>
  <si>
    <t>BCE33L_RS10655</t>
  </si>
  <si>
    <t>AEC family transporter</t>
  </si>
  <si>
    <t>WP_000497488.1</t>
  </si>
  <si>
    <t>BCE33L_RS10660</t>
  </si>
  <si>
    <t>WP_000043366.1</t>
  </si>
  <si>
    <t>BCE33L_RS10665</t>
  </si>
  <si>
    <t>precorrin-2 dehydrogenase</t>
  </si>
  <si>
    <t>WP_000282600.1</t>
  </si>
  <si>
    <t>BCE33L_RS10670</t>
  </si>
  <si>
    <t>WP_000676460.1</t>
  </si>
  <si>
    <t>BCE33L_RS10675</t>
  </si>
  <si>
    <t>uroporphyrin-III C-methyltransferase</t>
  </si>
  <si>
    <t>WP_001014948.1</t>
  </si>
  <si>
    <t>BCE33L_RS10680</t>
  </si>
  <si>
    <t>nitrite reductase small subunit NirD</t>
  </si>
  <si>
    <t>nirD</t>
  </si>
  <si>
    <t>WP_000616671.1</t>
  </si>
  <si>
    <t>BCE33L_RS10685</t>
  </si>
  <si>
    <t>NADPH-nitrite reductase large subunit</t>
  </si>
  <si>
    <t>nirB</t>
  </si>
  <si>
    <t>WP_000746912.1</t>
  </si>
  <si>
    <t>BCE33L_RS10690</t>
  </si>
  <si>
    <t>1.7.1.4</t>
  </si>
  <si>
    <t>iron-sulfur cluster repair di-iron protein</t>
  </si>
  <si>
    <t>ric</t>
  </si>
  <si>
    <t>WP_000401355.1</t>
  </si>
  <si>
    <t>BCE33L_RS10695</t>
  </si>
  <si>
    <t>WP_000456960.1</t>
  </si>
  <si>
    <t>BCE33L_RS10700</t>
  </si>
  <si>
    <t>excalibur calcium-binding domain-containing protein</t>
  </si>
  <si>
    <t>WP_000154136.1</t>
  </si>
  <si>
    <t>BCE33L_RS10705</t>
  </si>
  <si>
    <t>exosporium protein ExsG</t>
  </si>
  <si>
    <t>exsG</t>
  </si>
  <si>
    <t>WP_000395678.1</t>
  </si>
  <si>
    <t>BCE33L_RS10710</t>
  </si>
  <si>
    <t>WP_000830253.1</t>
  </si>
  <si>
    <t>BCE33L_RS10715</t>
  </si>
  <si>
    <t>arylamine N-acetyltransferase</t>
  </si>
  <si>
    <t>WP_000988908.1</t>
  </si>
  <si>
    <t>BCE33L_RS10720</t>
  </si>
  <si>
    <t>triacylglycerol lipase</t>
  </si>
  <si>
    <t>WP_001238718.1</t>
  </si>
  <si>
    <t>BCE33L_RS10725</t>
  </si>
  <si>
    <t>stage V sporulation protein SpoVS</t>
  </si>
  <si>
    <t>spoVS</t>
  </si>
  <si>
    <t>WP_000427804.1</t>
  </si>
  <si>
    <t>BCE33L_RS10730</t>
  </si>
  <si>
    <t>WP_000069082.1</t>
  </si>
  <si>
    <t>BCE33L_RS10735</t>
  </si>
  <si>
    <t>DUF3954 domain-containing protein</t>
  </si>
  <si>
    <t>WP_000512850.1</t>
  </si>
  <si>
    <t>BCE33L_RS10740</t>
  </si>
  <si>
    <t>WP_000734957.1</t>
  </si>
  <si>
    <t>BCE33L_RS10745</t>
  </si>
  <si>
    <t>BCE33L_RS10750</t>
  </si>
  <si>
    <t>BCE33L_RS32935</t>
  </si>
  <si>
    <t>WP_000459262.1</t>
  </si>
  <si>
    <t>BCE33L_RS10755</t>
  </si>
  <si>
    <t>BCE33L_RS33430</t>
  </si>
  <si>
    <t>WP_000499702.1</t>
  </si>
  <si>
    <t>BCE33L_RS10760</t>
  </si>
  <si>
    <t>WP_000165938.1</t>
  </si>
  <si>
    <t>BCE33L_RS10765</t>
  </si>
  <si>
    <t>WP_000783199.1</t>
  </si>
  <si>
    <t>BCE33L_RS10770</t>
  </si>
  <si>
    <t>Bax inhibitor-1/YccA family protein</t>
  </si>
  <si>
    <t>WP_001260645.1</t>
  </si>
  <si>
    <t>BCE33L_RS10775</t>
  </si>
  <si>
    <t>DUF4318 domain-containing protein</t>
  </si>
  <si>
    <t>WP_000975148.1</t>
  </si>
  <si>
    <t>BCE33L_RS10780</t>
  </si>
  <si>
    <t>single-stranded DNA-binding protein</t>
  </si>
  <si>
    <t>WP_000982031.1</t>
  </si>
  <si>
    <t>BCE33L_RS10785</t>
  </si>
  <si>
    <t>WP_000943174.1</t>
  </si>
  <si>
    <t>BCE33L_RS10790</t>
  </si>
  <si>
    <t>WP_001066854.1</t>
  </si>
  <si>
    <t>BCE33L_RS10795</t>
  </si>
  <si>
    <t>conserved virulence factor C family protein</t>
  </si>
  <si>
    <t>WP_000692577.1</t>
  </si>
  <si>
    <t>BCE33L_RS10800</t>
  </si>
  <si>
    <t>thiol-disulfide oxidoreductase DCC family protein</t>
  </si>
  <si>
    <t>WP_000634865.1</t>
  </si>
  <si>
    <t>BCE33L_RS10805</t>
  </si>
  <si>
    <t>BrxA/BrxB family bacilliredoxin</t>
  </si>
  <si>
    <t>WP_000063712.1</t>
  </si>
  <si>
    <t>BCE33L_RS10810</t>
  </si>
  <si>
    <t>WP_000637466.1</t>
  </si>
  <si>
    <t>BCE33L_RS10815</t>
  </si>
  <si>
    <t>arginine--tRNA ligase</t>
  </si>
  <si>
    <t>argS</t>
  </si>
  <si>
    <t>WP_000385003.1</t>
  </si>
  <si>
    <t>BCE33L_RS10820</t>
  </si>
  <si>
    <t>6.1.1.19</t>
  </si>
  <si>
    <t>WP_000451267.1</t>
  </si>
  <si>
    <t>BCE33L_RS10825</t>
  </si>
  <si>
    <t>bacteriocin-processing peptidase family protein</t>
  </si>
  <si>
    <t>WP_000883803.1</t>
  </si>
  <si>
    <t>BCE33L_RS10830</t>
  </si>
  <si>
    <t>isoleucine--tRNA ligase</t>
  </si>
  <si>
    <t>ileS</t>
  </si>
  <si>
    <t>WP_000754914.1</t>
  </si>
  <si>
    <t>BCE33L_RS10835</t>
  </si>
  <si>
    <t>6.1.1.5</t>
  </si>
  <si>
    <t>M36 family metallopeptidase</t>
  </si>
  <si>
    <t>WP_000482269.1</t>
  </si>
  <si>
    <t>BCE33L_RS10840</t>
  </si>
  <si>
    <t>WP_000751334.1</t>
  </si>
  <si>
    <t>BCE33L_RS10845</t>
  </si>
  <si>
    <t>WP_049770079.1</t>
  </si>
  <si>
    <t>BCE33L_RS10850</t>
  </si>
  <si>
    <t>aspartate--tRNA(Asn) ligase</t>
  </si>
  <si>
    <t>aspS</t>
  </si>
  <si>
    <t>WP_000443911.1</t>
  </si>
  <si>
    <t>BCE33L_RS10855</t>
  </si>
  <si>
    <t>6.1.1.23</t>
  </si>
  <si>
    <t>vWA domain-containing protein</t>
  </si>
  <si>
    <t>WP_000966846.1</t>
  </si>
  <si>
    <t>BCE33L_RS10860</t>
  </si>
  <si>
    <t>WP_000241765.1</t>
  </si>
  <si>
    <t>BCE33L_RS10865</t>
  </si>
  <si>
    <t>EsaB/YukD family protein</t>
  </si>
  <si>
    <t>WP_000391134.1</t>
  </si>
  <si>
    <t>BCE33L_RS10870</t>
  </si>
  <si>
    <t>type VII secretion protein EssC</t>
  </si>
  <si>
    <t>essC</t>
  </si>
  <si>
    <t>WP_001172756.1</t>
  </si>
  <si>
    <t>BCE33L_RS10875</t>
  </si>
  <si>
    <t>WP_000136048.1</t>
  </si>
  <si>
    <t>BCE33L_RS10880</t>
  </si>
  <si>
    <t>WP_000506909.1</t>
  </si>
  <si>
    <t>BCE33L_RS10885</t>
  </si>
  <si>
    <t>WP_000392228.1</t>
  </si>
  <si>
    <t>BCE33L_RS32485</t>
  </si>
  <si>
    <t>DUF975 family protein</t>
  </si>
  <si>
    <t>WP_000625109.1</t>
  </si>
  <si>
    <t>BCE33L_RS10895</t>
  </si>
  <si>
    <t>BCE33L_RS10900</t>
  </si>
  <si>
    <t>WP_000856121.1</t>
  </si>
  <si>
    <t>BCE33L_RS10905</t>
  </si>
  <si>
    <t>WP_000243841.1</t>
  </si>
  <si>
    <t>BCE33L_RS10910</t>
  </si>
  <si>
    <t>Imm47 family immunity protein</t>
  </si>
  <si>
    <t>imm47</t>
  </si>
  <si>
    <t>WP_000862548.1</t>
  </si>
  <si>
    <t>BCE33L_RS10915</t>
  </si>
  <si>
    <t>recombinase family protein</t>
  </si>
  <si>
    <t>WP_000504231.1</t>
  </si>
  <si>
    <t>BCE33L_RS10925</t>
  </si>
  <si>
    <t>BCE33L_RS30185</t>
  </si>
  <si>
    <t>DNA/RNA non-specific endonuclease</t>
  </si>
  <si>
    <t>WP_000804098.1</t>
  </si>
  <si>
    <t>BCE33L_RS10940</t>
  </si>
  <si>
    <t>3.1.30.-</t>
  </si>
  <si>
    <t>immunity protein YezG family protein</t>
  </si>
  <si>
    <t>WP_001091054.1</t>
  </si>
  <si>
    <t>BCE33L_RS10945</t>
  </si>
  <si>
    <t>WP_000814515.1</t>
  </si>
  <si>
    <t>BCE33L_RS10950</t>
  </si>
  <si>
    <t>WP_001284948.1</t>
  </si>
  <si>
    <t>BCE33L_RS10955</t>
  </si>
  <si>
    <t>nucleotidyltransferase family protein</t>
  </si>
  <si>
    <t>WP_000701709.1</t>
  </si>
  <si>
    <t>BCE33L_RS10960</t>
  </si>
  <si>
    <t>lipid II flippase Amj family protein</t>
  </si>
  <si>
    <t>WP_000237161.1</t>
  </si>
  <si>
    <t>BCE33L_RS10965</t>
  </si>
  <si>
    <t>WP_000288835.1</t>
  </si>
  <si>
    <t>BCE33L_RS10970</t>
  </si>
  <si>
    <t>GntP family permease</t>
  </si>
  <si>
    <t>WP_000420157.1</t>
  </si>
  <si>
    <t>BCE33L_RS10975</t>
  </si>
  <si>
    <t>alcohol dehydrogenase EutG</t>
  </si>
  <si>
    <t>eutG</t>
  </si>
  <si>
    <t>WP_001158495.1</t>
  </si>
  <si>
    <t>BCE33L_RS10980</t>
  </si>
  <si>
    <t>1.1.1.1</t>
  </si>
  <si>
    <t>aspartate/glutamate racemase family protein</t>
  </si>
  <si>
    <t>WP_000848546.1</t>
  </si>
  <si>
    <t>BCE33L_RS10985</t>
  </si>
  <si>
    <t>5.1.-.-</t>
  </si>
  <si>
    <t>tRNA (N6-threonylcarbamoyladenosine(37)-N6)-methyltransferase TrmO</t>
  </si>
  <si>
    <t>tsaA</t>
  </si>
  <si>
    <t>WP_000493264.1</t>
  </si>
  <si>
    <t>BCE33L_RS10990</t>
  </si>
  <si>
    <t>WP_001223856.1</t>
  </si>
  <si>
    <t>BCE33L_RS10995</t>
  </si>
  <si>
    <t>HAD-IIIA family hydrolase</t>
  </si>
  <si>
    <t>WP_001284187.1</t>
  </si>
  <si>
    <t>BCE33L_RS11000</t>
  </si>
  <si>
    <t>WP_000009788.1</t>
  </si>
  <si>
    <t>BCE33L_RS11005</t>
  </si>
  <si>
    <t>WP_000895236.1</t>
  </si>
  <si>
    <t>BCE33L_RS11010</t>
  </si>
  <si>
    <t>WP_000595451.1</t>
  </si>
  <si>
    <t>BCE33L_RS11015</t>
  </si>
  <si>
    <t>YpjP family protein</t>
  </si>
  <si>
    <t>WP_001134414.1</t>
  </si>
  <si>
    <t>BCE33L_RS11020</t>
  </si>
  <si>
    <t>WP_001174987.1</t>
  </si>
  <si>
    <t>BCE33L_RS11025</t>
  </si>
  <si>
    <t>WP_001094659.1</t>
  </si>
  <si>
    <t>BCE33L_RS11030</t>
  </si>
  <si>
    <t>WP_000855705.1</t>
  </si>
  <si>
    <t>BCE33L_RS11035</t>
  </si>
  <si>
    <t>S41 family peptidase</t>
  </si>
  <si>
    <t>WP_000287826.1</t>
  </si>
  <si>
    <t>BCE33L_RS11040</t>
  </si>
  <si>
    <t>WP_000034341.1</t>
  </si>
  <si>
    <t>BCE33L_RS11045</t>
  </si>
  <si>
    <t>alpha-L-rhamnosidase</t>
  </si>
  <si>
    <t>WP_000905451.1</t>
  </si>
  <si>
    <t>BCE33L_RS11050</t>
  </si>
  <si>
    <t>thymidylate synthase</t>
  </si>
  <si>
    <t>WP_000679612.1</t>
  </si>
  <si>
    <t>BCE33L_RS11055</t>
  </si>
  <si>
    <t>2.1.1.45</t>
  </si>
  <si>
    <t>dihydrofolate reductase</t>
  </si>
  <si>
    <t>WP_000637198.1</t>
  </si>
  <si>
    <t>BCE33L_RS11060</t>
  </si>
  <si>
    <t>penicillin-binding protein 3</t>
  </si>
  <si>
    <t>pbpC</t>
  </si>
  <si>
    <t>WP_001227217.1</t>
  </si>
  <si>
    <t>BCE33L_RS11065</t>
  </si>
  <si>
    <t>WP_000170029.1</t>
  </si>
  <si>
    <t>BCE33L_RS11070</t>
  </si>
  <si>
    <t>1.6.5.-; 1.7.1.17</t>
  </si>
  <si>
    <t>WP_000616584.1</t>
  </si>
  <si>
    <t>BCE33L_RS11075</t>
  </si>
  <si>
    <t>hemolysin III family protein</t>
  </si>
  <si>
    <t>WP_000136894.1</t>
  </si>
  <si>
    <t>BCE33L_RS11080</t>
  </si>
  <si>
    <t>twin-arginine translocase TatA/TatE family subunit</t>
  </si>
  <si>
    <t>WP_000492443.1</t>
  </si>
  <si>
    <t>BCE33L_RS11085</t>
  </si>
  <si>
    <t>twin-arginine translocase subunit TatC</t>
  </si>
  <si>
    <t>tatC</t>
  </si>
  <si>
    <t>WP_000390132.1</t>
  </si>
  <si>
    <t>BCE33L_RS11090</t>
  </si>
  <si>
    <t>DUF2535 family protein</t>
  </si>
  <si>
    <t>WP_000629012.1</t>
  </si>
  <si>
    <t>BCE33L_RS11095</t>
  </si>
  <si>
    <t>DegV family protein</t>
  </si>
  <si>
    <t>WP_003266758.1</t>
  </si>
  <si>
    <t>BCE33L_RS11100</t>
  </si>
  <si>
    <t>WP_001129614.1</t>
  </si>
  <si>
    <t>BCE33L_RS11105</t>
  </si>
  <si>
    <t>SCO family protein</t>
  </si>
  <si>
    <t>WP_000833354.1</t>
  </si>
  <si>
    <t>BCE33L_RS11110</t>
  </si>
  <si>
    <t>Hsp20/alpha crystallin family protein</t>
  </si>
  <si>
    <t>WP_001288087.1</t>
  </si>
  <si>
    <t>BCE33L_RS11115</t>
  </si>
  <si>
    <t>WP_000333816.1</t>
  </si>
  <si>
    <t>BCE33L_RS11120</t>
  </si>
  <si>
    <t>WP_000627511.1</t>
  </si>
  <si>
    <t>BCE33L_RS11125</t>
  </si>
  <si>
    <t>WP_000094414.1</t>
  </si>
  <si>
    <t>BCE33L_RS11130</t>
  </si>
  <si>
    <t>WP_000198725.1</t>
  </si>
  <si>
    <t>BCE33L_RS11140</t>
  </si>
  <si>
    <t>D-amino-acid transaminase</t>
  </si>
  <si>
    <t>dat</t>
  </si>
  <si>
    <t>WP_000648357.1</t>
  </si>
  <si>
    <t>BCE33L_RS11145</t>
  </si>
  <si>
    <t>2.6.1.21</t>
  </si>
  <si>
    <t>WP_001105309.1</t>
  </si>
  <si>
    <t>BCE33L_RS11150</t>
  </si>
  <si>
    <t>WP_000713488.1</t>
  </si>
  <si>
    <t>BCE33L_RS11155</t>
  </si>
  <si>
    <t>WP_011198710.1</t>
  </si>
  <si>
    <t>BCE33L_RS11160</t>
  </si>
  <si>
    <t>WP_000816793.1</t>
  </si>
  <si>
    <t>BCE33L_RS11165</t>
  </si>
  <si>
    <t>WP_000540513.1</t>
  </si>
  <si>
    <t>BCE33L_RS11170</t>
  </si>
  <si>
    <t>WP_001245067.1</t>
  </si>
  <si>
    <t>BCE33L_RS11175</t>
  </si>
  <si>
    <t>mechanosensitive ion channel family protein</t>
  </si>
  <si>
    <t>WP_000055437.1</t>
  </si>
  <si>
    <t>BCE33L_RS11180</t>
  </si>
  <si>
    <t>WP_185768390.1</t>
  </si>
  <si>
    <t>BCE33L_RS11185</t>
  </si>
  <si>
    <t>WP_000694643.1</t>
  </si>
  <si>
    <t>BCE33L_RS11190</t>
  </si>
  <si>
    <t>BCE33L_RS11195</t>
  </si>
  <si>
    <t>alcohol dehydrogenase AdhP</t>
  </si>
  <si>
    <t>adhP</t>
  </si>
  <si>
    <t>WP_000649136.1</t>
  </si>
  <si>
    <t>BCE33L_RS11200</t>
  </si>
  <si>
    <t>WP_000836600.1</t>
  </si>
  <si>
    <t>BCE33L_RS11205</t>
  </si>
  <si>
    <t>WP_000902503.1</t>
  </si>
  <si>
    <t>BCE33L_RS11210</t>
  </si>
  <si>
    <t>WP_000848147.1</t>
  </si>
  <si>
    <t>BCE33L_RS11215</t>
  </si>
  <si>
    <t>erythromycin esterase family protein</t>
  </si>
  <si>
    <t>WP_000728415.1</t>
  </si>
  <si>
    <t>BCE33L_RS11220</t>
  </si>
  <si>
    <t>BCE33L_RS30865</t>
  </si>
  <si>
    <t>BCE33L_RS11225</t>
  </si>
  <si>
    <t>WP_000526213.1</t>
  </si>
  <si>
    <t>BCE33L_RS11230</t>
  </si>
  <si>
    <t>WP_000767362.1</t>
  </si>
  <si>
    <t>BCE33L_RS11235</t>
  </si>
  <si>
    <t>NADPH-dependent FMN reductase</t>
  </si>
  <si>
    <t>WP_000780358.1</t>
  </si>
  <si>
    <t>BCE33L_RS11240</t>
  </si>
  <si>
    <t>WP_001275520.1</t>
  </si>
  <si>
    <t>BCE33L_RS11245</t>
  </si>
  <si>
    <t>WP_001045790.1</t>
  </si>
  <si>
    <t>BCE33L_RS11250</t>
  </si>
  <si>
    <t>WP_000614098.1</t>
  </si>
  <si>
    <t>BCE33L_RS11255</t>
  </si>
  <si>
    <t>7.4.2.-</t>
  </si>
  <si>
    <t>ABC transporter permease/substrate-binding protein</t>
  </si>
  <si>
    <t>WP_000129142.1</t>
  </si>
  <si>
    <t>BCE33L_RS11260</t>
  </si>
  <si>
    <t>arginine-ornithine antiporter</t>
  </si>
  <si>
    <t>arcD</t>
  </si>
  <si>
    <t>WP_000129469.1</t>
  </si>
  <si>
    <t>BCE33L_RS11265</t>
  </si>
  <si>
    <t>WP_000398578.1</t>
  </si>
  <si>
    <t>BCE33L_RS11270</t>
  </si>
  <si>
    <t>WP_000766168.1</t>
  </si>
  <si>
    <t>BCE33L_RS11275</t>
  </si>
  <si>
    <t>WP_001178711.1</t>
  </si>
  <si>
    <t>BCE33L_RS11280</t>
  </si>
  <si>
    <t>WP_000487805.1</t>
  </si>
  <si>
    <t>BCE33L_RS11285</t>
  </si>
  <si>
    <t>chromosome-anchoring protein RacA</t>
  </si>
  <si>
    <t>racA</t>
  </si>
  <si>
    <t>WP_000456010.1</t>
  </si>
  <si>
    <t>BCE33L_RS11290</t>
  </si>
  <si>
    <t>WP_011198714.1</t>
  </si>
  <si>
    <t>BCE33L_RS11295</t>
  </si>
  <si>
    <t>aldehyde dehydrogenase family protein</t>
  </si>
  <si>
    <t>WP_000716440.1</t>
  </si>
  <si>
    <t>BCE33L_RS11300</t>
  </si>
  <si>
    <t>YueI family protein</t>
  </si>
  <si>
    <t>WP_000247568.1</t>
  </si>
  <si>
    <t>BCE33L_RS11305</t>
  </si>
  <si>
    <t>BA2291 family sporulation histidine kinase</t>
  </si>
  <si>
    <t>WP_000425094.1</t>
  </si>
  <si>
    <t>BCE33L_RS11310</t>
  </si>
  <si>
    <t>DUF4397 domain-containing protein</t>
  </si>
  <si>
    <t>WP_000083257.1</t>
  </si>
  <si>
    <t>BCE33L_RS11315</t>
  </si>
  <si>
    <t>WP_001205893.1</t>
  </si>
  <si>
    <t>BCE33L_RS11320</t>
  </si>
  <si>
    <t>acetate CoA-transferase subunit alpha</t>
  </si>
  <si>
    <t>atoD</t>
  </si>
  <si>
    <t>WP_000208097.1</t>
  </si>
  <si>
    <t>BCE33L_RS11325</t>
  </si>
  <si>
    <t>2.8.3.8</t>
  </si>
  <si>
    <t>CoA transferase subunit B</t>
  </si>
  <si>
    <t>WP_000525272.1</t>
  </si>
  <si>
    <t>BCE33L_RS11330</t>
  </si>
  <si>
    <t>peptidase</t>
  </si>
  <si>
    <t>WP_000436672.1</t>
  </si>
  <si>
    <t>BCE33L_RS11335</t>
  </si>
  <si>
    <t>putative beta-lysine N-acetyltransferase</t>
  </si>
  <si>
    <t>ablB</t>
  </si>
  <si>
    <t>WP_000878620.1</t>
  </si>
  <si>
    <t>BCE33L_RS11340</t>
  </si>
  <si>
    <t>arginine utilization transcriptional regulator RocR</t>
  </si>
  <si>
    <t>rocR</t>
  </si>
  <si>
    <t>WP_011198715.1</t>
  </si>
  <si>
    <t>BCE33L_RS11345</t>
  </si>
  <si>
    <t>lysine 2,3-aminomutase</t>
  </si>
  <si>
    <t>ablA</t>
  </si>
  <si>
    <t>WP_000902136.1</t>
  </si>
  <si>
    <t>BCE33L_RS11350</t>
  </si>
  <si>
    <t>5.4.3.2</t>
  </si>
  <si>
    <t>YokU family protein</t>
  </si>
  <si>
    <t>WP_000995764.1</t>
  </si>
  <si>
    <t>BCE33L_RS11355</t>
  </si>
  <si>
    <t>YozE family protein</t>
  </si>
  <si>
    <t>WP_000750724.1</t>
  </si>
  <si>
    <t>BCE33L_RS11360</t>
  </si>
  <si>
    <t>WP_000101500.1</t>
  </si>
  <si>
    <t>BCE33L_RS11365</t>
  </si>
  <si>
    <t>DUF3930 family protein</t>
  </si>
  <si>
    <t>WP_000456537.1</t>
  </si>
  <si>
    <t>BCE33L_RS32490</t>
  </si>
  <si>
    <t>YozD family protein</t>
  </si>
  <si>
    <t>WP_000658451.1</t>
  </si>
  <si>
    <t>BCE33L_RS11375</t>
  </si>
  <si>
    <t>WP_000473370.1</t>
  </si>
  <si>
    <t>BCE33L_RS11380</t>
  </si>
  <si>
    <t>serine/threonine-protein kinase</t>
  </si>
  <si>
    <t>WP_000872039.1</t>
  </si>
  <si>
    <t>BCE33L_RS11385</t>
  </si>
  <si>
    <t>2.7.11.1</t>
  </si>
  <si>
    <t>sporulation protein</t>
  </si>
  <si>
    <t>WP_000486596.1</t>
  </si>
  <si>
    <t>BCE33L_RS11390</t>
  </si>
  <si>
    <t>WP_000833363.1</t>
  </si>
  <si>
    <t>BCE33L_RS11395</t>
  </si>
  <si>
    <t>WP_000380396.1</t>
  </si>
  <si>
    <t>BCE33L_RS11400</t>
  </si>
  <si>
    <t>WP_000658777.1</t>
  </si>
  <si>
    <t>BCE33L_RS11405</t>
  </si>
  <si>
    <t>WP_000807974.1</t>
  </si>
  <si>
    <t>BCE33L_RS11420</t>
  </si>
  <si>
    <t>WP_000346072.1</t>
  </si>
  <si>
    <t>BCE33L_RS32495</t>
  </si>
  <si>
    <t>WP_000865302.1</t>
  </si>
  <si>
    <t>BCE33L_RS11425</t>
  </si>
  <si>
    <t>BCE33L_RS33315</t>
  </si>
  <si>
    <t>DUF6944 family repetitive protein</t>
  </si>
  <si>
    <t>WP_000431333.1</t>
  </si>
  <si>
    <t>BCE33L_RS11430</t>
  </si>
  <si>
    <t>WP_000520725.1</t>
  </si>
  <si>
    <t>BCE33L_RS11435</t>
  </si>
  <si>
    <t>DUF3956 family protein</t>
  </si>
  <si>
    <t>WP_000443219.1</t>
  </si>
  <si>
    <t>BCE33L_RS11440</t>
  </si>
  <si>
    <t>CHRD domain-containing protein</t>
  </si>
  <si>
    <t>WP_000464542.1</t>
  </si>
  <si>
    <t>BCE33L_RS11445</t>
  </si>
  <si>
    <t>DUF3947 family protein</t>
  </si>
  <si>
    <t>WP_000500085.1</t>
  </si>
  <si>
    <t>BCE33L_RS11450</t>
  </si>
  <si>
    <t>C1q-like domain-containing protein</t>
  </si>
  <si>
    <t>WP_011198719.1</t>
  </si>
  <si>
    <t>BCE33L_RS11455</t>
  </si>
  <si>
    <t>WP_049770087.1</t>
  </si>
  <si>
    <t>BCE33L_RS11460</t>
  </si>
  <si>
    <t>WP_000412569.1</t>
  </si>
  <si>
    <t>BCE33L_RS11465</t>
  </si>
  <si>
    <t>WP_001157709.1</t>
  </si>
  <si>
    <t>BCE33L_RS11470</t>
  </si>
  <si>
    <t>WP_000727472.1</t>
  </si>
  <si>
    <t>BCE33L_RS11475</t>
  </si>
  <si>
    <t>5.2.1.8</t>
  </si>
  <si>
    <t>WP_000864283.1</t>
  </si>
  <si>
    <t>BCE33L_RS11480</t>
  </si>
  <si>
    <t>WP_000050496.1</t>
  </si>
  <si>
    <t>BCE33L_RS30905</t>
  </si>
  <si>
    <t>YolD-like family protein</t>
  </si>
  <si>
    <t>WP_001286135.1</t>
  </si>
  <si>
    <t>BCE33L_RS11490</t>
  </si>
  <si>
    <t>WP_001141565.1</t>
  </si>
  <si>
    <t>BCE33L_RS11495</t>
  </si>
  <si>
    <t>WP_001066870.1</t>
  </si>
  <si>
    <t>BCE33L_RS11500</t>
  </si>
  <si>
    <t>YqaE/Pmp3 family membrane protein</t>
  </si>
  <si>
    <t>WP_000990232.1</t>
  </si>
  <si>
    <t>BCE33L_RS11505</t>
  </si>
  <si>
    <t>KTSC domain-containing protein</t>
  </si>
  <si>
    <t>WP_000970365.1</t>
  </si>
  <si>
    <t>BCE33L_RS11510</t>
  </si>
  <si>
    <t>WP_001293989.1</t>
  </si>
  <si>
    <t>BCE33L_RS11515</t>
  </si>
  <si>
    <t>BCE33L_RS11520</t>
  </si>
  <si>
    <t>WP_000440646.1</t>
  </si>
  <si>
    <t>BCE33L_RS11525</t>
  </si>
  <si>
    <t>HesB/YadR/YfhF family protein</t>
  </si>
  <si>
    <t>WP_000784065.1</t>
  </si>
  <si>
    <t>BCE33L_RS11530</t>
  </si>
  <si>
    <t>citrate synthase</t>
  </si>
  <si>
    <t>mmgD</t>
  </si>
  <si>
    <t>WP_041184843.1</t>
  </si>
  <si>
    <t>BCE33L_RS11535</t>
  </si>
  <si>
    <t>2-methylcitrate dehydratase</t>
  </si>
  <si>
    <t>prpD</t>
  </si>
  <si>
    <t>WP_000598125.1</t>
  </si>
  <si>
    <t>BCE33L_RS11540</t>
  </si>
  <si>
    <t>4.2.1.79</t>
  </si>
  <si>
    <t>methylisocitrate lyase</t>
  </si>
  <si>
    <t>prpB</t>
  </si>
  <si>
    <t>WP_000312655.1</t>
  </si>
  <si>
    <t>BCE33L_RS11545</t>
  </si>
  <si>
    <t>4.1.3.30</t>
  </si>
  <si>
    <t>acyl-CoA dehydrogenase family protein</t>
  </si>
  <si>
    <t>WP_000416021.1</t>
  </si>
  <si>
    <t>BCE33L_RS11550</t>
  </si>
  <si>
    <t>WP_000719416.1</t>
  </si>
  <si>
    <t>BCE33L_RS11555</t>
  </si>
  <si>
    <t>1.1.-.-</t>
  </si>
  <si>
    <t>CoA-acylating methylmalonate-semialdehyde dehydrogenase</t>
  </si>
  <si>
    <t>WP_000633357.1</t>
  </si>
  <si>
    <t>BCE33L_RS11560</t>
  </si>
  <si>
    <t>1.2.1.-</t>
  </si>
  <si>
    <t>WP_000572328.1</t>
  </si>
  <si>
    <t>BCE33L_RS11565</t>
  </si>
  <si>
    <t>enoyl-CoA hydratase/isomerase family protein</t>
  </si>
  <si>
    <t>WP_000134920.1</t>
  </si>
  <si>
    <t>BCE33L_RS11570</t>
  </si>
  <si>
    <t>WP_001119409.1</t>
  </si>
  <si>
    <t>BCE33L_RS11575</t>
  </si>
  <si>
    <t>DUF2584 domain-containing protein</t>
  </si>
  <si>
    <t>WP_000667350.1</t>
  </si>
  <si>
    <t>BCE33L_RS11580</t>
  </si>
  <si>
    <t>exonuclease SbcCD subunit D</t>
  </si>
  <si>
    <t>WP_000765130.1</t>
  </si>
  <si>
    <t>BCE33L_RS11585</t>
  </si>
  <si>
    <t>WP_001247448.1</t>
  </si>
  <si>
    <t>BCE33L_RS11590</t>
  </si>
  <si>
    <t>WP_000214797.1</t>
  </si>
  <si>
    <t>BCE33L_RS11600</t>
  </si>
  <si>
    <t>YkvS family protein</t>
  </si>
  <si>
    <t>WP_000646786.1</t>
  </si>
  <si>
    <t>BCE33L_RS11605</t>
  </si>
  <si>
    <t>WP_000627300.1</t>
  </si>
  <si>
    <t>BCE33L_RS32500</t>
  </si>
  <si>
    <t>OFA family MFS transporter</t>
  </si>
  <si>
    <t>WP_000747885.1</t>
  </si>
  <si>
    <t>BCE33L_RS11620</t>
  </si>
  <si>
    <t>2,3-dihydro-2,3-dihydroxybenzoate dehydrogenase</t>
  </si>
  <si>
    <t>dhbA</t>
  </si>
  <si>
    <t>WP_001100500.1</t>
  </si>
  <si>
    <t>BCE33L_RS11625</t>
  </si>
  <si>
    <t>1.3.1.28</t>
  </si>
  <si>
    <t>isochorismate synthase DhbC</t>
  </si>
  <si>
    <t>dhbC</t>
  </si>
  <si>
    <t>WP_001001953.1</t>
  </si>
  <si>
    <t>BCE33L_RS11630</t>
  </si>
  <si>
    <t>(2,3-dihydroxybenzoyl)adenylate synthase</t>
  </si>
  <si>
    <t>WP_000955353.1</t>
  </si>
  <si>
    <t>BCE33L_RS11635</t>
  </si>
  <si>
    <t>6.2.1.71</t>
  </si>
  <si>
    <t>isochorismatase</t>
  </si>
  <si>
    <t>dhbB</t>
  </si>
  <si>
    <t>WP_001007274.1</t>
  </si>
  <si>
    <t>BCE33L_RS11640</t>
  </si>
  <si>
    <t>3.3.2.1</t>
  </si>
  <si>
    <t>non-ribosomal peptide synthetase DhbF</t>
  </si>
  <si>
    <t>dhbF</t>
  </si>
  <si>
    <t>WP_001133940.1</t>
  </si>
  <si>
    <t>BCE33L_RS11645</t>
  </si>
  <si>
    <t>MbtH family protein</t>
  </si>
  <si>
    <t>WP_000184053.1</t>
  </si>
  <si>
    <t>BCE33L_RS11650</t>
  </si>
  <si>
    <t>WP_000644778.1</t>
  </si>
  <si>
    <t>BCE33L_RS11655</t>
  </si>
  <si>
    <t>4'-phosphopantetheinyl transferase Sfp</t>
  </si>
  <si>
    <t>sfp</t>
  </si>
  <si>
    <t>WP_000573023.1</t>
  </si>
  <si>
    <t>BCE33L_RS11660</t>
  </si>
  <si>
    <t>WP_000959132.1</t>
  </si>
  <si>
    <t>BCE33L_RS11665</t>
  </si>
  <si>
    <t>WP_001043907.1</t>
  </si>
  <si>
    <t>BCE33L_RS11670</t>
  </si>
  <si>
    <t>DUF3891 family protein</t>
  </si>
  <si>
    <t>WP_000577266.1</t>
  </si>
  <si>
    <t>BCE33L_RS11675</t>
  </si>
  <si>
    <t>WP_000666436.1</t>
  </si>
  <si>
    <t>BCE33L_RS11680</t>
  </si>
  <si>
    <t>S8 family peptidase</t>
  </si>
  <si>
    <t>WP_000790943.1</t>
  </si>
  <si>
    <t>BCE33L_RS11685</t>
  </si>
  <si>
    <t>WP_000451057.1</t>
  </si>
  <si>
    <t>BCE33L_RS11690</t>
  </si>
  <si>
    <t>WP_001170872.1</t>
  </si>
  <si>
    <t>BCE33L_RS11695</t>
  </si>
  <si>
    <t>WP_049770081.1</t>
  </si>
  <si>
    <t>BCE33L_RS11700</t>
  </si>
  <si>
    <t>DUF4937 domain-containing protein</t>
  </si>
  <si>
    <t>WP_000925161.1</t>
  </si>
  <si>
    <t>BCE33L_RS11705</t>
  </si>
  <si>
    <t>23S rRNA pseudouridine(2604) synthase RluF</t>
  </si>
  <si>
    <t>rluF</t>
  </si>
  <si>
    <t>WP_001222169.1</t>
  </si>
  <si>
    <t>BCE33L_RS11710</t>
  </si>
  <si>
    <t>5.4.99.21</t>
  </si>
  <si>
    <t>threonine--tRNA ligase</t>
  </si>
  <si>
    <t>thrS</t>
  </si>
  <si>
    <t>WP_000663101.1</t>
  </si>
  <si>
    <t>BCE33L_RS11715</t>
  </si>
  <si>
    <t>6.1.1.3</t>
  </si>
  <si>
    <t>WP_000106415.1</t>
  </si>
  <si>
    <t>BCE33L_RS11720</t>
  </si>
  <si>
    <t>WP_000897872.1</t>
  </si>
  <si>
    <t>BCE33L_RS11725</t>
  </si>
  <si>
    <t>WP_000717002.1</t>
  </si>
  <si>
    <t>BCE33L_RS11730</t>
  </si>
  <si>
    <t>WP_000661743.1</t>
  </si>
  <si>
    <t>BCE33L_RS11735</t>
  </si>
  <si>
    <t>WP_000929048.1</t>
  </si>
  <si>
    <t>BCE33L_RS11740</t>
  </si>
  <si>
    <t>WP_000267890.1</t>
  </si>
  <si>
    <t>BCE33L_RS11745</t>
  </si>
  <si>
    <t>pyruvate oxidase</t>
  </si>
  <si>
    <t>WP_000467222.1</t>
  </si>
  <si>
    <t>BCE33L_RS11750</t>
  </si>
  <si>
    <t>1.2.3.3</t>
  </si>
  <si>
    <t>ZIP family metal transporter</t>
  </si>
  <si>
    <t>WP_000440601.1</t>
  </si>
  <si>
    <t>BCE33L_RS11755</t>
  </si>
  <si>
    <t>WP_000871023.1</t>
  </si>
  <si>
    <t>BCE33L_RS11760</t>
  </si>
  <si>
    <t>WP_001184074.1</t>
  </si>
  <si>
    <t>BCE33L_RS11765</t>
  </si>
  <si>
    <t>nucleoside hydrolase</t>
  </si>
  <si>
    <t>WP_041184845.1</t>
  </si>
  <si>
    <t>BCE33L_RS11770</t>
  </si>
  <si>
    <t>DUF2441 domain-containing protein</t>
  </si>
  <si>
    <t>WP_001001027.1</t>
  </si>
  <si>
    <t>BCE33L_RS11775</t>
  </si>
  <si>
    <t>WP_001143412.1</t>
  </si>
  <si>
    <t>BCE33L_RS11780</t>
  </si>
  <si>
    <t>WP_000646620.1</t>
  </si>
  <si>
    <t>BCE33L_RS11785</t>
  </si>
  <si>
    <t>WP_000431731.1</t>
  </si>
  <si>
    <t>BCE33L_RS11790</t>
  </si>
  <si>
    <t>WP_000401493.1</t>
  </si>
  <si>
    <t>BCE33L_RS11795</t>
  </si>
  <si>
    <t>WP_000436020.1</t>
  </si>
  <si>
    <t>BCE33L_RS11800</t>
  </si>
  <si>
    <t>WP_000716566.1</t>
  </si>
  <si>
    <t>BCE33L_RS11805</t>
  </si>
  <si>
    <t>DUF4021 domain-containing protein</t>
  </si>
  <si>
    <t>WP_001060702.1</t>
  </si>
  <si>
    <t>BCE33L_RS11810</t>
  </si>
  <si>
    <t>type A chloramphenicol O-acetyltransferase</t>
  </si>
  <si>
    <t>catA</t>
  </si>
  <si>
    <t>WP_000668549.1</t>
  </si>
  <si>
    <t>BCE33L_RS11815</t>
  </si>
  <si>
    <t>2.3.1.28</t>
  </si>
  <si>
    <t>WP_011198723.1</t>
  </si>
  <si>
    <t>BCE33L_RS11820</t>
  </si>
  <si>
    <t>WP_000152439.1</t>
  </si>
  <si>
    <t>BCE33L_RS11825</t>
  </si>
  <si>
    <t>WP_000153563.1</t>
  </si>
  <si>
    <t>BCE33L_RS11830</t>
  </si>
  <si>
    <t>WP_000841785.1</t>
  </si>
  <si>
    <t>BCE33L_RS11835</t>
  </si>
  <si>
    <t>WP_000581022.1</t>
  </si>
  <si>
    <t>BCE33L_RS11840</t>
  </si>
  <si>
    <t>WP_185768386.1</t>
  </si>
  <si>
    <t>BCE33L_RS32505</t>
  </si>
  <si>
    <t>WP_000424361.1</t>
  </si>
  <si>
    <t>BCE33L_RS11845</t>
  </si>
  <si>
    <t>WP_000600655.1</t>
  </si>
  <si>
    <t>BCE33L_RS11850</t>
  </si>
  <si>
    <t>WP_000860377.1</t>
  </si>
  <si>
    <t>BCE33L_RS11855</t>
  </si>
  <si>
    <t>WP_000275226.1</t>
  </si>
  <si>
    <t>BCE33L_RS11860</t>
  </si>
  <si>
    <t>WP_000946617.1</t>
  </si>
  <si>
    <t>BCE33L_RS32950</t>
  </si>
  <si>
    <t>WP_235356390.1</t>
  </si>
  <si>
    <t>BCE33L_RS32955</t>
  </si>
  <si>
    <t>WP_000885375.1</t>
  </si>
  <si>
    <t>BCE33L_RS11870</t>
  </si>
  <si>
    <t>cold-shock protein</t>
  </si>
  <si>
    <t>WP_000286198.1</t>
  </si>
  <si>
    <t>BCE33L_RS11875</t>
  </si>
  <si>
    <t>cold-shock protein CspD</t>
  </si>
  <si>
    <t>cspD</t>
  </si>
  <si>
    <t>WP_000176368.1</t>
  </si>
  <si>
    <t>BCE33L_RS11880</t>
  </si>
  <si>
    <t>WP_000794827.1</t>
  </si>
  <si>
    <t>BCE33L_RS11885</t>
  </si>
  <si>
    <t>WP_011198724.1</t>
  </si>
  <si>
    <t>BCE33L_RS11890</t>
  </si>
  <si>
    <t>arginase family protein</t>
  </si>
  <si>
    <t>WP_000054639.1</t>
  </si>
  <si>
    <t>BCE33L_RS11895</t>
  </si>
  <si>
    <t>WP_000846588.1</t>
  </si>
  <si>
    <t>BCE33L_RS11900</t>
  </si>
  <si>
    <t>WP_001065035.1</t>
  </si>
  <si>
    <t>BCE33L_RS11905</t>
  </si>
  <si>
    <t>WP_000421207.1</t>
  </si>
  <si>
    <t>BCE33L_RS11910</t>
  </si>
  <si>
    <t>WP_000425917.1</t>
  </si>
  <si>
    <t>BCE33L_RS11915</t>
  </si>
  <si>
    <t>aspartate-semialdehyde dehydrogenase</t>
  </si>
  <si>
    <t>WP_001290625.1</t>
  </si>
  <si>
    <t>BCE33L_RS11920</t>
  </si>
  <si>
    <t>1.2.1.11</t>
  </si>
  <si>
    <t>C45 family peptidase</t>
  </si>
  <si>
    <t>WP_000285213.1</t>
  </si>
  <si>
    <t>BCE33L_RS11925</t>
  </si>
  <si>
    <t>WP_000932119.1</t>
  </si>
  <si>
    <t>BCE33L_RS11930</t>
  </si>
  <si>
    <t>WP_000614447.1</t>
  </si>
  <si>
    <t>BCE33L_RS11935</t>
  </si>
  <si>
    <t>MOSC domain-containing protein</t>
  </si>
  <si>
    <t>WP_001262989.1</t>
  </si>
  <si>
    <t>BCE33L_RS11940</t>
  </si>
  <si>
    <t>WP_000528698.1</t>
  </si>
  <si>
    <t>BCE33L_RS11945</t>
  </si>
  <si>
    <t>DUF1349 domain-containing protein</t>
  </si>
  <si>
    <t>WP_000703154.1</t>
  </si>
  <si>
    <t>BCE33L_RS11950</t>
  </si>
  <si>
    <t>WP_000834800.1</t>
  </si>
  <si>
    <t>BCE33L_RS11955</t>
  </si>
  <si>
    <t>WP_001243521.1</t>
  </si>
  <si>
    <t>BCE33L_RS11960</t>
  </si>
  <si>
    <t>WP_000774123.1</t>
  </si>
  <si>
    <t>BCE33L_RS11965</t>
  </si>
  <si>
    <t>WP_000135275.1</t>
  </si>
  <si>
    <t>BCE33L_RS11970</t>
  </si>
  <si>
    <t>WP_001121286.1</t>
  </si>
  <si>
    <t>BCE33L_RS11975</t>
  </si>
  <si>
    <t>WP_000391317.1</t>
  </si>
  <si>
    <t>BCE33L_RS11980</t>
  </si>
  <si>
    <t>WP_000639397.1</t>
  </si>
  <si>
    <t>BCE33L_RS11985</t>
  </si>
  <si>
    <t>DUF4183 domain-containing protein</t>
  </si>
  <si>
    <t>WP_000812232.1</t>
  </si>
  <si>
    <t>BCE33L_RS11990</t>
  </si>
  <si>
    <t>WP_001121647.1</t>
  </si>
  <si>
    <t>BCE33L_RS11995</t>
  </si>
  <si>
    <t>exosporium glycoprotein BclB-related protein</t>
  </si>
  <si>
    <t>WP_000682185.1</t>
  </si>
  <si>
    <t>BCE33L_RS12000</t>
  </si>
  <si>
    <t>WP_011198726.1</t>
  </si>
  <si>
    <t>BCE33L_RS12005</t>
  </si>
  <si>
    <t>WP_000005708.1</t>
  </si>
  <si>
    <t>BCE33L_RS12010</t>
  </si>
  <si>
    <t>luciferase family protein</t>
  </si>
  <si>
    <t>WP_000010321.1</t>
  </si>
  <si>
    <t>BCE33L_RS12015</t>
  </si>
  <si>
    <t>WP_000712925.1</t>
  </si>
  <si>
    <t>BCE33L_RS12020</t>
  </si>
  <si>
    <t>RNA polymerase sigma-70 factor</t>
  </si>
  <si>
    <t>WP_000447138.1</t>
  </si>
  <si>
    <t>BCE33L_RS12025</t>
  </si>
  <si>
    <t>WP_001100984.1</t>
  </si>
  <si>
    <t>BCE33L_RS12030</t>
  </si>
  <si>
    <t>WP_000380333.1</t>
  </si>
  <si>
    <t>BCE33L_RS12035</t>
  </si>
  <si>
    <t>WP_000137402.1</t>
  </si>
  <si>
    <t>BCE33L_RS12040</t>
  </si>
  <si>
    <t>DUF3974 domain-containing protein</t>
  </si>
  <si>
    <t>WP_000008367.1</t>
  </si>
  <si>
    <t>BCE33L_RS12045</t>
  </si>
  <si>
    <t>glycoside hydrolase family 10 protein</t>
  </si>
  <si>
    <t>WP_000635980.1</t>
  </si>
  <si>
    <t>BCE33L_RS12050</t>
  </si>
  <si>
    <t>WP_000865889.1</t>
  </si>
  <si>
    <t>BCE33L_RS12055</t>
  </si>
  <si>
    <t>WP_001032303.1</t>
  </si>
  <si>
    <t>BCE33L_RS12060</t>
  </si>
  <si>
    <t>WP_001021954.1</t>
  </si>
  <si>
    <t>BCE33L_RS12065</t>
  </si>
  <si>
    <t>anhydro-N-acetylmuramic acid kinase AnmK</t>
  </si>
  <si>
    <t>anmK</t>
  </si>
  <si>
    <t>WP_000274999.1</t>
  </si>
  <si>
    <t>BCE33L_RS12070</t>
  </si>
  <si>
    <t>2.7.1.170</t>
  </si>
  <si>
    <t>BadF/BadG/BcrA/BcrD ATPase family protein</t>
  </si>
  <si>
    <t>WP_000876595.1</t>
  </si>
  <si>
    <t>BCE33L_RS12075</t>
  </si>
  <si>
    <t>glycerol-3-phosphate 1-O-acyltransferase PlsY</t>
  </si>
  <si>
    <t>plsY</t>
  </si>
  <si>
    <t>WP_000610858.1</t>
  </si>
  <si>
    <t>BCE33L_RS12080</t>
  </si>
  <si>
    <t>2.3.1.15</t>
  </si>
  <si>
    <t>aminotransferase class V-fold PLP-dependent enzyme</t>
  </si>
  <si>
    <t>WP_000523073.1</t>
  </si>
  <si>
    <t>BCE33L_RS12085</t>
  </si>
  <si>
    <t>bifunctional threonine ammonia-lyase/L-serine ammonia-lyase TdcB</t>
  </si>
  <si>
    <t>tdcB</t>
  </si>
  <si>
    <t>WP_000628910.1</t>
  </si>
  <si>
    <t>BCE33L_RS12090</t>
  </si>
  <si>
    <t>WP_000415070.1</t>
  </si>
  <si>
    <t>BCE33L_RS12095</t>
  </si>
  <si>
    <t>WP_000513518.1</t>
  </si>
  <si>
    <t>BCE33L_RS12100</t>
  </si>
  <si>
    <t>WP_000691146.1</t>
  </si>
  <si>
    <t>BCE33L_RS12105</t>
  </si>
  <si>
    <t>BCE33L_RS32960</t>
  </si>
  <si>
    <t>WP_000054540.1</t>
  </si>
  <si>
    <t>BCE33L_RS12110</t>
  </si>
  <si>
    <t>WP_011198731.1</t>
  </si>
  <si>
    <t>BCE33L_RS12115</t>
  </si>
  <si>
    <t>WP_001177684.1</t>
  </si>
  <si>
    <t>BCE33L_RS12120</t>
  </si>
  <si>
    <t>WP_001257912.1</t>
  </si>
  <si>
    <t>BCE33L_RS12125</t>
  </si>
  <si>
    <t>WP_001220168.1</t>
  </si>
  <si>
    <t>BCE33L_RS12130</t>
  </si>
  <si>
    <t>WP_000623652.1</t>
  </si>
  <si>
    <t>BCE33L_RS12135</t>
  </si>
  <si>
    <t>WP_011198733.1</t>
  </si>
  <si>
    <t>BCE33L_RS12140</t>
  </si>
  <si>
    <t>WP_000721690.1</t>
  </si>
  <si>
    <t>BCE33L_RS12145</t>
  </si>
  <si>
    <t>WP_000787479.1</t>
  </si>
  <si>
    <t>BCE33L_RS12150</t>
  </si>
  <si>
    <t>WP_000072487.1</t>
  </si>
  <si>
    <t>BCE33L_RS12155</t>
  </si>
  <si>
    <t>BCE33L_RS32795</t>
  </si>
  <si>
    <t>alpha-keto acid decarboxylase family protein</t>
  </si>
  <si>
    <t>WP_011198735.1</t>
  </si>
  <si>
    <t>BCE33L_RS12160</t>
  </si>
  <si>
    <t>WP_000191911.1</t>
  </si>
  <si>
    <t>BCE33L_RS12165</t>
  </si>
  <si>
    <t>2,3-diphosphoglycerate-dependent phosphoglycerate mutase</t>
  </si>
  <si>
    <t>gpmA</t>
  </si>
  <si>
    <t>WP_000594155.1</t>
  </si>
  <si>
    <t>BCE33L_RS12170</t>
  </si>
  <si>
    <t>5.4.2.11</t>
  </si>
  <si>
    <t>type II toxin-antitoxin system SpoIISA family toxin</t>
  </si>
  <si>
    <t>WP_002021399.1</t>
  </si>
  <si>
    <t>BCE33L_RS12175</t>
  </si>
  <si>
    <t>WP_000594606.1</t>
  </si>
  <si>
    <t>BCE33L_RS12180</t>
  </si>
  <si>
    <t>stage II sporulation protein SB</t>
  </si>
  <si>
    <t>spoIISB</t>
  </si>
  <si>
    <t>WP_000852613.1</t>
  </si>
  <si>
    <t>BCE33L_RS12185</t>
  </si>
  <si>
    <t>WP_001041552.1</t>
  </si>
  <si>
    <t>BCE33L_RS12190</t>
  </si>
  <si>
    <t>WP_001021691.1</t>
  </si>
  <si>
    <t>BCE33L_RS12195</t>
  </si>
  <si>
    <t>WP_000808045.1</t>
  </si>
  <si>
    <t>BCE33L_RS32510</t>
  </si>
  <si>
    <t>beta-Ala-His dipeptidase</t>
  </si>
  <si>
    <t>pepD</t>
  </si>
  <si>
    <t>WP_000287519.1</t>
  </si>
  <si>
    <t>BCE33L_RS12205</t>
  </si>
  <si>
    <t>DUF5065 family protein</t>
  </si>
  <si>
    <t>WP_000771838.1</t>
  </si>
  <si>
    <t>BCE33L_RS12210</t>
  </si>
  <si>
    <t>SGNH/GDSL hydrolase family protein</t>
  </si>
  <si>
    <t>WP_144405467.1</t>
  </si>
  <si>
    <t>BCE33L_RS12215</t>
  </si>
  <si>
    <t>WP_000438336.1</t>
  </si>
  <si>
    <t>BCE33L_RS12220</t>
  </si>
  <si>
    <t>WP_001060782.1</t>
  </si>
  <si>
    <t>BCE33L_RS12225</t>
  </si>
  <si>
    <t>penicillin-binding protein 2</t>
  </si>
  <si>
    <t>WP_000903319.1</t>
  </si>
  <si>
    <t>BCE33L_RS12230</t>
  </si>
  <si>
    <t>WP_000662969.1</t>
  </si>
  <si>
    <t>BCE33L_RS12235</t>
  </si>
  <si>
    <t>class A beta-lactamase Bla1</t>
  </si>
  <si>
    <t>bla</t>
  </si>
  <si>
    <t>WP_011198740.1</t>
  </si>
  <si>
    <t>BCE33L_RS12240</t>
  </si>
  <si>
    <t>3.5.2.6</t>
  </si>
  <si>
    <t>BCE33L_RS12245</t>
  </si>
  <si>
    <t>WP_000805155.1</t>
  </si>
  <si>
    <t>BCE33L_RS12250</t>
  </si>
  <si>
    <t>WP_000991763.1</t>
  </si>
  <si>
    <t>BCE33L_RS12255</t>
  </si>
  <si>
    <t>inositol 2-dehydrogenase</t>
  </si>
  <si>
    <t>iolG</t>
  </si>
  <si>
    <t>WP_001101863.1</t>
  </si>
  <si>
    <t>BCE33L_RS12260</t>
  </si>
  <si>
    <t>1.1.1.18</t>
  </si>
  <si>
    <t>5-dehydro-2-deoxygluconokinase</t>
  </si>
  <si>
    <t>iolC</t>
  </si>
  <si>
    <t>WP_001068619.1</t>
  </si>
  <si>
    <t>BCE33L_RS12265</t>
  </si>
  <si>
    <t>2.7.1.92</t>
  </si>
  <si>
    <t>WP_000218115.1</t>
  </si>
  <si>
    <t>BCE33L_RS12270</t>
  </si>
  <si>
    <t>3D-(3,5/4)-trihydroxycyclohexane-1,2-dione acylhydrolase (decyclizing)</t>
  </si>
  <si>
    <t>iolD</t>
  </si>
  <si>
    <t>WP_001195343.1</t>
  </si>
  <si>
    <t>BCE33L_RS12275</t>
  </si>
  <si>
    <t>3.7.1.22</t>
  </si>
  <si>
    <t>myo-inosose-2 dehydratase</t>
  </si>
  <si>
    <t>iolE</t>
  </si>
  <si>
    <t>WP_000471994.1</t>
  </si>
  <si>
    <t>BCE33L_RS12280</t>
  </si>
  <si>
    <t>4.2.1.44</t>
  </si>
  <si>
    <t>class II fructose-bisphosphate aldolase</t>
  </si>
  <si>
    <t>WP_001123282.1</t>
  </si>
  <si>
    <t>BCE33L_RS12285</t>
  </si>
  <si>
    <t>4.1.2.13</t>
  </si>
  <si>
    <t>5-deoxy-glucuronate isomerase</t>
  </si>
  <si>
    <t>WP_000900821.1</t>
  </si>
  <si>
    <t>BCE33L_RS12290</t>
  </si>
  <si>
    <t>WP_000356670.1</t>
  </si>
  <si>
    <t>BCE33L_RS12295</t>
  </si>
  <si>
    <t>BCE33L_RS32515</t>
  </si>
  <si>
    <t>bifunctional UDP-sugar hydrolase/5'-nucleotidase</t>
  </si>
  <si>
    <t>WP_001171062.1</t>
  </si>
  <si>
    <t>BCE33L_RS12305</t>
  </si>
  <si>
    <t>3.1.-.-; 3.1.3.5</t>
  </si>
  <si>
    <t>WP_000721369.1</t>
  </si>
  <si>
    <t>BCE33L_RS12310</t>
  </si>
  <si>
    <t>WP_000217995.1</t>
  </si>
  <si>
    <t>BCE33L_RS12315</t>
  </si>
  <si>
    <t>WP_000903071.1</t>
  </si>
  <si>
    <t>BCE33L_RS12320</t>
  </si>
  <si>
    <t>IS200/IS605 family element RNA-guided endonuclease TnpB</t>
  </si>
  <si>
    <t>tnpB</t>
  </si>
  <si>
    <t>WP_000973296.1</t>
  </si>
  <si>
    <t>BCE33L_RS12325</t>
  </si>
  <si>
    <t>WP_000900585.1</t>
  </si>
  <si>
    <t>BCE33L_RS12330</t>
  </si>
  <si>
    <t>WP_001220639.1</t>
  </si>
  <si>
    <t>BCE33L_RS12335</t>
  </si>
  <si>
    <t>WP_000495043.1</t>
  </si>
  <si>
    <t>BCE33L_RS12340</t>
  </si>
  <si>
    <t>WP_000791605.1</t>
  </si>
  <si>
    <t>BCE33L_RS12345</t>
  </si>
  <si>
    <t>hemolysin II HlyII</t>
  </si>
  <si>
    <t>hlyII</t>
  </si>
  <si>
    <t>WP_000709373.1</t>
  </si>
  <si>
    <t>BCE33L_RS12350</t>
  </si>
  <si>
    <t>hemolysin II regulator HlyIIR</t>
  </si>
  <si>
    <t>hlyIIR</t>
  </si>
  <si>
    <t>WP_000520493.1</t>
  </si>
  <si>
    <t>BCE33L_RS12355</t>
  </si>
  <si>
    <t>Lsa family ABC-F type ribosomal protection protein</t>
  </si>
  <si>
    <t>WP_000061786.1</t>
  </si>
  <si>
    <t>BCE33L_RS12360</t>
  </si>
  <si>
    <t>EAL domain-containing protein</t>
  </si>
  <si>
    <t>WP_001225572.1</t>
  </si>
  <si>
    <t>BCE33L_RS12365</t>
  </si>
  <si>
    <t>BCE33L_RS30975</t>
  </si>
  <si>
    <t>WP_000472738.1</t>
  </si>
  <si>
    <t>BCE33L_RS12370</t>
  </si>
  <si>
    <t>WP_001161891.1</t>
  </si>
  <si>
    <t>BCE33L_RS12375</t>
  </si>
  <si>
    <t>BCE33L_RS12380</t>
  </si>
  <si>
    <t>BCE33L_RS30980</t>
  </si>
  <si>
    <t>BCE33L_RS32520</t>
  </si>
  <si>
    <t>FAD/NAD(P)-binding oxidoreductase</t>
  </si>
  <si>
    <t>WP_000857330.1</t>
  </si>
  <si>
    <t>BCE33L_RS12390</t>
  </si>
  <si>
    <t>WP_000925305.1</t>
  </si>
  <si>
    <t>BCE33L_RS12395</t>
  </si>
  <si>
    <t>BCE33L_RS12400</t>
  </si>
  <si>
    <t>WP_000548621.1</t>
  </si>
  <si>
    <t>BCE33L_RS12405</t>
  </si>
  <si>
    <t>WP_001187064.1</t>
  </si>
  <si>
    <t>BCE33L_RS12410</t>
  </si>
  <si>
    <t>WP_001266711.1</t>
  </si>
  <si>
    <t>BCE33L_RS12415</t>
  </si>
  <si>
    <t>WP_001168181.1</t>
  </si>
  <si>
    <t>BCE33L_RS12420</t>
  </si>
  <si>
    <t>WGxxGxxG family protein</t>
  </si>
  <si>
    <t>WP_000728151.1</t>
  </si>
  <si>
    <t>BCE33L_RS12425</t>
  </si>
  <si>
    <t>DUF523 and DUF1722 domain-containing protein</t>
  </si>
  <si>
    <t>WP_001248621.1</t>
  </si>
  <si>
    <t>BCE33L_RS12430</t>
  </si>
  <si>
    <t>acyl-CoA dehydrogenase</t>
  </si>
  <si>
    <t>WP_000397274.1</t>
  </si>
  <si>
    <t>BCE33L_RS12435</t>
  </si>
  <si>
    <t>acetyl-CoA carboxylase biotin carboxylase subunit</t>
  </si>
  <si>
    <t>WP_000486746.1</t>
  </si>
  <si>
    <t>BCE33L_RS12440</t>
  </si>
  <si>
    <t>acetyl-CoA carboxylase biotin carboxyl carrier protein subunit</t>
  </si>
  <si>
    <t>WP_001985297.1</t>
  </si>
  <si>
    <t>BCE33L_RS12445</t>
  </si>
  <si>
    <t>hydroxymethylglutaryl-CoA lyase</t>
  </si>
  <si>
    <t>mvaB</t>
  </si>
  <si>
    <t>WP_000775446.1</t>
  </si>
  <si>
    <t>BCE33L_RS12450</t>
  </si>
  <si>
    <t>4.1.3.4</t>
  </si>
  <si>
    <t>WP_000939805.1</t>
  </si>
  <si>
    <t>BCE33L_RS12455</t>
  </si>
  <si>
    <t>acyl-CoA carboxylase subunit beta</t>
  </si>
  <si>
    <t>WP_000566936.1</t>
  </si>
  <si>
    <t>BCE33L_RS12460</t>
  </si>
  <si>
    <t>AMP-binding protein</t>
  </si>
  <si>
    <t>WP_000806492.1</t>
  </si>
  <si>
    <t>BCE33L_RS12465</t>
  </si>
  <si>
    <t>WP_001112248.1</t>
  </si>
  <si>
    <t>BCE33L_RS12470</t>
  </si>
  <si>
    <t>exosporium protein ExsK</t>
  </si>
  <si>
    <t>exsK</t>
  </si>
  <si>
    <t>WP_000535710.1</t>
  </si>
  <si>
    <t>BCE33L_RS12480</t>
  </si>
  <si>
    <t>WP_038356743.1</t>
  </si>
  <si>
    <t>BCE33L_RS12485</t>
  </si>
  <si>
    <t>WP_001036632.1</t>
  </si>
  <si>
    <t>BCE33L_RS12490</t>
  </si>
  <si>
    <t>WP_000237657.1</t>
  </si>
  <si>
    <t>BCE33L_RS12495</t>
  </si>
  <si>
    <t>WP_000282500.1</t>
  </si>
  <si>
    <t>BCE33L_RS12500</t>
  </si>
  <si>
    <t>WP_001160039.1</t>
  </si>
  <si>
    <t>BCE33L_RS12505</t>
  </si>
  <si>
    <t>WP_001243301.1</t>
  </si>
  <si>
    <t>BCE33L_RS12510</t>
  </si>
  <si>
    <t>WP_001038815.1</t>
  </si>
  <si>
    <t>BCE33L_RS12515</t>
  </si>
  <si>
    <t>bis(5'-nucleosyl)-tetraphosphatase (symmetrical) YqeK</t>
  </si>
  <si>
    <t>yqeK</t>
  </si>
  <si>
    <t>WP_000965867.1</t>
  </si>
  <si>
    <t>BCE33L_RS12520</t>
  </si>
  <si>
    <t>3.6.1.41</t>
  </si>
  <si>
    <t>BCE33L_RS32965</t>
  </si>
  <si>
    <t>S-adenosylhomocysteine nucleosidase</t>
  </si>
  <si>
    <t>WP_000218308.1</t>
  </si>
  <si>
    <t>BCE33L_RS12530</t>
  </si>
  <si>
    <t>WP_000446321.1</t>
  </si>
  <si>
    <t>BCE33L_RS12535</t>
  </si>
  <si>
    <t>WP_000617048.1</t>
  </si>
  <si>
    <t>BCE33L_RS12540</t>
  </si>
  <si>
    <t>WP_011198755.1</t>
  </si>
  <si>
    <t>BCE33L_RS12545</t>
  </si>
  <si>
    <t>WP_001059028.1</t>
  </si>
  <si>
    <t>BCE33L_RS12550</t>
  </si>
  <si>
    <t>WP_000791215.1</t>
  </si>
  <si>
    <t>BCE33L_RS12555</t>
  </si>
  <si>
    <t>SAM-dependent methyltransferase</t>
  </si>
  <si>
    <t>WP_000985667.1</t>
  </si>
  <si>
    <t>BCE33L_RS12560</t>
  </si>
  <si>
    <t>BCE33L_RS12565</t>
  </si>
  <si>
    <t>SRPBCC family protein</t>
  </si>
  <si>
    <t>WP_000881620.1</t>
  </si>
  <si>
    <t>BCE33L_RS12570</t>
  </si>
  <si>
    <t>WP_000361912.1</t>
  </si>
  <si>
    <t>BCE33L_RS12575</t>
  </si>
  <si>
    <t>WP_001246001.1</t>
  </si>
  <si>
    <t>BCE33L_RS12580</t>
  </si>
  <si>
    <t>WP_000786158.1</t>
  </si>
  <si>
    <t>BCE33L_RS12585</t>
  </si>
  <si>
    <t>WP_000472610.1</t>
  </si>
  <si>
    <t>BCE33L_RS12590</t>
  </si>
  <si>
    <t>WP_000767291.1</t>
  </si>
  <si>
    <t>BCE33L_RS12595</t>
  </si>
  <si>
    <t>WP_235356389.1</t>
  </si>
  <si>
    <t>BCE33L_RS12600</t>
  </si>
  <si>
    <t>WP_001003856.1</t>
  </si>
  <si>
    <t>BCE33L_RS12605</t>
  </si>
  <si>
    <t>WP_000627916.1</t>
  </si>
  <si>
    <t>BCE33L_RS12610</t>
  </si>
  <si>
    <t>BCE33L_RS30990</t>
  </si>
  <si>
    <t>BCE33L_RS30995</t>
  </si>
  <si>
    <t>WP_001008135.1</t>
  </si>
  <si>
    <t>BCE33L_RS12630</t>
  </si>
  <si>
    <t>WP_001189356.1</t>
  </si>
  <si>
    <t>BCE33L_RS12635</t>
  </si>
  <si>
    <t>DUF4030 domain-containing protein</t>
  </si>
  <si>
    <t>WP_235356404.1</t>
  </si>
  <si>
    <t>BCE33L_RS12640</t>
  </si>
  <si>
    <t>WP_000280093.1</t>
  </si>
  <si>
    <t>BCE33L_RS12645</t>
  </si>
  <si>
    <t>WP_000290887.1</t>
  </si>
  <si>
    <t>BCE33L_RS12650</t>
  </si>
  <si>
    <t>BCE33L_RS33320</t>
  </si>
  <si>
    <t>alcohol dehydrogenase catalytic domain-containing protein</t>
  </si>
  <si>
    <t>WP_000437349.1</t>
  </si>
  <si>
    <t>BCE33L_RS12660</t>
  </si>
  <si>
    <t>WP_001100724.1</t>
  </si>
  <si>
    <t>BCE33L_RS12665</t>
  </si>
  <si>
    <t>WP_000397593.1</t>
  </si>
  <si>
    <t>BCE33L_RS12670</t>
  </si>
  <si>
    <t>WP_000600371.1</t>
  </si>
  <si>
    <t>BCE33L_RS12675</t>
  </si>
  <si>
    <t>WP_001013787.1</t>
  </si>
  <si>
    <t>BCE33L_RS12680</t>
  </si>
  <si>
    <t>BCE33L_RS31005</t>
  </si>
  <si>
    <t>WP_001079953.1</t>
  </si>
  <si>
    <t>BCE33L_RS12695</t>
  </si>
  <si>
    <t>SMP-30/gluconolactonase/LRE family protein</t>
  </si>
  <si>
    <t>WP_000377990.1</t>
  </si>
  <si>
    <t>BCE33L_RS12700</t>
  </si>
  <si>
    <t>DUF2197 domain-containing protein</t>
  </si>
  <si>
    <t>WP_000551046.1</t>
  </si>
  <si>
    <t>BCE33L_RS12705</t>
  </si>
  <si>
    <t>WP_000558615.1</t>
  </si>
  <si>
    <t>BCE33L_RS12710</t>
  </si>
  <si>
    <t>cell wall hydrolase</t>
  </si>
  <si>
    <t>WP_001128416.1</t>
  </si>
  <si>
    <t>BCE33L_RS12715</t>
  </si>
  <si>
    <t>acetamidase/formamidase family protein</t>
  </si>
  <si>
    <t>WP_000285678.1</t>
  </si>
  <si>
    <t>BCE33L_RS12720</t>
  </si>
  <si>
    <t>WP_000238989.1</t>
  </si>
  <si>
    <t>BCE33L_RS12725</t>
  </si>
  <si>
    <t>WP_041184848.1</t>
  </si>
  <si>
    <t>BCE33L_RS12730</t>
  </si>
  <si>
    <t>DUF6518 family protein</t>
  </si>
  <si>
    <t>WP_000376272.1</t>
  </si>
  <si>
    <t>BCE33L_RS12735</t>
  </si>
  <si>
    <t>ribosomal protection-like ABC-F family protein</t>
  </si>
  <si>
    <t>WP_011198764.1</t>
  </si>
  <si>
    <t>BCE33L_RS12740</t>
  </si>
  <si>
    <t>WP_000503555.1</t>
  </si>
  <si>
    <t>BCE33L_RS12745</t>
  </si>
  <si>
    <t>DUF3267 domain-containing protein</t>
  </si>
  <si>
    <t>WP_000469922.1</t>
  </si>
  <si>
    <t>BCE33L_RS12750</t>
  </si>
  <si>
    <t>WP_000404287.1</t>
  </si>
  <si>
    <t>BCE33L_RS12755</t>
  </si>
  <si>
    <t>WP_000144187.1</t>
  </si>
  <si>
    <t>BCE33L_RS12760</t>
  </si>
  <si>
    <t>lipoprotein BA_5634 family protein</t>
  </si>
  <si>
    <t>WP_000831675.1</t>
  </si>
  <si>
    <t>BCE33L_RS12765</t>
  </si>
  <si>
    <t>DUF3914 domain-containing protein</t>
  </si>
  <si>
    <t>WP_001165510.1</t>
  </si>
  <si>
    <t>BCE33L_RS12770</t>
  </si>
  <si>
    <t>WP_000517040.1</t>
  </si>
  <si>
    <t>BCE33L_RS12775</t>
  </si>
  <si>
    <t>WP_000865614.1</t>
  </si>
  <si>
    <t>BCE33L_RS12780</t>
  </si>
  <si>
    <t>WP_000471625.1</t>
  </si>
  <si>
    <t>BCE33L_RS12785</t>
  </si>
  <si>
    <t>ddlB</t>
  </si>
  <si>
    <t>WP_011198766.1</t>
  </si>
  <si>
    <t>BCE33L_RS12790</t>
  </si>
  <si>
    <t>WP_000144498.1</t>
  </si>
  <si>
    <t>BCE33L_RS12795</t>
  </si>
  <si>
    <t>WP_011198767.1</t>
  </si>
  <si>
    <t>BCE33L_RS33325</t>
  </si>
  <si>
    <t>WP_041184849.1</t>
  </si>
  <si>
    <t>BCE33L_RS12805</t>
  </si>
  <si>
    <t>WP_001099233.1</t>
  </si>
  <si>
    <t>BCE33L_RS12815</t>
  </si>
  <si>
    <t>WP_001148165.1</t>
  </si>
  <si>
    <t>BCE33L_RS12820</t>
  </si>
  <si>
    <t>WP_000436793.1</t>
  </si>
  <si>
    <t>BCE33L_RS12825</t>
  </si>
  <si>
    <t>WP_000796379.1</t>
  </si>
  <si>
    <t>BCE33L_RS12835</t>
  </si>
  <si>
    <t>septum formation initiator family protein</t>
  </si>
  <si>
    <t>WP_000534731.1</t>
  </si>
  <si>
    <t>BCE33L_RS12840</t>
  </si>
  <si>
    <t>BCE33L_RS12845</t>
  </si>
  <si>
    <t>RNaseH domain-containing protein</t>
  </si>
  <si>
    <t>WP_000413158.1</t>
  </si>
  <si>
    <t>BCE33L_RS12850</t>
  </si>
  <si>
    <t>DUF3959 family protein</t>
  </si>
  <si>
    <t>WP_000732201.1</t>
  </si>
  <si>
    <t>BCE33L_RS12855</t>
  </si>
  <si>
    <t>WP_000571858.1</t>
  </si>
  <si>
    <t>BCE33L_RS12860</t>
  </si>
  <si>
    <t>WP_001063577.1</t>
  </si>
  <si>
    <t>BCE33L_RS12865</t>
  </si>
  <si>
    <t>WP_000763394.1</t>
  </si>
  <si>
    <t>BCE33L_RS32530</t>
  </si>
  <si>
    <t>WP_000878370.1</t>
  </si>
  <si>
    <t>BCE33L_RS12870</t>
  </si>
  <si>
    <t>WP_000416573.1</t>
  </si>
  <si>
    <t>BCE33L_RS12875</t>
  </si>
  <si>
    <t>DUF1835 domain-containing protein</t>
  </si>
  <si>
    <t>WP_000565708.1</t>
  </si>
  <si>
    <t>BCE33L_RS12880</t>
  </si>
  <si>
    <t>WP_000282712.1</t>
  </si>
  <si>
    <t>BCE33L_RS12885</t>
  </si>
  <si>
    <t>cypA</t>
  </si>
  <si>
    <t>WP_001240955.1</t>
  </si>
  <si>
    <t>BCE33L_RS12890</t>
  </si>
  <si>
    <t>WP_000026604.1</t>
  </si>
  <si>
    <t>BCE33L_RS12895</t>
  </si>
  <si>
    <t>Vat family streptogramin A O-acetyltransferase</t>
  </si>
  <si>
    <t>WP_001069214.1</t>
  </si>
  <si>
    <t>BCE33L_RS12900</t>
  </si>
  <si>
    <t>WP_000046091.1</t>
  </si>
  <si>
    <t>BCE33L_RS12905</t>
  </si>
  <si>
    <t>WP_000289104.1</t>
  </si>
  <si>
    <t>BCE33L_RS12910</t>
  </si>
  <si>
    <t>WP_000168002.1</t>
  </si>
  <si>
    <t>BCE33L_RS12915</t>
  </si>
  <si>
    <t>cysteine dioxygenase family protein</t>
  </si>
  <si>
    <t>WP_000954464.1</t>
  </si>
  <si>
    <t>BCE33L_RS12920</t>
  </si>
  <si>
    <t>WP_000766364.1</t>
  </si>
  <si>
    <t>BCE33L_RS12925</t>
  </si>
  <si>
    <t>PAS domain-containing sensor histidine kinase</t>
  </si>
  <si>
    <t>WP_000994076.1</t>
  </si>
  <si>
    <t>BCE33L_RS12930</t>
  </si>
  <si>
    <t>WP_000743762.1</t>
  </si>
  <si>
    <t>BCE33L_RS12935</t>
  </si>
  <si>
    <t>WP_000932124.1</t>
  </si>
  <si>
    <t>BCE33L_RS12940</t>
  </si>
  <si>
    <t>WP_000864402.1</t>
  </si>
  <si>
    <t>BCE33L_RS12945</t>
  </si>
  <si>
    <t>ECF-type riboflavin transporter substrate-binding protein</t>
  </si>
  <si>
    <t>WP_001038221.1</t>
  </si>
  <si>
    <t>BCE33L_RS12950</t>
  </si>
  <si>
    <t>WP_001182472.1</t>
  </si>
  <si>
    <t>BCE33L_RS12955</t>
  </si>
  <si>
    <t>WP_000282900.1</t>
  </si>
  <si>
    <t>BCE33L_RS12960</t>
  </si>
  <si>
    <t>WP_000120182.1</t>
  </si>
  <si>
    <t>BCE33L_RS31040</t>
  </si>
  <si>
    <t>WP_001012270.1</t>
  </si>
  <si>
    <t>BCE33L_RS12965</t>
  </si>
  <si>
    <t>serine/threonine protein kinase</t>
  </si>
  <si>
    <t>WP_000651941.1</t>
  </si>
  <si>
    <t>BCE33L_RS12970</t>
  </si>
  <si>
    <t>GrpB family protein</t>
  </si>
  <si>
    <t>WP_000437673.1</t>
  </si>
  <si>
    <t>BCE33L_RS12975</t>
  </si>
  <si>
    <t>zinc-binding dehydrogenase</t>
  </si>
  <si>
    <t>WP_000644546.1</t>
  </si>
  <si>
    <t>BCE33L_RS12980</t>
  </si>
  <si>
    <t>undecaprenyl-diphosphatase</t>
  </si>
  <si>
    <t>WP_001110150.1</t>
  </si>
  <si>
    <t>BCE33L_RS12985</t>
  </si>
  <si>
    <t>penicillin-binding protein</t>
  </si>
  <si>
    <t>WP_000549344.1</t>
  </si>
  <si>
    <t>BCE33L_RS12990</t>
  </si>
  <si>
    <t>BCE33L_RS32970</t>
  </si>
  <si>
    <t>WP_000793359.1</t>
  </si>
  <si>
    <t>BCE33L_RS12995</t>
  </si>
  <si>
    <t>WP_000849934.1</t>
  </si>
  <si>
    <t>BCE33L_RS13000</t>
  </si>
  <si>
    <t>WP_000350627.1</t>
  </si>
  <si>
    <t>BCE33L_RS13005</t>
  </si>
  <si>
    <t>WP_000281834.1</t>
  </si>
  <si>
    <t>BCE33L_RS13010</t>
  </si>
  <si>
    <t>DUF3189 family protein</t>
  </si>
  <si>
    <t>WP_000576333.1</t>
  </si>
  <si>
    <t>BCE33L_RS13015</t>
  </si>
  <si>
    <t>WP_000831945.1</t>
  </si>
  <si>
    <t>BCE33L_RS13020</t>
  </si>
  <si>
    <t>DJ-1/PfpI family protein</t>
  </si>
  <si>
    <t>WP_000684434.1</t>
  </si>
  <si>
    <t>BCE33L_RS13025</t>
  </si>
  <si>
    <t>BCE33L_RS13030</t>
  </si>
  <si>
    <t>WP_001124130.1</t>
  </si>
  <si>
    <t>BCE33L_RS13035</t>
  </si>
  <si>
    <t>WP_001193581.1</t>
  </si>
  <si>
    <t>BCE33L_RS13040</t>
  </si>
  <si>
    <t>WP_000875270.1</t>
  </si>
  <si>
    <t>BCE33L_RS13050</t>
  </si>
  <si>
    <t>WP_000278329.1</t>
  </si>
  <si>
    <t>BCE33L_RS13055</t>
  </si>
  <si>
    <t>WP_000933513.1</t>
  </si>
  <si>
    <t>BCE33L_RS13060</t>
  </si>
  <si>
    <t>BCE33L_RS13065</t>
  </si>
  <si>
    <t>WP_085965065.1</t>
  </si>
  <si>
    <t>BCE33L_RS13070</t>
  </si>
  <si>
    <t>beta-lactam sensor/signal transducer</t>
  </si>
  <si>
    <t>WP_000566584.1</t>
  </si>
  <si>
    <t>BCE33L_RS13075</t>
  </si>
  <si>
    <t>WP_000716041.1</t>
  </si>
  <si>
    <t>BCE33L_RS13080</t>
  </si>
  <si>
    <t>WP_000471220.1</t>
  </si>
  <si>
    <t>BCE33L_RS13085</t>
  </si>
  <si>
    <t>BCE33L_RS13090</t>
  </si>
  <si>
    <t>WP_000690088.1</t>
  </si>
  <si>
    <t>BCE33L_RS13095</t>
  </si>
  <si>
    <t>WP_000157718.1</t>
  </si>
  <si>
    <t>BCE33L_RS13100</t>
  </si>
  <si>
    <t>WP_000035795.1</t>
  </si>
  <si>
    <t>BCE33L_RS13105</t>
  </si>
  <si>
    <t>WP_001009629.1</t>
  </si>
  <si>
    <t>BCE33L_RS13110</t>
  </si>
  <si>
    <t>glycerophosphodiester phosphodiesterase</t>
  </si>
  <si>
    <t>WP_000725543.1</t>
  </si>
  <si>
    <t>BCE33L_RS13115</t>
  </si>
  <si>
    <t>WP_001022860.1</t>
  </si>
  <si>
    <t>BCE33L_RS13120</t>
  </si>
  <si>
    <t>WP_000021730.1</t>
  </si>
  <si>
    <t>BCE33L_RS13125</t>
  </si>
  <si>
    <t>DUF4269 domain-containing protein</t>
  </si>
  <si>
    <t>WP_000495171.1</t>
  </si>
  <si>
    <t>BCE33L_RS13130</t>
  </si>
  <si>
    <t>WP_000213567.1</t>
  </si>
  <si>
    <t>BCE33L_RS13135</t>
  </si>
  <si>
    <t>WP_000551605.1</t>
  </si>
  <si>
    <t>BCE33L_RS13140</t>
  </si>
  <si>
    <t>glycosyl hydrolase family 8</t>
  </si>
  <si>
    <t>WP_001013612.1</t>
  </si>
  <si>
    <t>BCE33L_RS13145</t>
  </si>
  <si>
    <t>BCE33L_RS32975</t>
  </si>
  <si>
    <t>WP_001025602.1</t>
  </si>
  <si>
    <t>BCE33L_RS13150</t>
  </si>
  <si>
    <t>divalent cation tolerance protein CutA</t>
  </si>
  <si>
    <t>cutA</t>
  </si>
  <si>
    <t>WP_001160777.1</t>
  </si>
  <si>
    <t>BCE33L_RS13155</t>
  </si>
  <si>
    <t>WP_000066166.1</t>
  </si>
  <si>
    <t>BCE33L_RS13160</t>
  </si>
  <si>
    <t>heterocycloanthracin/sonorensin family bacteriocin</t>
  </si>
  <si>
    <t>WP_001071383.1</t>
  </si>
  <si>
    <t>BCE33L_RS13165</t>
  </si>
  <si>
    <t>BCE33L_RS13170</t>
  </si>
  <si>
    <t>WP_000653324.1</t>
  </si>
  <si>
    <t>BCE33L_RS13175</t>
  </si>
  <si>
    <t>WP_000815156.1</t>
  </si>
  <si>
    <t>BCE33L_RS13180</t>
  </si>
  <si>
    <t>WP_000757622.1</t>
  </si>
  <si>
    <t>BCE33L_RS13185</t>
  </si>
  <si>
    <t>WP_000394438.1</t>
  </si>
  <si>
    <t>BCE33L_RS13190</t>
  </si>
  <si>
    <t>WP_000276524.1</t>
  </si>
  <si>
    <t>BCE33L_RS13195</t>
  </si>
  <si>
    <t>WP_000266017.1</t>
  </si>
  <si>
    <t>BCE33L_RS33330</t>
  </si>
  <si>
    <t>WP_001169712.1</t>
  </si>
  <si>
    <t>BCE33L_RS13210</t>
  </si>
  <si>
    <t>WP_000799761.1</t>
  </si>
  <si>
    <t>BCE33L_RS13215</t>
  </si>
  <si>
    <t>DnaJ family domain-containing protein</t>
  </si>
  <si>
    <t>WP_000207501.1</t>
  </si>
  <si>
    <t>BCE33L_RS13225</t>
  </si>
  <si>
    <t>WP_000432679.1</t>
  </si>
  <si>
    <t>BCE33L_RS13230</t>
  </si>
  <si>
    <t>YxiJ-like family protein</t>
  </si>
  <si>
    <t>WP_000765923.1</t>
  </si>
  <si>
    <t>BCE33L_RS13235</t>
  </si>
  <si>
    <t>WP_000789267.1</t>
  </si>
  <si>
    <t>BCE33L_RS13240</t>
  </si>
  <si>
    <t>WP_000522465.1</t>
  </si>
  <si>
    <t>BCE33L_RS13245</t>
  </si>
  <si>
    <t>WP_000691554.1</t>
  </si>
  <si>
    <t>BCE33L_RS13250</t>
  </si>
  <si>
    <t>YfiT family bacillithiol transferase</t>
  </si>
  <si>
    <t>WP_000999072.1</t>
  </si>
  <si>
    <t>BCE33L_RS13255</t>
  </si>
  <si>
    <t>WP_001223896.1</t>
  </si>
  <si>
    <t>BCE33L_RS13260</t>
  </si>
  <si>
    <t>WP_000482079.1</t>
  </si>
  <si>
    <t>BCE33L_RS13265</t>
  </si>
  <si>
    <t>WP_001104269.1</t>
  </si>
  <si>
    <t>BCE33L_RS13270</t>
  </si>
  <si>
    <t>WP_001225590.1</t>
  </si>
  <si>
    <t>BCE33L_RS13275</t>
  </si>
  <si>
    <t>nucleotide excision repair endonuclease</t>
  </si>
  <si>
    <t>WP_001048949.1</t>
  </si>
  <si>
    <t>BCE33L_RS13280</t>
  </si>
  <si>
    <t>WP_000282931.1</t>
  </si>
  <si>
    <t>BCE33L_RS13285</t>
  </si>
  <si>
    <t>WP_001079213.1</t>
  </si>
  <si>
    <t>BCE33L_RS13290</t>
  </si>
  <si>
    <t>sorbosone dehydrogenase family protein</t>
  </si>
  <si>
    <t>WP_000169966.1</t>
  </si>
  <si>
    <t>BCE33L_RS13295</t>
  </si>
  <si>
    <t>1.1.5.-</t>
  </si>
  <si>
    <t>WP_000173568.1</t>
  </si>
  <si>
    <t>BCE33L_RS13300</t>
  </si>
  <si>
    <t>WP_041184851.1</t>
  </si>
  <si>
    <t>BCE33L_RS13305</t>
  </si>
  <si>
    <t>WP_011198782.1</t>
  </si>
  <si>
    <t>BCE33L_RS13310</t>
  </si>
  <si>
    <t>NUDIX pyrophosphatase</t>
  </si>
  <si>
    <t>WP_001202598.1</t>
  </si>
  <si>
    <t>BCE33L_RS13315</t>
  </si>
  <si>
    <t>WP_000780886.1</t>
  </si>
  <si>
    <t>BCE33L_RS13320</t>
  </si>
  <si>
    <t>YdeI/OmpD-associated family protein</t>
  </si>
  <si>
    <t>WP_000022220.1</t>
  </si>
  <si>
    <t>BCE33L_RS13325</t>
  </si>
  <si>
    <t>WP_000202784.1</t>
  </si>
  <si>
    <t>BCE33L_RS13330</t>
  </si>
  <si>
    <t>MepB family protein</t>
  </si>
  <si>
    <t>WP_001058776.1</t>
  </si>
  <si>
    <t>BCE33L_RS13335</t>
  </si>
  <si>
    <t>WP_001164609.1</t>
  </si>
  <si>
    <t>BCE33L_RS32545</t>
  </si>
  <si>
    <t>WP_000120534.1</t>
  </si>
  <si>
    <t>BCE33L_RS13340</t>
  </si>
  <si>
    <t>WP_001167119.1</t>
  </si>
  <si>
    <t>BCE33L_RS13345</t>
  </si>
  <si>
    <t>DUF1904 family protein</t>
  </si>
  <si>
    <t>WP_001120966.1</t>
  </si>
  <si>
    <t>BCE33L_RS13350</t>
  </si>
  <si>
    <t>IS4-like element ISBce5 family transposase</t>
  </si>
  <si>
    <t>WP_000117003.1</t>
  </si>
  <si>
    <t>BCE33L_RS13355</t>
  </si>
  <si>
    <t>WP_000010585.1</t>
  </si>
  <si>
    <t>BCE33L_RS13360</t>
  </si>
  <si>
    <t>type I pullulanase</t>
  </si>
  <si>
    <t>pulA</t>
  </si>
  <si>
    <t>WP_001178497.1</t>
  </si>
  <si>
    <t>BCE33L_RS13365</t>
  </si>
  <si>
    <t>3.2.1.41</t>
  </si>
  <si>
    <t>WP_000791458.1</t>
  </si>
  <si>
    <t>BCE33L_RS13370</t>
  </si>
  <si>
    <t>WP_000128541.1</t>
  </si>
  <si>
    <t>BCE33L_RS13375</t>
  </si>
  <si>
    <t>RNA polymerase sigma factor SigX</t>
  </si>
  <si>
    <t>WP_001193472.1</t>
  </si>
  <si>
    <t>BCE33L_RS13380</t>
  </si>
  <si>
    <t>GyrI-like domain-containing protein</t>
  </si>
  <si>
    <t>WP_000869973.1</t>
  </si>
  <si>
    <t>BCE33L_RS13385</t>
  </si>
  <si>
    <t>WP_000589647.1</t>
  </si>
  <si>
    <t>BCE33L_RS13390</t>
  </si>
  <si>
    <t>WP_000490129.1</t>
  </si>
  <si>
    <t>BCE33L_RS13395</t>
  </si>
  <si>
    <t>DnaA N-terminal domain-containing protein</t>
  </si>
  <si>
    <t>WP_000700983.1</t>
  </si>
  <si>
    <t>BCE33L_RS13400</t>
  </si>
  <si>
    <t>WP_000234361.1</t>
  </si>
  <si>
    <t>BCE33L_RS13405</t>
  </si>
  <si>
    <t>WP_000706765.1</t>
  </si>
  <si>
    <t>BCE33L_RS13410</t>
  </si>
  <si>
    <t>BCE33L_RS32550</t>
  </si>
  <si>
    <t>WP_000136579.1</t>
  </si>
  <si>
    <t>BCE33L_RS13415</t>
  </si>
  <si>
    <t>BCE33L_RS13420</t>
  </si>
  <si>
    <t>ParM/StbA family protein</t>
  </si>
  <si>
    <t>WP_000025611.1</t>
  </si>
  <si>
    <t>BCE33L_RS13425</t>
  </si>
  <si>
    <t>WP_001015817.1</t>
  </si>
  <si>
    <t>BCE33L_RS13430</t>
  </si>
  <si>
    <t>DUF1697 domain-containing protein</t>
  </si>
  <si>
    <t>WP_000158241.1</t>
  </si>
  <si>
    <t>BCE33L_RS13435</t>
  </si>
  <si>
    <t>WP_001077656.1</t>
  </si>
  <si>
    <t>BCE33L_RS13440</t>
  </si>
  <si>
    <t>WP_001020870.1</t>
  </si>
  <si>
    <t>BCE33L_RS13445</t>
  </si>
  <si>
    <t>WP_000976539.1</t>
  </si>
  <si>
    <t>BCE33L_RS13450</t>
  </si>
  <si>
    <t>YhcN/YlaJ family sporulation lipoprotein</t>
  </si>
  <si>
    <t>WP_000697987.1</t>
  </si>
  <si>
    <t>BCE33L_RS13455</t>
  </si>
  <si>
    <t>germination protein YpeB</t>
  </si>
  <si>
    <t>ypeB</t>
  </si>
  <si>
    <t>WP_000943703.1</t>
  </si>
  <si>
    <t>BCE33L_RS13460</t>
  </si>
  <si>
    <t>spore cortex-lytic enzyme</t>
  </si>
  <si>
    <t>sleB</t>
  </si>
  <si>
    <t>WP_001249044.1</t>
  </si>
  <si>
    <t>BCE33L_RS13465</t>
  </si>
  <si>
    <t>DUF3889 domain-containing protein</t>
  </si>
  <si>
    <t>WP_000735201.1</t>
  </si>
  <si>
    <t>BCE33L_RS13470</t>
  </si>
  <si>
    <t>WP_000346243.1</t>
  </si>
  <si>
    <t>BCE33L_RS13475</t>
  </si>
  <si>
    <t>tryptophan 2,3-dioxygenase</t>
  </si>
  <si>
    <t>kynA</t>
  </si>
  <si>
    <t>WP_000661952.1</t>
  </si>
  <si>
    <t>BCE33L_RS13480</t>
  </si>
  <si>
    <t>1.13.11.11</t>
  </si>
  <si>
    <t>arylformamidase</t>
  </si>
  <si>
    <t>kynB</t>
  </si>
  <si>
    <t>WP_000858065.1</t>
  </si>
  <si>
    <t>BCE33L_RS13485</t>
  </si>
  <si>
    <t>3.5.1.9</t>
  </si>
  <si>
    <t>kynureninase</t>
  </si>
  <si>
    <t>kynU</t>
  </si>
  <si>
    <t>WP_000276289.1</t>
  </si>
  <si>
    <t>BCE33L_RS13490</t>
  </si>
  <si>
    <t>3.7.1.3</t>
  </si>
  <si>
    <t>WP_000799605.1</t>
  </si>
  <si>
    <t>BCE33L_RS13495</t>
  </si>
  <si>
    <t>WP_000062600.1</t>
  </si>
  <si>
    <t>BCE33L_RS13500</t>
  </si>
  <si>
    <t>WP_001077641.1</t>
  </si>
  <si>
    <t>BCE33L_RS13505</t>
  </si>
  <si>
    <t>WP_000006407.1</t>
  </si>
  <si>
    <t>BCE33L_RS13510</t>
  </si>
  <si>
    <t>YczI family protein</t>
  </si>
  <si>
    <t>WP_001080073.1</t>
  </si>
  <si>
    <t>BCE33L_RS32555</t>
  </si>
  <si>
    <t>DUF3977 family protein</t>
  </si>
  <si>
    <t>WP_000873829.1</t>
  </si>
  <si>
    <t>BCE33L_RS13520</t>
  </si>
  <si>
    <t>WP_000881416.1</t>
  </si>
  <si>
    <t>BCE33L_RS13525</t>
  </si>
  <si>
    <t>WP_009879864.1</t>
  </si>
  <si>
    <t>BCE33L_RS13530</t>
  </si>
  <si>
    <t>NIPSNAP family protein</t>
  </si>
  <si>
    <t>WP_000499974.1</t>
  </si>
  <si>
    <t>BCE33L_RS13535</t>
  </si>
  <si>
    <t>WP_000584344.1</t>
  </si>
  <si>
    <t>BCE33L_RS13540</t>
  </si>
  <si>
    <t>WP_000493619.1</t>
  </si>
  <si>
    <t>BCE33L_RS13545</t>
  </si>
  <si>
    <t>WP_000836192.1</t>
  </si>
  <si>
    <t>BCE33L_RS13550</t>
  </si>
  <si>
    <t>DUF4085 family protein</t>
  </si>
  <si>
    <t>WP_000873331.1</t>
  </si>
  <si>
    <t>BCE33L_RS13555</t>
  </si>
  <si>
    <t>WP_000914448.1</t>
  </si>
  <si>
    <t>BCE33L_RS13560</t>
  </si>
  <si>
    <t>dihydrolipoyl dehydrogenase</t>
  </si>
  <si>
    <t>lpdA</t>
  </si>
  <si>
    <t>WP_000041223.1</t>
  </si>
  <si>
    <t>BCE33L_RS13565</t>
  </si>
  <si>
    <t>1.8.1.4</t>
  </si>
  <si>
    <t>acetoin dehydrogenase complex dihydrolipoyllysine-residue acetyltransferase</t>
  </si>
  <si>
    <t>acoC</t>
  </si>
  <si>
    <t>WP_000257754.1</t>
  </si>
  <si>
    <t>BCE33L_RS13570</t>
  </si>
  <si>
    <t>2.3.1.12</t>
  </si>
  <si>
    <t>acetoin:2,6-dichlorophenolindophenol oxidoreductase subunit beta</t>
  </si>
  <si>
    <t>acoB</t>
  </si>
  <si>
    <t>WP_000198887.1</t>
  </si>
  <si>
    <t>BCE33L_RS13575</t>
  </si>
  <si>
    <t>acetoin:2,6-dichlorophenolindophenol oxidoreductase subunit alpha</t>
  </si>
  <si>
    <t>acoA</t>
  </si>
  <si>
    <t>WP_000921305.1</t>
  </si>
  <si>
    <t>BCE33L_RS13580</t>
  </si>
  <si>
    <t>WP_000951604.1</t>
  </si>
  <si>
    <t>BCE33L_RS13585</t>
  </si>
  <si>
    <t>WP_001036860.1</t>
  </si>
  <si>
    <t>BCE33L_RS13590</t>
  </si>
  <si>
    <t>WP_000901180.1</t>
  </si>
  <si>
    <t>BCE33L_RS13595</t>
  </si>
  <si>
    <t>uridine kinase</t>
  </si>
  <si>
    <t>WP_000363050.1</t>
  </si>
  <si>
    <t>BCE33L_RS13600</t>
  </si>
  <si>
    <t>2.7.1.48</t>
  </si>
  <si>
    <t>DUF4181 domain-containing protein</t>
  </si>
  <si>
    <t>WP_000381559.1</t>
  </si>
  <si>
    <t>BCE33L_RS13605</t>
  </si>
  <si>
    <t>WP_001082144.1</t>
  </si>
  <si>
    <t>BCE33L_RS13610</t>
  </si>
  <si>
    <t>WP_071735919.1</t>
  </si>
  <si>
    <t>BCE33L_RS13615</t>
  </si>
  <si>
    <t>PP2C family serine/threonine-protein phosphatase</t>
  </si>
  <si>
    <t>WP_000548335.1</t>
  </si>
  <si>
    <t>BCE33L_RS13620</t>
  </si>
  <si>
    <t>WP_144405483.1</t>
  </si>
  <si>
    <t>BCE33L_RS13625</t>
  </si>
  <si>
    <t>WP_041184853.1</t>
  </si>
  <si>
    <t>BCE33L_RS13630</t>
  </si>
  <si>
    <t>proline/glycine betaine ABC transporter permease</t>
  </si>
  <si>
    <t>WP_001084757.1</t>
  </si>
  <si>
    <t>BCE33L_RS13635</t>
  </si>
  <si>
    <t>glycine betaine/L-proline ABC transporter ATP-binding protein</t>
  </si>
  <si>
    <t>WP_000370609.1</t>
  </si>
  <si>
    <t>BCE33L_RS13640</t>
  </si>
  <si>
    <t>7.6.2.9</t>
  </si>
  <si>
    <t>glycine betaine ABC transporter substrate-binding protein</t>
  </si>
  <si>
    <t>WP_001227636.1</t>
  </si>
  <si>
    <t>BCE33L_RS13645</t>
  </si>
  <si>
    <t>ATP-dependent Clp endopeptidase proteolytic subunit ClpP</t>
  </si>
  <si>
    <t>clpP</t>
  </si>
  <si>
    <t>WP_000991609.1</t>
  </si>
  <si>
    <t>BCE33L_RS13650</t>
  </si>
  <si>
    <t>3.4.21.92</t>
  </si>
  <si>
    <t>RNA polymerase subunit sigma-70</t>
  </si>
  <si>
    <t>WP_000337479.1</t>
  </si>
  <si>
    <t>BCE33L_RS13655</t>
  </si>
  <si>
    <t>2Fe-2S iron-sulfur cluster-binding protein</t>
  </si>
  <si>
    <t>WP_001125394.1</t>
  </si>
  <si>
    <t>BCE33L_RS13660</t>
  </si>
  <si>
    <t>ribose 5-phosphate isomerase A</t>
  </si>
  <si>
    <t>rpiA</t>
  </si>
  <si>
    <t>WP_000364534.1</t>
  </si>
  <si>
    <t>BCE33L_RS13665</t>
  </si>
  <si>
    <t>5.3.1.6</t>
  </si>
  <si>
    <t>WP_000555713.1</t>
  </si>
  <si>
    <t>BCE33L_RS13670</t>
  </si>
  <si>
    <t>lytic polysaccharide monooxygenase</t>
  </si>
  <si>
    <t>WP_000795729.1</t>
  </si>
  <si>
    <t>BCE33L_RS13675</t>
  </si>
  <si>
    <t>DNA topology modulation protein</t>
  </si>
  <si>
    <t>WP_000720573.1</t>
  </si>
  <si>
    <t>BCE33L_RS13680</t>
  </si>
  <si>
    <t>WP_000389482.1</t>
  </si>
  <si>
    <t>BCE33L_RS13685</t>
  </si>
  <si>
    <t>DUF2809 domain-containing protein</t>
  </si>
  <si>
    <t>WP_001093443.1</t>
  </si>
  <si>
    <t>BCE33L_RS13690</t>
  </si>
  <si>
    <t>WP_000655493.1</t>
  </si>
  <si>
    <t>BCE33L_RS13695</t>
  </si>
  <si>
    <t>MmcQ/YjbR family DNA-binding protein</t>
  </si>
  <si>
    <t>WP_000994646.1</t>
  </si>
  <si>
    <t>BCE33L_RS13700</t>
  </si>
  <si>
    <t>WP_000288933.1</t>
  </si>
  <si>
    <t>BCE33L_RS13705</t>
  </si>
  <si>
    <t>WP_000714657.1</t>
  </si>
  <si>
    <t>BCE33L_RS13710</t>
  </si>
  <si>
    <t>DUF3006 domain-containing protein</t>
  </si>
  <si>
    <t>WP_000820170.1</t>
  </si>
  <si>
    <t>BCE33L_RS13715</t>
  </si>
  <si>
    <t>GH25 family lysozyme</t>
  </si>
  <si>
    <t>WP_000540634.1</t>
  </si>
  <si>
    <t>BCE33L_RS13720</t>
  </si>
  <si>
    <t>WP_000680406.1</t>
  </si>
  <si>
    <t>BCE33L_RS13725</t>
  </si>
  <si>
    <t>WP_000827976.1</t>
  </si>
  <si>
    <t>BCE33L_RS13730</t>
  </si>
  <si>
    <t>WP_000617507.1</t>
  </si>
  <si>
    <t>BCE33L_RS13735</t>
  </si>
  <si>
    <t>HAAS signaling domain-containing protein</t>
  </si>
  <si>
    <t>WP_001048847.1</t>
  </si>
  <si>
    <t>BCE33L_RS13740</t>
  </si>
  <si>
    <t>WP_000380292.1</t>
  </si>
  <si>
    <t>BCE33L_RS13745</t>
  </si>
  <si>
    <t>DUF952 domain-containing protein</t>
  </si>
  <si>
    <t>WP_000629065.1</t>
  </si>
  <si>
    <t>BCE33L_RS13750</t>
  </si>
  <si>
    <t>3'-5' exonuclease</t>
  </si>
  <si>
    <t>WP_001059508.1</t>
  </si>
  <si>
    <t>BCE33L_RS13755</t>
  </si>
  <si>
    <t>type II CAAX prenyl endopeptidase Rce1 family protein</t>
  </si>
  <si>
    <t>WP_000127268.1</t>
  </si>
  <si>
    <t>BCE33L_RS13760</t>
  </si>
  <si>
    <t>3.4.26.-</t>
  </si>
  <si>
    <t>WP_001004308.1</t>
  </si>
  <si>
    <t>BCE33L_RS13765</t>
  </si>
  <si>
    <t>gamma-glutamylcyclotransferase</t>
  </si>
  <si>
    <t>WP_000546564.1</t>
  </si>
  <si>
    <t>BCE33L_RS13770</t>
  </si>
  <si>
    <t>4.3.2.8</t>
  </si>
  <si>
    <t>DNA helicase RecQ</t>
  </si>
  <si>
    <t>recQ</t>
  </si>
  <si>
    <t>WP_000494292.1</t>
  </si>
  <si>
    <t>BCE33L_RS13775</t>
  </si>
  <si>
    <t>WP_000287717.1</t>
  </si>
  <si>
    <t>BCE33L_RS13785</t>
  </si>
  <si>
    <t>WP_000606237.1</t>
  </si>
  <si>
    <t>BCE33L_RS13790</t>
  </si>
  <si>
    <t>WP_000877588.1</t>
  </si>
  <si>
    <t>BCE33L_RS13795</t>
  </si>
  <si>
    <t>DUF6884 domain-containing protein</t>
  </si>
  <si>
    <t>WP_001253256.1</t>
  </si>
  <si>
    <t>BCE33L_RS13805</t>
  </si>
  <si>
    <t>DUF4017 family protein</t>
  </si>
  <si>
    <t>WP_000789866.1</t>
  </si>
  <si>
    <t>BCE33L_RS13810</t>
  </si>
  <si>
    <t>WP_000481340.1</t>
  </si>
  <si>
    <t>BCE33L_RS13815</t>
  </si>
  <si>
    <t>manganese-dependent inorganic pyrophosphatase</t>
  </si>
  <si>
    <t>ppaC</t>
  </si>
  <si>
    <t>WP_000416876.1</t>
  </si>
  <si>
    <t>BCE33L_RS13820</t>
  </si>
  <si>
    <t>3.6.1.1</t>
  </si>
  <si>
    <t>WP_000850061.1</t>
  </si>
  <si>
    <t>BCE33L_RS13825</t>
  </si>
  <si>
    <t>WP_001180592.1</t>
  </si>
  <si>
    <t>BCE33L_RS13830</t>
  </si>
  <si>
    <t>BCE33L_RS33435</t>
  </si>
  <si>
    <t>carboxymuconolactone decarboxylase</t>
  </si>
  <si>
    <t>WP_011198795.1</t>
  </si>
  <si>
    <t>BCE33L_RS13835</t>
  </si>
  <si>
    <t>4.1.1.44</t>
  </si>
  <si>
    <t>WP_000437000.1</t>
  </si>
  <si>
    <t>BCE33L_RS13840</t>
  </si>
  <si>
    <t>WP_000958320.1</t>
  </si>
  <si>
    <t>BCE33L_RS13845</t>
  </si>
  <si>
    <t>4-hydroxy-tetrahydrodipicolinate synthase</t>
  </si>
  <si>
    <t>dapA</t>
  </si>
  <si>
    <t>WP_000723765.1</t>
  </si>
  <si>
    <t>BCE33L_RS13850</t>
  </si>
  <si>
    <t>4.3.3.7</t>
  </si>
  <si>
    <t>WP_001025579.1</t>
  </si>
  <si>
    <t>BCE33L_RS13855</t>
  </si>
  <si>
    <t>WP_001257552.1</t>
  </si>
  <si>
    <t>BCE33L_RS13860</t>
  </si>
  <si>
    <t>WP_001215249.1</t>
  </si>
  <si>
    <t>BCE33L_RS13865</t>
  </si>
  <si>
    <t>WP_000885715.1</t>
  </si>
  <si>
    <t>BCE33L_RS13870</t>
  </si>
  <si>
    <t>(2Fe-2S)-binding protein</t>
  </si>
  <si>
    <t>WP_000182233.1</t>
  </si>
  <si>
    <t>BCE33L_RS13875</t>
  </si>
  <si>
    <t>WP_000087059.1</t>
  </si>
  <si>
    <t>BCE33L_RS13880</t>
  </si>
  <si>
    <t>WP_001000586.1</t>
  </si>
  <si>
    <t>BCE33L_RS13885</t>
  </si>
  <si>
    <t>YxcD family protein</t>
  </si>
  <si>
    <t>WP_000447759.1</t>
  </si>
  <si>
    <t>BCE33L_RS13890</t>
  </si>
  <si>
    <t>WP_000914472.1</t>
  </si>
  <si>
    <t>BCE33L_RS13895</t>
  </si>
  <si>
    <t>DUF1836 domain-containing protein</t>
  </si>
  <si>
    <t>WP_000447236.1</t>
  </si>
  <si>
    <t>BCE33L_RS13900</t>
  </si>
  <si>
    <t>WP_000680859.1</t>
  </si>
  <si>
    <t>BCE33L_RS13905</t>
  </si>
  <si>
    <t>WP_000262122.1</t>
  </si>
  <si>
    <t>BCE33L_RS13910</t>
  </si>
  <si>
    <t>WP_000275979.1</t>
  </si>
  <si>
    <t>BCE33L_RS13915</t>
  </si>
  <si>
    <t>WP_000254810.1</t>
  </si>
  <si>
    <t>BCE33L_RS13920</t>
  </si>
  <si>
    <t>WP_000712043.1</t>
  </si>
  <si>
    <t>BCE33L_RS13925</t>
  </si>
  <si>
    <t>WP_000558701.1</t>
  </si>
  <si>
    <t>BCE33L_RS13930</t>
  </si>
  <si>
    <t>WP_000782311.1</t>
  </si>
  <si>
    <t>BCE33L_RS13935</t>
  </si>
  <si>
    <t>WP_000461349.1</t>
  </si>
  <si>
    <t>BCE33L_RS13940</t>
  </si>
  <si>
    <t>WP_000714963.1</t>
  </si>
  <si>
    <t>BCE33L_RS13945</t>
  </si>
  <si>
    <t>C40 family peptidase</t>
  </si>
  <si>
    <t>WP_000755450.1</t>
  </si>
  <si>
    <t>BCE33L_RS13950</t>
  </si>
  <si>
    <t>dipeptide epimerase</t>
  </si>
  <si>
    <t>WP_041184854.1</t>
  </si>
  <si>
    <t>BCE33L_RS13955</t>
  </si>
  <si>
    <t>5.1.1.-</t>
  </si>
  <si>
    <t>DUF3870 domain-containing protein</t>
  </si>
  <si>
    <t>WP_000271324.1</t>
  </si>
  <si>
    <t>BCE33L_RS13960</t>
  </si>
  <si>
    <t>WP_001228715.1</t>
  </si>
  <si>
    <t>BCE33L_RS13965</t>
  </si>
  <si>
    <t>WP_011198797.1</t>
  </si>
  <si>
    <t>BCE33L_RS13970</t>
  </si>
  <si>
    <t>4.2.1.-</t>
  </si>
  <si>
    <t>WP_000942268.1</t>
  </si>
  <si>
    <t>BCE33L_RS13975</t>
  </si>
  <si>
    <t>WP_000789033.1</t>
  </si>
  <si>
    <t>BCE33L_RS13980</t>
  </si>
  <si>
    <t>WP_001262612.1</t>
  </si>
  <si>
    <t>BCE33L_RS13985</t>
  </si>
  <si>
    <t>WP_000490881.1</t>
  </si>
  <si>
    <t>BCE33L_RS13990</t>
  </si>
  <si>
    <t>WP_001086648.1</t>
  </si>
  <si>
    <t>BCE33L_RS13995</t>
  </si>
  <si>
    <t>Xaa-Pro dipeptidyl-peptidase</t>
  </si>
  <si>
    <t>WP_000516723.1</t>
  </si>
  <si>
    <t>BCE33L_RS14000</t>
  </si>
  <si>
    <t>3.4.14.11</t>
  </si>
  <si>
    <t>WP_001037275.1</t>
  </si>
  <si>
    <t>BCE33L_RS14005</t>
  </si>
  <si>
    <t>WP_001264412.1</t>
  </si>
  <si>
    <t>BCE33L_RS14010</t>
  </si>
  <si>
    <t>WP_000976089.1</t>
  </si>
  <si>
    <t>BCE33L_RS14015</t>
  </si>
  <si>
    <t>WP_000651669.1</t>
  </si>
  <si>
    <t>BCE33L_RS14020</t>
  </si>
  <si>
    <t>carboxylesterase</t>
  </si>
  <si>
    <t>WP_000594619.1</t>
  </si>
  <si>
    <t>BCE33L_RS14025</t>
  </si>
  <si>
    <t>BCE33L_RS33440</t>
  </si>
  <si>
    <t>BCE33L_RS32290</t>
  </si>
  <si>
    <t>WecB/TagA/CpsF family glycosyltransferase</t>
  </si>
  <si>
    <t>WP_000350024.1</t>
  </si>
  <si>
    <t>BCE33L_RS14045</t>
  </si>
  <si>
    <t>2.4.1.-</t>
  </si>
  <si>
    <t>M3 family metallopeptidase</t>
  </si>
  <si>
    <t>WP_000544334.1</t>
  </si>
  <si>
    <t>BCE33L_RS14050</t>
  </si>
  <si>
    <t>WP_000402336.1</t>
  </si>
  <si>
    <t>BCE33L_RS14055</t>
  </si>
  <si>
    <t>WP_000498065.1</t>
  </si>
  <si>
    <t>BCE33L_RS14060</t>
  </si>
  <si>
    <t>WP_000538284.1</t>
  </si>
  <si>
    <t>BCE33L_RS14065</t>
  </si>
  <si>
    <t>WP_000361679.1</t>
  </si>
  <si>
    <t>BCE33L_RS14070</t>
  </si>
  <si>
    <t>spore coat protein W</t>
  </si>
  <si>
    <t>WP_000342253.1</t>
  </si>
  <si>
    <t>BCE33L_RS14075</t>
  </si>
  <si>
    <t>WP_000333040.1</t>
  </si>
  <si>
    <t>BCE33L_RS14080</t>
  </si>
  <si>
    <t>WP_000027220.1</t>
  </si>
  <si>
    <t>BCE33L_RS14085</t>
  </si>
  <si>
    <t>BCE33L_RS31105</t>
  </si>
  <si>
    <t>WP_001062737.1</t>
  </si>
  <si>
    <t>BCE33L_RS14095</t>
  </si>
  <si>
    <t>WP_000229643.1</t>
  </si>
  <si>
    <t>BCE33L_RS14100</t>
  </si>
  <si>
    <t>WP_000431162.1</t>
  </si>
  <si>
    <t>BCE33L_RS14105</t>
  </si>
  <si>
    <t>polymer-forming cytoskeletal protein</t>
  </si>
  <si>
    <t>WP_001258375.1</t>
  </si>
  <si>
    <t>BCE33L_RS14110</t>
  </si>
  <si>
    <t>YhbD family protein</t>
  </si>
  <si>
    <t>WP_000102272.1</t>
  </si>
  <si>
    <t>BCE33L_RS14115</t>
  </si>
  <si>
    <t>WP_000470180.1</t>
  </si>
  <si>
    <t>BCE33L_RS14120</t>
  </si>
  <si>
    <t>WP_001016154.1</t>
  </si>
  <si>
    <t>BCE33L_RS14125</t>
  </si>
  <si>
    <t>YjgB family protein</t>
  </si>
  <si>
    <t>WP_000870484.1</t>
  </si>
  <si>
    <t>BCE33L_RS14130</t>
  </si>
  <si>
    <t>WP_011198806.1</t>
  </si>
  <si>
    <t>BCE33L_RS14135</t>
  </si>
  <si>
    <t>WP_000847587.1</t>
  </si>
  <si>
    <t>BCE33L_RS14140</t>
  </si>
  <si>
    <t>WP_000638307.1</t>
  </si>
  <si>
    <t>BCE33L_RS14145</t>
  </si>
  <si>
    <t>WP_000029505.1</t>
  </si>
  <si>
    <t>BCE33L_RS14150</t>
  </si>
  <si>
    <t>YvzF family protein</t>
  </si>
  <si>
    <t>WP_000621882.1</t>
  </si>
  <si>
    <t>BCE33L_RS14155</t>
  </si>
  <si>
    <t>WP_000031330.1</t>
  </si>
  <si>
    <t>BCE33L_RS14160</t>
  </si>
  <si>
    <t>WP_000067100.1</t>
  </si>
  <si>
    <t>BCE33L_RS14165</t>
  </si>
  <si>
    <t>YqbF domain-containing protein</t>
  </si>
  <si>
    <t>WP_071729165.1</t>
  </si>
  <si>
    <t>BCE33L_RS31110</t>
  </si>
  <si>
    <t>WP_000182012.1</t>
  </si>
  <si>
    <t>BCE33L_RS14175</t>
  </si>
  <si>
    <t>WP_000269249.1</t>
  </si>
  <si>
    <t>BCE33L_RS14180</t>
  </si>
  <si>
    <t>WP_041184856.1</t>
  </si>
  <si>
    <t>BCE33L_RS14185</t>
  </si>
  <si>
    <t>WP_000722266.1</t>
  </si>
  <si>
    <t>BCE33L_RS14190</t>
  </si>
  <si>
    <t>LL-diaminopimelate aminotransferase</t>
  </si>
  <si>
    <t>WP_000222713.1</t>
  </si>
  <si>
    <t>BCE33L_RS14195</t>
  </si>
  <si>
    <t>2.6.1.83</t>
  </si>
  <si>
    <t>3-hydroxyacyl-ACP dehydratase FabZ family protein</t>
  </si>
  <si>
    <t>WP_000547635.1</t>
  </si>
  <si>
    <t>BCE33L_RS14200</t>
  </si>
  <si>
    <t>type II pantothenate kinase</t>
  </si>
  <si>
    <t>coaW</t>
  </si>
  <si>
    <t>WP_000446249.1</t>
  </si>
  <si>
    <t>BCE33L_RS14205</t>
  </si>
  <si>
    <t>WP_000556929.1</t>
  </si>
  <si>
    <t>BCE33L_RS14210</t>
  </si>
  <si>
    <t>CcdC family protein</t>
  </si>
  <si>
    <t>WP_000502976.1</t>
  </si>
  <si>
    <t>BCE33L_RS14215</t>
  </si>
  <si>
    <t>DUF4052 domain-containing protein</t>
  </si>
  <si>
    <t>WP_000178184.1</t>
  </si>
  <si>
    <t>BCE33L_RS14220</t>
  </si>
  <si>
    <t>WP_000560932.1</t>
  </si>
  <si>
    <t>BCE33L_RS14225</t>
  </si>
  <si>
    <t>WP_000843214.1</t>
  </si>
  <si>
    <t>BCE33L_RS14230</t>
  </si>
  <si>
    <t>WP_000424649.1</t>
  </si>
  <si>
    <t>BCE33L_RS14235</t>
  </si>
  <si>
    <t>DUF4825 domain-containing protein</t>
  </si>
  <si>
    <t>WP_000876703.1</t>
  </si>
  <si>
    <t>BCE33L_RS14240</t>
  </si>
  <si>
    <t>YrzI family small protein</t>
  </si>
  <si>
    <t>WP_000156190.1</t>
  </si>
  <si>
    <t>BCE33L_RS14250</t>
  </si>
  <si>
    <t>WP_000142711.1</t>
  </si>
  <si>
    <t>BCE33L_RS14255</t>
  </si>
  <si>
    <t>WP_000668982.1</t>
  </si>
  <si>
    <t>BCE33L_RS14260</t>
  </si>
  <si>
    <t>WP_000669811.1</t>
  </si>
  <si>
    <t>BCE33L_RS14265</t>
  </si>
  <si>
    <t>WP_000668491.1</t>
  </si>
  <si>
    <t>BCE33L_RS14270</t>
  </si>
  <si>
    <t>WP_000837884.1</t>
  </si>
  <si>
    <t>BCE33L_RS14275</t>
  </si>
  <si>
    <t>HNH endonuclease</t>
  </si>
  <si>
    <t>WP_000189718.1</t>
  </si>
  <si>
    <t>BCE33L_RS14280</t>
  </si>
  <si>
    <t>putative holin-like toxin</t>
  </si>
  <si>
    <t>WP_001289320.1</t>
  </si>
  <si>
    <t>BCE33L_RS32800</t>
  </si>
  <si>
    <t>FMNH2-dependent alkanesulfonate monooxygenase</t>
  </si>
  <si>
    <t>ssuD</t>
  </si>
  <si>
    <t>WP_000422281.1</t>
  </si>
  <si>
    <t>BCE33L_RS14290</t>
  </si>
  <si>
    <t>1.14.14.5</t>
  </si>
  <si>
    <t>WP_000432111.1</t>
  </si>
  <si>
    <t>BCE33L_RS14295</t>
  </si>
  <si>
    <t>aliphatic sulfonate ABC transporter substrate-binding protein</t>
  </si>
  <si>
    <t>WP_000276923.1</t>
  </si>
  <si>
    <t>BCE33L_RS14300</t>
  </si>
  <si>
    <t>WP_000218624.1</t>
  </si>
  <si>
    <t>BCE33L_RS14305</t>
  </si>
  <si>
    <t>WP_000699948.1</t>
  </si>
  <si>
    <t>BCE33L_RS14310</t>
  </si>
  <si>
    <t>WP_000822628.1</t>
  </si>
  <si>
    <t>BCE33L_RS14315</t>
  </si>
  <si>
    <t>WP_001037858.1</t>
  </si>
  <si>
    <t>BCE33L_RS14320</t>
  </si>
  <si>
    <t>WP_000525963.1</t>
  </si>
  <si>
    <t>BCE33L_RS14325</t>
  </si>
  <si>
    <t>3.6.-.-</t>
  </si>
  <si>
    <t>BCE33L_RS14330</t>
  </si>
  <si>
    <t>WP_000400626.1</t>
  </si>
  <si>
    <t>BCE33L_RS14335</t>
  </si>
  <si>
    <t>phosphopantothenoylcysteine decarboxylase</t>
  </si>
  <si>
    <t>WP_000676704.1</t>
  </si>
  <si>
    <t>BCE33L_RS14340</t>
  </si>
  <si>
    <t>BA2930 family N-acetyltransferase</t>
  </si>
  <si>
    <t>aacC</t>
  </si>
  <si>
    <t>WP_144405482.1</t>
  </si>
  <si>
    <t>BCE33L_RS14345</t>
  </si>
  <si>
    <t>2.3.1.81</t>
  </si>
  <si>
    <t>WP_000287870.1</t>
  </si>
  <si>
    <t>BCE33L_RS14350</t>
  </si>
  <si>
    <t>6.3.1.-</t>
  </si>
  <si>
    <t>WP_001242149.1</t>
  </si>
  <si>
    <t>BCE33L_RS14355</t>
  </si>
  <si>
    <t>WP_001053315.1</t>
  </si>
  <si>
    <t>BCE33L_RS14360</t>
  </si>
  <si>
    <t>multidrug resistance efflux transporter family protein</t>
  </si>
  <si>
    <t>WP_000643664.1</t>
  </si>
  <si>
    <t>BCE33L_RS14365</t>
  </si>
  <si>
    <t>WP_000654211.1</t>
  </si>
  <si>
    <t>BCE33L_RS14370</t>
  </si>
  <si>
    <t>WP_000620355.1</t>
  </si>
  <si>
    <t>BCE33L_RS14375</t>
  </si>
  <si>
    <t>WP_001102421.1</t>
  </si>
  <si>
    <t>BCE33L_RS14380</t>
  </si>
  <si>
    <t>nucleotidyltransferase domain-containing protein</t>
  </si>
  <si>
    <t>WP_000646314.1</t>
  </si>
  <si>
    <t>BCE33L_RS14385</t>
  </si>
  <si>
    <t>DNA alkylation repair protein</t>
  </si>
  <si>
    <t>WP_000923420.1</t>
  </si>
  <si>
    <t>BCE33L_RS14390</t>
  </si>
  <si>
    <t>WP_000551437.1</t>
  </si>
  <si>
    <t>BCE33L_RS14395</t>
  </si>
  <si>
    <t>PTS ascorbate transporter subunit IIC</t>
  </si>
  <si>
    <t>WP_000459663.1</t>
  </si>
  <si>
    <t>BCE33L_RS14400</t>
  </si>
  <si>
    <t>WP_000757317.1</t>
  </si>
  <si>
    <t>BCE33L_RS14405</t>
  </si>
  <si>
    <t>WP_000599622.1</t>
  </si>
  <si>
    <t>BCE33L_RS14410</t>
  </si>
  <si>
    <t>WP_000346934.1</t>
  </si>
  <si>
    <t>BCE33L_RS14415</t>
  </si>
  <si>
    <t>WP_000808750.1</t>
  </si>
  <si>
    <t>BCE33L_RS14420</t>
  </si>
  <si>
    <t>WP_000633862.1</t>
  </si>
  <si>
    <t>BCE33L_RS14425</t>
  </si>
  <si>
    <t>stress protein</t>
  </si>
  <si>
    <t>WP_373870478.1</t>
  </si>
  <si>
    <t>BCE33L_RS14430</t>
  </si>
  <si>
    <t>WP_001093209.1</t>
  </si>
  <si>
    <t>BCE33L_RS14435</t>
  </si>
  <si>
    <t>WP_000040237.1</t>
  </si>
  <si>
    <t>BCE33L_RS14440</t>
  </si>
  <si>
    <t>WP_001107293.1</t>
  </si>
  <si>
    <t>BCE33L_RS14445</t>
  </si>
  <si>
    <t>enhanced intracellular survival protein Eis</t>
  </si>
  <si>
    <t>eis</t>
  </si>
  <si>
    <t>WP_001100962.1</t>
  </si>
  <si>
    <t>BCE33L_RS14450</t>
  </si>
  <si>
    <t>3-phosphoshikimate 1-carboxyvinyltransferase</t>
  </si>
  <si>
    <t>aroA</t>
  </si>
  <si>
    <t>WP_000664607.1</t>
  </si>
  <si>
    <t>BCE33L_RS14455</t>
  </si>
  <si>
    <t>2.5.1.19</t>
  </si>
  <si>
    <t>prephenate dehydrogenase</t>
  </si>
  <si>
    <t>tyrA</t>
  </si>
  <si>
    <t>WP_000335161.1</t>
  </si>
  <si>
    <t>BCE33L_RS14460</t>
  </si>
  <si>
    <t>1.3.1.12</t>
  </si>
  <si>
    <t>WP_001197234.1</t>
  </si>
  <si>
    <t>BCE33L_RS14465</t>
  </si>
  <si>
    <t>WP_001269432.1</t>
  </si>
  <si>
    <t>BCE33L_RS14470</t>
  </si>
  <si>
    <t>bifunctional 3-deoxy-7-phosphoheptulonate synthase/chorismate mutase</t>
  </si>
  <si>
    <t>WP_001273580.1</t>
  </si>
  <si>
    <t>BCE33L_RS14475</t>
  </si>
  <si>
    <t>DUF4020 domain-containing protein</t>
  </si>
  <si>
    <t>WP_011198813.1</t>
  </si>
  <si>
    <t>BCE33L_RS14480</t>
  </si>
  <si>
    <t>YndM family protein</t>
  </si>
  <si>
    <t>WP_000997708.1</t>
  </si>
  <si>
    <t>BCE33L_RS14485</t>
  </si>
  <si>
    <t>WP_000709769.1</t>
  </si>
  <si>
    <t>BCE33L_RS14490</t>
  </si>
  <si>
    <t>WP_000898753.1</t>
  </si>
  <si>
    <t>BCE33L_RS14495</t>
  </si>
  <si>
    <t>YfzA family protein</t>
  </si>
  <si>
    <t>WP_000387607.1</t>
  </si>
  <si>
    <t>BCE33L_RS14500</t>
  </si>
  <si>
    <t>kinase</t>
  </si>
  <si>
    <t>WP_000070096.1</t>
  </si>
  <si>
    <t>BCE33L_RS14505</t>
  </si>
  <si>
    <t>cell wall-binding protein EntB</t>
  </si>
  <si>
    <t>entB</t>
  </si>
  <si>
    <t>WP_000755654.1</t>
  </si>
  <si>
    <t>BCE33L_RS14510</t>
  </si>
  <si>
    <t>WP_001170997.1</t>
  </si>
  <si>
    <t>BCE33L_RS14515</t>
  </si>
  <si>
    <t>WP_000364907.1</t>
  </si>
  <si>
    <t>BCE33L_RS14520</t>
  </si>
  <si>
    <t>WP_000445567.1</t>
  </si>
  <si>
    <t>BCE33L_RS14525</t>
  </si>
  <si>
    <t>ATP-dependent acyl-CoA ligase</t>
  </si>
  <si>
    <t>WP_000892285.1</t>
  </si>
  <si>
    <t>BCE33L_RS14530</t>
  </si>
  <si>
    <t>BCE33L_RS14535</t>
  </si>
  <si>
    <t>DUF2332 domain-containing protein</t>
  </si>
  <si>
    <t>WP_001260234.1</t>
  </si>
  <si>
    <t>BCE33L_RS14540</t>
  </si>
  <si>
    <t>malate:quinone oxidoreductase</t>
  </si>
  <si>
    <t>WP_000069164.1</t>
  </si>
  <si>
    <t>BCE33L_RS14545</t>
  </si>
  <si>
    <t>1.1.5.4</t>
  </si>
  <si>
    <t>autoinducer 2 ABC transporter substrate-binding protein LsrB</t>
  </si>
  <si>
    <t>lsrB</t>
  </si>
  <si>
    <t>WP_000823627.1</t>
  </si>
  <si>
    <t>BCE33L_RS14550</t>
  </si>
  <si>
    <t>WP_000878509.1</t>
  </si>
  <si>
    <t>BCE33L_RS14555</t>
  </si>
  <si>
    <t>WP_000827511.1</t>
  </si>
  <si>
    <t>BCE33L_RS14560</t>
  </si>
  <si>
    <t>sugar ABC transporter ATP-binding protein</t>
  </si>
  <si>
    <t>WP_000426482.1</t>
  </si>
  <si>
    <t>BCE33L_RS14565</t>
  </si>
  <si>
    <t>WP_000192722.1</t>
  </si>
  <si>
    <t>BCE33L_RS14570</t>
  </si>
  <si>
    <t>autoinducer-2 kinase</t>
  </si>
  <si>
    <t>lsrK</t>
  </si>
  <si>
    <t>WP_000067309.1</t>
  </si>
  <si>
    <t>BCE33L_RS14575</t>
  </si>
  <si>
    <t>2.7.1.189</t>
  </si>
  <si>
    <t>WP_000921898.1</t>
  </si>
  <si>
    <t>BCE33L_RS14580</t>
  </si>
  <si>
    <t>3-hydroxy-5-phosphonooxypentane-2,4-dione thiolase</t>
  </si>
  <si>
    <t>lsrF</t>
  </si>
  <si>
    <t>WP_000219783.1</t>
  </si>
  <si>
    <t>BCE33L_RS14585</t>
  </si>
  <si>
    <t>2.3.1.245</t>
  </si>
  <si>
    <t>WP_000204934.1</t>
  </si>
  <si>
    <t>BCE33L_RS14590</t>
  </si>
  <si>
    <t>WP_011198818.1</t>
  </si>
  <si>
    <t>BCE33L_RS14595</t>
  </si>
  <si>
    <t>BCE33L_RS14600</t>
  </si>
  <si>
    <t>WP_001982506.1</t>
  </si>
  <si>
    <t>BCE33L_RS14605</t>
  </si>
  <si>
    <t>heme-degrading monooxygenase HmoA</t>
  </si>
  <si>
    <t>hmoA</t>
  </si>
  <si>
    <t>WP_000469503.1</t>
  </si>
  <si>
    <t>BCE33L_RS14610</t>
  </si>
  <si>
    <t>WP_011198821.1</t>
  </si>
  <si>
    <t>BCE33L_RS14615</t>
  </si>
  <si>
    <t>WP_000454574.1</t>
  </si>
  <si>
    <t>BCE33L_RS14620</t>
  </si>
  <si>
    <t>WP_000532724.1</t>
  </si>
  <si>
    <t>BCE33L_RS14625</t>
  </si>
  <si>
    <t>WP_000273610.1</t>
  </si>
  <si>
    <t>BCE33L_RS14630</t>
  </si>
  <si>
    <t>gamma-glutamyl phosphate reductase</t>
  </si>
  <si>
    <t>proA</t>
  </si>
  <si>
    <t>WP_001006631.1</t>
  </si>
  <si>
    <t>BCE33L_RS14635</t>
  </si>
  <si>
    <t>1.2.1.41</t>
  </si>
  <si>
    <t>glutamate 5-kinase</t>
  </si>
  <si>
    <t>proB</t>
  </si>
  <si>
    <t>WP_000744712.1</t>
  </si>
  <si>
    <t>BCE33L_RS14640</t>
  </si>
  <si>
    <t>2.7.2.11</t>
  </si>
  <si>
    <t>WP_000360716.1</t>
  </si>
  <si>
    <t>BCE33L_RS14645</t>
  </si>
  <si>
    <t>M20/M25/M40 family metallo-hydrolase</t>
  </si>
  <si>
    <t>WP_000049517.1</t>
  </si>
  <si>
    <t>BCE33L_RS14650</t>
  </si>
  <si>
    <t>IclR family transcriptional regulator</t>
  </si>
  <si>
    <t>WP_000250772.1</t>
  </si>
  <si>
    <t>BCE33L_RS14655</t>
  </si>
  <si>
    <t>WP_000079976.1</t>
  </si>
  <si>
    <t>BCE33L_RS14660</t>
  </si>
  <si>
    <t>RtcB family protein</t>
  </si>
  <si>
    <t>WP_000916234.1</t>
  </si>
  <si>
    <t>BCE33L_RS14665</t>
  </si>
  <si>
    <t>6.5.1.8</t>
  </si>
  <si>
    <t>fatty acid desaturase</t>
  </si>
  <si>
    <t>WP_000171466.1</t>
  </si>
  <si>
    <t>BCE33L_RS14670</t>
  </si>
  <si>
    <t>alkaline phosphatase</t>
  </si>
  <si>
    <t>WP_000497804.1</t>
  </si>
  <si>
    <t>BCE33L_RS14675</t>
  </si>
  <si>
    <t>3.1.3.1</t>
  </si>
  <si>
    <t>DUF2975 domain-containing protein</t>
  </si>
  <si>
    <t>WP_000809102.1</t>
  </si>
  <si>
    <t>BCE33L_RS14680</t>
  </si>
  <si>
    <t>WP_000974621.1</t>
  </si>
  <si>
    <t>BCE33L_RS14685</t>
  </si>
  <si>
    <t>BCE33L_RS14690</t>
  </si>
  <si>
    <t>DUF3887 domain-containing protein</t>
  </si>
  <si>
    <t>WP_001253796.1</t>
  </si>
  <si>
    <t>BCE33L_RS14695</t>
  </si>
  <si>
    <t>YhfC family intramembrane metalloprotease</t>
  </si>
  <si>
    <t>WP_001013701.1</t>
  </si>
  <si>
    <t>BCE33L_RS14700</t>
  </si>
  <si>
    <t>GHKL domain-containing protein</t>
  </si>
  <si>
    <t>WP_000276093.1</t>
  </si>
  <si>
    <t>BCE33L_RS14705</t>
  </si>
  <si>
    <t>WP_000021627.1</t>
  </si>
  <si>
    <t>BCE33L_RS14710</t>
  </si>
  <si>
    <t>WP_001084812.1</t>
  </si>
  <si>
    <t>BCE33L_RS14715</t>
  </si>
  <si>
    <t>HAD-IA family hydrolase</t>
  </si>
  <si>
    <t>WP_001024255.1</t>
  </si>
  <si>
    <t>BCE33L_RS14720</t>
  </si>
  <si>
    <t>WP_000106111.1</t>
  </si>
  <si>
    <t>BCE33L_RS14725</t>
  </si>
  <si>
    <t>WP_000506667.1</t>
  </si>
  <si>
    <t>BCE33L_RS14730</t>
  </si>
  <si>
    <t>WP_001049869.1</t>
  </si>
  <si>
    <t>BCE33L_RS14735</t>
  </si>
  <si>
    <t>WP_000433608.1</t>
  </si>
  <si>
    <t>BCE33L_RS14740</t>
  </si>
  <si>
    <t>WP_000585001.1</t>
  </si>
  <si>
    <t>BCE33L_RS14745</t>
  </si>
  <si>
    <t>WP_000850441.1</t>
  </si>
  <si>
    <t>BCE33L_RS14750</t>
  </si>
  <si>
    <t>WP_000992319.1</t>
  </si>
  <si>
    <t>BCE33L_RS14755</t>
  </si>
  <si>
    <t>WP_000608760.1</t>
  </si>
  <si>
    <t>BCE33L_RS14760</t>
  </si>
  <si>
    <t>WP_001014357.1</t>
  </si>
  <si>
    <t>BCE33L_RS14765</t>
  </si>
  <si>
    <t>DUF4018 domain-containing protein</t>
  </si>
  <si>
    <t>WP_000860536.1</t>
  </si>
  <si>
    <t>BCE33L_RS14770</t>
  </si>
  <si>
    <t>WP_001186937.1</t>
  </si>
  <si>
    <t>BCE33L_RS14775</t>
  </si>
  <si>
    <t>WP_000889733.1</t>
  </si>
  <si>
    <t>BCE33L_RS14780</t>
  </si>
  <si>
    <t>WP_000335256.1</t>
  </si>
  <si>
    <t>BCE33L_RS14785</t>
  </si>
  <si>
    <t>WP_000752468.1</t>
  </si>
  <si>
    <t>BCE33L_RS14790</t>
  </si>
  <si>
    <t>WP_001277649.1</t>
  </si>
  <si>
    <t>BCE33L_RS32985</t>
  </si>
  <si>
    <t>WP_185768391.1</t>
  </si>
  <si>
    <t>BCE33L_RS31145</t>
  </si>
  <si>
    <t>WP_000839322.1</t>
  </si>
  <si>
    <t>BCE33L_RS14810</t>
  </si>
  <si>
    <t>WP_000429635.1</t>
  </si>
  <si>
    <t>BCE33L_RS14815</t>
  </si>
  <si>
    <t>WP_001286509.1</t>
  </si>
  <si>
    <t>BCE33L_RS14820</t>
  </si>
  <si>
    <t>WP_000504375.1</t>
  </si>
  <si>
    <t>BCE33L_RS14825</t>
  </si>
  <si>
    <t>WP_001275004.1</t>
  </si>
  <si>
    <t>BCE33L_RS14830</t>
  </si>
  <si>
    <t>WP_000953546.1</t>
  </si>
  <si>
    <t>BCE33L_RS14835</t>
  </si>
  <si>
    <t>WP_000239834.1</t>
  </si>
  <si>
    <t>BCE33L_RS14840</t>
  </si>
  <si>
    <t>aryl-sulfate sulfotransferase</t>
  </si>
  <si>
    <t>WP_000509956.1</t>
  </si>
  <si>
    <t>BCE33L_RS14845</t>
  </si>
  <si>
    <t>WP_001044429.1</t>
  </si>
  <si>
    <t>BCE33L_RS14850</t>
  </si>
  <si>
    <t>adenine deaminase C-terminal domain-containing protein</t>
  </si>
  <si>
    <t>WP_000436112.1</t>
  </si>
  <si>
    <t>BCE33L_RS14855</t>
  </si>
  <si>
    <t>BCE33L_RS33445</t>
  </si>
  <si>
    <t>DapH/DapD/GlmU-related protein</t>
  </si>
  <si>
    <t>WP_079995776.1</t>
  </si>
  <si>
    <t>BCE33L_RS33450</t>
  </si>
  <si>
    <t>WP_000624903.1</t>
  </si>
  <si>
    <t>BCE33L_RS14865</t>
  </si>
  <si>
    <t>WP_000278061.1</t>
  </si>
  <si>
    <t>BCE33L_RS32565</t>
  </si>
  <si>
    <t>WP_000747149.1</t>
  </si>
  <si>
    <t>BCE33L_RS14870</t>
  </si>
  <si>
    <t>DUF3902 family protein</t>
  </si>
  <si>
    <t>WP_000843841.1</t>
  </si>
  <si>
    <t>BCE33L_RS14875</t>
  </si>
  <si>
    <t>WP_000247298.1</t>
  </si>
  <si>
    <t>BCE33L_RS14880</t>
  </si>
  <si>
    <t>WP_001075958.1</t>
  </si>
  <si>
    <t>BCE33L_RS14885</t>
  </si>
  <si>
    <t>WP_000105645.1</t>
  </si>
  <si>
    <t>BCE33L_RS14890</t>
  </si>
  <si>
    <t>putative quinol monooxygenase</t>
  </si>
  <si>
    <t>WP_000583819.1</t>
  </si>
  <si>
    <t>BCE33L_RS14895</t>
  </si>
  <si>
    <t>WP_000185406.1</t>
  </si>
  <si>
    <t>BCE33L_RS14900</t>
  </si>
  <si>
    <t>WP_000185032.1</t>
  </si>
  <si>
    <t>BCE33L_RS14905</t>
  </si>
  <si>
    <t>translation factor GTPase family protein</t>
  </si>
  <si>
    <t>WP_000207832.1</t>
  </si>
  <si>
    <t>BCE33L_RS14910</t>
  </si>
  <si>
    <t>BCE33L_RS14915</t>
  </si>
  <si>
    <t>WP_000366222.1</t>
  </si>
  <si>
    <t>BCE33L_RS14920</t>
  </si>
  <si>
    <t>WP_000768432.1</t>
  </si>
  <si>
    <t>BCE33L_RS14925</t>
  </si>
  <si>
    <t>ABC-2 transporter permease</t>
  </si>
  <si>
    <t>WP_000933348.1</t>
  </si>
  <si>
    <t>BCE33L_RS14930</t>
  </si>
  <si>
    <t>WP_000432459.1</t>
  </si>
  <si>
    <t>BCE33L_RS14935</t>
  </si>
  <si>
    <t>WP_001167463.1</t>
  </si>
  <si>
    <t>BCE33L_RS14940</t>
  </si>
  <si>
    <t>WP_000697751.1</t>
  </si>
  <si>
    <t>BCE33L_RS14945</t>
  </si>
  <si>
    <t>WP_000052377.1</t>
  </si>
  <si>
    <t>BCE33L_RS14950</t>
  </si>
  <si>
    <t>WP_001220716.1</t>
  </si>
  <si>
    <t>BCE33L_RS14955</t>
  </si>
  <si>
    <t>WP_001055064.1</t>
  </si>
  <si>
    <t>BCE33L_RS14960</t>
  </si>
  <si>
    <t>WP_000838698.1</t>
  </si>
  <si>
    <t>BCE33L_RS14965</t>
  </si>
  <si>
    <t>WP_000844684.1</t>
  </si>
  <si>
    <t>BCE33L_RS14970</t>
  </si>
  <si>
    <t>WP_000428654.1</t>
  </si>
  <si>
    <t>BCE33L_RS14975</t>
  </si>
  <si>
    <t>WP_001266070.1</t>
  </si>
  <si>
    <t>BCE33L_RS14980</t>
  </si>
  <si>
    <t>DUF3980 domain-containing protein</t>
  </si>
  <si>
    <t>WP_000610498.1</t>
  </si>
  <si>
    <t>BCE33L_RS14985</t>
  </si>
  <si>
    <t>WP_000626087.1</t>
  </si>
  <si>
    <t>BCE33L_RS14990</t>
  </si>
  <si>
    <t>WP_000832952.1</t>
  </si>
  <si>
    <t>BCE33L_RS14995</t>
  </si>
  <si>
    <t>WP_000454933.1</t>
  </si>
  <si>
    <t>BCE33L_RS15000</t>
  </si>
  <si>
    <t>YaiI/YqxD family protein</t>
  </si>
  <si>
    <t>WP_000708748.1</t>
  </si>
  <si>
    <t>BCE33L_RS15005</t>
  </si>
  <si>
    <t>DUF3892 domain-containing protein</t>
  </si>
  <si>
    <t>WP_000358177.1</t>
  </si>
  <si>
    <t>BCE33L_RS15010</t>
  </si>
  <si>
    <t>WP_001049580.1</t>
  </si>
  <si>
    <t>BCE33L_RS15015</t>
  </si>
  <si>
    <t>WP_000870361.1</t>
  </si>
  <si>
    <t>BCE33L_RS15020</t>
  </si>
  <si>
    <t>WP_000722770.1</t>
  </si>
  <si>
    <t>BCE33L_RS15025</t>
  </si>
  <si>
    <t>DUF2785 domain-containing protein</t>
  </si>
  <si>
    <t>WP_001006693.1</t>
  </si>
  <si>
    <t>BCE33L_RS15030</t>
  </si>
  <si>
    <t>WP_001080580.1</t>
  </si>
  <si>
    <t>BCE33L_RS15035</t>
  </si>
  <si>
    <t>WP_000357641.1</t>
  </si>
  <si>
    <t>BCE33L_RS15040</t>
  </si>
  <si>
    <t>WP_000391252.1</t>
  </si>
  <si>
    <t>BCE33L_RS15045</t>
  </si>
  <si>
    <t>WP_000943333.1</t>
  </si>
  <si>
    <t>BCE33L_RS15050</t>
  </si>
  <si>
    <t>WP_001170751.1</t>
  </si>
  <si>
    <t>BCE33L_RS15055</t>
  </si>
  <si>
    <t>WP_000764621.1</t>
  </si>
  <si>
    <t>BCE33L_RS15060</t>
  </si>
  <si>
    <t>WP_001083374.1</t>
  </si>
  <si>
    <t>BCE33L_RS15065</t>
  </si>
  <si>
    <t>iron-sulfur cluster biosynthesis family protein</t>
  </si>
  <si>
    <t>WP_001026181.1</t>
  </si>
  <si>
    <t>BCE33L_RS15070</t>
  </si>
  <si>
    <t>WP_000521714.1</t>
  </si>
  <si>
    <t>BCE33L_RS15075</t>
  </si>
  <si>
    <t>WP_000710815.1</t>
  </si>
  <si>
    <t>BCE33L_RS15080</t>
  </si>
  <si>
    <t>WP_000817583.1</t>
  </si>
  <si>
    <t>BCE33L_RS15085</t>
  </si>
  <si>
    <t>WP_000280175.1</t>
  </si>
  <si>
    <t>BCE33L_RS15090</t>
  </si>
  <si>
    <t>cephalosporin hydroxylase family protein</t>
  </si>
  <si>
    <t>WP_011198832.1</t>
  </si>
  <si>
    <t>BCE33L_RS15095</t>
  </si>
  <si>
    <t>WP_000806872.1</t>
  </si>
  <si>
    <t>BCE33L_RS15100</t>
  </si>
  <si>
    <t>WP_001249203.1</t>
  </si>
  <si>
    <t>BCE33L_RS15105</t>
  </si>
  <si>
    <t>WP_000132282.1</t>
  </si>
  <si>
    <t>BCE33L_RS15110</t>
  </si>
  <si>
    <t>NAD-dependent protein deacylase</t>
  </si>
  <si>
    <t>WP_001183784.1</t>
  </si>
  <si>
    <t>BCE33L_RS15115</t>
  </si>
  <si>
    <t>2.3.1.286</t>
  </si>
  <si>
    <t>pyroglutamyl-peptidase I</t>
  </si>
  <si>
    <t>pcp</t>
  </si>
  <si>
    <t>WP_000859751.1</t>
  </si>
  <si>
    <t>BCE33L_RS15120</t>
  </si>
  <si>
    <t>3.4.19.3</t>
  </si>
  <si>
    <t>DUF979 domain-containing protein</t>
  </si>
  <si>
    <t>WP_001021658.1</t>
  </si>
  <si>
    <t>BCE33L_RS15125</t>
  </si>
  <si>
    <t>DUF969 domain-containing protein</t>
  </si>
  <si>
    <t>WP_000239797.1</t>
  </si>
  <si>
    <t>BCE33L_RS15130</t>
  </si>
  <si>
    <t>5-oxoprolinase subunit PxpA</t>
  </si>
  <si>
    <t>pxpA</t>
  </si>
  <si>
    <t>WP_000207344.1</t>
  </si>
  <si>
    <t>BCE33L_RS15135</t>
  </si>
  <si>
    <t>3.5.2.9</t>
  </si>
  <si>
    <t>biotin-dependent carboxyltransferase family protein</t>
  </si>
  <si>
    <t>WP_000382213.1</t>
  </si>
  <si>
    <t>BCE33L_RS15140</t>
  </si>
  <si>
    <t>5-oxoprolinase subunit PxpB</t>
  </si>
  <si>
    <t>pxpB</t>
  </si>
  <si>
    <t>WP_000672293.1</t>
  </si>
  <si>
    <t>BCE33L_RS15145</t>
  </si>
  <si>
    <t>WP_000026396.1</t>
  </si>
  <si>
    <t>BCE33L_RS15150</t>
  </si>
  <si>
    <t>WP_000662493.1</t>
  </si>
  <si>
    <t>BCE33L_RS15155</t>
  </si>
  <si>
    <t>copper homeostasis protein CutC</t>
  </si>
  <si>
    <t>WP_000895092.1</t>
  </si>
  <si>
    <t>BCE33L_RS15160</t>
  </si>
  <si>
    <t>WP_000927646.1</t>
  </si>
  <si>
    <t>BCE33L_RS15165</t>
  </si>
  <si>
    <t>stage II sporulation protein P</t>
  </si>
  <si>
    <t>WP_001045269.1</t>
  </si>
  <si>
    <t>BCE33L_RS15170</t>
  </si>
  <si>
    <t>WP_001103820.1</t>
  </si>
  <si>
    <t>BCE33L_RS15175</t>
  </si>
  <si>
    <t>WP_000991260.1</t>
  </si>
  <si>
    <t>BCE33L_RS15180</t>
  </si>
  <si>
    <t>WP_001218385.1</t>
  </si>
  <si>
    <t>BCE33L_RS15185</t>
  </si>
  <si>
    <t>WP_000662223.1</t>
  </si>
  <si>
    <t>BCE33L_RS15190</t>
  </si>
  <si>
    <t>WP_000402571.1</t>
  </si>
  <si>
    <t>BCE33L_RS15195</t>
  </si>
  <si>
    <t>YjiH family protein</t>
  </si>
  <si>
    <t>WP_001289455.1</t>
  </si>
  <si>
    <t>BCE33L_RS15200</t>
  </si>
  <si>
    <t>WP_002170213.1</t>
  </si>
  <si>
    <t>BCE33L_RS32570</t>
  </si>
  <si>
    <t>WP_000417626.1</t>
  </si>
  <si>
    <t>BCE33L_RS15205</t>
  </si>
  <si>
    <t>WP_000475884.1</t>
  </si>
  <si>
    <t>BCE33L_RS15210</t>
  </si>
  <si>
    <t>WP_001205693.1</t>
  </si>
  <si>
    <t>BCE33L_RS15215</t>
  </si>
  <si>
    <t>phosphoenolpyruvate synthase</t>
  </si>
  <si>
    <t>ppsA</t>
  </si>
  <si>
    <t>WP_000094165.1</t>
  </si>
  <si>
    <t>BCE33L_RS15220</t>
  </si>
  <si>
    <t>2.7.9.2</t>
  </si>
  <si>
    <t>DUF1796 family putative cysteine peptidase</t>
  </si>
  <si>
    <t>WP_011198836.1</t>
  </si>
  <si>
    <t>BCE33L_RS15225</t>
  </si>
  <si>
    <t>WP_000368269.1</t>
  </si>
  <si>
    <t>BCE33L_RS15230</t>
  </si>
  <si>
    <t>cytochrome c oxidase assembly protein</t>
  </si>
  <si>
    <t>WP_001063491.1</t>
  </si>
  <si>
    <t>BCE33L_RS15235</t>
  </si>
  <si>
    <t>DUF2243 domain-containing protein</t>
  </si>
  <si>
    <t>WP_000256787.1</t>
  </si>
  <si>
    <t>BCE33L_RS15240</t>
  </si>
  <si>
    <t>spore coat protein CotF</t>
  </si>
  <si>
    <t>cotF</t>
  </si>
  <si>
    <t>WP_000121380.1</t>
  </si>
  <si>
    <t>BCE33L_RS15245</t>
  </si>
  <si>
    <t>WP_000154282.1</t>
  </si>
  <si>
    <t>BCE33L_RS15250</t>
  </si>
  <si>
    <t>WP_000510848.1</t>
  </si>
  <si>
    <t>BCE33L_RS15255</t>
  </si>
  <si>
    <t>WP_000128211.1</t>
  </si>
  <si>
    <t>BCE33L_RS15260</t>
  </si>
  <si>
    <t>WP_000872951.1</t>
  </si>
  <si>
    <t>BCE33L_RS15265</t>
  </si>
  <si>
    <t>WP_000002846.1</t>
  </si>
  <si>
    <t>BCE33L_RS15270</t>
  </si>
  <si>
    <t>WP_000680689.1</t>
  </si>
  <si>
    <t>BCE33L_RS15275</t>
  </si>
  <si>
    <t>DUF3231 family protein</t>
  </si>
  <si>
    <t>WP_000512120.1</t>
  </si>
  <si>
    <t>BCE33L_RS15280</t>
  </si>
  <si>
    <t>WP_000002839.1</t>
  </si>
  <si>
    <t>BCE33L_RS15285</t>
  </si>
  <si>
    <t>zinc-dependent alcohol dehydrogenase</t>
  </si>
  <si>
    <t>WP_000649068.1</t>
  </si>
  <si>
    <t>BCE33L_RS15290</t>
  </si>
  <si>
    <t>manganese catalase family protein</t>
  </si>
  <si>
    <t>WP_000500342.1</t>
  </si>
  <si>
    <t>BCE33L_RS15295</t>
  </si>
  <si>
    <t>WP_000358291.1</t>
  </si>
  <si>
    <t>BCE33L_RS15300</t>
  </si>
  <si>
    <t>WP_011198838.1</t>
  </si>
  <si>
    <t>BCE33L_RS15305</t>
  </si>
  <si>
    <t>WP_000897805.1</t>
  </si>
  <si>
    <t>BCE33L_RS15310</t>
  </si>
  <si>
    <t>WP_001038359.1</t>
  </si>
  <si>
    <t>BCE33L_RS15315</t>
  </si>
  <si>
    <t>WP_000709436.1</t>
  </si>
  <si>
    <t>BCE33L_RS15320</t>
  </si>
  <si>
    <t>BCE33L_RS31180</t>
  </si>
  <si>
    <t>WP_001251399.1</t>
  </si>
  <si>
    <t>BCE33L_RS15325</t>
  </si>
  <si>
    <t>WP_000722303.1</t>
  </si>
  <si>
    <t>BCE33L_RS15330</t>
  </si>
  <si>
    <t>HTH-type transcriptional regulator AnsR</t>
  </si>
  <si>
    <t>ansR</t>
  </si>
  <si>
    <t>WP_000893554.1</t>
  </si>
  <si>
    <t>BCE33L_RS15335</t>
  </si>
  <si>
    <t>BCE33L_RS15340</t>
  </si>
  <si>
    <t>WP_001292187.1</t>
  </si>
  <si>
    <t>BCE33L_RS15345</t>
  </si>
  <si>
    <t>WP_000067447.1</t>
  </si>
  <si>
    <t>BCE33L_RS15350</t>
  </si>
  <si>
    <t>WP_001041295.1</t>
  </si>
  <si>
    <t>BCE33L_RS15355</t>
  </si>
  <si>
    <t>Ger(x)C family spore germination protein</t>
  </si>
  <si>
    <t>WP_000680802.1</t>
  </si>
  <si>
    <t>BCE33L_RS15360</t>
  </si>
  <si>
    <t>spore germination protein</t>
  </si>
  <si>
    <t>WP_000628607.1</t>
  </si>
  <si>
    <t>BCE33L_RS15365</t>
  </si>
  <si>
    <t>WP_000119243.1</t>
  </si>
  <si>
    <t>BCE33L_RS15370</t>
  </si>
  <si>
    <t>WP_000274076.1</t>
  </si>
  <si>
    <t>BCE33L_RS15375</t>
  </si>
  <si>
    <t>WP_000584796.1</t>
  </si>
  <si>
    <t>BCE33L_RS15380</t>
  </si>
  <si>
    <t>glutaminase GlsA</t>
  </si>
  <si>
    <t>WP_000588653.1</t>
  </si>
  <si>
    <t>BCE33L_RS15385</t>
  </si>
  <si>
    <t>WP_000439277.1</t>
  </si>
  <si>
    <t>BCE33L_RS15390</t>
  </si>
  <si>
    <t>anion transporter</t>
  </si>
  <si>
    <t>WP_000659291.1</t>
  </si>
  <si>
    <t>BCE33L_RS15395</t>
  </si>
  <si>
    <t>BCE33L_RS15400</t>
  </si>
  <si>
    <t>WP_000702488.1</t>
  </si>
  <si>
    <t>BCE33L_RS15405</t>
  </si>
  <si>
    <t>WP_000794270.1</t>
  </si>
  <si>
    <t>BCE33L_RS15410</t>
  </si>
  <si>
    <t>WP_235356401.1</t>
  </si>
  <si>
    <t>BCE33L_RS15415</t>
  </si>
  <si>
    <t>BCE33L_RS31200</t>
  </si>
  <si>
    <t>WP_000794159.1</t>
  </si>
  <si>
    <t>BCE33L_RS15420</t>
  </si>
  <si>
    <t>BCE33L_RS32990</t>
  </si>
  <si>
    <t>WP_000913745.1</t>
  </si>
  <si>
    <t>BCE33L_RS15430</t>
  </si>
  <si>
    <t>WP_000392241.1</t>
  </si>
  <si>
    <t>BCE33L_RS15435</t>
  </si>
  <si>
    <t>WP_000388908.1</t>
  </si>
  <si>
    <t>BCE33L_RS15440</t>
  </si>
  <si>
    <t>WP_000839432.1</t>
  </si>
  <si>
    <t>BCE33L_RS15445</t>
  </si>
  <si>
    <t>WP_000683239.1</t>
  </si>
  <si>
    <t>BCE33L_RS15450</t>
  </si>
  <si>
    <t>WP_000549428.1</t>
  </si>
  <si>
    <t>BCE33L_RS15455</t>
  </si>
  <si>
    <t>acyl dehydratase</t>
  </si>
  <si>
    <t>WP_079995777.1</t>
  </si>
  <si>
    <t>BCE33L_RS32995</t>
  </si>
  <si>
    <t>WP_000713518.1</t>
  </si>
  <si>
    <t>BCE33L_RS15460</t>
  </si>
  <si>
    <t>WP_000758829.1</t>
  </si>
  <si>
    <t>BCE33L_RS15465</t>
  </si>
  <si>
    <t>WP_000095508.1</t>
  </si>
  <si>
    <t>BCE33L_RS15470</t>
  </si>
  <si>
    <t>4.2.1.1</t>
  </si>
  <si>
    <t>DUF2309 domain-containing protein</t>
  </si>
  <si>
    <t>WP_000027423.1</t>
  </si>
  <si>
    <t>BCE33L_RS15475</t>
  </si>
  <si>
    <t>NADH dehydrogenase subunit 5</t>
  </si>
  <si>
    <t>WP_000908903.1</t>
  </si>
  <si>
    <t>BCE33L_RS15480</t>
  </si>
  <si>
    <t>1.6.5.9</t>
  </si>
  <si>
    <t>DUF2294 domain-containing protein</t>
  </si>
  <si>
    <t>WP_000798158.1</t>
  </si>
  <si>
    <t>BCE33L_RS15485</t>
  </si>
  <si>
    <t>BCE33L_RS15490</t>
  </si>
  <si>
    <t>WP_001087713.1</t>
  </si>
  <si>
    <t>BCE33L_RS15495</t>
  </si>
  <si>
    <t>YuzF family protein</t>
  </si>
  <si>
    <t>WP_000120818.1</t>
  </si>
  <si>
    <t>BCE33L_RS15500</t>
  </si>
  <si>
    <t>WP_000340031.1</t>
  </si>
  <si>
    <t>BCE33L_RS15505</t>
  </si>
  <si>
    <t>BC1881 family protein</t>
  </si>
  <si>
    <t>WP_000956164.1</t>
  </si>
  <si>
    <t>BCE33L_RS15510</t>
  </si>
  <si>
    <t>CarD family transcriptional regulator</t>
  </si>
  <si>
    <t>WP_000486297.1</t>
  </si>
  <si>
    <t>BCE33L_RS15515</t>
  </si>
  <si>
    <t>acyl-ACP desaturase</t>
  </si>
  <si>
    <t>WP_000957102.1</t>
  </si>
  <si>
    <t>BCE33L_RS15520</t>
  </si>
  <si>
    <t>WP_001191995.1</t>
  </si>
  <si>
    <t>BCE33L_RS15525</t>
  </si>
  <si>
    <t>WP_000913871.1</t>
  </si>
  <si>
    <t>BCE33L_RS15530</t>
  </si>
  <si>
    <t>DUF1657 domain-containing protein</t>
  </si>
  <si>
    <t>WP_000218931.1</t>
  </si>
  <si>
    <t>BCE33L_RS15535</t>
  </si>
  <si>
    <t>1,4-dihydroxy-2-naphthoate polyprenyltransferase</t>
  </si>
  <si>
    <t>menA</t>
  </si>
  <si>
    <t>WP_000536366.1</t>
  </si>
  <si>
    <t>BCE33L_RS15540</t>
  </si>
  <si>
    <t>2.5.1.74</t>
  </si>
  <si>
    <t>WP_001087761.1</t>
  </si>
  <si>
    <t>BCE33L_RS15545</t>
  </si>
  <si>
    <t>WP_079995778.1</t>
  </si>
  <si>
    <t>BCE33L_RS31220</t>
  </si>
  <si>
    <t>DUF3956 domain-containing protein</t>
  </si>
  <si>
    <t>WP_000376554.1</t>
  </si>
  <si>
    <t>BCE33L_RS15550</t>
  </si>
  <si>
    <t>WP_001067902.1</t>
  </si>
  <si>
    <t>BCE33L_RS15555</t>
  </si>
  <si>
    <t>WP_000121838.1</t>
  </si>
  <si>
    <t>BCE33L_RS32305</t>
  </si>
  <si>
    <t>WP_001015268.1</t>
  </si>
  <si>
    <t>BCE33L_RS15560</t>
  </si>
  <si>
    <t>WP_000678144.1</t>
  </si>
  <si>
    <t>BCE33L_RS15565</t>
  </si>
  <si>
    <t>WP_000993164.1</t>
  </si>
  <si>
    <t>BCE33L_RS15570</t>
  </si>
  <si>
    <t>WP_000522536.1</t>
  </si>
  <si>
    <t>BCE33L_RS15575</t>
  </si>
  <si>
    <t>WP_000761142.1</t>
  </si>
  <si>
    <t>BCE33L_RS15580</t>
  </si>
  <si>
    <t>WP_144405463.1</t>
  </si>
  <si>
    <t>BCE33L_RS15585</t>
  </si>
  <si>
    <t>WP_000680480.1</t>
  </si>
  <si>
    <t>BCE33L_RS15590</t>
  </si>
  <si>
    <t>WP_000623991.1</t>
  </si>
  <si>
    <t>BCE33L_RS15595</t>
  </si>
  <si>
    <t>arsenate reductase (thioredoxin)</t>
  </si>
  <si>
    <t>arsC</t>
  </si>
  <si>
    <t>WP_000428362.1</t>
  </si>
  <si>
    <t>BCE33L_RS15600</t>
  </si>
  <si>
    <t>1.20.4.4</t>
  </si>
  <si>
    <t>ACR3 family arsenite efflux transporter</t>
  </si>
  <si>
    <t>arsB</t>
  </si>
  <si>
    <t>WP_000826556.1</t>
  </si>
  <si>
    <t>BCE33L_RS15605</t>
  </si>
  <si>
    <t>ArsI/CadI family heavy metal resistance metalloenzyme</t>
  </si>
  <si>
    <t>WP_001271010.1</t>
  </si>
  <si>
    <t>BCE33L_RS15610</t>
  </si>
  <si>
    <t>arsenical resistance operon transcriptional regulator ArsR</t>
  </si>
  <si>
    <t>arsR</t>
  </si>
  <si>
    <t>WP_000068188.1</t>
  </si>
  <si>
    <t>BCE33L_RS15615</t>
  </si>
  <si>
    <t>DUF1266 domain-containing protein</t>
  </si>
  <si>
    <t>WP_000498143.1</t>
  </si>
  <si>
    <t>BCE33L_RS15620</t>
  </si>
  <si>
    <t>WP_000029678.1</t>
  </si>
  <si>
    <t>BCE33L_RS15625</t>
  </si>
  <si>
    <t>molecular chaperone HscC</t>
  </si>
  <si>
    <t>hscC</t>
  </si>
  <si>
    <t>WP_000974590.1</t>
  </si>
  <si>
    <t>BCE33L_RS15630</t>
  </si>
  <si>
    <t>WP_000871755.1</t>
  </si>
  <si>
    <t>BCE33L_RS15635</t>
  </si>
  <si>
    <t>WP_000732138.1</t>
  </si>
  <si>
    <t>BCE33L_RS15640</t>
  </si>
  <si>
    <t>WP_001181722.1</t>
  </si>
  <si>
    <t>BCE33L_RS15645</t>
  </si>
  <si>
    <t>M20 family metallopeptidase</t>
  </si>
  <si>
    <t>WP_000501355.1</t>
  </si>
  <si>
    <t>BCE33L_RS15650</t>
  </si>
  <si>
    <t>AAA domain-containing protein</t>
  </si>
  <si>
    <t>WP_041184858.1</t>
  </si>
  <si>
    <t>BCE33L_RS15655</t>
  </si>
  <si>
    <t>WP_001145296.1</t>
  </si>
  <si>
    <t>BCE33L_RS15660</t>
  </si>
  <si>
    <t>WP_011198847.1</t>
  </si>
  <si>
    <t>BCE33L_RS15665</t>
  </si>
  <si>
    <t>BCE33L_RS32575</t>
  </si>
  <si>
    <t>DUF1203 domain-containing protein</t>
  </si>
  <si>
    <t>WP_001245415.1</t>
  </si>
  <si>
    <t>BCE33L_RS15675</t>
  </si>
  <si>
    <t>bifunctional transcriptional activator/DNA repair enzyme AdaA</t>
  </si>
  <si>
    <t>WP_000654824.1</t>
  </si>
  <si>
    <t>BCE33L_RS15680</t>
  </si>
  <si>
    <t>WP_000790606.1</t>
  </si>
  <si>
    <t>BCE33L_RS15685</t>
  </si>
  <si>
    <t>WP_000428451.1</t>
  </si>
  <si>
    <t>BCE33L_RS15690</t>
  </si>
  <si>
    <t>WP_000758841.1</t>
  </si>
  <si>
    <t>BCE33L_RS15695</t>
  </si>
  <si>
    <t>monooxygenase</t>
  </si>
  <si>
    <t>WP_000323755.1</t>
  </si>
  <si>
    <t>BCE33L_RS15700</t>
  </si>
  <si>
    <t>WP_000153831.1</t>
  </si>
  <si>
    <t>BCE33L_RS15705</t>
  </si>
  <si>
    <t>WP_001048559.1</t>
  </si>
  <si>
    <t>BCE33L_RS15710</t>
  </si>
  <si>
    <t>bifunctional P-450/NADPH--P450 reductase</t>
  </si>
  <si>
    <t>cypD</t>
  </si>
  <si>
    <t>WP_000359055.1</t>
  </si>
  <si>
    <t>BCE33L_RS15715</t>
  </si>
  <si>
    <t>1.14.14.1; 1.6.2.4</t>
  </si>
  <si>
    <t>WP_000005120.1</t>
  </si>
  <si>
    <t>BCE33L_RS15720</t>
  </si>
  <si>
    <t>WP_000554436.1</t>
  </si>
  <si>
    <t>BCE33L_RS15725</t>
  </si>
  <si>
    <t>WP_001100684.1</t>
  </si>
  <si>
    <t>BCE33L_RS15730</t>
  </si>
  <si>
    <t>WP_000970618.1</t>
  </si>
  <si>
    <t>BCE33L_RS32580</t>
  </si>
  <si>
    <t>WP_000274252.1</t>
  </si>
  <si>
    <t>BCE33L_RS15740</t>
  </si>
  <si>
    <t>WP_001104097.1</t>
  </si>
  <si>
    <t>BCE33L_RS15745</t>
  </si>
  <si>
    <t>L,D-transpeptidase family protein</t>
  </si>
  <si>
    <t>WP_001064098.1</t>
  </si>
  <si>
    <t>BCE33L_RS15750</t>
  </si>
  <si>
    <t>WP_000678520.1</t>
  </si>
  <si>
    <t>BCE33L_RS15755</t>
  </si>
  <si>
    <t>WP_001176313.1</t>
  </si>
  <si>
    <t>BCE33L_RS15760</t>
  </si>
  <si>
    <t>D-cysteine desulfhydrase</t>
  </si>
  <si>
    <t>WP_001046591.1</t>
  </si>
  <si>
    <t>BCE33L_RS15770</t>
  </si>
  <si>
    <t>4.4.1.-</t>
  </si>
  <si>
    <t>DUF4073 domain-containing protein</t>
  </si>
  <si>
    <t>WP_000754314.1</t>
  </si>
  <si>
    <t>BCE33L_RS15775</t>
  </si>
  <si>
    <t>WP_000797424.1</t>
  </si>
  <si>
    <t>BCE33L_RS15780</t>
  </si>
  <si>
    <t>WP_000925447.1</t>
  </si>
  <si>
    <t>BCE33L_RS15785</t>
  </si>
  <si>
    <t>WP_000903048.1</t>
  </si>
  <si>
    <t>BCE33L_RS15790</t>
  </si>
  <si>
    <t>WP_000615348.1</t>
  </si>
  <si>
    <t>BCE33L_RS15795</t>
  </si>
  <si>
    <t>F390 synthetase-related protein</t>
  </si>
  <si>
    <t>WP_001038131.1</t>
  </si>
  <si>
    <t>BCE33L_RS15800</t>
  </si>
  <si>
    <t>WP_000695248.1</t>
  </si>
  <si>
    <t>BCE33L_RS15805</t>
  </si>
  <si>
    <t>WP_000783222.1</t>
  </si>
  <si>
    <t>BCE33L_RS15810</t>
  </si>
  <si>
    <t>ATP-grasp domain-containing protein</t>
  </si>
  <si>
    <t>WP_001093150.1</t>
  </si>
  <si>
    <t>BCE33L_RS15815</t>
  </si>
  <si>
    <t>6.-.-.-</t>
  </si>
  <si>
    <t>WP_000833206.1</t>
  </si>
  <si>
    <t>BCE33L_RS15820</t>
  </si>
  <si>
    <t>WP_011198850.1</t>
  </si>
  <si>
    <t>BCE33L_RS15825</t>
  </si>
  <si>
    <t>WP_144405462.1</t>
  </si>
  <si>
    <t>BCE33L_RS15830</t>
  </si>
  <si>
    <t>WP_011198852.1</t>
  </si>
  <si>
    <t>BCE33L_RS15835</t>
  </si>
  <si>
    <t>WP_000202581.1</t>
  </si>
  <si>
    <t>BCE33L_RS15840</t>
  </si>
  <si>
    <t>WP_000477735.1</t>
  </si>
  <si>
    <t>BCE33L_RS15845</t>
  </si>
  <si>
    <t>ArsR family transcriptional regulator</t>
  </si>
  <si>
    <t>WP_000805783.1</t>
  </si>
  <si>
    <t>BCE33L_RS15850</t>
  </si>
  <si>
    <t>WP_000353332.1</t>
  </si>
  <si>
    <t>BCE33L_RS15855</t>
  </si>
  <si>
    <t>WP_000839539.1</t>
  </si>
  <si>
    <t>BCE33L_RS15865</t>
  </si>
  <si>
    <t>WP_000781968.1</t>
  </si>
  <si>
    <t>BCE33L_RS15870</t>
  </si>
  <si>
    <t>WP_000878279.1</t>
  </si>
  <si>
    <t>BCE33L_RS15875</t>
  </si>
  <si>
    <t>WP_000658984.1</t>
  </si>
  <si>
    <t>BCE33L_RS15880</t>
  </si>
  <si>
    <t>WP_000207062.1</t>
  </si>
  <si>
    <t>BCE33L_RS15885</t>
  </si>
  <si>
    <t>2.3.1.57</t>
  </si>
  <si>
    <t>protease synthase/sporulation negative transcriptional regulator PaiB</t>
  </si>
  <si>
    <t>paiB</t>
  </si>
  <si>
    <t>WP_000275833.1</t>
  </si>
  <si>
    <t>BCE33L_RS15890</t>
  </si>
  <si>
    <t>WP_000747494.1</t>
  </si>
  <si>
    <t>BCE33L_RS15895</t>
  </si>
  <si>
    <t>WP_000790818.1</t>
  </si>
  <si>
    <t>BCE33L_RS15900</t>
  </si>
  <si>
    <t>WP_001090797.1</t>
  </si>
  <si>
    <t>BCE33L_RS15905</t>
  </si>
  <si>
    <t>WP_000109339.1</t>
  </si>
  <si>
    <t>BCE33L_RS15910</t>
  </si>
  <si>
    <t>WP_000868794.1</t>
  </si>
  <si>
    <t>BCE33L_RS15915</t>
  </si>
  <si>
    <t>WP_011198853.1</t>
  </si>
  <si>
    <t>BCE33L_RS15920</t>
  </si>
  <si>
    <t>2TM domain-containing protein</t>
  </si>
  <si>
    <t>WP_000438991.1</t>
  </si>
  <si>
    <t>BCE33L_RS15925</t>
  </si>
  <si>
    <t>WP_012680263.1</t>
  </si>
  <si>
    <t>BCE33L_RS15930</t>
  </si>
  <si>
    <t>F0F1 ATP synthase subunit alpha</t>
  </si>
  <si>
    <t>WP_000525515.1</t>
  </si>
  <si>
    <t>BCE33L_RS15935</t>
  </si>
  <si>
    <t>WP_000823367.1</t>
  </si>
  <si>
    <t>BCE33L_RS15940</t>
  </si>
  <si>
    <t>WP_000905855.1</t>
  </si>
  <si>
    <t>BCE33L_RS15945</t>
  </si>
  <si>
    <t>DUF3224 domain-containing protein</t>
  </si>
  <si>
    <t>WP_000454102.1</t>
  </si>
  <si>
    <t>BCE33L_RS15950</t>
  </si>
  <si>
    <t>DUF1015 domain-containing protein</t>
  </si>
  <si>
    <t>WP_001063045.1</t>
  </si>
  <si>
    <t>BCE33L_RS15955</t>
  </si>
  <si>
    <t>3-phosphoglycerate dehydrogenase family protein</t>
  </si>
  <si>
    <t>WP_000490249.1</t>
  </si>
  <si>
    <t>BCE33L_RS15960</t>
  </si>
  <si>
    <t>1.1.1.95</t>
  </si>
  <si>
    <t>3-phosphoserine/phosphohydroxythreonine transaminase</t>
  </si>
  <si>
    <t>serC</t>
  </si>
  <si>
    <t>WP_011198855.1</t>
  </si>
  <si>
    <t>BCE33L_RS15965</t>
  </si>
  <si>
    <t>2.6.1.52</t>
  </si>
  <si>
    <t>WP_000417672.1</t>
  </si>
  <si>
    <t>BCE33L_RS15970</t>
  </si>
  <si>
    <t>WP_000180330.1</t>
  </si>
  <si>
    <t>BCE33L_RS15975</t>
  </si>
  <si>
    <t>WP_000401915.1</t>
  </si>
  <si>
    <t>BCE33L_RS15980</t>
  </si>
  <si>
    <t>DUF378 domain-containing protein</t>
  </si>
  <si>
    <t>WP_000670803.1</t>
  </si>
  <si>
    <t>BCE33L_RS15985</t>
  </si>
  <si>
    <t>glycoside hydrolase family 113</t>
  </si>
  <si>
    <t>WP_000739753.1</t>
  </si>
  <si>
    <t>BCE33L_RS15990</t>
  </si>
  <si>
    <t>WP_000997180.1</t>
  </si>
  <si>
    <t>BCE33L_RS15995</t>
  </si>
  <si>
    <t>WP_000762789.1</t>
  </si>
  <si>
    <t>BCE33L_RS16005</t>
  </si>
  <si>
    <t>WP_011198858.1</t>
  </si>
  <si>
    <t>BCE33L_RS16010</t>
  </si>
  <si>
    <t>WP_000551585.1</t>
  </si>
  <si>
    <t>BCE33L_RS16015</t>
  </si>
  <si>
    <t>WP_000494198.1</t>
  </si>
  <si>
    <t>BCE33L_RS16020</t>
  </si>
  <si>
    <t>penicillin acylase family protein</t>
  </si>
  <si>
    <t>WP_000454341.1</t>
  </si>
  <si>
    <t>BCE33L_RS16025</t>
  </si>
  <si>
    <t>3.5.1.-</t>
  </si>
  <si>
    <t>WP_000312074.1</t>
  </si>
  <si>
    <t>BCE33L_RS16030</t>
  </si>
  <si>
    <t>WP_001022211.1</t>
  </si>
  <si>
    <t>BCE33L_RS16035</t>
  </si>
  <si>
    <t>WP_000887502.1</t>
  </si>
  <si>
    <t>BCE33L_RS16040</t>
  </si>
  <si>
    <t>WP_000113332.1</t>
  </si>
  <si>
    <t>BCE33L_RS16045</t>
  </si>
  <si>
    <t>WP_001085009.1</t>
  </si>
  <si>
    <t>BCE33L_RS16050</t>
  </si>
  <si>
    <t>WP_000619600.1</t>
  </si>
  <si>
    <t>BCE33L_RS16055</t>
  </si>
  <si>
    <t>WP_000346330.1</t>
  </si>
  <si>
    <t>BCE33L_RS16060</t>
  </si>
  <si>
    <t>DUF3895 domain-containing protein</t>
  </si>
  <si>
    <t>WP_001071933.1</t>
  </si>
  <si>
    <t>BCE33L_RS16065</t>
  </si>
  <si>
    <t>WP_001080647.1</t>
  </si>
  <si>
    <t>BCE33L_RS16070</t>
  </si>
  <si>
    <t>WP_011198860.1</t>
  </si>
  <si>
    <t>BCE33L_RS16075</t>
  </si>
  <si>
    <t>DUF4279 domain-containing protein</t>
  </si>
  <si>
    <t>WP_000323203.1</t>
  </si>
  <si>
    <t>BCE33L_RS16080</t>
  </si>
  <si>
    <t>NETI motif-containing protein</t>
  </si>
  <si>
    <t>WP_000166303.1</t>
  </si>
  <si>
    <t>BCE33L_RS16085</t>
  </si>
  <si>
    <t>WP_000027640.1</t>
  </si>
  <si>
    <t>BCE33L_RS16090</t>
  </si>
  <si>
    <t>WP_144405461.1</t>
  </si>
  <si>
    <t>BCE33L_RS16095</t>
  </si>
  <si>
    <t>WP_000343680.1</t>
  </si>
  <si>
    <t>BCE33L_RS16100</t>
  </si>
  <si>
    <t>WP_001190328.1</t>
  </si>
  <si>
    <t>BCE33L_RS16105</t>
  </si>
  <si>
    <t>WP_000768711.1</t>
  </si>
  <si>
    <t>BCE33L_RS16110</t>
  </si>
  <si>
    <t>anthrolysin O/cereolysin O family cholesterol-dependent cytolysin Alo</t>
  </si>
  <si>
    <t>alo</t>
  </si>
  <si>
    <t>WP_000576709.1</t>
  </si>
  <si>
    <t>BCE33L_RS16115</t>
  </si>
  <si>
    <t>short-chain fatty acid transporter</t>
  </si>
  <si>
    <t>WP_000490023.1</t>
  </si>
  <si>
    <t>BCE33L_RS16125</t>
  </si>
  <si>
    <t>WP_001002302.1</t>
  </si>
  <si>
    <t>BCE33L_RS16130</t>
  </si>
  <si>
    <t>WP_001101677.1</t>
  </si>
  <si>
    <t>BCE33L_RS16135</t>
  </si>
  <si>
    <t>SWIM zinc finger domain-containing protein</t>
  </si>
  <si>
    <t>WP_000271502.1</t>
  </si>
  <si>
    <t>BCE33L_RS16140</t>
  </si>
  <si>
    <t>WP_000171478.1</t>
  </si>
  <si>
    <t>BCE33L_RS16145</t>
  </si>
  <si>
    <t>WP_000554029.1</t>
  </si>
  <si>
    <t>BCE33L_RS16150</t>
  </si>
  <si>
    <t>YwiC-like family protein</t>
  </si>
  <si>
    <t>WP_000779969.1</t>
  </si>
  <si>
    <t>BCE33L_RS16155</t>
  </si>
  <si>
    <t>WP_000044894.1</t>
  </si>
  <si>
    <t>BCE33L_RS16160</t>
  </si>
  <si>
    <t>WP_011198862.1</t>
  </si>
  <si>
    <t>BCE33L_RS16165</t>
  </si>
  <si>
    <t>energy-coupling factor transporter transmembrane component T</t>
  </si>
  <si>
    <t>WP_011198863.1</t>
  </si>
  <si>
    <t>BCE33L_RS16170</t>
  </si>
  <si>
    <t>DUF4430 domain-containing protein</t>
  </si>
  <si>
    <t>WP_000041436.1</t>
  </si>
  <si>
    <t>BCE33L_RS16175</t>
  </si>
  <si>
    <t>WP_000245190.1</t>
  </si>
  <si>
    <t>BCE33L_RS16180</t>
  </si>
  <si>
    <t>ribonuclease E activity regulator RraA</t>
  </si>
  <si>
    <t>rraA</t>
  </si>
  <si>
    <t>WP_000266058.1</t>
  </si>
  <si>
    <t>BCE33L_RS16185</t>
  </si>
  <si>
    <t>YfcC family protein</t>
  </si>
  <si>
    <t>WP_001176944.1</t>
  </si>
  <si>
    <t>BCE33L_RS16190</t>
  </si>
  <si>
    <t>DUF2262 domain-containing protein</t>
  </si>
  <si>
    <t>WP_000520302.1</t>
  </si>
  <si>
    <t>BCE33L_RS16195</t>
  </si>
  <si>
    <t>WP_079995843.1</t>
  </si>
  <si>
    <t>BCE33L_RS16200</t>
  </si>
  <si>
    <t>BCE33L_RS33455</t>
  </si>
  <si>
    <t>WP_000808929.1</t>
  </si>
  <si>
    <t>BCE33L_RS32585</t>
  </si>
  <si>
    <t>WP_000581358.1</t>
  </si>
  <si>
    <t>BCE33L_RS16215</t>
  </si>
  <si>
    <t>GAP family protein</t>
  </si>
  <si>
    <t>WP_000536407.1</t>
  </si>
  <si>
    <t>BCE33L_RS16220</t>
  </si>
  <si>
    <t>WP_000141811.1</t>
  </si>
  <si>
    <t>BCE33L_RS16225</t>
  </si>
  <si>
    <t>WP_000659038.1</t>
  </si>
  <si>
    <t>BCE33L_RS16230</t>
  </si>
  <si>
    <t>WP_001170974.1</t>
  </si>
  <si>
    <t>BCE33L_RS16235</t>
  </si>
  <si>
    <t>Cys-tRNA(Pro) deacylase</t>
  </si>
  <si>
    <t>ybaK</t>
  </si>
  <si>
    <t>WP_000710886.1</t>
  </si>
  <si>
    <t>BCE33L_RS16240</t>
  </si>
  <si>
    <t>WP_000834548.1</t>
  </si>
  <si>
    <t>BCE33L_RS16245</t>
  </si>
  <si>
    <t>hybrid sensor histidine kinase/response regulator transcription factor</t>
  </si>
  <si>
    <t>WP_000490864.1</t>
  </si>
  <si>
    <t>BCE33L_RS16250</t>
  </si>
  <si>
    <t>histidine--tRNA ligase</t>
  </si>
  <si>
    <t>WP_000425328.1</t>
  </si>
  <si>
    <t>BCE33L_RS16255</t>
  </si>
  <si>
    <t>6.1.1.21</t>
  </si>
  <si>
    <t>BCE33L_RS16260</t>
  </si>
  <si>
    <t>WP_000914260.1</t>
  </si>
  <si>
    <t>BCE33L_RS16265</t>
  </si>
  <si>
    <t>WP_000340649.1</t>
  </si>
  <si>
    <t>BCE33L_RS16270</t>
  </si>
  <si>
    <t>WP_000185742.1</t>
  </si>
  <si>
    <t>BCE33L_RS16275</t>
  </si>
  <si>
    <t>DUF1292 domain-containing protein</t>
  </si>
  <si>
    <t>WP_001997837.1</t>
  </si>
  <si>
    <t>BCE33L_RS16280</t>
  </si>
  <si>
    <t>pyruvate kinase</t>
  </si>
  <si>
    <t>WP_011198868.1</t>
  </si>
  <si>
    <t>BCE33L_RS16285</t>
  </si>
  <si>
    <t>2.7.1.40</t>
  </si>
  <si>
    <t>WP_000782534.1</t>
  </si>
  <si>
    <t>BCE33L_RS16290</t>
  </si>
  <si>
    <t>WP_000716990.1</t>
  </si>
  <si>
    <t>BCE33L_RS16295</t>
  </si>
  <si>
    <t>putative ABC transporter permease subunit</t>
  </si>
  <si>
    <t>WP_000036874.1</t>
  </si>
  <si>
    <t>BCE33L_RS16300</t>
  </si>
  <si>
    <t>WP_000570194.1</t>
  </si>
  <si>
    <t>BCE33L_RS16305</t>
  </si>
  <si>
    <t>WP_000935861.1</t>
  </si>
  <si>
    <t>BCE33L_RS16310</t>
  </si>
  <si>
    <t>DUF3796 domain-containing protein</t>
  </si>
  <si>
    <t>WP_000859221.1</t>
  </si>
  <si>
    <t>BCE33L_RS16315</t>
  </si>
  <si>
    <t>WP_000896315.1</t>
  </si>
  <si>
    <t>BCE33L_RS16320</t>
  </si>
  <si>
    <t>WP_000911573.1</t>
  </si>
  <si>
    <t>BCE33L_RS16325</t>
  </si>
  <si>
    <t>YjjG family noncanonical pyrimidine nucleotidase</t>
  </si>
  <si>
    <t>WP_000875894.1</t>
  </si>
  <si>
    <t>BCE33L_RS16330</t>
  </si>
  <si>
    <t>3.1.3.5</t>
  </si>
  <si>
    <t>WP_011198869.1</t>
  </si>
  <si>
    <t>BCE33L_RS16335</t>
  </si>
  <si>
    <t>tyrosine-protein phosphatase</t>
  </si>
  <si>
    <t>WP_000437823.1</t>
  </si>
  <si>
    <t>BCE33L_RS16340</t>
  </si>
  <si>
    <t>WP_000917821.1</t>
  </si>
  <si>
    <t>BCE33L_RS16345</t>
  </si>
  <si>
    <t>WP_000207385.1</t>
  </si>
  <si>
    <t>BCE33L_RS16350</t>
  </si>
  <si>
    <t>WP_000355443.1</t>
  </si>
  <si>
    <t>BCE33L_RS16355</t>
  </si>
  <si>
    <t>WP_000540483.1</t>
  </si>
  <si>
    <t>BCE33L_RS16360</t>
  </si>
  <si>
    <t>WP_395911182.1</t>
  </si>
  <si>
    <t>BCE33L_RS33460</t>
  </si>
  <si>
    <t>WP_000687565.1</t>
  </si>
  <si>
    <t>BCE33L_RS16370</t>
  </si>
  <si>
    <t>WP_000003037.1</t>
  </si>
  <si>
    <t>BCE33L_RS16375</t>
  </si>
  <si>
    <t>BCE33L_RS16380</t>
  </si>
  <si>
    <t>maltose O-acetyltransferase</t>
  </si>
  <si>
    <t>WP_000845615.1</t>
  </si>
  <si>
    <t>BCE33L_RS16385</t>
  </si>
  <si>
    <t>2.3.1.79</t>
  </si>
  <si>
    <t>WP_000597770.1</t>
  </si>
  <si>
    <t>BCE33L_RS16390</t>
  </si>
  <si>
    <t>WP_000005820.1</t>
  </si>
  <si>
    <t>BCE33L_RS16395</t>
  </si>
  <si>
    <t>WP_000633430.1</t>
  </si>
  <si>
    <t>BCE33L_RS31275</t>
  </si>
  <si>
    <t>WP_001280791.1</t>
  </si>
  <si>
    <t>BCE33L_RS16400</t>
  </si>
  <si>
    <t>1-deoxy-D-xylulose-5-phosphate reductoisomerase</t>
  </si>
  <si>
    <t>WP_000241799.1</t>
  </si>
  <si>
    <t>BCE33L_RS16405</t>
  </si>
  <si>
    <t>1.1.1.267</t>
  </si>
  <si>
    <t>WP_000411476.1</t>
  </si>
  <si>
    <t>BCE33L_RS16410</t>
  </si>
  <si>
    <t>WP_000539725.1</t>
  </si>
  <si>
    <t>BCE33L_RS16415</t>
  </si>
  <si>
    <t>WP_000615132.1</t>
  </si>
  <si>
    <t>BCE33L_RS16420</t>
  </si>
  <si>
    <t>WP_000945244.1</t>
  </si>
  <si>
    <t>BCE33L_RS16425</t>
  </si>
  <si>
    <t>WP_000679176.1</t>
  </si>
  <si>
    <t>BCE33L_RS16430</t>
  </si>
  <si>
    <t>WP_001072938.1</t>
  </si>
  <si>
    <t>BCE33L_RS16435</t>
  </si>
  <si>
    <t>WP_000834851.1</t>
  </si>
  <si>
    <t>BCE33L_RS16440</t>
  </si>
  <si>
    <t>WP_001024455.1</t>
  </si>
  <si>
    <t>BCE33L_RS16445</t>
  </si>
  <si>
    <t>WP_000727876.1</t>
  </si>
  <si>
    <t>BCE33L_RS16450</t>
  </si>
  <si>
    <t>DUF3923 family protein</t>
  </si>
  <si>
    <t>WP_000830330.1</t>
  </si>
  <si>
    <t>BCE33L_RS16455</t>
  </si>
  <si>
    <t>DUF2179 domain-containing protein</t>
  </si>
  <si>
    <t>WP_000938435.1</t>
  </si>
  <si>
    <t>BCE33L_RS16460</t>
  </si>
  <si>
    <t>WP_000613579.1</t>
  </si>
  <si>
    <t>BCE33L_RS16465</t>
  </si>
  <si>
    <t>WP_011198875.1</t>
  </si>
  <si>
    <t>BCE33L_RS16470</t>
  </si>
  <si>
    <t>WP_000285637.1</t>
  </si>
  <si>
    <t>BCE33L_RS16475</t>
  </si>
  <si>
    <t>WP_001232718.1</t>
  </si>
  <si>
    <t>BCE33L_RS16480</t>
  </si>
  <si>
    <t>glucose-1-phosphate cytidylyltransferase</t>
  </si>
  <si>
    <t>rfbF</t>
  </si>
  <si>
    <t>WP_000648789.1</t>
  </si>
  <si>
    <t>BCE33L_RS16485</t>
  </si>
  <si>
    <t>2.7.7.33</t>
  </si>
  <si>
    <t>CDP-glucose 4,6-dehydratase</t>
  </si>
  <si>
    <t>rfbG</t>
  </si>
  <si>
    <t>WP_000168683.1</t>
  </si>
  <si>
    <t>BCE33L_RS16490</t>
  </si>
  <si>
    <t>4.2.1.45</t>
  </si>
  <si>
    <t>WP_000435766.1</t>
  </si>
  <si>
    <t>BCE33L_RS16495</t>
  </si>
  <si>
    <t>WP_000723095.1</t>
  </si>
  <si>
    <t>BCE33L_RS16500</t>
  </si>
  <si>
    <t>WP_041184935.1</t>
  </si>
  <si>
    <t>BCE33L_RS16505</t>
  </si>
  <si>
    <t>WP_000875281.1</t>
  </si>
  <si>
    <t>BCE33L_RS16510</t>
  </si>
  <si>
    <t>WP_000814725.1</t>
  </si>
  <si>
    <t>BCE33L_RS16515</t>
  </si>
  <si>
    <t>WP_000181485.1</t>
  </si>
  <si>
    <t>BCE33L_RS16520</t>
  </si>
  <si>
    <t>DUF1272 domain-containing protein</t>
  </si>
  <si>
    <t>WP_001207874.1</t>
  </si>
  <si>
    <t>BCE33L_RS16525</t>
  </si>
  <si>
    <t>lactonase family protein</t>
  </si>
  <si>
    <t>WP_042512058.1</t>
  </si>
  <si>
    <t>BCE33L_RS16530</t>
  </si>
  <si>
    <t>WP_000252451.1</t>
  </si>
  <si>
    <t>BCE33L_RS16535</t>
  </si>
  <si>
    <t>WP_001057622.1</t>
  </si>
  <si>
    <t>BCE33L_RS16540</t>
  </si>
  <si>
    <t>WP_000667676.1</t>
  </si>
  <si>
    <t>BCE33L_RS16545</t>
  </si>
  <si>
    <t>phosphogluconate dehydrogenase (NAD(+)-dependent, decarboxylating)</t>
  </si>
  <si>
    <t>gnd</t>
  </si>
  <si>
    <t>WP_001195909.1</t>
  </si>
  <si>
    <t>BCE33L_RS16550</t>
  </si>
  <si>
    <t>1.1.1.343</t>
  </si>
  <si>
    <t>transketolase</t>
  </si>
  <si>
    <t>tkt</t>
  </si>
  <si>
    <t>WP_000615623.1</t>
  </si>
  <si>
    <t>BCE33L_RS16555</t>
  </si>
  <si>
    <t>2.2.1.1</t>
  </si>
  <si>
    <t>glucose-6-phosphate dehydrogenase</t>
  </si>
  <si>
    <t>zwf</t>
  </si>
  <si>
    <t>WP_000445321.1</t>
  </si>
  <si>
    <t>BCE33L_RS16560</t>
  </si>
  <si>
    <t>1.1.1.49</t>
  </si>
  <si>
    <t>glucose-6-phosphate 1-dehydrogenase</t>
  </si>
  <si>
    <t>WP_000377930.1</t>
  </si>
  <si>
    <t>BCE33L_RS16565</t>
  </si>
  <si>
    <t>NADP-dependent oxidoreductase</t>
  </si>
  <si>
    <t>WP_000643803.1</t>
  </si>
  <si>
    <t>BCE33L_RS16570</t>
  </si>
  <si>
    <t>LLM class oxidoreductase</t>
  </si>
  <si>
    <t>WP_000410328.1</t>
  </si>
  <si>
    <t>BCE33L_RS16575</t>
  </si>
  <si>
    <t>WP_000534220.1</t>
  </si>
  <si>
    <t>BCE33L_RS16580</t>
  </si>
  <si>
    <t>WP_000647235.1</t>
  </si>
  <si>
    <t>BCE33L_RS16585</t>
  </si>
  <si>
    <t>WP_000070818.1</t>
  </si>
  <si>
    <t>BCE33L_RS16595</t>
  </si>
  <si>
    <t>SDR family NAD(P)-dependent oxidoreductase</t>
  </si>
  <si>
    <t>WP_000551085.1</t>
  </si>
  <si>
    <t>BCE33L_RS16600</t>
  </si>
  <si>
    <t>WP_000788191.1</t>
  </si>
  <si>
    <t>BCE33L_RS16605</t>
  </si>
  <si>
    <t>putative mucin/carbohydrate-binding domain-containing protein</t>
  </si>
  <si>
    <t>WP_000825401.1</t>
  </si>
  <si>
    <t>BCE33L_RS16610</t>
  </si>
  <si>
    <t>WP_000422007.1</t>
  </si>
  <si>
    <t>BCE33L_RS16615</t>
  </si>
  <si>
    <t>5' nucleotidase, NT5C type</t>
  </si>
  <si>
    <t>WP_000668232.1</t>
  </si>
  <si>
    <t>BCE33L_RS16625</t>
  </si>
  <si>
    <t>bifunctional diaminohydroxyphosphoribosylaminopyrimidine deaminase/5-amino-6-(5-phosphoribosylamino)uracil reductase RibD</t>
  </si>
  <si>
    <t>ribD</t>
  </si>
  <si>
    <t>WP_000889413.1</t>
  </si>
  <si>
    <t>BCE33L_RS16630</t>
  </si>
  <si>
    <t>1.1.1.193; 3.5.4.26</t>
  </si>
  <si>
    <t>GTP cyclohydrolase II</t>
  </si>
  <si>
    <t>WP_000258867.1</t>
  </si>
  <si>
    <t>BCE33L_RS16635</t>
  </si>
  <si>
    <t>3.5.4.25</t>
  </si>
  <si>
    <t>WP_000655363.1</t>
  </si>
  <si>
    <t>BCE33L_RS16640</t>
  </si>
  <si>
    <t>WP_000158951.1</t>
  </si>
  <si>
    <t>BCE33L_RS16645</t>
  </si>
  <si>
    <t>WP_000410424.1</t>
  </si>
  <si>
    <t>BCE33L_RS16650</t>
  </si>
  <si>
    <t>WP_000793588.1</t>
  </si>
  <si>
    <t>BCE33L_RS16655</t>
  </si>
  <si>
    <t>WP_001089899.1</t>
  </si>
  <si>
    <t>BCE33L_RS16660</t>
  </si>
  <si>
    <t>WP_001128293.1</t>
  </si>
  <si>
    <t>BCE33L_RS16665</t>
  </si>
  <si>
    <t>5.3.2.-</t>
  </si>
  <si>
    <t>heme-degrading domain-containing protein</t>
  </si>
  <si>
    <t>WP_144405459.1</t>
  </si>
  <si>
    <t>BCE33L_RS16670</t>
  </si>
  <si>
    <t>WP_001291682.1</t>
  </si>
  <si>
    <t>BCE33L_RS16675</t>
  </si>
  <si>
    <t>aromatic amino acid transport family protein</t>
  </si>
  <si>
    <t>WP_001014181.1</t>
  </si>
  <si>
    <t>BCE33L_RS16680</t>
  </si>
  <si>
    <t>IDEAL domain-containing protein</t>
  </si>
  <si>
    <t>WP_000987471.1</t>
  </si>
  <si>
    <t>BCE33L_RS16685</t>
  </si>
  <si>
    <t>Rrf2-family transcriptional regulator SaiR</t>
  </si>
  <si>
    <t>saiR</t>
  </si>
  <si>
    <t>WP_000093218.1</t>
  </si>
  <si>
    <t>BCE33L_RS16690</t>
  </si>
  <si>
    <t>BA3454 family stress response protein</t>
  </si>
  <si>
    <t>WP_000573531.1</t>
  </si>
  <si>
    <t>BCE33L_RS16695</t>
  </si>
  <si>
    <t>WP_000573519.1</t>
  </si>
  <si>
    <t>BCE33L_RS16700</t>
  </si>
  <si>
    <t>transcriptional regulator SpxA</t>
  </si>
  <si>
    <t>spxA</t>
  </si>
  <si>
    <t>WP_000261178.1</t>
  </si>
  <si>
    <t>BCE33L_RS16705</t>
  </si>
  <si>
    <t>WP_000860831.1</t>
  </si>
  <si>
    <t>BCE33L_RS16715</t>
  </si>
  <si>
    <t>WP_000146305.1</t>
  </si>
  <si>
    <t>BCE33L_RS16720</t>
  </si>
  <si>
    <t>WP_000176607.1</t>
  </si>
  <si>
    <t>BCE33L_RS16725</t>
  </si>
  <si>
    <t>cyclopropane-fatty-acyl-phospholipid synthase</t>
  </si>
  <si>
    <t>WP_000229046.1</t>
  </si>
  <si>
    <t>BCE33L_RS16730</t>
  </si>
  <si>
    <t>2.1.1.79</t>
  </si>
  <si>
    <t>WP_000816336.1</t>
  </si>
  <si>
    <t>BCE33L_RS16735</t>
  </si>
  <si>
    <t>WP_000860839.1</t>
  </si>
  <si>
    <t>BCE33L_RS16740</t>
  </si>
  <si>
    <t>WP_000040528.1</t>
  </si>
  <si>
    <t>BCE33L_RS16745</t>
  </si>
  <si>
    <t>WP_000951514.1</t>
  </si>
  <si>
    <t>BCE33L_RS16750</t>
  </si>
  <si>
    <t>WP_000855193.1</t>
  </si>
  <si>
    <t>BCE33L_RS16755</t>
  </si>
  <si>
    <t>WP_011198882.1</t>
  </si>
  <si>
    <t>BCE33L_RS16760</t>
  </si>
  <si>
    <t>DUF7010 family protein</t>
  </si>
  <si>
    <t>WP_001102931.1</t>
  </si>
  <si>
    <t>BCE33L_RS16765</t>
  </si>
  <si>
    <t>WP_011198883.1</t>
  </si>
  <si>
    <t>BCE33L_RS16770</t>
  </si>
  <si>
    <t>WP_000801653.1</t>
  </si>
  <si>
    <t>BCE33L_RS16775</t>
  </si>
  <si>
    <t>PhzF family phenazine biosynthesis isomerase</t>
  </si>
  <si>
    <t>WP_000849334.1</t>
  </si>
  <si>
    <t>BCE33L_RS16780</t>
  </si>
  <si>
    <t>WP_000872886.1</t>
  </si>
  <si>
    <t>BCE33L_RS16785</t>
  </si>
  <si>
    <t>WP_000775363.1</t>
  </si>
  <si>
    <t>BCE33L_RS16790</t>
  </si>
  <si>
    <t>WP_000985520.1</t>
  </si>
  <si>
    <t>BCE33L_RS16795</t>
  </si>
  <si>
    <t>class I adenylate-forming enzyme family protein</t>
  </si>
  <si>
    <t>WP_079995844.1</t>
  </si>
  <si>
    <t>BCE33L_RS16800</t>
  </si>
  <si>
    <t>WP_041184936.1</t>
  </si>
  <si>
    <t>BCE33L_RS16805</t>
  </si>
  <si>
    <t>WP_001072985.1</t>
  </si>
  <si>
    <t>BCE33L_RS16810</t>
  </si>
  <si>
    <t>WP_000433031.1</t>
  </si>
  <si>
    <t>BCE33L_RS16815</t>
  </si>
  <si>
    <t>WP_395915739.1</t>
  </si>
  <si>
    <t>BCE33L_RS16820</t>
  </si>
  <si>
    <t>WP_011198887.1</t>
  </si>
  <si>
    <t>BCE33L_RS16825</t>
  </si>
  <si>
    <t>WP_000662957.1</t>
  </si>
  <si>
    <t>BCE33L_RS16830</t>
  </si>
  <si>
    <t>WP_000414333.1</t>
  </si>
  <si>
    <t>BCE33L_RS16835</t>
  </si>
  <si>
    <t>2.4.-.-; 3.-.-.-; 3.2.1.-</t>
  </si>
  <si>
    <t>anti-sigma-I factor RsgI</t>
  </si>
  <si>
    <t>rsgI</t>
  </si>
  <si>
    <t>WP_000981246.1</t>
  </si>
  <si>
    <t>BCE33L_RS16840</t>
  </si>
  <si>
    <t>RNA polymerase sigma factor SigI</t>
  </si>
  <si>
    <t>sigI</t>
  </si>
  <si>
    <t>WP_011198889.1</t>
  </si>
  <si>
    <t>BCE33L_RS16845</t>
  </si>
  <si>
    <t>WP_000136093.1</t>
  </si>
  <si>
    <t>BCE33L_RS16850</t>
  </si>
  <si>
    <t>WP_001009319.1</t>
  </si>
  <si>
    <t>BCE33L_RS16855</t>
  </si>
  <si>
    <t>WP_000169664.1</t>
  </si>
  <si>
    <t>BCE33L_RS16860</t>
  </si>
  <si>
    <t>DUF3963 domain-containing protein</t>
  </si>
  <si>
    <t>WP_001036204.1</t>
  </si>
  <si>
    <t>BCE33L_RS16865</t>
  </si>
  <si>
    <t>WP_041184859.1</t>
  </si>
  <si>
    <t>BCE33L_RS16870</t>
  </si>
  <si>
    <t>WP_000238688.1</t>
  </si>
  <si>
    <t>BCE33L_RS16875</t>
  </si>
  <si>
    <t>WP_000215399.1</t>
  </si>
  <si>
    <t>BCE33L_RS16880</t>
  </si>
  <si>
    <t>WP_000503880.1</t>
  </si>
  <si>
    <t>BCE33L_RS31280</t>
  </si>
  <si>
    <t>BCE33L_RS33465</t>
  </si>
  <si>
    <t>WP_079995781.1</t>
  </si>
  <si>
    <t>BCE33L_RS33335</t>
  </si>
  <si>
    <t>WP_000801051.1</t>
  </si>
  <si>
    <t>BCE33L_RS16890</t>
  </si>
  <si>
    <t>WP_000755041.1</t>
  </si>
  <si>
    <t>BCE33L_RS16895</t>
  </si>
  <si>
    <t>DUF805 domain-containing protein</t>
  </si>
  <si>
    <t>WP_001267898.1</t>
  </si>
  <si>
    <t>BCE33L_RS16900</t>
  </si>
  <si>
    <t>WP_000837822.1</t>
  </si>
  <si>
    <t>BCE33L_RS16905</t>
  </si>
  <si>
    <t>WP_000072136.1</t>
  </si>
  <si>
    <t>BCE33L_RS16910</t>
  </si>
  <si>
    <t>DUF1048 domain-containing protein</t>
  </si>
  <si>
    <t>WP_000889649.1</t>
  </si>
  <si>
    <t>BCE33L_RS16915</t>
  </si>
  <si>
    <t>WP_000429484.1</t>
  </si>
  <si>
    <t>BCE33L_RS16920</t>
  </si>
  <si>
    <t>hydroxylamine reductase</t>
  </si>
  <si>
    <t>hcp</t>
  </si>
  <si>
    <t>WP_011198890.1</t>
  </si>
  <si>
    <t>BCE33L_RS16925</t>
  </si>
  <si>
    <t>1.7.99.1</t>
  </si>
  <si>
    <t>WP_000262858.1</t>
  </si>
  <si>
    <t>BCE33L_RS16930</t>
  </si>
  <si>
    <t>BCE33L_RS16935</t>
  </si>
  <si>
    <t>BCE33L_RS16940</t>
  </si>
  <si>
    <t>MazG nucleotide pyrophosphohydrolase domain-containing protein</t>
  </si>
  <si>
    <t>WP_001028129.1</t>
  </si>
  <si>
    <t>BCE33L_RS16945</t>
  </si>
  <si>
    <t>DUF3784 domain-containing protein</t>
  </si>
  <si>
    <t>WP_000171755.1</t>
  </si>
  <si>
    <t>BCE33L_RS16950</t>
  </si>
  <si>
    <t>WP_000397700.1</t>
  </si>
  <si>
    <t>BCE33L_RS16955</t>
  </si>
  <si>
    <t>WP_000819649.1</t>
  </si>
  <si>
    <t>BCE33L_RS16960</t>
  </si>
  <si>
    <t>WP_001050169.1</t>
  </si>
  <si>
    <t>BCE33L_RS16965</t>
  </si>
  <si>
    <t>WP_000666952.1</t>
  </si>
  <si>
    <t>BCE33L_RS16970</t>
  </si>
  <si>
    <t>WP_000653893.1</t>
  </si>
  <si>
    <t>BCE33L_RS16975</t>
  </si>
  <si>
    <t>glyoxalase superfamily protein</t>
  </si>
  <si>
    <t>WP_000632397.1</t>
  </si>
  <si>
    <t>BCE33L_RS16980</t>
  </si>
  <si>
    <t>transcriptional regulator YeiL</t>
  </si>
  <si>
    <t>yeiL</t>
  </si>
  <si>
    <t>WP_000754850.1</t>
  </si>
  <si>
    <t>BCE33L_RS16985</t>
  </si>
  <si>
    <t>WP_001994080.1</t>
  </si>
  <si>
    <t>BCE33L_RS16990</t>
  </si>
  <si>
    <t>WP_000967626.1</t>
  </si>
  <si>
    <t>BCE33L_RS16995</t>
  </si>
  <si>
    <t>WP_041184860.1</t>
  </si>
  <si>
    <t>BCE33L_RS17000</t>
  </si>
  <si>
    <t>BCE33L_RS31305</t>
  </si>
  <si>
    <t>WP_001045918.1</t>
  </si>
  <si>
    <t>BCE33L_RS17005</t>
  </si>
  <si>
    <t>WP_011198893.1</t>
  </si>
  <si>
    <t>BCE33L_RS17010</t>
  </si>
  <si>
    <t>WP_000364819.1</t>
  </si>
  <si>
    <t>BCE33L_RS17015</t>
  </si>
  <si>
    <t>WP_144405458.1</t>
  </si>
  <si>
    <t>BCE33L_RS17020</t>
  </si>
  <si>
    <t>WP_000961946.1</t>
  </si>
  <si>
    <t>BCE33L_RS17025</t>
  </si>
  <si>
    <t>N-acyl homoserine lactonase AiiA</t>
  </si>
  <si>
    <t>aiiA</t>
  </si>
  <si>
    <t>WP_000216607.1</t>
  </si>
  <si>
    <t>BCE33L_RS17030</t>
  </si>
  <si>
    <t>3.1.1.81</t>
  </si>
  <si>
    <t>zinc-binding alcohol dehydrogenase family protein</t>
  </si>
  <si>
    <t>WP_000643778.1</t>
  </si>
  <si>
    <t>BCE33L_RS17035</t>
  </si>
  <si>
    <t>WP_001284416.1</t>
  </si>
  <si>
    <t>BCE33L_RS17040</t>
  </si>
  <si>
    <t>WP_000757981.1</t>
  </si>
  <si>
    <t>BCE33L_RS17045</t>
  </si>
  <si>
    <t>DUF5823 family protein</t>
  </si>
  <si>
    <t>WP_000570011.1</t>
  </si>
  <si>
    <t>BCE33L_RS17050</t>
  </si>
  <si>
    <t>hemolysin XhlA family protein</t>
  </si>
  <si>
    <t>WP_000390431.1</t>
  </si>
  <si>
    <t>BCE33L_RS17055</t>
  </si>
  <si>
    <t>WP_000865014.1</t>
  </si>
  <si>
    <t>BCE33L_RS17065</t>
  </si>
  <si>
    <t>WP_000581444.1</t>
  </si>
  <si>
    <t>BCE33L_RS17070</t>
  </si>
  <si>
    <t>bacillithiol biosynthesis deacetylase BshB2</t>
  </si>
  <si>
    <t>bshB2</t>
  </si>
  <si>
    <t>WP_000439476.1</t>
  </si>
  <si>
    <t>BCE33L_RS17075</t>
  </si>
  <si>
    <t>YojF family protein</t>
  </si>
  <si>
    <t>WP_000407038.1</t>
  </si>
  <si>
    <t>BCE33L_RS17080</t>
  </si>
  <si>
    <t>ArsB/NhaD family transporter</t>
  </si>
  <si>
    <t>WP_000438002.1</t>
  </si>
  <si>
    <t>BCE33L_RS17085</t>
  </si>
  <si>
    <t>WP_001047302.1</t>
  </si>
  <si>
    <t>BCE33L_RS17090</t>
  </si>
  <si>
    <t>WP_000178493.1</t>
  </si>
  <si>
    <t>BCE33L_RS17095</t>
  </si>
  <si>
    <t>WP_000728202.1</t>
  </si>
  <si>
    <t>BCE33L_RS17100</t>
  </si>
  <si>
    <t>WP_000722671.1</t>
  </si>
  <si>
    <t>BCE33L_RS17105</t>
  </si>
  <si>
    <t>WP_000902704.1</t>
  </si>
  <si>
    <t>BCE33L_RS17110</t>
  </si>
  <si>
    <t>DUF817 domain-containing protein</t>
  </si>
  <si>
    <t>WP_000499392.1</t>
  </si>
  <si>
    <t>BCE33L_RS17115</t>
  </si>
  <si>
    <t>PhzF family phenazine biosynthesis protein</t>
  </si>
  <si>
    <t>WP_000778358.1</t>
  </si>
  <si>
    <t>BCE33L_RS17120</t>
  </si>
  <si>
    <t>DUF4003 domain-containing protein</t>
  </si>
  <si>
    <t>WP_144405457.1</t>
  </si>
  <si>
    <t>BCE33L_RS17125</t>
  </si>
  <si>
    <t>WP_001081140.1</t>
  </si>
  <si>
    <t>BCE33L_RS17130</t>
  </si>
  <si>
    <t>WP_000903448.1</t>
  </si>
  <si>
    <t>BCE33L_RS17135</t>
  </si>
  <si>
    <t>WP_000063847.1</t>
  </si>
  <si>
    <t>BCE33L_RS17140</t>
  </si>
  <si>
    <t>DUF2690 domain-containing protein</t>
  </si>
  <si>
    <t>WP_000771163.1</t>
  </si>
  <si>
    <t>BCE33L_RS17145</t>
  </si>
  <si>
    <t>YjfA family protein</t>
  </si>
  <si>
    <t>WP_000473730.1</t>
  </si>
  <si>
    <t>BCE33L_RS17150</t>
  </si>
  <si>
    <t>WP_000403898.1</t>
  </si>
  <si>
    <t>BCE33L_RS17155</t>
  </si>
  <si>
    <t>WP_000645232.1</t>
  </si>
  <si>
    <t>BCE33L_RS17160</t>
  </si>
  <si>
    <t>WP_000905817.1</t>
  </si>
  <si>
    <t>BCE33L_RS33340</t>
  </si>
  <si>
    <t>WP_000375146.1</t>
  </si>
  <si>
    <t>BCE33L_RS17170</t>
  </si>
  <si>
    <t>WP_000797131.1</t>
  </si>
  <si>
    <t>BCE33L_RS17175</t>
  </si>
  <si>
    <t>WP_000256496.1</t>
  </si>
  <si>
    <t>BCE33L_RS17180</t>
  </si>
  <si>
    <t>endonuclease MutS2</t>
  </si>
  <si>
    <t>WP_001095179.1</t>
  </si>
  <si>
    <t>BCE33L_RS17185</t>
  </si>
  <si>
    <t>WP_000129204.1</t>
  </si>
  <si>
    <t>BCE33L_RS17190</t>
  </si>
  <si>
    <t>WP_000137569.1</t>
  </si>
  <si>
    <t>BCE33L_RS17195</t>
  </si>
  <si>
    <t>WP_000915209.1</t>
  </si>
  <si>
    <t>BCE33L_RS17200</t>
  </si>
  <si>
    <t>BCE33L_RS33000</t>
  </si>
  <si>
    <t>WP_041184862.1</t>
  </si>
  <si>
    <t>BCE33L_RS17215</t>
  </si>
  <si>
    <t>WP_000351712.1</t>
  </si>
  <si>
    <t>BCE33L_RS17220</t>
  </si>
  <si>
    <t>DUF3916 domain-containing protein</t>
  </si>
  <si>
    <t>WP_000549064.1</t>
  </si>
  <si>
    <t>BCE33L_RS17225</t>
  </si>
  <si>
    <t>BCE33L_RS17230</t>
  </si>
  <si>
    <t>WP_001226316.1</t>
  </si>
  <si>
    <t>BCE33L_RS17235</t>
  </si>
  <si>
    <t>WP_000501777.1</t>
  </si>
  <si>
    <t>BCE33L_RS17240</t>
  </si>
  <si>
    <t>WP_000417243.1</t>
  </si>
  <si>
    <t>BCE33L_RS17245</t>
  </si>
  <si>
    <t>BCE33L_RS33345</t>
  </si>
  <si>
    <t>FAD-dependent monooxygenase</t>
  </si>
  <si>
    <t>WP_000445387.1</t>
  </si>
  <si>
    <t>BCE33L_RS17255</t>
  </si>
  <si>
    <t>WP_000594281.1</t>
  </si>
  <si>
    <t>BCE33L_RS17260</t>
  </si>
  <si>
    <t>WP_000646407.1</t>
  </si>
  <si>
    <t>BCE33L_RS17265</t>
  </si>
  <si>
    <t>YdiU family protein</t>
  </si>
  <si>
    <t>WP_000164878.1</t>
  </si>
  <si>
    <t>BCE33L_RS17270</t>
  </si>
  <si>
    <t>2.7.7.108</t>
  </si>
  <si>
    <t>Rap family tetratricopeptide repeat protein</t>
  </si>
  <si>
    <t>WP_001102713.1</t>
  </si>
  <si>
    <t>BCE33L_RS17275</t>
  </si>
  <si>
    <t>WP_000592007.1</t>
  </si>
  <si>
    <t>BCE33L_RS17280</t>
  </si>
  <si>
    <t>WP_000275809.1</t>
  </si>
  <si>
    <t>BCE33L_RS17285</t>
  </si>
  <si>
    <t>BCE33L_RS17290</t>
  </si>
  <si>
    <t>DUF4260 domain-containing protein</t>
  </si>
  <si>
    <t>WP_001172051.1</t>
  </si>
  <si>
    <t>BCE33L_RS17295</t>
  </si>
  <si>
    <t>bile acid:sodium symporter family protein</t>
  </si>
  <si>
    <t>WP_000865838.1</t>
  </si>
  <si>
    <t>BCE33L_RS17300</t>
  </si>
  <si>
    <t>WP_000406952.1</t>
  </si>
  <si>
    <t>BCE33L_RS17305</t>
  </si>
  <si>
    <t>DUF2871 family protein</t>
  </si>
  <si>
    <t>WP_000737889.1</t>
  </si>
  <si>
    <t>BCE33L_RS17310</t>
  </si>
  <si>
    <t>WP_041184941.1</t>
  </si>
  <si>
    <t>BCE33L_RS17315</t>
  </si>
  <si>
    <t>FkbM family methyltransferase</t>
  </si>
  <si>
    <t>WP_000426892.1</t>
  </si>
  <si>
    <t>BCE33L_RS17325</t>
  </si>
  <si>
    <t>acyltransferase</t>
  </si>
  <si>
    <t>WP_001084176.1</t>
  </si>
  <si>
    <t>BCE33L_RS17330</t>
  </si>
  <si>
    <t>WP_001084735.1</t>
  </si>
  <si>
    <t>BCE33L_RS17335</t>
  </si>
  <si>
    <t>WP_000064842.1</t>
  </si>
  <si>
    <t>BCE33L_RS17340</t>
  </si>
  <si>
    <t>WP_000787375.1</t>
  </si>
  <si>
    <t>BCE33L_RS17345</t>
  </si>
  <si>
    <t>WP_000679506.1</t>
  </si>
  <si>
    <t>BCE33L_RS17350</t>
  </si>
  <si>
    <t>WP_001275625.1</t>
  </si>
  <si>
    <t>BCE33L_RS17355</t>
  </si>
  <si>
    <t>WP_001103105.1</t>
  </si>
  <si>
    <t>BCE33L_RS17360</t>
  </si>
  <si>
    <t>WP_000749339.1</t>
  </si>
  <si>
    <t>BCE33L_RS17365</t>
  </si>
  <si>
    <t>WP_000238840.1</t>
  </si>
  <si>
    <t>BCE33L_RS17370</t>
  </si>
  <si>
    <t>WP_000488986.1</t>
  </si>
  <si>
    <t>BCE33L_RS17375</t>
  </si>
  <si>
    <t>WP_002054129.1</t>
  </si>
  <si>
    <t>BCE33L_RS17380</t>
  </si>
  <si>
    <t>DUF3900 domain-containing protein</t>
  </si>
  <si>
    <t>WP_000345031.1</t>
  </si>
  <si>
    <t>BCE33L_RS17385</t>
  </si>
  <si>
    <t>WP_000566108.1</t>
  </si>
  <si>
    <t>BCE33L_RS17390</t>
  </si>
  <si>
    <t>exonuclease</t>
  </si>
  <si>
    <t>WP_000426507.1</t>
  </si>
  <si>
    <t>BCE33L_RS17400</t>
  </si>
  <si>
    <t>WP_001179150.1</t>
  </si>
  <si>
    <t>BCE33L_RS17405</t>
  </si>
  <si>
    <t>WP_000449513.1</t>
  </si>
  <si>
    <t>BCE33L_RS17410</t>
  </si>
  <si>
    <t>WP_001062769.1</t>
  </si>
  <si>
    <t>BCE33L_RS17415</t>
  </si>
  <si>
    <t>acetate uptake transporter</t>
  </si>
  <si>
    <t>WP_000070945.1</t>
  </si>
  <si>
    <t>BCE33L_RS17420</t>
  </si>
  <si>
    <t>WP_000620854.1</t>
  </si>
  <si>
    <t>BCE33L_RS17425</t>
  </si>
  <si>
    <t>ASCH domain-containing protein</t>
  </si>
  <si>
    <t>WP_001268343.1</t>
  </si>
  <si>
    <t>BCE33L_RS17430</t>
  </si>
  <si>
    <t>CatB-related O-acetyltransferase</t>
  </si>
  <si>
    <t>WP_000966324.1</t>
  </si>
  <si>
    <t>BCE33L_RS17435</t>
  </si>
  <si>
    <t>WP_001115936.1</t>
  </si>
  <si>
    <t>BCE33L_RS17440</t>
  </si>
  <si>
    <t>(S)-benzoin forming benzil reductase</t>
  </si>
  <si>
    <t>WP_001271065.1</t>
  </si>
  <si>
    <t>BCE33L_RS17445</t>
  </si>
  <si>
    <t>1.1.1.320</t>
  </si>
  <si>
    <t>WP_000615414.1</t>
  </si>
  <si>
    <t>BCE33L_RS17450</t>
  </si>
  <si>
    <t>argininosuccinate lyase</t>
  </si>
  <si>
    <t>argH</t>
  </si>
  <si>
    <t>WP_000813999.1</t>
  </si>
  <si>
    <t>BCE33L_RS17455</t>
  </si>
  <si>
    <t>4.3.2.1</t>
  </si>
  <si>
    <t>WP_000751364.1</t>
  </si>
  <si>
    <t>BCE33L_RS17460</t>
  </si>
  <si>
    <t>WP_009879443.1</t>
  </si>
  <si>
    <t>BCE33L_RS17465</t>
  </si>
  <si>
    <t>sodium/pantothenate symporter</t>
  </si>
  <si>
    <t>panF</t>
  </si>
  <si>
    <t>WP_001104835.1</t>
  </si>
  <si>
    <t>BCE33L_RS17470</t>
  </si>
  <si>
    <t>YhdT family protein</t>
  </si>
  <si>
    <t>WP_000800721.1</t>
  </si>
  <si>
    <t>BCE33L_RS17475</t>
  </si>
  <si>
    <t>aldehyde dehydrogenase DhaS</t>
  </si>
  <si>
    <t>WP_000080288.1</t>
  </si>
  <si>
    <t>BCE33L_RS17480</t>
  </si>
  <si>
    <t>1.2.1.3</t>
  </si>
  <si>
    <t>3-oxoacyl-ACP reductase FabG</t>
  </si>
  <si>
    <t>fabG</t>
  </si>
  <si>
    <t>WP_000395022.1</t>
  </si>
  <si>
    <t>BCE33L_RS17485</t>
  </si>
  <si>
    <t>1.1.1.100</t>
  </si>
  <si>
    <t>YfhD family protein</t>
  </si>
  <si>
    <t>WP_001035808.1</t>
  </si>
  <si>
    <t>BCE33L_RS17490</t>
  </si>
  <si>
    <t>prenyltransferase/squalene oxidase repeat-containing protein</t>
  </si>
  <si>
    <t>WP_000928163.1</t>
  </si>
  <si>
    <t>BCE33L_RS17495</t>
  </si>
  <si>
    <t>divergent PAP2 family protein</t>
  </si>
  <si>
    <t>WP_000447823.1</t>
  </si>
  <si>
    <t>BCE33L_RS17500</t>
  </si>
  <si>
    <t>EamA family transporter RarD</t>
  </si>
  <si>
    <t>rarD</t>
  </si>
  <si>
    <t>WP_000535551.1</t>
  </si>
  <si>
    <t>BCE33L_RS17505</t>
  </si>
  <si>
    <t>DUF1294 domain-containing protein</t>
  </si>
  <si>
    <t>WP_000871336.1</t>
  </si>
  <si>
    <t>BCE33L_RS17510</t>
  </si>
  <si>
    <t>WP_001056286.1</t>
  </si>
  <si>
    <t>BCE33L_RS17515</t>
  </si>
  <si>
    <t>WP_000501859.1</t>
  </si>
  <si>
    <t>BCE33L_RS17520</t>
  </si>
  <si>
    <t>P-loop NTPase</t>
  </si>
  <si>
    <t>WP_000957498.1</t>
  </si>
  <si>
    <t>BCE33L_RS17525</t>
  </si>
  <si>
    <t>WP_000628478.1</t>
  </si>
  <si>
    <t>BCE33L_RS17530</t>
  </si>
  <si>
    <t>WP_000531886.1</t>
  </si>
  <si>
    <t>BCE33L_RS17535</t>
  </si>
  <si>
    <t>molybdopterin molybdotransferase MoeA</t>
  </si>
  <si>
    <t>moeA</t>
  </si>
  <si>
    <t>WP_000442175.1</t>
  </si>
  <si>
    <t>BCE33L_RS17540</t>
  </si>
  <si>
    <t>WP_000840952.1</t>
  </si>
  <si>
    <t>BCE33L_RS17545</t>
  </si>
  <si>
    <t>WP_000007901.1</t>
  </si>
  <si>
    <t>BCE33L_RS17550</t>
  </si>
  <si>
    <t>WP_000844142.1</t>
  </si>
  <si>
    <t>BCE33L_RS17555</t>
  </si>
  <si>
    <t>WP_000802677.1</t>
  </si>
  <si>
    <t>BCE33L_RS17560</t>
  </si>
  <si>
    <t>WP_000039582.1</t>
  </si>
  <si>
    <t>BCE33L_RS17565</t>
  </si>
  <si>
    <t>WP_000729902.1</t>
  </si>
  <si>
    <t>BCE33L_RS17570</t>
  </si>
  <si>
    <t>WP_001063666.1</t>
  </si>
  <si>
    <t>BCE33L_RS17575</t>
  </si>
  <si>
    <t>spore germination protein GerSA</t>
  </si>
  <si>
    <t>gerSA</t>
  </si>
  <si>
    <t>WP_000528986.1</t>
  </si>
  <si>
    <t>BCE33L_RS17585</t>
  </si>
  <si>
    <t>endospore germination permease</t>
  </si>
  <si>
    <t>WP_000166507.1</t>
  </si>
  <si>
    <t>BCE33L_RS17590</t>
  </si>
  <si>
    <t>spore germination protein GerSC</t>
  </si>
  <si>
    <t>gerSC</t>
  </si>
  <si>
    <t>WP_001252198.1</t>
  </si>
  <si>
    <t>BCE33L_RS17595</t>
  </si>
  <si>
    <t>WP_001116181.1</t>
  </si>
  <si>
    <t>BCE33L_RS17600</t>
  </si>
  <si>
    <t>tubulin-like doman-containing protein</t>
  </si>
  <si>
    <t>WP_000175136.1</t>
  </si>
  <si>
    <t>BCE33L_RS17605</t>
  </si>
  <si>
    <t>WP_000702120.1</t>
  </si>
  <si>
    <t>BCE33L_RS17610</t>
  </si>
  <si>
    <t>WP_000693974.1</t>
  </si>
  <si>
    <t>BCE33L_RS17615</t>
  </si>
  <si>
    <t>WP_000842910.1</t>
  </si>
  <si>
    <t>BCE33L_RS17620</t>
  </si>
  <si>
    <t>WP_000554990.1</t>
  </si>
  <si>
    <t>BCE33L_RS17625</t>
  </si>
  <si>
    <t>WP_000828261.1</t>
  </si>
  <si>
    <t>BCE33L_RS17630</t>
  </si>
  <si>
    <t>WP_000728471.1</t>
  </si>
  <si>
    <t>BCE33L_RS17635</t>
  </si>
  <si>
    <t>WP_000728444.1</t>
  </si>
  <si>
    <t>BCE33L_RS17640</t>
  </si>
  <si>
    <t>WP_000727528.1</t>
  </si>
  <si>
    <t>BCE33L_RS17645</t>
  </si>
  <si>
    <t>WP_001223625.1</t>
  </si>
  <si>
    <t>BCE33L_RS17650</t>
  </si>
  <si>
    <t>WP_000430083.1</t>
  </si>
  <si>
    <t>BCE33L_RS17655</t>
  </si>
  <si>
    <t>WP_000368236.1</t>
  </si>
  <si>
    <t>BCE33L_RS17660</t>
  </si>
  <si>
    <t>WP_000864749.1</t>
  </si>
  <si>
    <t>BCE33L_RS17665</t>
  </si>
  <si>
    <t>WP_001041445.1</t>
  </si>
  <si>
    <t>BCE33L_RS17675</t>
  </si>
  <si>
    <t>WP_000626603.1</t>
  </si>
  <si>
    <t>BCE33L_RS17680</t>
  </si>
  <si>
    <t>WP_144405456.1</t>
  </si>
  <si>
    <t>BCE33L_RS17685</t>
  </si>
  <si>
    <t>WP_000719761.1</t>
  </si>
  <si>
    <t>BCE33L_RS17690</t>
  </si>
  <si>
    <t>DNA topoisomerase IV subunit A</t>
  </si>
  <si>
    <t>parC</t>
  </si>
  <si>
    <t>WP_001147475.1</t>
  </si>
  <si>
    <t>BCE33L_RS17695</t>
  </si>
  <si>
    <t>DNA topoisomerase IV subunit B</t>
  </si>
  <si>
    <t>parE</t>
  </si>
  <si>
    <t>WP_001062207.1</t>
  </si>
  <si>
    <t>BCE33L_RS17700</t>
  </si>
  <si>
    <t>CoA-binding protein</t>
  </si>
  <si>
    <t>WP_000151382.1</t>
  </si>
  <si>
    <t>BCE33L_RS17710</t>
  </si>
  <si>
    <t>S1C family serine protease</t>
  </si>
  <si>
    <t>WP_000542650.1</t>
  </si>
  <si>
    <t>BCE33L_RS17715</t>
  </si>
  <si>
    <t>3.4.21.-</t>
  </si>
  <si>
    <t>WP_001044683.1</t>
  </si>
  <si>
    <t>BCE33L_RS17720</t>
  </si>
  <si>
    <t>anaerobic ribonucleoside-triphosphate reductase activating protein</t>
  </si>
  <si>
    <t>nrdG</t>
  </si>
  <si>
    <t>WP_000867061.1</t>
  </si>
  <si>
    <t>BCE33L_RS17725</t>
  </si>
  <si>
    <t>anaerobic ribonucleoside triphosphate reductase</t>
  </si>
  <si>
    <t>WP_000939604.1</t>
  </si>
  <si>
    <t>BCE33L_RS17730</t>
  </si>
  <si>
    <t>WP_000258969.1</t>
  </si>
  <si>
    <t>BCE33L_RS17735</t>
  </si>
  <si>
    <t>WP_001054445.1</t>
  </si>
  <si>
    <t>BCE33L_RS17740</t>
  </si>
  <si>
    <t>thioesterase family protein</t>
  </si>
  <si>
    <t>WP_000495805.1</t>
  </si>
  <si>
    <t>BCE33L_RS17745</t>
  </si>
  <si>
    <t>WP_000614849.1</t>
  </si>
  <si>
    <t>BCE33L_RS17750</t>
  </si>
  <si>
    <t>small acid-soluble spore protein Tlp</t>
  </si>
  <si>
    <t>tlp</t>
  </si>
  <si>
    <t>WP_001133509.1</t>
  </si>
  <si>
    <t>BCE33L_RS17755</t>
  </si>
  <si>
    <t>acid-soluble spore protein SspN</t>
  </si>
  <si>
    <t>sspN</t>
  </si>
  <si>
    <t>WP_000070190.1</t>
  </si>
  <si>
    <t>BCE33L_RS17760</t>
  </si>
  <si>
    <t>WP_001254697.1</t>
  </si>
  <si>
    <t>BCE33L_RS17765</t>
  </si>
  <si>
    <t>WP_000526928.1</t>
  </si>
  <si>
    <t>BCE33L_RS17770</t>
  </si>
  <si>
    <t>redoxin domain-containing protein</t>
  </si>
  <si>
    <t>WP_000269073.1</t>
  </si>
  <si>
    <t>BCE33L_RS17775</t>
  </si>
  <si>
    <t>WP_001083869.1</t>
  </si>
  <si>
    <t>BCE33L_RS17780</t>
  </si>
  <si>
    <t>WP_144405455.1</t>
  </si>
  <si>
    <t>BCE33L_RS17785</t>
  </si>
  <si>
    <t>aconitate hydratase AcnA</t>
  </si>
  <si>
    <t>acnA</t>
  </si>
  <si>
    <t>WP_000238573.1</t>
  </si>
  <si>
    <t>BCE33L_RS17790</t>
  </si>
  <si>
    <t>4.2.1.3</t>
  </si>
  <si>
    <t>acid-soluble spore protein SspO</t>
  </si>
  <si>
    <t>sspO</t>
  </si>
  <si>
    <t>WP_000518052.1</t>
  </si>
  <si>
    <t>BCE33L_RS17795</t>
  </si>
  <si>
    <t>WP_144405454.1</t>
  </si>
  <si>
    <t>BCE33L_RS17800</t>
  </si>
  <si>
    <t>WP_001146294.1</t>
  </si>
  <si>
    <t>BCE33L_RS17805</t>
  </si>
  <si>
    <t>small acid-soluble spore protein P</t>
  </si>
  <si>
    <t>WP_000517650.1</t>
  </si>
  <si>
    <t>BCE33L_RS17810</t>
  </si>
  <si>
    <t>WP_000516742.1</t>
  </si>
  <si>
    <t>BCE33L_RS17815</t>
  </si>
  <si>
    <t>WP_000676757.1</t>
  </si>
  <si>
    <t>BCE33L_RS17820</t>
  </si>
  <si>
    <t>WP_000965141.1</t>
  </si>
  <si>
    <t>BCE33L_RS17825</t>
  </si>
  <si>
    <t>serine-tRNA(Ala) deacylase AlaX</t>
  </si>
  <si>
    <t>WP_000435898.1</t>
  </si>
  <si>
    <t>BCE33L_RS17830</t>
  </si>
  <si>
    <t>WP_000432564.1</t>
  </si>
  <si>
    <t>BCE33L_RS17835</t>
  </si>
  <si>
    <t>DUF6434 domain-containing protein</t>
  </si>
  <si>
    <t>WP_001247875.1</t>
  </si>
  <si>
    <t>BCE33L_RS17840</t>
  </si>
  <si>
    <t>acetyl-CoA C-acyltransferase</t>
  </si>
  <si>
    <t>WP_001077986.1</t>
  </si>
  <si>
    <t>BCE33L_RS17845</t>
  </si>
  <si>
    <t>acyl-CoA synthetase</t>
  </si>
  <si>
    <t>WP_000513170.1</t>
  </si>
  <si>
    <t>BCE33L_RS17850</t>
  </si>
  <si>
    <t>biotin transporter BioY</t>
  </si>
  <si>
    <t>WP_001093326.1</t>
  </si>
  <si>
    <t>BCE33L_RS17855</t>
  </si>
  <si>
    <t>long-chain fatty acid--CoA ligase</t>
  </si>
  <si>
    <t>WP_000980184.1</t>
  </si>
  <si>
    <t>BCE33L_RS17860</t>
  </si>
  <si>
    <t>BCE33L_RS31335</t>
  </si>
  <si>
    <t>WP_000810862.1</t>
  </si>
  <si>
    <t>BCE33L_RS17865</t>
  </si>
  <si>
    <t>WP_000104593.1</t>
  </si>
  <si>
    <t>BCE33L_RS17870</t>
  </si>
  <si>
    <t>WP_000160402.1</t>
  </si>
  <si>
    <t>BCE33L_RS17875</t>
  </si>
  <si>
    <t>DUF4822 domain-containing protein</t>
  </si>
  <si>
    <t>WP_011198918.1</t>
  </si>
  <si>
    <t>BCE33L_RS17880</t>
  </si>
  <si>
    <t>WP_001019674.1</t>
  </si>
  <si>
    <t>BCE33L_RS17885</t>
  </si>
  <si>
    <t>DUF2164 domain-containing protein</t>
  </si>
  <si>
    <t>WP_041184864.1</t>
  </si>
  <si>
    <t>BCE33L_RS17890</t>
  </si>
  <si>
    <t>peptidoglycan recognition family protein</t>
  </si>
  <si>
    <t>WP_000402958.1</t>
  </si>
  <si>
    <t>BCE33L_RS17895</t>
  </si>
  <si>
    <t>WP_041184865.1</t>
  </si>
  <si>
    <t>BCE33L_RS17900</t>
  </si>
  <si>
    <t>WP_000251338.1</t>
  </si>
  <si>
    <t>BCE33L_RS17905</t>
  </si>
  <si>
    <t>WP_000800769.1</t>
  </si>
  <si>
    <t>BCE33L_RS17910</t>
  </si>
  <si>
    <t>BA3702 family sensor histidine kinase</t>
  </si>
  <si>
    <t>WP_000087678.1</t>
  </si>
  <si>
    <t>BCE33L_RS17915</t>
  </si>
  <si>
    <t>WP_000975476.1</t>
  </si>
  <si>
    <t>BCE33L_RS17920</t>
  </si>
  <si>
    <t>WP_000412735.1</t>
  </si>
  <si>
    <t>BCE33L_RS17925</t>
  </si>
  <si>
    <t>WP_002003287.1</t>
  </si>
  <si>
    <t>BCE33L_RS17930</t>
  </si>
  <si>
    <t>FMN-binding glutamate synthase family protein</t>
  </si>
  <si>
    <t>WP_000005186.1</t>
  </si>
  <si>
    <t>BCE33L_RS17935</t>
  </si>
  <si>
    <t>1.4.-.-</t>
  </si>
  <si>
    <t>alkene reductase</t>
  </si>
  <si>
    <t>WP_000204419.1</t>
  </si>
  <si>
    <t>BCE33L_RS17940</t>
  </si>
  <si>
    <t>WP_003160944.1</t>
  </si>
  <si>
    <t>BCE33L_RS17945</t>
  </si>
  <si>
    <t>formimidoylglutamase</t>
  </si>
  <si>
    <t>hutG</t>
  </si>
  <si>
    <t>WP_000399830.1</t>
  </si>
  <si>
    <t>BCE33L_RS17950</t>
  </si>
  <si>
    <t>3.5.3.8</t>
  </si>
  <si>
    <t>imidazolonepropionase</t>
  </si>
  <si>
    <t>hutI</t>
  </si>
  <si>
    <t>WP_000887543.1</t>
  </si>
  <si>
    <t>BCE33L_RS17955</t>
  </si>
  <si>
    <t>3.5.2.7</t>
  </si>
  <si>
    <t>urocanate hydratase</t>
  </si>
  <si>
    <t>hutU</t>
  </si>
  <si>
    <t>WP_000416949.1</t>
  </si>
  <si>
    <t>BCE33L_RS17960</t>
  </si>
  <si>
    <t>4.2.1.49</t>
  </si>
  <si>
    <t>histidine ammonia-lyase</t>
  </si>
  <si>
    <t>hutH</t>
  </si>
  <si>
    <t>WP_000631863.1</t>
  </si>
  <si>
    <t>BCE33L_RS17965</t>
  </si>
  <si>
    <t>4.3.1.3</t>
  </si>
  <si>
    <t>hut operon transcriptional regulator HutP</t>
  </si>
  <si>
    <t>hutP</t>
  </si>
  <si>
    <t>WP_000926513.1</t>
  </si>
  <si>
    <t>BCE33L_RS17970</t>
  </si>
  <si>
    <t>WP_000166751.1</t>
  </si>
  <si>
    <t>BCE33L_RS17975</t>
  </si>
  <si>
    <t>WP_000722212.1</t>
  </si>
  <si>
    <t>BCE33L_RS17980</t>
  </si>
  <si>
    <t>BCE33L_RS17985</t>
  </si>
  <si>
    <t>WP_000262403.1</t>
  </si>
  <si>
    <t>BCE33L_RS17995</t>
  </si>
  <si>
    <t>DUF2621 domain-containing protein</t>
  </si>
  <si>
    <t>WP_000889384.1</t>
  </si>
  <si>
    <t>BCE33L_RS18000</t>
  </si>
  <si>
    <t>WP_000896229.1</t>
  </si>
  <si>
    <t>BCE33L_RS18005</t>
  </si>
  <si>
    <t>WP_000896250.1</t>
  </si>
  <si>
    <t>BCE33L_RS18010</t>
  </si>
  <si>
    <t>WP_000951998.1</t>
  </si>
  <si>
    <t>BCE33L_RS18015</t>
  </si>
  <si>
    <t>WP_001028639.1</t>
  </si>
  <si>
    <t>BCE33L_RS18020</t>
  </si>
  <si>
    <t>WP_001152683.1</t>
  </si>
  <si>
    <t>BCE33L_RS18025</t>
  </si>
  <si>
    <t>BCE33L_RS33470</t>
  </si>
  <si>
    <t>WP_000947030.1</t>
  </si>
  <si>
    <t>BCE33L_RS18030</t>
  </si>
  <si>
    <t>BCE33L_RS18035</t>
  </si>
  <si>
    <t>WP_000482770.1</t>
  </si>
  <si>
    <t>BCE33L_RS18040</t>
  </si>
  <si>
    <t>WP_000180630.1</t>
  </si>
  <si>
    <t>BCE33L_RS18045</t>
  </si>
  <si>
    <t>WP_000050616.1</t>
  </si>
  <si>
    <t>BCE33L_RS18050</t>
  </si>
  <si>
    <t>acetoin biosynthesis transcriptional regulator AlsR</t>
  </si>
  <si>
    <t>alsR</t>
  </si>
  <si>
    <t>WP_000423226.1</t>
  </si>
  <si>
    <t>BCE33L_RS18055</t>
  </si>
  <si>
    <t>CidA/LrgA family holin-like protein</t>
  </si>
  <si>
    <t>WP_000872364.1</t>
  </si>
  <si>
    <t>BCE33L_RS18060</t>
  </si>
  <si>
    <t>LrgB family protein</t>
  </si>
  <si>
    <t>WP_000578960.1</t>
  </si>
  <si>
    <t>BCE33L_RS18065</t>
  </si>
  <si>
    <t>WP_000442969.1</t>
  </si>
  <si>
    <t>BCE33L_RS18070</t>
  </si>
  <si>
    <t>DUF3903 domain-containing protein</t>
  </si>
  <si>
    <t>WP_000624205.1</t>
  </si>
  <si>
    <t>BCE33L_RS18075</t>
  </si>
  <si>
    <t>WP_000974676.1</t>
  </si>
  <si>
    <t>BCE33L_RS18080</t>
  </si>
  <si>
    <t>WP_000644411.1</t>
  </si>
  <si>
    <t>BCE33L_RS18085</t>
  </si>
  <si>
    <t>BCE33L_RS18090</t>
  </si>
  <si>
    <t>WP_011198927.1</t>
  </si>
  <si>
    <t>BCE33L_RS18095</t>
  </si>
  <si>
    <t>nuclease-related domain-containing protein</t>
  </si>
  <si>
    <t>WP_000386808.1</t>
  </si>
  <si>
    <t>BCE33L_RS18100</t>
  </si>
  <si>
    <t>WP_000136733.1</t>
  </si>
  <si>
    <t>BCE33L_RS18105</t>
  </si>
  <si>
    <t>WP_000862476.1</t>
  </si>
  <si>
    <t>BCE33L_RS18110</t>
  </si>
  <si>
    <t>YneF family protein</t>
  </si>
  <si>
    <t>WP_001123317.1</t>
  </si>
  <si>
    <t>BCE33L_RS18115</t>
  </si>
  <si>
    <t>sporulation inhibitor of replication protein SirA</t>
  </si>
  <si>
    <t>sirA</t>
  </si>
  <si>
    <t>WP_000860645.1</t>
  </si>
  <si>
    <t>BCE33L_RS18120</t>
  </si>
  <si>
    <t>WP_000019770.1</t>
  </si>
  <si>
    <t>BCE33L_RS18125</t>
  </si>
  <si>
    <t>phosphonate ABC transporter, permease protein PhnE</t>
  </si>
  <si>
    <t>phnE</t>
  </si>
  <si>
    <t>WP_000047898.1</t>
  </si>
  <si>
    <t>BCE33L_RS18130</t>
  </si>
  <si>
    <t>7.3.2.2</t>
  </si>
  <si>
    <t>WP_001000753.1</t>
  </si>
  <si>
    <t>BCE33L_RS18135</t>
  </si>
  <si>
    <t>phosphonate ABC transporter ATP-binding protein</t>
  </si>
  <si>
    <t>phnC</t>
  </si>
  <si>
    <t>WP_000569253.1</t>
  </si>
  <si>
    <t>BCE33L_RS18140</t>
  </si>
  <si>
    <t>phosphate/phosphite/phosphonate ABC transporter substrate-binding protein</t>
  </si>
  <si>
    <t>WP_000915045.1</t>
  </si>
  <si>
    <t>BCE33L_RS18145</t>
  </si>
  <si>
    <t>WP_001069257.1</t>
  </si>
  <si>
    <t>BCE33L_RS18150</t>
  </si>
  <si>
    <t>WP_000948565.1</t>
  </si>
  <si>
    <t>BCE33L_RS18155</t>
  </si>
  <si>
    <t>WP_000991464.1</t>
  </si>
  <si>
    <t>BCE33L_RS18160</t>
  </si>
  <si>
    <t>transcriptional repressor LexA</t>
  </si>
  <si>
    <t>lexA</t>
  </si>
  <si>
    <t>WP_000413738.1</t>
  </si>
  <si>
    <t>BCE33L_RS18165</t>
  </si>
  <si>
    <t>3.4.21.88</t>
  </si>
  <si>
    <t>WP_000976121.1</t>
  </si>
  <si>
    <t>BCE33L_RS18170</t>
  </si>
  <si>
    <t>WP_000032392.1</t>
  </si>
  <si>
    <t>BCE33L_RS18175</t>
  </si>
  <si>
    <t>WP_001102621.1</t>
  </si>
  <si>
    <t>BCE33L_RS18180</t>
  </si>
  <si>
    <t>BCE33L_RS33350</t>
  </si>
  <si>
    <t>contact-dependent growth inhibition system immunity protein</t>
  </si>
  <si>
    <t>WP_000947629.1</t>
  </si>
  <si>
    <t>BCE33L_RS18190</t>
  </si>
  <si>
    <t>WP_000534159.1</t>
  </si>
  <si>
    <t>BCE33L_RS18195</t>
  </si>
  <si>
    <t>BCE33L_RS32590</t>
  </si>
  <si>
    <t>BCE33L_RS32805</t>
  </si>
  <si>
    <t>SIR2 family protein</t>
  </si>
  <si>
    <t>WP_000453442.1</t>
  </si>
  <si>
    <t>BCE33L_RS18200</t>
  </si>
  <si>
    <t>WP_000282194.1</t>
  </si>
  <si>
    <t>BCE33L_RS18205</t>
  </si>
  <si>
    <t>WP_000383803.1</t>
  </si>
  <si>
    <t>BCE33L_RS32595</t>
  </si>
  <si>
    <t>WP_000286793.1</t>
  </si>
  <si>
    <t>BCE33L_RS18210</t>
  </si>
  <si>
    <t>DUF4435 domain-containing protein</t>
  </si>
  <si>
    <t>WP_000340858.1</t>
  </si>
  <si>
    <t>BCE33L_RS18215</t>
  </si>
  <si>
    <t>WP_000731144.1</t>
  </si>
  <si>
    <t>BCE33L_RS18220</t>
  </si>
  <si>
    <t>WP_000461737.1</t>
  </si>
  <si>
    <t>BCE33L_RS18225</t>
  </si>
  <si>
    <t>WP_000398740.1</t>
  </si>
  <si>
    <t>BCE33L_RS18230</t>
  </si>
  <si>
    <t>WP_000077309.1</t>
  </si>
  <si>
    <t>BCE33L_RS18235</t>
  </si>
  <si>
    <t>phage tail spike protein</t>
  </si>
  <si>
    <t>WP_001260141.1</t>
  </si>
  <si>
    <t>BCE33L_RS18240</t>
  </si>
  <si>
    <t>distal tail protein Dit</t>
  </si>
  <si>
    <t>WP_000094111.1</t>
  </si>
  <si>
    <t>BCE33L_RS18245</t>
  </si>
  <si>
    <t>WP_000180084.1</t>
  </si>
  <si>
    <t>BCE33L_RS18250</t>
  </si>
  <si>
    <t>BCE33L_RS18255</t>
  </si>
  <si>
    <t>BCE33L_RS18260</t>
  </si>
  <si>
    <t>WP_000477711.1</t>
  </si>
  <si>
    <t>BCE33L_RS18265</t>
  </si>
  <si>
    <t>WP_000415943.1</t>
  </si>
  <si>
    <t>BCE33L_RS18270</t>
  </si>
  <si>
    <t>major tail protein</t>
  </si>
  <si>
    <t>WP_001004916.1</t>
  </si>
  <si>
    <t>BCE33L_RS18275</t>
  </si>
  <si>
    <t>WP_000172073.1</t>
  </si>
  <si>
    <t>BCE33L_RS18280</t>
  </si>
  <si>
    <t>HK97 gp10 family phage protein</t>
  </si>
  <si>
    <t>WP_000065124.1</t>
  </si>
  <si>
    <t>BCE33L_RS18285</t>
  </si>
  <si>
    <t>phage head closure protein</t>
  </si>
  <si>
    <t>WP_000997895.1</t>
  </si>
  <si>
    <t>BCE33L_RS18290</t>
  </si>
  <si>
    <t>head-tail connector protein</t>
  </si>
  <si>
    <t>WP_000979030.1</t>
  </si>
  <si>
    <t>BCE33L_RS18295</t>
  </si>
  <si>
    <t>WP_000015464.1</t>
  </si>
  <si>
    <t>BCE33L_RS18300</t>
  </si>
  <si>
    <t>phage major capsid protein</t>
  </si>
  <si>
    <t>WP_000854836.1</t>
  </si>
  <si>
    <t>BCE33L_RS18305</t>
  </si>
  <si>
    <t>HK97 family phage prohead protease</t>
  </si>
  <si>
    <t>WP_001043897.1</t>
  </si>
  <si>
    <t>BCE33L_RS18310</t>
  </si>
  <si>
    <t>phage portal protein</t>
  </si>
  <si>
    <t>WP_000522230.1</t>
  </si>
  <si>
    <t>BCE33L_RS18315</t>
  </si>
  <si>
    <t>BCE33L_RS18320</t>
  </si>
  <si>
    <t>WP_000834963.1</t>
  </si>
  <si>
    <t>BCE33L_RS30230</t>
  </si>
  <si>
    <t>terminase large subunit domain-containing protein</t>
  </si>
  <si>
    <t>WP_011198934.1</t>
  </si>
  <si>
    <t>BCE33L_RS18330</t>
  </si>
  <si>
    <t>WP_000985226.1</t>
  </si>
  <si>
    <t>BCE33L_RS18335</t>
  </si>
  <si>
    <t>WP_001051279.1</t>
  </si>
  <si>
    <t>BCE33L_RS18340</t>
  </si>
  <si>
    <t>WP_000352022.1</t>
  </si>
  <si>
    <t>BCE33L_RS18345</t>
  </si>
  <si>
    <t>type II toxin-antitoxin system HicB family antitoxin</t>
  </si>
  <si>
    <t>WP_000109231.1</t>
  </si>
  <si>
    <t>BCE33L_RS18350</t>
  </si>
  <si>
    <t>AlpA family transcriptional regulator</t>
  </si>
  <si>
    <t>WP_011198935.1</t>
  </si>
  <si>
    <t>BCE33L_RS18355</t>
  </si>
  <si>
    <t>WP_001086026.1</t>
  </si>
  <si>
    <t>BCE33L_RS33020</t>
  </si>
  <si>
    <t>WP_001066886.1</t>
  </si>
  <si>
    <t>BCE33L_RS18365</t>
  </si>
  <si>
    <t>DUF262 domain-containing protein</t>
  </si>
  <si>
    <t>WP_000783765.1</t>
  </si>
  <si>
    <t>BCE33L_RS18370</t>
  </si>
  <si>
    <t>WP_000022946.1</t>
  </si>
  <si>
    <t>BCE33L_RS30235</t>
  </si>
  <si>
    <t>WP_001153107.1</t>
  </si>
  <si>
    <t>BCE33L_RS18380</t>
  </si>
  <si>
    <t>WP_395911505.1</t>
  </si>
  <si>
    <t>BCE33L_RS18385</t>
  </si>
  <si>
    <t>WP_000269812.1</t>
  </si>
  <si>
    <t>BCE33L_RS18390</t>
  </si>
  <si>
    <t>ArpU family transcriptional regulator</t>
  </si>
  <si>
    <t>WP_000884068.1</t>
  </si>
  <si>
    <t>BCE33L_RS18395</t>
  </si>
  <si>
    <t>WP_000520474.1</t>
  </si>
  <si>
    <t>BCE33L_RS18400</t>
  </si>
  <si>
    <t>restriction endonuclease</t>
  </si>
  <si>
    <t>WP_049770092.1</t>
  </si>
  <si>
    <t>BCE33L_RS18405</t>
  </si>
  <si>
    <t>WP_001032094.1</t>
  </si>
  <si>
    <t>BCE33L_RS18410</t>
  </si>
  <si>
    <t>FAD-dependent thymidylate synthase</t>
  </si>
  <si>
    <t>thyX</t>
  </si>
  <si>
    <t>WP_000382670.1</t>
  </si>
  <si>
    <t>BCE33L_RS18415</t>
  </si>
  <si>
    <t>2.1.1.148</t>
  </si>
  <si>
    <t>dUTP diphosphatase</t>
  </si>
  <si>
    <t>WP_000615367.1</t>
  </si>
  <si>
    <t>BCE33L_RS18420</t>
  </si>
  <si>
    <t>WP_306472375.1</t>
  </si>
  <si>
    <t>BCE33L_RS31375</t>
  </si>
  <si>
    <t>WP_000861090.1</t>
  </si>
  <si>
    <t>BCE33L_RS18425</t>
  </si>
  <si>
    <t>WP_000156891.1</t>
  </si>
  <si>
    <t>BCE33L_RS18430</t>
  </si>
  <si>
    <t>WP_000573308.1</t>
  </si>
  <si>
    <t>BCE33L_RS18435</t>
  </si>
  <si>
    <t>WP_001229823.1</t>
  </si>
  <si>
    <t>BCE33L_RS18440</t>
  </si>
  <si>
    <t>conserved phage C-terminal domain-containing protein</t>
  </si>
  <si>
    <t>WP_000067432.1</t>
  </si>
  <si>
    <t>BCE33L_RS18445</t>
  </si>
  <si>
    <t>WP_000849733.1</t>
  </si>
  <si>
    <t>BCE33L_RS18450</t>
  </si>
  <si>
    <t>DUF1071 domain-containing protein</t>
  </si>
  <si>
    <t>WP_001002738.1</t>
  </si>
  <si>
    <t>BCE33L_RS18455</t>
  </si>
  <si>
    <t>siphovirus Gp157 family protein</t>
  </si>
  <si>
    <t>WP_000780688.1</t>
  </si>
  <si>
    <t>BCE33L_RS18460</t>
  </si>
  <si>
    <t>WP_000391987.1</t>
  </si>
  <si>
    <t>BCE33L_RS32600</t>
  </si>
  <si>
    <t>WP_000510718.1</t>
  </si>
  <si>
    <t>BCE33L_RS18465</t>
  </si>
  <si>
    <t>WP_000483547.1</t>
  </si>
  <si>
    <t>BCE33L_RS18475</t>
  </si>
  <si>
    <t>Rha family transcriptional regulator</t>
  </si>
  <si>
    <t>WP_000517003.1</t>
  </si>
  <si>
    <t>BCE33L_RS18480</t>
  </si>
  <si>
    <t>WP_000791069.1</t>
  </si>
  <si>
    <t>BCE33L_RS18485</t>
  </si>
  <si>
    <t>WP_000579784.1</t>
  </si>
  <si>
    <t>BCE33L_RS18490</t>
  </si>
  <si>
    <t>ImmA/IrrE family metallo-endopeptidase</t>
  </si>
  <si>
    <t>WP_000673782.1</t>
  </si>
  <si>
    <t>BCE33L_RS18495</t>
  </si>
  <si>
    <t>WP_000582644.1</t>
  </si>
  <si>
    <t>BCE33L_RS18500</t>
  </si>
  <si>
    <t>WP_000135915.1</t>
  </si>
  <si>
    <t>BCE33L_RS18505</t>
  </si>
  <si>
    <t>type I glutamate--ammonia ligase</t>
  </si>
  <si>
    <t>glnA</t>
  </si>
  <si>
    <t>WP_000135328.1</t>
  </si>
  <si>
    <t>BCE33L_RS18510</t>
  </si>
  <si>
    <t>6.3.1.2</t>
  </si>
  <si>
    <t>transcriptional repressor GlnR</t>
  </si>
  <si>
    <t>glnR</t>
  </si>
  <si>
    <t>WP_000656783.1</t>
  </si>
  <si>
    <t>BCE33L_RS18515</t>
  </si>
  <si>
    <t>methionine gamma-lyase family protein</t>
  </si>
  <si>
    <t>WP_000460301.1</t>
  </si>
  <si>
    <t>BCE33L_RS18520</t>
  </si>
  <si>
    <t>4.4.-.-</t>
  </si>
  <si>
    <t>WP_000391387.1</t>
  </si>
  <si>
    <t>BCE33L_RS18525</t>
  </si>
  <si>
    <t>trimeric intracellular cation channel family protein</t>
  </si>
  <si>
    <t>WP_000312262.1</t>
  </si>
  <si>
    <t>BCE33L_RS18530</t>
  </si>
  <si>
    <t>WP_000181496.1</t>
  </si>
  <si>
    <t>BCE33L_RS33025</t>
  </si>
  <si>
    <t>stage V sporulation protein K</t>
  </si>
  <si>
    <t>spoVK</t>
  </si>
  <si>
    <t>WP_000438184.1</t>
  </si>
  <si>
    <t>BCE33L_RS18535</t>
  </si>
  <si>
    <t>WP_000450308.1</t>
  </si>
  <si>
    <t>BCE33L_RS18540</t>
  </si>
  <si>
    <t>BCE33L_RS33355</t>
  </si>
  <si>
    <t>WP_395911541.1</t>
  </si>
  <si>
    <t>BCE33L_RS33475</t>
  </si>
  <si>
    <t>WP_000813896.1</t>
  </si>
  <si>
    <t>BCE33L_RS18555</t>
  </si>
  <si>
    <t>tRNA (adenosine(37)-N6)-dimethylallyltransferase MiaA</t>
  </si>
  <si>
    <t>miaA</t>
  </si>
  <si>
    <t>WP_000504940.1</t>
  </si>
  <si>
    <t>BCE33L_RS18560</t>
  </si>
  <si>
    <t>2.5.1.75</t>
  </si>
  <si>
    <t>WP_000813784.1</t>
  </si>
  <si>
    <t>BCE33L_RS18565</t>
  </si>
  <si>
    <t>cell wall-binding protein EntD</t>
  </si>
  <si>
    <t>entD</t>
  </si>
  <si>
    <t>WP_000734636.1</t>
  </si>
  <si>
    <t>BCE33L_RS18570</t>
  </si>
  <si>
    <t>fructose-specific PTS transporter subunit EIIC</t>
  </si>
  <si>
    <t>WP_000704553.1</t>
  </si>
  <si>
    <t>BCE33L_RS18575</t>
  </si>
  <si>
    <t>2.7.1.202</t>
  </si>
  <si>
    <t>WP_000640769.1</t>
  </si>
  <si>
    <t>BCE33L_RS18580</t>
  </si>
  <si>
    <t>WP_000957268.1</t>
  </si>
  <si>
    <t>BCE33L_RS18585</t>
  </si>
  <si>
    <t>iron-containing alcohol dehydrogenase</t>
  </si>
  <si>
    <t>WP_001179108.1</t>
  </si>
  <si>
    <t>BCE33L_RS18590</t>
  </si>
  <si>
    <t>DUF420 domain-containing protein</t>
  </si>
  <si>
    <t>WP_000228315.1</t>
  </si>
  <si>
    <t>BCE33L_RS18595</t>
  </si>
  <si>
    <t>WP_140420305.1</t>
  </si>
  <si>
    <t>BCE33L_RS18605</t>
  </si>
  <si>
    <t>GABA permease</t>
  </si>
  <si>
    <t>gabP</t>
  </si>
  <si>
    <t>WP_000360123.1</t>
  </si>
  <si>
    <t>BCE33L_RS18610</t>
  </si>
  <si>
    <t>chitinase</t>
  </si>
  <si>
    <t>WP_000932467.1</t>
  </si>
  <si>
    <t>BCE33L_RS18615</t>
  </si>
  <si>
    <t>3.2.1.14</t>
  </si>
  <si>
    <t>WP_001091708.1</t>
  </si>
  <si>
    <t>BCE33L_RS18620</t>
  </si>
  <si>
    <t>WP_000110522.1</t>
  </si>
  <si>
    <t>BCE33L_RS18625</t>
  </si>
  <si>
    <t>WP_001043904.1</t>
  </si>
  <si>
    <t>BCE33L_RS18630</t>
  </si>
  <si>
    <t>WP_001005304.1</t>
  </si>
  <si>
    <t>BCE33L_RS18635</t>
  </si>
  <si>
    <t>copper chaperone CopZ</t>
  </si>
  <si>
    <t>copZ</t>
  </si>
  <si>
    <t>WP_000436976.1</t>
  </si>
  <si>
    <t>BCE33L_RS18640</t>
  </si>
  <si>
    <t>metal-sensing transcriptional repressor</t>
  </si>
  <si>
    <t>WP_000349636.1</t>
  </si>
  <si>
    <t>BCE33L_RS18645</t>
  </si>
  <si>
    <t>WP_000849103.1</t>
  </si>
  <si>
    <t>BCE33L_RS18650</t>
  </si>
  <si>
    <t>WP_001098344.1</t>
  </si>
  <si>
    <t>BCE33L_RS18655</t>
  </si>
  <si>
    <t>WP_000025760.1</t>
  </si>
  <si>
    <t>BCE33L_RS18660</t>
  </si>
  <si>
    <t>WP_000920435.1</t>
  </si>
  <si>
    <t>BCE33L_RS18665</t>
  </si>
  <si>
    <t>WP_001173061.1</t>
  </si>
  <si>
    <t>BCE33L_RS18670</t>
  </si>
  <si>
    <t>WP_001035494.1</t>
  </si>
  <si>
    <t>BCE33L_RS18675</t>
  </si>
  <si>
    <t>exodeoxyribonuclease III</t>
  </si>
  <si>
    <t>WP_000668828.1</t>
  </si>
  <si>
    <t>BCE33L_RS18680</t>
  </si>
  <si>
    <t>3.1.11.2</t>
  </si>
  <si>
    <t>adaA</t>
  </si>
  <si>
    <t>WP_000551302.1</t>
  </si>
  <si>
    <t>BCE33L_RS18685</t>
  </si>
  <si>
    <t>WP_001089827.1</t>
  </si>
  <si>
    <t>BCE33L_RS18690</t>
  </si>
  <si>
    <t>DNA-3-methyladenine glycosidase II</t>
  </si>
  <si>
    <t>alkA</t>
  </si>
  <si>
    <t>WP_000123538.1</t>
  </si>
  <si>
    <t>BCE33L_RS18695</t>
  </si>
  <si>
    <t>3.2.2.21</t>
  </si>
  <si>
    <t>peptidase T</t>
  </si>
  <si>
    <t>pepT</t>
  </si>
  <si>
    <t>WP_000806992.1</t>
  </si>
  <si>
    <t>BCE33L_RS18700</t>
  </si>
  <si>
    <t>3.4.11.4</t>
  </si>
  <si>
    <t>WP_000761595.1</t>
  </si>
  <si>
    <t>BCE33L_RS18705</t>
  </si>
  <si>
    <t>WP_000721340.1</t>
  </si>
  <si>
    <t>BCE33L_RS18710</t>
  </si>
  <si>
    <t>WP_001099562.1</t>
  </si>
  <si>
    <t>BCE33L_RS18715</t>
  </si>
  <si>
    <t>WP_000964640.1</t>
  </si>
  <si>
    <t>BCE33L_RS18720</t>
  </si>
  <si>
    <t>WP_000800661.1</t>
  </si>
  <si>
    <t>BCE33L_RS18725</t>
  </si>
  <si>
    <t>WP_000773571.1</t>
  </si>
  <si>
    <t>BCE33L_RS18730</t>
  </si>
  <si>
    <t>WP_001015129.1</t>
  </si>
  <si>
    <t>BCE33L_RS18735</t>
  </si>
  <si>
    <t>CBO0543 family protein</t>
  </si>
  <si>
    <t>WP_011198951.1</t>
  </si>
  <si>
    <t>BCE33L_RS33030</t>
  </si>
  <si>
    <t>WP_000214639.1</t>
  </si>
  <si>
    <t>BCE33L_RS18745</t>
  </si>
  <si>
    <t>CidA/LrgA family protein</t>
  </si>
  <si>
    <t>WP_000878491.1</t>
  </si>
  <si>
    <t>BCE33L_RS18750</t>
  </si>
  <si>
    <t>WP_000454954.1</t>
  </si>
  <si>
    <t>BCE33L_RS18755</t>
  </si>
  <si>
    <t>WP_000505097.1</t>
  </si>
  <si>
    <t>BCE33L_RS18760</t>
  </si>
  <si>
    <t>BCE33L_RS31405</t>
  </si>
  <si>
    <t>phosphatidylinositol diacylglycerol-lyase</t>
  </si>
  <si>
    <t>plcA</t>
  </si>
  <si>
    <t>WP_000095615.1</t>
  </si>
  <si>
    <t>BCE33L_RS18765</t>
  </si>
  <si>
    <t>4.6.1.13</t>
  </si>
  <si>
    <t>WP_000689179.1</t>
  </si>
  <si>
    <t>BCE33L_RS18770</t>
  </si>
  <si>
    <t>WP_000771013.1</t>
  </si>
  <si>
    <t>BCE33L_RS18775</t>
  </si>
  <si>
    <t>WP_000272379.1</t>
  </si>
  <si>
    <t>BCE33L_RS18780</t>
  </si>
  <si>
    <t>WP_000791052.1</t>
  </si>
  <si>
    <t>BCE33L_RS18785</t>
  </si>
  <si>
    <t>WP_144405453.1</t>
  </si>
  <si>
    <t>BCE33L_RS18790</t>
  </si>
  <si>
    <t>WP_000461128.1</t>
  </si>
  <si>
    <t>BCE33L_RS18795</t>
  </si>
  <si>
    <t>WP_000472697.1</t>
  </si>
  <si>
    <t>BCE33L_RS18800</t>
  </si>
  <si>
    <t>WP_000510644.1</t>
  </si>
  <si>
    <t>BCE33L_RS18810</t>
  </si>
  <si>
    <t>ThiF family adenylyltransferase</t>
  </si>
  <si>
    <t>WP_000917710.1</t>
  </si>
  <si>
    <t>BCE33L_RS18815</t>
  </si>
  <si>
    <t>methionyl-tRNA formyltransferase</t>
  </si>
  <si>
    <t>WP_000620924.1</t>
  </si>
  <si>
    <t>BCE33L_RS18820</t>
  </si>
  <si>
    <t>2.1.2.9</t>
  </si>
  <si>
    <t>WP_000370708.1</t>
  </si>
  <si>
    <t>BCE33L_RS18825</t>
  </si>
  <si>
    <t>isocitrate lyase/phosphoenolpyruvate mutase family protein</t>
  </si>
  <si>
    <t>WP_000997901.1</t>
  </si>
  <si>
    <t>BCE33L_RS18830</t>
  </si>
  <si>
    <t>WP_001027114.1</t>
  </si>
  <si>
    <t>BCE33L_RS18835</t>
  </si>
  <si>
    <t>DNA mismatch repair endonuclease MutL</t>
  </si>
  <si>
    <t>mutL</t>
  </si>
  <si>
    <t>WP_000516468.1</t>
  </si>
  <si>
    <t>BCE33L_RS18840</t>
  </si>
  <si>
    <t>DNA mismatch repair protein MutS</t>
  </si>
  <si>
    <t>mutS</t>
  </si>
  <si>
    <t>WP_000196004.1</t>
  </si>
  <si>
    <t>BCE33L_RS18845</t>
  </si>
  <si>
    <t>outer spore coat protein CotE</t>
  </si>
  <si>
    <t>cotE</t>
  </si>
  <si>
    <t>WP_001288800.1</t>
  </si>
  <si>
    <t>BCE33L_RS18850</t>
  </si>
  <si>
    <t>RicAFT regulatory complex protein RicA family protein</t>
  </si>
  <si>
    <t>WP_000870462.1</t>
  </si>
  <si>
    <t>BCE33L_RS18855</t>
  </si>
  <si>
    <t>tRNA (N6-isopentenyl adenosine(37)-C2)-methylthiotransferase MiaB</t>
  </si>
  <si>
    <t>miaB</t>
  </si>
  <si>
    <t>WP_001005404.1</t>
  </si>
  <si>
    <t>BCE33L_RS18860</t>
  </si>
  <si>
    <t>2.8.4.3</t>
  </si>
  <si>
    <t>2-oxoacid:ferredoxin oxidoreductase subunit beta</t>
  </si>
  <si>
    <t>WP_000190154.1</t>
  </si>
  <si>
    <t>BCE33L_RS18865</t>
  </si>
  <si>
    <t>1.2.7.-</t>
  </si>
  <si>
    <t>2-oxoacid:acceptor oxidoreductase subunit alpha</t>
  </si>
  <si>
    <t>WP_000625420.1</t>
  </si>
  <si>
    <t>BCE33L_RS18870</t>
  </si>
  <si>
    <t>dipeptidase</t>
  </si>
  <si>
    <t>WP_000688032.1</t>
  </si>
  <si>
    <t>BCE33L_RS18875</t>
  </si>
  <si>
    <t>WP_000404341.1</t>
  </si>
  <si>
    <t>BCE33L_RS18880</t>
  </si>
  <si>
    <t>TIGR00282 family metallophosphoesterase</t>
  </si>
  <si>
    <t>WP_001221095.1</t>
  </si>
  <si>
    <t>BCE33L_RS18885</t>
  </si>
  <si>
    <t>ribonuclease Y</t>
  </si>
  <si>
    <t>rny</t>
  </si>
  <si>
    <t>WP_000099773.1</t>
  </si>
  <si>
    <t>BCE33L_RS18890</t>
  </si>
  <si>
    <t>BCE33L_RS18895</t>
  </si>
  <si>
    <t>recA</t>
  </si>
  <si>
    <t>BCE33L_RS18900</t>
  </si>
  <si>
    <t>competence/damage-inducible protein CinA</t>
  </si>
  <si>
    <t>cinA</t>
  </si>
  <si>
    <t>WP_000990709.1</t>
  </si>
  <si>
    <t>BCE33L_RS18905</t>
  </si>
  <si>
    <t>CDP-diacylglycerol--glycerol-3-phosphate 3-phosphatidyltransferase</t>
  </si>
  <si>
    <t>pgsA</t>
  </si>
  <si>
    <t>WP_001052964.1</t>
  </si>
  <si>
    <t>BCE33L_RS18910</t>
  </si>
  <si>
    <t>2.7.8.5</t>
  </si>
  <si>
    <t>WP_000137485.1</t>
  </si>
  <si>
    <t>BCE33L_RS18915</t>
  </si>
  <si>
    <t>DUF3388 domain-containing protein</t>
  </si>
  <si>
    <t>WP_000574107.1</t>
  </si>
  <si>
    <t>BCE33L_RS18920</t>
  </si>
  <si>
    <t>DUF3243 domain-containing protein</t>
  </si>
  <si>
    <t>WP_000114454.1</t>
  </si>
  <si>
    <t>BCE33L_RS18925</t>
  </si>
  <si>
    <t>elongation factor P 5-aminopentanone reductase</t>
  </si>
  <si>
    <t>ymfI</t>
  </si>
  <si>
    <t>WP_000759610.1</t>
  </si>
  <si>
    <t>BCE33L_RS18930</t>
  </si>
  <si>
    <t>EF-P 5-aminopentanol modification-associated protein YfmH</t>
  </si>
  <si>
    <t>yfmH</t>
  </si>
  <si>
    <t>WP_000411946.1</t>
  </si>
  <si>
    <t>BCE33L_RS18935</t>
  </si>
  <si>
    <t>EF-P 5-aminopentanol modification-associated protein YfmF</t>
  </si>
  <si>
    <t>yfmF</t>
  </si>
  <si>
    <t>WP_000772438.1</t>
  </si>
  <si>
    <t>BCE33L_RS18940</t>
  </si>
  <si>
    <t>WP_000008844.1</t>
  </si>
  <si>
    <t>BCE33L_RS18945</t>
  </si>
  <si>
    <t>WP_001074497.1</t>
  </si>
  <si>
    <t>BCE33L_RS18950</t>
  </si>
  <si>
    <t>WP_000456938.1</t>
  </si>
  <si>
    <t>BCE33L_RS18955</t>
  </si>
  <si>
    <t>BMP family protein</t>
  </si>
  <si>
    <t>WP_000730606.1</t>
  </si>
  <si>
    <t>BCE33L_RS18960</t>
  </si>
  <si>
    <t>WP_000114176.1</t>
  </si>
  <si>
    <t>BCE33L_RS18965</t>
  </si>
  <si>
    <t>DNA translocase FtsK</t>
  </si>
  <si>
    <t>WP_001118785.1</t>
  </si>
  <si>
    <t>BCE33L_RS18970</t>
  </si>
  <si>
    <t>YlzJ-like family protein</t>
  </si>
  <si>
    <t>WP_000605024.1</t>
  </si>
  <si>
    <t>BCE33L_RS18975</t>
  </si>
  <si>
    <t>translocation-enhancing protein TepA</t>
  </si>
  <si>
    <t>tepA</t>
  </si>
  <si>
    <t>WP_000139815.1</t>
  </si>
  <si>
    <t>BCE33L_RS18980</t>
  </si>
  <si>
    <t>WP_000823085.1</t>
  </si>
  <si>
    <t>BCE33L_RS18985</t>
  </si>
  <si>
    <t>WP_000564761.1</t>
  </si>
  <si>
    <t>BCE33L_RS18995</t>
  </si>
  <si>
    <t>dapG</t>
  </si>
  <si>
    <t>WP_000692467.1</t>
  </si>
  <si>
    <t>BCE33L_RS19000</t>
  </si>
  <si>
    <t>asd</t>
  </si>
  <si>
    <t>WP_000414848.1</t>
  </si>
  <si>
    <t>BCE33L_RS19005</t>
  </si>
  <si>
    <t>dipicolinate synthase subunit B</t>
  </si>
  <si>
    <t>dpaB</t>
  </si>
  <si>
    <t>WP_001049480.1</t>
  </si>
  <si>
    <t>BCE33L_RS19010</t>
  </si>
  <si>
    <t>dipicolinic acid synthetase subunit A</t>
  </si>
  <si>
    <t>dpaA</t>
  </si>
  <si>
    <t>WP_000954723.1</t>
  </si>
  <si>
    <t>BCE33L_RS19015</t>
  </si>
  <si>
    <t>YlmC/YmxH family sporulation protein</t>
  </si>
  <si>
    <t>WP_001239752.1</t>
  </si>
  <si>
    <t>BCE33L_RS19020</t>
  </si>
  <si>
    <t>pitrilysin family protein</t>
  </si>
  <si>
    <t>WP_000592999.1</t>
  </si>
  <si>
    <t>BCE33L_RS19025</t>
  </si>
  <si>
    <t>WP_000647526.1</t>
  </si>
  <si>
    <t>BCE33L_RS19030</t>
  </si>
  <si>
    <t>polyribonucleotide nucleotidyltransferase</t>
  </si>
  <si>
    <t>pnp</t>
  </si>
  <si>
    <t>WP_000076750.1</t>
  </si>
  <si>
    <t>BCE33L_RS19035</t>
  </si>
  <si>
    <t>2.7.7.8</t>
  </si>
  <si>
    <t>30S ribosomal protein S15</t>
  </si>
  <si>
    <t>rpsO</t>
  </si>
  <si>
    <t>WP_001229392.1</t>
  </si>
  <si>
    <t>BCE33L_RS19040</t>
  </si>
  <si>
    <t>bifunctional riboflavin kinase/FAD synthetase</t>
  </si>
  <si>
    <t>ribF</t>
  </si>
  <si>
    <t>WP_000766711.1</t>
  </si>
  <si>
    <t>BCE33L_RS19045</t>
  </si>
  <si>
    <t>2.7.1.26; 2.7.7.2</t>
  </si>
  <si>
    <t>tRNA pseudouridine(55) synthase TruB</t>
  </si>
  <si>
    <t>truB</t>
  </si>
  <si>
    <t>WP_000399339.1</t>
  </si>
  <si>
    <t>BCE33L_RS19050</t>
  </si>
  <si>
    <t>5.4.99.25</t>
  </si>
  <si>
    <t>30S ribosome-binding factor RbfA</t>
  </si>
  <si>
    <t>rbfA</t>
  </si>
  <si>
    <t>WP_000776442.1</t>
  </si>
  <si>
    <t>BCE33L_RS19055</t>
  </si>
  <si>
    <t>DUF503 domain-containing protein</t>
  </si>
  <si>
    <t>WP_000582364.1</t>
  </si>
  <si>
    <t>BCE33L_RS19060</t>
  </si>
  <si>
    <t>translation initiation factor IF-2</t>
  </si>
  <si>
    <t>infB</t>
  </si>
  <si>
    <t>WP_000036341.1</t>
  </si>
  <si>
    <t>BCE33L_RS19065</t>
  </si>
  <si>
    <t>YlxQ family RNA-binding protein</t>
  </si>
  <si>
    <t>WP_001286523.1</t>
  </si>
  <si>
    <t>BCE33L_RS19070</t>
  </si>
  <si>
    <t>RNase P modulator RnpM</t>
  </si>
  <si>
    <t>rnpM</t>
  </si>
  <si>
    <t>WP_000071128.1</t>
  </si>
  <si>
    <t>BCE33L_RS19075</t>
  </si>
  <si>
    <t>transcription termination factor NusA</t>
  </si>
  <si>
    <t>nusA</t>
  </si>
  <si>
    <t>WP_000102609.1</t>
  </si>
  <si>
    <t>BCE33L_RS19080</t>
  </si>
  <si>
    <t>ribosome maturation factor RimP</t>
  </si>
  <si>
    <t>rimP</t>
  </si>
  <si>
    <t>WP_000359097.1</t>
  </si>
  <si>
    <t>BCE33L_RS19085</t>
  </si>
  <si>
    <t>PolC-type DNA polymerase III</t>
  </si>
  <si>
    <t>WP_000059985.1</t>
  </si>
  <si>
    <t>BCE33L_RS19090</t>
  </si>
  <si>
    <t>WP_000814311.1</t>
  </si>
  <si>
    <t>BCE33L_RS19095</t>
  </si>
  <si>
    <t>RIP metalloprotease RseP</t>
  </si>
  <si>
    <t>rseP</t>
  </si>
  <si>
    <t>WP_001090229.1</t>
  </si>
  <si>
    <t>BCE33L_RS19100</t>
  </si>
  <si>
    <t>dxr</t>
  </si>
  <si>
    <t>WP_000790359.1</t>
  </si>
  <si>
    <t>BCE33L_RS19105</t>
  </si>
  <si>
    <t>phosphatidate cytidylyltransferase</t>
  </si>
  <si>
    <t>cdsA</t>
  </si>
  <si>
    <t>WP_000813581.1</t>
  </si>
  <si>
    <t>BCE33L_RS19110</t>
  </si>
  <si>
    <t>2.7.7.41</t>
  </si>
  <si>
    <t>isoprenyl transferase</t>
  </si>
  <si>
    <t>uppS</t>
  </si>
  <si>
    <t>WP_000971301.1</t>
  </si>
  <si>
    <t>BCE33L_RS19115</t>
  </si>
  <si>
    <t>ribosome recycling factor</t>
  </si>
  <si>
    <t>frr</t>
  </si>
  <si>
    <t>WP_000531503.1</t>
  </si>
  <si>
    <t>BCE33L_RS19120</t>
  </si>
  <si>
    <t>WP_000042663.1</t>
  </si>
  <si>
    <t>BCE33L_RS19125</t>
  </si>
  <si>
    <t>translation elongation factor Ts</t>
  </si>
  <si>
    <t>tsf</t>
  </si>
  <si>
    <t>WP_001018581.1</t>
  </si>
  <si>
    <t>BCE33L_RS19130</t>
  </si>
  <si>
    <t>30S ribosomal protein S2</t>
  </si>
  <si>
    <t>rpsB</t>
  </si>
  <si>
    <t>WP_000111483.1</t>
  </si>
  <si>
    <t>BCE33L_RS19135</t>
  </si>
  <si>
    <t>GTP-sensing pleiotropic transcriptional regulator CodY</t>
  </si>
  <si>
    <t>codY</t>
  </si>
  <si>
    <t>WP_000421288.1</t>
  </si>
  <si>
    <t>BCE33L_RS19140</t>
  </si>
  <si>
    <t>ATP-dependent protease ATPase subunit HslU</t>
  </si>
  <si>
    <t>hslU</t>
  </si>
  <si>
    <t>WP_000550088.1</t>
  </si>
  <si>
    <t>BCE33L_RS19145</t>
  </si>
  <si>
    <t>ATP-dependent protease proteolytic subunit HslV</t>
  </si>
  <si>
    <t>hslV</t>
  </si>
  <si>
    <t>WP_000526272.1</t>
  </si>
  <si>
    <t>BCE33L_RS19150</t>
  </si>
  <si>
    <t>3.4.25.2</t>
  </si>
  <si>
    <t>tyrosine recombinase XerC</t>
  </si>
  <si>
    <t>xerC</t>
  </si>
  <si>
    <t>WP_001101223.1</t>
  </si>
  <si>
    <t>BCE33L_RS19155</t>
  </si>
  <si>
    <t>FADH(2)-oxidizing methylenetetrahydrofolate--tRNA-(uracil(54)-C(5))-methyltransferase TrmFO</t>
  </si>
  <si>
    <t>trmFO</t>
  </si>
  <si>
    <t>WP_001991958.1</t>
  </si>
  <si>
    <t>BCE33L_RS19160</t>
  </si>
  <si>
    <t>2.1.1.74</t>
  </si>
  <si>
    <t>type I DNA topoisomerase</t>
  </si>
  <si>
    <t>topA</t>
  </si>
  <si>
    <t>WP_001286969.1</t>
  </si>
  <si>
    <t>BCE33L_RS19165</t>
  </si>
  <si>
    <t>DNA-processing protein DprA</t>
  </si>
  <si>
    <t>dprA</t>
  </si>
  <si>
    <t>WP_000818034.1</t>
  </si>
  <si>
    <t>BCE33L_RS19170</t>
  </si>
  <si>
    <t>succinate--CoA ligase subunit alpha</t>
  </si>
  <si>
    <t>sucD</t>
  </si>
  <si>
    <t>WP_000115178.1</t>
  </si>
  <si>
    <t>BCE33L_RS19175</t>
  </si>
  <si>
    <t>6.2.1.5</t>
  </si>
  <si>
    <t>ADP-forming succinate--CoA ligase subunit beta</t>
  </si>
  <si>
    <t>sucC</t>
  </si>
  <si>
    <t>WP_001020785.1</t>
  </si>
  <si>
    <t>BCE33L_RS19180</t>
  </si>
  <si>
    <t>ribonuclease HII</t>
  </si>
  <si>
    <t>rnhB</t>
  </si>
  <si>
    <t>WP_001174723.1</t>
  </si>
  <si>
    <t>BCE33L_RS19185</t>
  </si>
  <si>
    <t>3.1.26.4</t>
  </si>
  <si>
    <t>ribosome biogenesis GTPase YlqF</t>
  </si>
  <si>
    <t>ylqF</t>
  </si>
  <si>
    <t>WP_000236696.1</t>
  </si>
  <si>
    <t>BCE33L_RS19190</t>
  </si>
  <si>
    <t>WP_000711857.1</t>
  </si>
  <si>
    <t>BCE33L_RS19195</t>
  </si>
  <si>
    <t>50S ribosomal protein L19</t>
  </si>
  <si>
    <t>rplS</t>
  </si>
  <si>
    <t>WP_001186516.1</t>
  </si>
  <si>
    <t>BCE33L_RS19200</t>
  </si>
  <si>
    <t>tRNA (guanosine(37)-N1)-methyltransferase TrmD</t>
  </si>
  <si>
    <t>trmD</t>
  </si>
  <si>
    <t>WP_000686892.1</t>
  </si>
  <si>
    <t>BCE33L_RS19205</t>
  </si>
  <si>
    <t>2.1.1.228</t>
  </si>
  <si>
    <t>ribosome maturation factor RimM</t>
  </si>
  <si>
    <t>rimM</t>
  </si>
  <si>
    <t>WP_000170266.1</t>
  </si>
  <si>
    <t>BCE33L_RS19210</t>
  </si>
  <si>
    <t>KH domain-containing protein</t>
  </si>
  <si>
    <t>WP_000737398.1</t>
  </si>
  <si>
    <t>BCE33L_RS19215</t>
  </si>
  <si>
    <t>30S ribosomal protein S16</t>
  </si>
  <si>
    <t>rpsP</t>
  </si>
  <si>
    <t>WP_000268750.1</t>
  </si>
  <si>
    <t>BCE33L_RS19220</t>
  </si>
  <si>
    <t>signal recognition particle protein</t>
  </si>
  <si>
    <t>ffh</t>
  </si>
  <si>
    <t>WP_000863461.1</t>
  </si>
  <si>
    <t>BCE33L_RS19225</t>
  </si>
  <si>
    <t>putative DNA-binding protein</t>
  </si>
  <si>
    <t>WP_000891062.1</t>
  </si>
  <si>
    <t>BCE33L_RS19230</t>
  </si>
  <si>
    <t>signal recognition particle-docking protein FtsY</t>
  </si>
  <si>
    <t>ftsY</t>
  </si>
  <si>
    <t>WP_000007649.1</t>
  </si>
  <si>
    <t>BCE33L_RS19235</t>
  </si>
  <si>
    <t>chromosome segregation protein SMC</t>
  </si>
  <si>
    <t>smc</t>
  </si>
  <si>
    <t>WP_000478991.1</t>
  </si>
  <si>
    <t>BCE33L_RS19240</t>
  </si>
  <si>
    <t>ribonuclease III</t>
  </si>
  <si>
    <t>rncS</t>
  </si>
  <si>
    <t>WP_001146874.1</t>
  </si>
  <si>
    <t>BCE33L_RS19245</t>
  </si>
  <si>
    <t>acyl carrier protein</t>
  </si>
  <si>
    <t>acpP</t>
  </si>
  <si>
    <t>WP_000786062.1</t>
  </si>
  <si>
    <t>BCE33L_RS19250</t>
  </si>
  <si>
    <t>3-oxoacyl-[acyl-carrier-protein] reductase</t>
  </si>
  <si>
    <t>WP_000911782.1</t>
  </si>
  <si>
    <t>BCE33L_RS19255</t>
  </si>
  <si>
    <t>ACP S-malonyltransferase</t>
  </si>
  <si>
    <t>fabD</t>
  </si>
  <si>
    <t>WP_000516948.1</t>
  </si>
  <si>
    <t>BCE33L_RS19260</t>
  </si>
  <si>
    <t>2.3.1.39</t>
  </si>
  <si>
    <t>phosphate acyltransferase PlsX</t>
  </si>
  <si>
    <t>plsX</t>
  </si>
  <si>
    <t>WP_000684110.1</t>
  </si>
  <si>
    <t>BCE33L_RS19265</t>
  </si>
  <si>
    <t>2.3.1.274</t>
  </si>
  <si>
    <t>transcription factor FapR</t>
  </si>
  <si>
    <t>fapR</t>
  </si>
  <si>
    <t>WP_000747352.1</t>
  </si>
  <si>
    <t>BCE33L_RS19270</t>
  </si>
  <si>
    <t>ATP-dependent DNA helicase RecG</t>
  </si>
  <si>
    <t>recG</t>
  </si>
  <si>
    <t>WP_001006887.1</t>
  </si>
  <si>
    <t>BCE33L_RS19275</t>
  </si>
  <si>
    <t>DAK2 domain-containing protein</t>
  </si>
  <si>
    <t>WP_000027114.1</t>
  </si>
  <si>
    <t>BCE33L_RS19280</t>
  </si>
  <si>
    <t>Asp23/Gls24 family envelope stress response protein</t>
  </si>
  <si>
    <t>WP_000021109.1</t>
  </si>
  <si>
    <t>BCE33L_RS19285</t>
  </si>
  <si>
    <t>50S ribosomal protein L28</t>
  </si>
  <si>
    <t>rpmB</t>
  </si>
  <si>
    <t>WP_000124776.1</t>
  </si>
  <si>
    <t>BCE33L_RS19290</t>
  </si>
  <si>
    <t>stage V sporulation protein SpoVM</t>
  </si>
  <si>
    <t>spoVM</t>
  </si>
  <si>
    <t>WP_001213599.1</t>
  </si>
  <si>
    <t>BCE33L_RS19295</t>
  </si>
  <si>
    <t>thiamine diphosphokinase</t>
  </si>
  <si>
    <t>WP_041184866.1</t>
  </si>
  <si>
    <t>BCE33L_RS19300</t>
  </si>
  <si>
    <t>2.7.6.2</t>
  </si>
  <si>
    <t>ribulose-phosphate 3-epimerase</t>
  </si>
  <si>
    <t>rpe</t>
  </si>
  <si>
    <t>WP_000589965.1</t>
  </si>
  <si>
    <t>BCE33L_RS19305</t>
  </si>
  <si>
    <t>5.1.3.1</t>
  </si>
  <si>
    <t>WP_001113936.1</t>
  </si>
  <si>
    <t>BCE33L_RS19310</t>
  </si>
  <si>
    <t>serine/threonine protein kinase PrkC</t>
  </si>
  <si>
    <t>prkC</t>
  </si>
  <si>
    <t>WP_000904756.1</t>
  </si>
  <si>
    <t>BCE33L_RS19315</t>
  </si>
  <si>
    <t>Stp1/IreP family PP2C-type Ser/Thr phosphatase</t>
  </si>
  <si>
    <t>WP_000648698.1</t>
  </si>
  <si>
    <t>BCE33L_RS19320</t>
  </si>
  <si>
    <t>23S rRNA (adenine(2503)-C(2))-methyltransferase RlmN</t>
  </si>
  <si>
    <t>rlmN</t>
  </si>
  <si>
    <t>WP_000450543.1</t>
  </si>
  <si>
    <t>BCE33L_RS19325</t>
  </si>
  <si>
    <t>2.1.1.192</t>
  </si>
  <si>
    <t>16S rRNA (cytosine(967)-C(5))-methyltransferase RsmB</t>
  </si>
  <si>
    <t>rsmB</t>
  </si>
  <si>
    <t>WP_001249683.1</t>
  </si>
  <si>
    <t>BCE33L_RS19330</t>
  </si>
  <si>
    <t>2.1.1.176</t>
  </si>
  <si>
    <t>fmt</t>
  </si>
  <si>
    <t>WP_000598790.1</t>
  </si>
  <si>
    <t>BCE33L_RS19335</t>
  </si>
  <si>
    <t>peptide deformylase</t>
  </si>
  <si>
    <t>def</t>
  </si>
  <si>
    <t>WP_000279468.1</t>
  </si>
  <si>
    <t>BCE33L_RS19340</t>
  </si>
  <si>
    <t>3.5.1.88</t>
  </si>
  <si>
    <t>primosomal protein N'</t>
  </si>
  <si>
    <t>priA</t>
  </si>
  <si>
    <t>WP_000666731.1</t>
  </si>
  <si>
    <t>BCE33L_RS19345</t>
  </si>
  <si>
    <t>bifunctional phosphopantothenoylcysteine decarboxylase/phosphopantothenate--cysteine ligase CoaBC</t>
  </si>
  <si>
    <t>coaBC</t>
  </si>
  <si>
    <t>WP_000911729.1</t>
  </si>
  <si>
    <t>BCE33L_RS19350</t>
  </si>
  <si>
    <t>4.1.1.36; 6.3.2.5</t>
  </si>
  <si>
    <t>DNA-directed RNA polymerase subunit omega</t>
  </si>
  <si>
    <t>rpoZ</t>
  </si>
  <si>
    <t>WP_000933970.1</t>
  </si>
  <si>
    <t>BCE33L_RS19355</t>
  </si>
  <si>
    <t>guanylate kinase</t>
  </si>
  <si>
    <t>gmk</t>
  </si>
  <si>
    <t>WP_001257738.1</t>
  </si>
  <si>
    <t>BCE33L_RS19360</t>
  </si>
  <si>
    <t>2.7.4.8</t>
  </si>
  <si>
    <t>extracellular matrix/biofilm regulator RemA</t>
  </si>
  <si>
    <t>remA</t>
  </si>
  <si>
    <t>WP_001251456.1</t>
  </si>
  <si>
    <t>BCE33L_RS19365</t>
  </si>
  <si>
    <t>YicC/YloC family endoribonuclease</t>
  </si>
  <si>
    <t>WP_000564119.1</t>
  </si>
  <si>
    <t>BCE33L_RS19370</t>
  </si>
  <si>
    <t>calcium-translocating P-type ATPase, SERCA-type</t>
  </si>
  <si>
    <t>WP_001104759.1</t>
  </si>
  <si>
    <t>BCE33L_RS19375</t>
  </si>
  <si>
    <t>NFACT family protein</t>
  </si>
  <si>
    <t>WP_000863256.1</t>
  </si>
  <si>
    <t>BCE33L_RS19380</t>
  </si>
  <si>
    <t>Xaa-Pro peptidase family protein</t>
  </si>
  <si>
    <t>WP_000172792.1</t>
  </si>
  <si>
    <t>BCE33L_RS19385</t>
  </si>
  <si>
    <t>WP_001012060.1</t>
  </si>
  <si>
    <t>BCE33L_RS19390</t>
  </si>
  <si>
    <t>YoqO family protein</t>
  </si>
  <si>
    <t>WP_001208256.1</t>
  </si>
  <si>
    <t>BCE33L_RS19395</t>
  </si>
  <si>
    <t>WP_144405452.1</t>
  </si>
  <si>
    <t>BCE33L_RS19400</t>
  </si>
  <si>
    <t>WP_000537901.1</t>
  </si>
  <si>
    <t>BCE33L_RS19405</t>
  </si>
  <si>
    <t>YbeF family protein</t>
  </si>
  <si>
    <t>WP_001003918.1</t>
  </si>
  <si>
    <t>BCE33L_RS19410</t>
  </si>
  <si>
    <t>WP_000711445.1</t>
  </si>
  <si>
    <t>BCE33L_RS19415</t>
  </si>
  <si>
    <t>orotidine-5'-phosphate decarboxylase</t>
  </si>
  <si>
    <t>pyrF</t>
  </si>
  <si>
    <t>WP_000083499.1</t>
  </si>
  <si>
    <t>BCE33L_RS19420</t>
  </si>
  <si>
    <t>4.1.1.23</t>
  </si>
  <si>
    <t>dihydroorotate oxidase B catalytic subunit</t>
  </si>
  <si>
    <t>pyrD</t>
  </si>
  <si>
    <t>WP_001081057.1</t>
  </si>
  <si>
    <t>BCE33L_RS19425</t>
  </si>
  <si>
    <t>1.3.1.14</t>
  </si>
  <si>
    <t>dihydroorotate oxidase B electron transfer subunit</t>
  </si>
  <si>
    <t>pyrK</t>
  </si>
  <si>
    <t>WP_000983358.1</t>
  </si>
  <si>
    <t>BCE33L_RS19430</t>
  </si>
  <si>
    <t>carbamoyl-phosphate synthase large subunit</t>
  </si>
  <si>
    <t>carB</t>
  </si>
  <si>
    <t>WP_001126108.1</t>
  </si>
  <si>
    <t>BCE33L_RS19435</t>
  </si>
  <si>
    <t>6.3.5.5</t>
  </si>
  <si>
    <t>carbamoyl phosphate synthase small subunit</t>
  </si>
  <si>
    <t>WP_000828676.1</t>
  </si>
  <si>
    <t>BCE33L_RS19440</t>
  </si>
  <si>
    <t>dihydroorotase</t>
  </si>
  <si>
    <t>pyrC</t>
  </si>
  <si>
    <t>WP_001108374.1</t>
  </si>
  <si>
    <t>BCE33L_RS19445</t>
  </si>
  <si>
    <t>3.5.2.3</t>
  </si>
  <si>
    <t>aspartate carbamoyltransferase</t>
  </si>
  <si>
    <t>pyrB</t>
  </si>
  <si>
    <t>WP_000018849.1</t>
  </si>
  <si>
    <t>BCE33L_RS19450</t>
  </si>
  <si>
    <t>2.1.3.2</t>
  </si>
  <si>
    <t>uracil permease</t>
  </si>
  <si>
    <t>uraA</t>
  </si>
  <si>
    <t>WP_000435934.1</t>
  </si>
  <si>
    <t>BCE33L_RS19455</t>
  </si>
  <si>
    <t>bifunctional pyrimidine operon transcriptional regulator/uracil phosphoribosyltransferase</t>
  </si>
  <si>
    <t>pyrR</t>
  </si>
  <si>
    <t>WP_001156491.1</t>
  </si>
  <si>
    <t>BCE33L_RS19460</t>
  </si>
  <si>
    <t>2.4.2.9</t>
  </si>
  <si>
    <t>WP_000005835.1</t>
  </si>
  <si>
    <t>BCE33L_RS19465</t>
  </si>
  <si>
    <t>lipoprotein signal peptidase LspA</t>
  </si>
  <si>
    <t>lspA</t>
  </si>
  <si>
    <t>WP_000642181.1</t>
  </si>
  <si>
    <t>BCE33L_RS19470</t>
  </si>
  <si>
    <t>3.4.23.36</t>
  </si>
  <si>
    <t>molecular chaperone DnaK</t>
  </si>
  <si>
    <t>WP_001004665.1</t>
  </si>
  <si>
    <t>BCE33L_RS19475</t>
  </si>
  <si>
    <t>ileS2</t>
  </si>
  <si>
    <t>WP_000455928.1</t>
  </si>
  <si>
    <t>BCE33L_RS19480</t>
  </si>
  <si>
    <t>septum site-determining protein DivIVA</t>
  </si>
  <si>
    <t>divIVA</t>
  </si>
  <si>
    <t>WP_001131611.1</t>
  </si>
  <si>
    <t>BCE33L_RS19485</t>
  </si>
  <si>
    <t>RNA-binding protein</t>
  </si>
  <si>
    <t>WP_000029717.1</t>
  </si>
  <si>
    <t>BCE33L_RS19490</t>
  </si>
  <si>
    <t>YggT family protein</t>
  </si>
  <si>
    <t>WP_000450918.1</t>
  </si>
  <si>
    <t>BCE33L_RS19495</t>
  </si>
  <si>
    <t>cell division protein SepF</t>
  </si>
  <si>
    <t>WP_000119136.1</t>
  </si>
  <si>
    <t>BCE33L_RS19500</t>
  </si>
  <si>
    <t>YggS family pyridoxal phosphate-dependent enzyme</t>
  </si>
  <si>
    <t>WP_000218171.1</t>
  </si>
  <si>
    <t>BCE33L_RS19505</t>
  </si>
  <si>
    <t>peptidoglycan editing factor PgeF</t>
  </si>
  <si>
    <t>pgeF</t>
  </si>
  <si>
    <t>WP_001209022.1</t>
  </si>
  <si>
    <t>BCE33L_RS19510</t>
  </si>
  <si>
    <t>WP_041184867.1</t>
  </si>
  <si>
    <t>BCE33L_RS19515</t>
  </si>
  <si>
    <t>RNA polymerase sporulation sigma factor SigG</t>
  </si>
  <si>
    <t>sigG</t>
  </si>
  <si>
    <t>WP_000197753.1</t>
  </si>
  <si>
    <t>BCE33L_RS19520</t>
  </si>
  <si>
    <t>RNA polymerase sporulation sigma factor SigE</t>
  </si>
  <si>
    <t>sigE</t>
  </si>
  <si>
    <t>WP_000976948.1</t>
  </si>
  <si>
    <t>BCE33L_RS19525</t>
  </si>
  <si>
    <t>sigma-E processing peptidase SpoIIGA</t>
  </si>
  <si>
    <t>spoIIGA</t>
  </si>
  <si>
    <t>WP_000261980.1</t>
  </si>
  <si>
    <t>BCE33L_RS19530</t>
  </si>
  <si>
    <t>cell division protein FtsZ</t>
  </si>
  <si>
    <t>ftsZ</t>
  </si>
  <si>
    <t>WP_000888987.1</t>
  </si>
  <si>
    <t>BCE33L_RS19535</t>
  </si>
  <si>
    <t>cell division protein FtsA</t>
  </si>
  <si>
    <t>ftsA</t>
  </si>
  <si>
    <t>WP_001087549.1</t>
  </si>
  <si>
    <t>BCE33L_RS19540</t>
  </si>
  <si>
    <t>cell division protein DivIB</t>
  </si>
  <si>
    <t>divIB</t>
  </si>
  <si>
    <t>WP_000798224.1</t>
  </si>
  <si>
    <t>BCE33L_RS19545</t>
  </si>
  <si>
    <t>UDP-N-acetylmuramate dehydrogenase</t>
  </si>
  <si>
    <t>murB</t>
  </si>
  <si>
    <t>WP_000437044.1</t>
  </si>
  <si>
    <t>BCE33L_RS19550</t>
  </si>
  <si>
    <t>1.3.1.98</t>
  </si>
  <si>
    <t>undecaprenyldiphospho-muramoylpentapeptide beta-N-acetylglucosaminyltransferase</t>
  </si>
  <si>
    <t>murG</t>
  </si>
  <si>
    <t>WP_001265416.1</t>
  </si>
  <si>
    <t>BCE33L_RS19555</t>
  </si>
  <si>
    <t>2.4.1.227</t>
  </si>
  <si>
    <t>stage V sporulation protein E</t>
  </si>
  <si>
    <t>spoVE</t>
  </si>
  <si>
    <t>WP_000753510.1</t>
  </si>
  <si>
    <t>BCE33L_RS19560</t>
  </si>
  <si>
    <t>UDP-N-acetylmuramoyl-L-alanine--D-glutamate ligase</t>
  </si>
  <si>
    <t>murD</t>
  </si>
  <si>
    <t>WP_000860119.1</t>
  </si>
  <si>
    <t>BCE33L_RS19565</t>
  </si>
  <si>
    <t>6.3.2.9</t>
  </si>
  <si>
    <t>phospho-N-acetylmuramoyl-pentapeptide-transferase</t>
  </si>
  <si>
    <t>mraY</t>
  </si>
  <si>
    <t>WP_000893058.1</t>
  </si>
  <si>
    <t>BCE33L_RS19570</t>
  </si>
  <si>
    <t>2.7.8.13</t>
  </si>
  <si>
    <t>UDP-N-acetylmuramoyl-L-alanyl-D-glutamate--2,6-diaminopimelate ligase</t>
  </si>
  <si>
    <t>murE</t>
  </si>
  <si>
    <t>WP_000766296.1</t>
  </si>
  <si>
    <t>BCE33L_RS19575</t>
  </si>
  <si>
    <t>6.3.2.13</t>
  </si>
  <si>
    <t>stage V sporulation protein D</t>
  </si>
  <si>
    <t>WP_001266231.1</t>
  </si>
  <si>
    <t>BCE33L_RS19580</t>
  </si>
  <si>
    <t>WP_000600110.1</t>
  </si>
  <si>
    <t>BCE33L_RS19585</t>
  </si>
  <si>
    <t>cell division protein FtsL</t>
  </si>
  <si>
    <t>ftsL</t>
  </si>
  <si>
    <t>WP_000067081.1</t>
  </si>
  <si>
    <t>BCE33L_RS19590</t>
  </si>
  <si>
    <t>16S rRNA (cytosine(1402)-N(4))-methyltransferase RsmH</t>
  </si>
  <si>
    <t>rsmH</t>
  </si>
  <si>
    <t>WP_000481786.1</t>
  </si>
  <si>
    <t>BCE33L_RS19595</t>
  </si>
  <si>
    <t>2.1.1.199</t>
  </si>
  <si>
    <t>bacillithiol biosynthesis cysteine-adding enzyme BshC</t>
  </si>
  <si>
    <t>bshC</t>
  </si>
  <si>
    <t>WP_000403063.1</t>
  </si>
  <si>
    <t>BCE33L_RS19600</t>
  </si>
  <si>
    <t>WP_000782395.1</t>
  </si>
  <si>
    <t>BCE33L_RS19605</t>
  </si>
  <si>
    <t>WP_000506701.1</t>
  </si>
  <si>
    <t>BCE33L_RS19610</t>
  </si>
  <si>
    <t>RsfA family transcriptional regulator</t>
  </si>
  <si>
    <t>WP_000246476.1</t>
  </si>
  <si>
    <t>BCE33L_RS19615</t>
  </si>
  <si>
    <t>50S ribosomal protein L32</t>
  </si>
  <si>
    <t>rpmF</t>
  </si>
  <si>
    <t>WP_001984764.1</t>
  </si>
  <si>
    <t>BCE33L_RS19620</t>
  </si>
  <si>
    <t>DUF177 domain-containing protein</t>
  </si>
  <si>
    <t>WP_000872139.1</t>
  </si>
  <si>
    <t>BCE33L_RS19625</t>
  </si>
  <si>
    <t>nucleotidyltransferase</t>
  </si>
  <si>
    <t>WP_185768392.1</t>
  </si>
  <si>
    <t>BCE33L_RS19630</t>
  </si>
  <si>
    <t>SepM family pheromone-processing serine protease</t>
  </si>
  <si>
    <t>WP_000476284.1</t>
  </si>
  <si>
    <t>BCE33L_RS19635</t>
  </si>
  <si>
    <t>WP_000662597.1</t>
  </si>
  <si>
    <t>BCE33L_RS19640</t>
  </si>
  <si>
    <t>sporulation integral membrane protein YlbJ</t>
  </si>
  <si>
    <t>ylbJ</t>
  </si>
  <si>
    <t>WP_000273098.1</t>
  </si>
  <si>
    <t>BCE33L_RS19645</t>
  </si>
  <si>
    <t>pantetheine-phosphate adenylyltransferase</t>
  </si>
  <si>
    <t>coaD</t>
  </si>
  <si>
    <t>WP_000200598.1</t>
  </si>
  <si>
    <t>BCE33L_RS19650</t>
  </si>
  <si>
    <t>2.7.7.3</t>
  </si>
  <si>
    <t>16S rRNA (guanine(966)-N(2))-methyltransferase RsmD</t>
  </si>
  <si>
    <t>rsmD</t>
  </si>
  <si>
    <t>WP_001266973.1</t>
  </si>
  <si>
    <t>BCE33L_RS19655</t>
  </si>
  <si>
    <t>2.1.1.171</t>
  </si>
  <si>
    <t>WP_000616010.1</t>
  </si>
  <si>
    <t>BCE33L_RS19660</t>
  </si>
  <si>
    <t>YlbG family protein</t>
  </si>
  <si>
    <t>WP_002080814.1</t>
  </si>
  <si>
    <t>BCE33L_RS19665</t>
  </si>
  <si>
    <t>YlbF family regulator</t>
  </si>
  <si>
    <t>WP_000634354.1</t>
  </si>
  <si>
    <t>BCE33L_RS19670</t>
  </si>
  <si>
    <t>WP_002054621.1</t>
  </si>
  <si>
    <t>BCE33L_RS19675</t>
  </si>
  <si>
    <t>YlbE-like family protein</t>
  </si>
  <si>
    <t>WP_001200993.1</t>
  </si>
  <si>
    <t>BCE33L_RS19680</t>
  </si>
  <si>
    <t>YlbD family protein</t>
  </si>
  <si>
    <t>WP_001143341.1</t>
  </si>
  <si>
    <t>BCE33L_RS19685</t>
  </si>
  <si>
    <t>WP_000735389.1</t>
  </si>
  <si>
    <t>BCE33L_RS19690</t>
  </si>
  <si>
    <t>YugN family protein</t>
  </si>
  <si>
    <t>WP_001160950.1</t>
  </si>
  <si>
    <t>BCE33L_RS19695</t>
  </si>
  <si>
    <t>formamidase</t>
  </si>
  <si>
    <t>WP_000535791.1</t>
  </si>
  <si>
    <t>BCE33L_RS19700</t>
  </si>
  <si>
    <t>3.5.1.49</t>
  </si>
  <si>
    <t>cytochrome c oxidase assembly factor CtaG</t>
  </si>
  <si>
    <t>ctaG</t>
  </si>
  <si>
    <t>WP_000069017.1</t>
  </si>
  <si>
    <t>BCE33L_RS19705</t>
  </si>
  <si>
    <t>cytochrome c oxidase subunit IVB</t>
  </si>
  <si>
    <t>ctaF</t>
  </si>
  <si>
    <t>WP_000985698.1</t>
  </si>
  <si>
    <t>BCE33L_RS19710</t>
  </si>
  <si>
    <t>7.1.1.9</t>
  </si>
  <si>
    <t>cytochrome c oxidase subunit III</t>
  </si>
  <si>
    <t>ctaE</t>
  </si>
  <si>
    <t>WP_000557861.1</t>
  </si>
  <si>
    <t>BCE33L_RS19715</t>
  </si>
  <si>
    <t>cytochrome c oxidase subunit I</t>
  </si>
  <si>
    <t>ctaD</t>
  </si>
  <si>
    <t>WP_153576971.1</t>
  </si>
  <si>
    <t>BCE33L_RS19720</t>
  </si>
  <si>
    <t>cytochrome c oxidase subunit II</t>
  </si>
  <si>
    <t>coxB</t>
  </si>
  <si>
    <t>WP_000745271.1</t>
  </si>
  <si>
    <t>BCE33L_RS19725</t>
  </si>
  <si>
    <t>protoheme IX farnesyltransferase</t>
  </si>
  <si>
    <t>ctaB</t>
  </si>
  <si>
    <t>WP_001015052.1</t>
  </si>
  <si>
    <t>BCE33L_RS19730</t>
  </si>
  <si>
    <t>2.5.1.-</t>
  </si>
  <si>
    <t>heme A synthase</t>
  </si>
  <si>
    <t>ctaA</t>
  </si>
  <si>
    <t>WP_001188730.1</t>
  </si>
  <si>
    <t>BCE33L_RS19735</t>
  </si>
  <si>
    <t>pyruvate carboxylase</t>
  </si>
  <si>
    <t>pyc</t>
  </si>
  <si>
    <t>WP_000164066.1</t>
  </si>
  <si>
    <t>BCE33L_RS19740</t>
  </si>
  <si>
    <t>6.4.1.1</t>
  </si>
  <si>
    <t>putative lipid II flippase FtsW</t>
  </si>
  <si>
    <t>ftsW</t>
  </si>
  <si>
    <t>WP_000832777.1</t>
  </si>
  <si>
    <t>BCE33L_RS19745</t>
  </si>
  <si>
    <t>YlaN family protein</t>
  </si>
  <si>
    <t>WP_000135695.1</t>
  </si>
  <si>
    <t>BCE33L_RS19750</t>
  </si>
  <si>
    <t>WP_001289799.1</t>
  </si>
  <si>
    <t>BCE33L_RS19755</t>
  </si>
  <si>
    <t>PhoH family protein</t>
  </si>
  <si>
    <t>WP_000358083.1</t>
  </si>
  <si>
    <t>BCE33L_RS19760</t>
  </si>
  <si>
    <t>WP_000024581.1</t>
  </si>
  <si>
    <t>BCE33L_RS19765</t>
  </si>
  <si>
    <t>YlaI family protein</t>
  </si>
  <si>
    <t>WP_001995040.1</t>
  </si>
  <si>
    <t>BCE33L_RS19770</t>
  </si>
  <si>
    <t>WP_001258145.1</t>
  </si>
  <si>
    <t>BCE33L_RS19775</t>
  </si>
  <si>
    <t>YlaH-like family protein</t>
  </si>
  <si>
    <t>WP_000893658.1</t>
  </si>
  <si>
    <t>BCE33L_RS19780</t>
  </si>
  <si>
    <t>translational GTPase TypA</t>
  </si>
  <si>
    <t>typA</t>
  </si>
  <si>
    <t>WP_000914761.1</t>
  </si>
  <si>
    <t>BCE33L_RS19785</t>
  </si>
  <si>
    <t>DUF5325 family protein</t>
  </si>
  <si>
    <t>WP_000400127.1</t>
  </si>
  <si>
    <t>BCE33L_RS19790</t>
  </si>
  <si>
    <t>inositol monophosphatase family protein</t>
  </si>
  <si>
    <t>WP_001158697.1</t>
  </si>
  <si>
    <t>BCE33L_RS19795</t>
  </si>
  <si>
    <t>WP_001250168.1</t>
  </si>
  <si>
    <t>BCE33L_RS19800</t>
  </si>
  <si>
    <t>YktB family protein</t>
  </si>
  <si>
    <t>WP_000175083.1</t>
  </si>
  <si>
    <t>BCE33L_RS19805</t>
  </si>
  <si>
    <t>UPF0223 family protein</t>
  </si>
  <si>
    <t>WP_000456560.1</t>
  </si>
  <si>
    <t>BCE33L_RS19810</t>
  </si>
  <si>
    <t>arginine decarboxylase</t>
  </si>
  <si>
    <t>speA</t>
  </si>
  <si>
    <t>WP_000084884.1</t>
  </si>
  <si>
    <t>BCE33L_RS19815</t>
  </si>
  <si>
    <t>4.1.1.19</t>
  </si>
  <si>
    <t>protein-glutamine gamma-glutamyltransferase</t>
  </si>
  <si>
    <t>WP_000635324.1</t>
  </si>
  <si>
    <t>BCE33L_RS19820</t>
  </si>
  <si>
    <t>2.3.2.13</t>
  </si>
  <si>
    <t>GapA-binding peptide SR1P</t>
  </si>
  <si>
    <t>WP_000536793.1</t>
  </si>
  <si>
    <t>BCE33L_RS19825</t>
  </si>
  <si>
    <t>WP_000536804.1</t>
  </si>
  <si>
    <t>BCE33L_RS19830</t>
  </si>
  <si>
    <t>WP_000536778.1</t>
  </si>
  <si>
    <t>BCE33L_RS19835</t>
  </si>
  <si>
    <t>DUF3055 domain-containing protein</t>
  </si>
  <si>
    <t>WP_011198961.1</t>
  </si>
  <si>
    <t>BCE33L_RS19840</t>
  </si>
  <si>
    <t>DUF1885 family protein</t>
  </si>
  <si>
    <t>WP_001163303.1</t>
  </si>
  <si>
    <t>BCE33L_RS19845</t>
  </si>
  <si>
    <t>WP_001221351.1</t>
  </si>
  <si>
    <t>BCE33L_RS19850</t>
  </si>
  <si>
    <t>WP_000260111.1</t>
  </si>
  <si>
    <t>BCE33L_RS19855</t>
  </si>
  <si>
    <t>pyruvate dehydrogenase complex dihydrolipoyllysine-residue acetyltransferase</t>
  </si>
  <si>
    <t>pdhC</t>
  </si>
  <si>
    <t>WP_000863427.1</t>
  </si>
  <si>
    <t>BCE33L_RS19860</t>
  </si>
  <si>
    <t>pyruvate dehydrogenase complex E1 component subunit beta</t>
  </si>
  <si>
    <t>pdhB</t>
  </si>
  <si>
    <t>WP_000068166.1</t>
  </si>
  <si>
    <t>BCE33L_RS19865</t>
  </si>
  <si>
    <t>1.2.4.1</t>
  </si>
  <si>
    <t>pyruvate dehydrogenase E1 component subunit alpha</t>
  </si>
  <si>
    <t>pdhA</t>
  </si>
  <si>
    <t>WP_000536893.1</t>
  </si>
  <si>
    <t>BCE33L_RS19870</t>
  </si>
  <si>
    <t>WP_000274562.1</t>
  </si>
  <si>
    <t>BCE33L_RS19875</t>
  </si>
  <si>
    <t>WP_000957041.1</t>
  </si>
  <si>
    <t>BCE33L_RS19880</t>
  </si>
  <si>
    <t>WP_000998293.1</t>
  </si>
  <si>
    <t>BCE33L_RS19885</t>
  </si>
  <si>
    <t>DNA-dependent RNA polymerase subunit epsilon</t>
  </si>
  <si>
    <t>WP_000576443.1</t>
  </si>
  <si>
    <t>BCE33L_RS19890</t>
  </si>
  <si>
    <t>ribonuclease J1</t>
  </si>
  <si>
    <t>rnjA</t>
  </si>
  <si>
    <t>WP_000670368.1</t>
  </si>
  <si>
    <t>BCE33L_RS19895</t>
  </si>
  <si>
    <t>TrkA family potassium uptake protein</t>
  </si>
  <si>
    <t>WP_000504032.1</t>
  </si>
  <si>
    <t>BCE33L_RS19900</t>
  </si>
  <si>
    <t>WP_001167313.1</t>
  </si>
  <si>
    <t>BCE33L_RS19905</t>
  </si>
  <si>
    <t>N-acetyldiaminopimelate deacetylase</t>
  </si>
  <si>
    <t>WP_000301165.1</t>
  </si>
  <si>
    <t>BCE33L_RS19910</t>
  </si>
  <si>
    <t>2,3,4,5-tetrahydropyridine-2,6-dicarboxylate N-acetyltransferase</t>
  </si>
  <si>
    <t>dapD</t>
  </si>
  <si>
    <t>WP_000783248.1</t>
  </si>
  <si>
    <t>BCE33L_RS19915</t>
  </si>
  <si>
    <t>2.3.1.89</t>
  </si>
  <si>
    <t>WP_001984809.1</t>
  </si>
  <si>
    <t>BCE33L_RS19920</t>
  </si>
  <si>
    <t>cyclic-di-AMP-binding protein CbpB</t>
  </si>
  <si>
    <t>cbpB</t>
  </si>
  <si>
    <t>WP_000623565.1</t>
  </si>
  <si>
    <t>BCE33L_RS19925</t>
  </si>
  <si>
    <t>antirepressor AbbA</t>
  </si>
  <si>
    <t>abbA</t>
  </si>
  <si>
    <t>WP_000817794.1</t>
  </si>
  <si>
    <t>BCE33L_RS19930</t>
  </si>
  <si>
    <t>ribonuclease H-like YkuK family protein</t>
  </si>
  <si>
    <t>WP_000145447.1</t>
  </si>
  <si>
    <t>BCE33L_RS19935</t>
  </si>
  <si>
    <t>WP_000440538.1</t>
  </si>
  <si>
    <t>BCE33L_RS19940</t>
  </si>
  <si>
    <t>YkuJ family protein</t>
  </si>
  <si>
    <t>WP_000055151.1</t>
  </si>
  <si>
    <t>BCE33L_RS19945</t>
  </si>
  <si>
    <t>glutaredoxin family protein</t>
  </si>
  <si>
    <t>WP_000717879.1</t>
  </si>
  <si>
    <t>BCE33L_RS19950</t>
  </si>
  <si>
    <t>DUF3993 domain-containing protein</t>
  </si>
  <si>
    <t>WP_001233811.1</t>
  </si>
  <si>
    <t>BCE33L_RS19955</t>
  </si>
  <si>
    <t>EAL-associated domain-containing protein</t>
  </si>
  <si>
    <t>WP_000564304.1</t>
  </si>
  <si>
    <t>BCE33L_RS19960</t>
  </si>
  <si>
    <t>3.1.4.52</t>
  </si>
  <si>
    <t>2,4-dienoyl-CoA reductase</t>
  </si>
  <si>
    <t>fadH</t>
  </si>
  <si>
    <t>WP_000660902.1</t>
  </si>
  <si>
    <t>BCE33L_RS19965</t>
  </si>
  <si>
    <t>1.3.1.34</t>
  </si>
  <si>
    <t>WP_000810021.1</t>
  </si>
  <si>
    <t>BCE33L_RS19970</t>
  </si>
  <si>
    <t>WP_000283745.1</t>
  </si>
  <si>
    <t>BCE33L_RS19975</t>
  </si>
  <si>
    <t>polyphosphate kinase</t>
  </si>
  <si>
    <t>WP_000422628.1</t>
  </si>
  <si>
    <t>BCE33L_RS19980</t>
  </si>
  <si>
    <t>2.7.4.1</t>
  </si>
  <si>
    <t>exopolyphosphatase</t>
  </si>
  <si>
    <t>ppx</t>
  </si>
  <si>
    <t>WP_000658864.1</t>
  </si>
  <si>
    <t>BCE33L_RS19985</t>
  </si>
  <si>
    <t>3.6.1.11</t>
  </si>
  <si>
    <t>YkyB family protein</t>
  </si>
  <si>
    <t>WP_000804868.1</t>
  </si>
  <si>
    <t>BCE33L_RS19990</t>
  </si>
  <si>
    <t>WP_000922495.1</t>
  </si>
  <si>
    <t>BCE33L_RS19995</t>
  </si>
  <si>
    <t>diguanylate cyclase domain-containing protein</t>
  </si>
  <si>
    <t>WP_000680834.1</t>
  </si>
  <si>
    <t>BCE33L_RS20005</t>
  </si>
  <si>
    <t>SPP1 phage holin family protein</t>
  </si>
  <si>
    <t>WP_000939450.1</t>
  </si>
  <si>
    <t>BCE33L_RS20010</t>
  </si>
  <si>
    <t>WP_000708183.1</t>
  </si>
  <si>
    <t>BCE33L_RS20015</t>
  </si>
  <si>
    <t>WP_000445738.1</t>
  </si>
  <si>
    <t>BCE33L_RS20020</t>
  </si>
  <si>
    <t>WP_000062070.1</t>
  </si>
  <si>
    <t>BCE33L_RS20025</t>
  </si>
  <si>
    <t>5-methyltetrahydropteroyltriglutamate--homocysteine S-methyltransferase</t>
  </si>
  <si>
    <t>metE</t>
  </si>
  <si>
    <t>WP_001007638.1</t>
  </si>
  <si>
    <t>BCE33L_RS20035</t>
  </si>
  <si>
    <t>2.1.1.14</t>
  </si>
  <si>
    <t>competence protein ComJ</t>
  </si>
  <si>
    <t>comJ</t>
  </si>
  <si>
    <t>WP_000424034.1</t>
  </si>
  <si>
    <t>BCE33L_RS20040</t>
  </si>
  <si>
    <t>DNA-entry nuclease</t>
  </si>
  <si>
    <t>nucA</t>
  </si>
  <si>
    <t>WP_000811492.1</t>
  </si>
  <si>
    <t>BCE33L_RS20045</t>
  </si>
  <si>
    <t>DUF3967 domain-containing protein</t>
  </si>
  <si>
    <t>WP_000388474.1</t>
  </si>
  <si>
    <t>BCE33L_RS20050</t>
  </si>
  <si>
    <t>WP_000420382.1</t>
  </si>
  <si>
    <t>BCE33L_RS20055</t>
  </si>
  <si>
    <t>WP_000929284.1</t>
  </si>
  <si>
    <t>BCE33L_RS20060</t>
  </si>
  <si>
    <t>aminotransferase A</t>
  </si>
  <si>
    <t>WP_000434588.1</t>
  </si>
  <si>
    <t>BCE33L_RS20065</t>
  </si>
  <si>
    <t>maltose operon transcriptional repressor MalR</t>
  </si>
  <si>
    <t>malR</t>
  </si>
  <si>
    <t>WP_000219038.1</t>
  </si>
  <si>
    <t>BCE33L_RS20070</t>
  </si>
  <si>
    <t>maltosaccharide ABC transporter permease MalD</t>
  </si>
  <si>
    <t>malD</t>
  </si>
  <si>
    <t>WP_001022608.1</t>
  </si>
  <si>
    <t>BCE33L_RS20075</t>
  </si>
  <si>
    <t>maltosaccharide ABC transporter permease MalC</t>
  </si>
  <si>
    <t>malC</t>
  </si>
  <si>
    <t>WP_001194988.1</t>
  </si>
  <si>
    <t>BCE33L_RS20080</t>
  </si>
  <si>
    <t>extracellular solute-binding protein</t>
  </si>
  <si>
    <t>WP_000709909.1</t>
  </si>
  <si>
    <t>BCE33L_RS20085</t>
  </si>
  <si>
    <t>alpha-glycosidase</t>
  </si>
  <si>
    <t>WP_000910451.1</t>
  </si>
  <si>
    <t>BCE33L_RS20090</t>
  </si>
  <si>
    <t>oligo-1,6-glucosidase</t>
  </si>
  <si>
    <t>malL</t>
  </si>
  <si>
    <t>WP_000415205.1</t>
  </si>
  <si>
    <t>BCE33L_RS20095</t>
  </si>
  <si>
    <t>3.2.1.10</t>
  </si>
  <si>
    <t>WP_000818946.1</t>
  </si>
  <si>
    <t>BCE33L_RS20100</t>
  </si>
  <si>
    <t>WP_000218416.1</t>
  </si>
  <si>
    <t>BCE33L_RS20105</t>
  </si>
  <si>
    <t>WP_000145649.1</t>
  </si>
  <si>
    <t>BCE33L_RS20110</t>
  </si>
  <si>
    <t>RDD family protein</t>
  </si>
  <si>
    <t>WP_000769086.1</t>
  </si>
  <si>
    <t>BCE33L_RS20115</t>
  </si>
  <si>
    <t>DUF3997 domain-containing protein</t>
  </si>
  <si>
    <t>WP_000758778.1</t>
  </si>
  <si>
    <t>BCE33L_RS20120</t>
  </si>
  <si>
    <t>WP_011198963.1</t>
  </si>
  <si>
    <t>BCE33L_RS20125</t>
  </si>
  <si>
    <t>DUF4184 family protein</t>
  </si>
  <si>
    <t>WP_001116874.1</t>
  </si>
  <si>
    <t>BCE33L_RS20130</t>
  </si>
  <si>
    <t>WP_000567996.1</t>
  </si>
  <si>
    <t>BCE33L_RS20135</t>
  </si>
  <si>
    <t>acetyl-CoA C-acetyltransferase</t>
  </si>
  <si>
    <t>WP_000552087.1</t>
  </si>
  <si>
    <t>BCE33L_RS20140</t>
  </si>
  <si>
    <t>2.3.1.9</t>
  </si>
  <si>
    <t>WP_000540524.1</t>
  </si>
  <si>
    <t>BCE33L_RS20145</t>
  </si>
  <si>
    <t>DUF3928 family protein</t>
  </si>
  <si>
    <t>WP_000288327.1</t>
  </si>
  <si>
    <t>BCE33L_RS20150</t>
  </si>
  <si>
    <t>WP_000371613.1</t>
  </si>
  <si>
    <t>BCE33L_RS20155</t>
  </si>
  <si>
    <t>BCE33L_RS33365</t>
  </si>
  <si>
    <t>DUF1129 domain-containing protein</t>
  </si>
  <si>
    <t>WP_000951074.1</t>
  </si>
  <si>
    <t>BCE33L_RS20165</t>
  </si>
  <si>
    <t>WP_000703266.1</t>
  </si>
  <si>
    <t>BCE33L_RS20170</t>
  </si>
  <si>
    <t>WP_000950443.1</t>
  </si>
  <si>
    <t>BCE33L_RS20175</t>
  </si>
  <si>
    <t>WP_000107964.1</t>
  </si>
  <si>
    <t>BCE33L_RS20180</t>
  </si>
  <si>
    <t>3-hydroxybutyrate dehydrogenase</t>
  </si>
  <si>
    <t>WP_000258437.1</t>
  </si>
  <si>
    <t>BCE33L_RS20185</t>
  </si>
  <si>
    <t>1.1.1.30</t>
  </si>
  <si>
    <t>YvrJ family protein</t>
  </si>
  <si>
    <t>WP_000393329.1</t>
  </si>
  <si>
    <t>BCE33L_RS20190</t>
  </si>
  <si>
    <t>WP_000634052.1</t>
  </si>
  <si>
    <t>BCE33L_RS20195</t>
  </si>
  <si>
    <t>WP_000542708.1</t>
  </si>
  <si>
    <t>BCE33L_RS20200</t>
  </si>
  <si>
    <t>carbon-nitrogen family hydrolase</t>
  </si>
  <si>
    <t>WP_041184952.1</t>
  </si>
  <si>
    <t>BCE33L_RS20205</t>
  </si>
  <si>
    <t>pyridoxal phosphate-dependent aminotransferase</t>
  </si>
  <si>
    <t>WP_000765533.1</t>
  </si>
  <si>
    <t>BCE33L_RS20210</t>
  </si>
  <si>
    <t>2,3-diketo-5-methylthiopentyl-1-phosphate enolase</t>
  </si>
  <si>
    <t>mtnW</t>
  </si>
  <si>
    <t>WP_000014189.1</t>
  </si>
  <si>
    <t>BCE33L_RS20215</t>
  </si>
  <si>
    <t>5.3.2.5</t>
  </si>
  <si>
    <t>2-hydroxy-3-keto-5-methylthiopentenyl-1-phosphate phosphatase</t>
  </si>
  <si>
    <t>mtnX</t>
  </si>
  <si>
    <t>WP_000027478.1</t>
  </si>
  <si>
    <t>BCE33L_RS20220</t>
  </si>
  <si>
    <t>3.1.3.87</t>
  </si>
  <si>
    <t>methylthioribulose 1-phosphate dehydratase</t>
  </si>
  <si>
    <t>WP_000811324.1</t>
  </si>
  <si>
    <t>BCE33L_RS20225</t>
  </si>
  <si>
    <t>4.2.1.109</t>
  </si>
  <si>
    <t>acireductone dioxygenase</t>
  </si>
  <si>
    <t>WP_000057309.1</t>
  </si>
  <si>
    <t>BCE33L_RS20230</t>
  </si>
  <si>
    <t>1.13.11.53; 1.13.11.54</t>
  </si>
  <si>
    <t>WP_000054668.1</t>
  </si>
  <si>
    <t>BCE33L_RS20235</t>
  </si>
  <si>
    <t>DUF3909 family protein</t>
  </si>
  <si>
    <t>WP_000365608.1</t>
  </si>
  <si>
    <t>BCE33L_RS20240</t>
  </si>
  <si>
    <t>WP_000400423.1</t>
  </si>
  <si>
    <t>BCE33L_RS20245</t>
  </si>
  <si>
    <t>GGDEF domain-containing protein</t>
  </si>
  <si>
    <t>WP_001023203.1</t>
  </si>
  <si>
    <t>BCE33L_RS20250</t>
  </si>
  <si>
    <t>WP_000180378.1</t>
  </si>
  <si>
    <t>BCE33L_RS20255</t>
  </si>
  <si>
    <t>WP_000100487.1</t>
  </si>
  <si>
    <t>BCE33L_RS20260</t>
  </si>
  <si>
    <t>DUF3915 domain-containing protein</t>
  </si>
  <si>
    <t>WP_000468025.1</t>
  </si>
  <si>
    <t>BCE33L_RS20265</t>
  </si>
  <si>
    <t>phosphoenolpyruvate--protein phosphotransferase</t>
  </si>
  <si>
    <t>ptsP</t>
  </si>
  <si>
    <t>WP_000174224.1</t>
  </si>
  <si>
    <t>BCE33L_RS20270</t>
  </si>
  <si>
    <t>2.7.3.9</t>
  </si>
  <si>
    <t>phosphocarrier protein HPr</t>
  </si>
  <si>
    <t>ptsH</t>
  </si>
  <si>
    <t>WP_000411080.1</t>
  </si>
  <si>
    <t>BCE33L_RS20275</t>
  </si>
  <si>
    <t>PTS glucose transporter subunit IIABC</t>
  </si>
  <si>
    <t>ptsG</t>
  </si>
  <si>
    <t>WP_000473200.1</t>
  </si>
  <si>
    <t>BCE33L_RS20280</t>
  </si>
  <si>
    <t>2.7.1.199</t>
  </si>
  <si>
    <t>glucose PTS transporter transcription antiterminator GlcT</t>
  </si>
  <si>
    <t>glcT</t>
  </si>
  <si>
    <t>WP_000073873.1</t>
  </si>
  <si>
    <t>BCE33L_RS20285</t>
  </si>
  <si>
    <t>WP_000594225.1</t>
  </si>
  <si>
    <t>BCE33L_RS20290</t>
  </si>
  <si>
    <t>phosphonate metabolism transcriptional regulator PhnF</t>
  </si>
  <si>
    <t>phnF</t>
  </si>
  <si>
    <t>WP_002194085.1</t>
  </si>
  <si>
    <t>BCE33L_RS20295</t>
  </si>
  <si>
    <t>glucosamine-6-phosphate deaminase</t>
  </si>
  <si>
    <t>nagB</t>
  </si>
  <si>
    <t>WP_001024206.1</t>
  </si>
  <si>
    <t>BCE33L_RS20300</t>
  </si>
  <si>
    <t>3.5.99.6</t>
  </si>
  <si>
    <t>WP_011198967.1</t>
  </si>
  <si>
    <t>BCE33L_RS20305</t>
  </si>
  <si>
    <t>ComEC/Rec2 family competence protein</t>
  </si>
  <si>
    <t>WP_001214096.1</t>
  </si>
  <si>
    <t>BCE33L_RS20310</t>
  </si>
  <si>
    <t>segregation/condensation protein ScpB</t>
  </si>
  <si>
    <t>scpB</t>
  </si>
  <si>
    <t>WP_000376224.1</t>
  </si>
  <si>
    <t>BCE33L_RS20315</t>
  </si>
  <si>
    <t>segregation/condensation protein A</t>
  </si>
  <si>
    <t>scpA</t>
  </si>
  <si>
    <t>WP_001199758.1</t>
  </si>
  <si>
    <t>BCE33L_RS20325</t>
  </si>
  <si>
    <t>WP_000510194.1</t>
  </si>
  <si>
    <t>BCE33L_RS20330</t>
  </si>
  <si>
    <t>DUF309 domain-containing protein</t>
  </si>
  <si>
    <t>WP_000283599.1</t>
  </si>
  <si>
    <t>BCE33L_RS20335</t>
  </si>
  <si>
    <t>GNAT family N-acetyltransferase RibT</t>
  </si>
  <si>
    <t>ribT</t>
  </si>
  <si>
    <t>WP_000908397.1</t>
  </si>
  <si>
    <t>BCE33L_RS20340</t>
  </si>
  <si>
    <t>BCE33L_RS33370</t>
  </si>
  <si>
    <t>peptidylprolyl isomerase</t>
  </si>
  <si>
    <t>WP_000853783.1</t>
  </si>
  <si>
    <t>BCE33L_RS20350</t>
  </si>
  <si>
    <t>DUF1002 domain-containing protein</t>
  </si>
  <si>
    <t>WP_000850504.1</t>
  </si>
  <si>
    <t>BCE33L_RS20355</t>
  </si>
  <si>
    <t>WP_041184869.1</t>
  </si>
  <si>
    <t>BCE33L_RS20360</t>
  </si>
  <si>
    <t>spore germination protein SpoVAF</t>
  </si>
  <si>
    <t>spoVAF</t>
  </si>
  <si>
    <t>WP_000165582.1</t>
  </si>
  <si>
    <t>BCE33L_RS20365</t>
  </si>
  <si>
    <t>stage V sporulation protein AE</t>
  </si>
  <si>
    <t>WP_001254415.1</t>
  </si>
  <si>
    <t>BCE33L_RS20370</t>
  </si>
  <si>
    <t>spoVAE</t>
  </si>
  <si>
    <t>WP_000384637.1</t>
  </si>
  <si>
    <t>BCE33L_RS20375</t>
  </si>
  <si>
    <t>stage V sporulation protein AD</t>
  </si>
  <si>
    <t>spoVAD</t>
  </si>
  <si>
    <t>WP_001241154.1</t>
  </si>
  <si>
    <t>BCE33L_RS20380</t>
  </si>
  <si>
    <t>stage V sporulation protein AC</t>
  </si>
  <si>
    <t>spoVAC</t>
  </si>
  <si>
    <t>WP_000147740.1</t>
  </si>
  <si>
    <t>BCE33L_RS20385</t>
  </si>
  <si>
    <t>stage V sporulation protein SpoVAB</t>
  </si>
  <si>
    <t>spoVAB</t>
  </si>
  <si>
    <t>WP_000572933.1</t>
  </si>
  <si>
    <t>BCE33L_RS20390</t>
  </si>
  <si>
    <t>stage V sporulation protein SpoVAA</t>
  </si>
  <si>
    <t>spoVAA</t>
  </si>
  <si>
    <t>WP_000438361.1</t>
  </si>
  <si>
    <t>BCE33L_RS20395</t>
  </si>
  <si>
    <t>methionine/alanine import family NSS transporter small subunit</t>
  </si>
  <si>
    <t>WP_000016826.1</t>
  </si>
  <si>
    <t>BCE33L_RS20400</t>
  </si>
  <si>
    <t>WP_000450061.1</t>
  </si>
  <si>
    <t>BCE33L_RS20405</t>
  </si>
  <si>
    <t>RNA polymerase sporulation sigma factor SigF</t>
  </si>
  <si>
    <t>sigF</t>
  </si>
  <si>
    <t>WP_000350729.1</t>
  </si>
  <si>
    <t>BCE33L_RS20410</t>
  </si>
  <si>
    <t>anti-sigma F factor</t>
  </si>
  <si>
    <t>spoIIAB</t>
  </si>
  <si>
    <t>WP_001243400.1</t>
  </si>
  <si>
    <t>BCE33L_RS20415</t>
  </si>
  <si>
    <t>anti-sigma F factor antagonist</t>
  </si>
  <si>
    <t>spoIIAA</t>
  </si>
  <si>
    <t>WP_000059133.1</t>
  </si>
  <si>
    <t>BCE33L_RS20420</t>
  </si>
  <si>
    <t>serine-type D-Ala-D-Ala carboxypeptidase DacF</t>
  </si>
  <si>
    <t>dacF</t>
  </si>
  <si>
    <t>WP_000831985.1</t>
  </si>
  <si>
    <t>BCE33L_RS20425</t>
  </si>
  <si>
    <t>WP_000548036.1</t>
  </si>
  <si>
    <t>BCE33L_RS20430</t>
  </si>
  <si>
    <t>WP_000922154.1</t>
  </si>
  <si>
    <t>BCE33L_RS20435</t>
  </si>
  <si>
    <t>WP_000468547.1</t>
  </si>
  <si>
    <t>BCE33L_RS20440</t>
  </si>
  <si>
    <t>WP_000486536.1</t>
  </si>
  <si>
    <t>BCE33L_RS20445</t>
  </si>
  <si>
    <t>WP_000820921.1</t>
  </si>
  <si>
    <t>BCE33L_RS20450</t>
  </si>
  <si>
    <t>WP_001003309.1</t>
  </si>
  <si>
    <t>BCE33L_RS20460</t>
  </si>
  <si>
    <t>SIMPL domain-containing protein</t>
  </si>
  <si>
    <t>WP_001161459.1</t>
  </si>
  <si>
    <t>BCE33L_RS20465</t>
  </si>
  <si>
    <t>WP_000676248.1</t>
  </si>
  <si>
    <t>BCE33L_RS20470</t>
  </si>
  <si>
    <t>magnesium/cobalt transporter CorA</t>
  </si>
  <si>
    <t>corA</t>
  </si>
  <si>
    <t>WP_033682433.1</t>
  </si>
  <si>
    <t>BCE33L_RS20475</t>
  </si>
  <si>
    <t>WP_001243079.1</t>
  </si>
  <si>
    <t>BCE33L_RS20480</t>
  </si>
  <si>
    <t>WP_001078446.1</t>
  </si>
  <si>
    <t>BCE33L_RS20485</t>
  </si>
  <si>
    <t>phosphopentomutase</t>
  </si>
  <si>
    <t>deoB</t>
  </si>
  <si>
    <t>WP_001046083.1</t>
  </si>
  <si>
    <t>BCE33L_RS20490</t>
  </si>
  <si>
    <t>5.4.2.7</t>
  </si>
  <si>
    <t>FixH family protein</t>
  </si>
  <si>
    <t>WP_144405451.1</t>
  </si>
  <si>
    <t>BCE33L_RS20495</t>
  </si>
  <si>
    <t>site-specific tyrosine recombinase XerD</t>
  </si>
  <si>
    <t>xerD</t>
  </si>
  <si>
    <t>WP_000390079.1</t>
  </si>
  <si>
    <t>BCE33L_RS20500</t>
  </si>
  <si>
    <t>YqzK family protein</t>
  </si>
  <si>
    <t>WP_001255255.1</t>
  </si>
  <si>
    <t>BCE33L_RS20505</t>
  </si>
  <si>
    <t>Fur family transcriptional regulator</t>
  </si>
  <si>
    <t>WP_000392655.1</t>
  </si>
  <si>
    <t>BCE33L_RS20510</t>
  </si>
  <si>
    <t>stage II sporulation protein M</t>
  </si>
  <si>
    <t>spoIIM</t>
  </si>
  <si>
    <t>WP_223290733.1</t>
  </si>
  <si>
    <t>BCE33L_RS20515</t>
  </si>
  <si>
    <t>WP_000803491.1</t>
  </si>
  <si>
    <t>BCE33L_RS20520</t>
  </si>
  <si>
    <t>WP_000067038.1</t>
  </si>
  <si>
    <t>BCE33L_RS20525</t>
  </si>
  <si>
    <t>Z-ring formation inhibitor MciZ</t>
  </si>
  <si>
    <t>mciZ</t>
  </si>
  <si>
    <t>WP_000870299.1</t>
  </si>
  <si>
    <t>BCE33L_RS20530</t>
  </si>
  <si>
    <t>lolS</t>
  </si>
  <si>
    <t>WP_000747228.1</t>
  </si>
  <si>
    <t>BCE33L_RS20535</t>
  </si>
  <si>
    <t>WP_000547999.1</t>
  </si>
  <si>
    <t>BCE33L_RS20540</t>
  </si>
  <si>
    <t>WP_001227163.1</t>
  </si>
  <si>
    <t>BCE33L_RS20545</t>
  </si>
  <si>
    <t>YqkE family protein</t>
  </si>
  <si>
    <t>WP_000727557.1</t>
  </si>
  <si>
    <t>BCE33L_RS20550</t>
  </si>
  <si>
    <t>WP_000265563.1</t>
  </si>
  <si>
    <t>BCE33L_RS20555</t>
  </si>
  <si>
    <t>ribbon-helix-helix domain-containing protein</t>
  </si>
  <si>
    <t>WP_000151914.1</t>
  </si>
  <si>
    <t>BCE33L_RS20560</t>
  </si>
  <si>
    <t>WP_000898961.1</t>
  </si>
  <si>
    <t>BCE33L_RS20565</t>
  </si>
  <si>
    <t>Na+/H+ antiporter family protein</t>
  </si>
  <si>
    <t>WP_000994828.1</t>
  </si>
  <si>
    <t>BCE33L_RS20570</t>
  </si>
  <si>
    <t>WP_000201378.1</t>
  </si>
  <si>
    <t>BCE33L_RS20575</t>
  </si>
  <si>
    <t>WP_000233404.1</t>
  </si>
  <si>
    <t>BCE33L_RS20580</t>
  </si>
  <si>
    <t>WP_000819224.1</t>
  </si>
  <si>
    <t>BCE33L_RS20585</t>
  </si>
  <si>
    <t>DUF2552 family protein</t>
  </si>
  <si>
    <t>WP_000360810.1</t>
  </si>
  <si>
    <t>BCE33L_RS20590</t>
  </si>
  <si>
    <t>CDGSH iron-sulfur domain-containing protein</t>
  </si>
  <si>
    <t>WP_001151582.1</t>
  </si>
  <si>
    <t>BCE33L_RS32605</t>
  </si>
  <si>
    <t>WP_000131957.1</t>
  </si>
  <si>
    <t>BCE33L_RS20600</t>
  </si>
  <si>
    <t>riboflavin synthase subunit alpha</t>
  </si>
  <si>
    <t>ribE</t>
  </si>
  <si>
    <t>WP_000493929.1</t>
  </si>
  <si>
    <t>BCE33L_RS20605</t>
  </si>
  <si>
    <t>2.5.1.9</t>
  </si>
  <si>
    <t>bifunctional 3,4-dihydroxy-2-butanone 4-phosphate synthase/GTP cyclohydrolase II</t>
  </si>
  <si>
    <t>ribBA</t>
  </si>
  <si>
    <t>WP_000469010.1</t>
  </si>
  <si>
    <t>BCE33L_RS20610</t>
  </si>
  <si>
    <t>3.5.4.25; 4.1.99.12</t>
  </si>
  <si>
    <t>6,7-dimethyl-8-ribityllumazine synthase</t>
  </si>
  <si>
    <t>ribH</t>
  </si>
  <si>
    <t>WP_000230892.1</t>
  </si>
  <si>
    <t>BCE33L_RS20615</t>
  </si>
  <si>
    <t>2.5.1.78</t>
  </si>
  <si>
    <t>WP_000549778.1</t>
  </si>
  <si>
    <t>BCE33L_RS20620</t>
  </si>
  <si>
    <t>biotin synthase</t>
  </si>
  <si>
    <t>bioB</t>
  </si>
  <si>
    <t>WP_000815862.1</t>
  </si>
  <si>
    <t>BCE33L_RS20625</t>
  </si>
  <si>
    <t>2.8.1.6</t>
  </si>
  <si>
    <t>malonyl-ACP O-methyltransferase BioC</t>
  </si>
  <si>
    <t>bioC</t>
  </si>
  <si>
    <t>WP_000608924.1</t>
  </si>
  <si>
    <t>BCE33L_RS20630</t>
  </si>
  <si>
    <t>2.1.1.197</t>
  </si>
  <si>
    <t>WP_000661277.1</t>
  </si>
  <si>
    <t>BCE33L_RS20635</t>
  </si>
  <si>
    <t>8-amino-7-oxononanoate synthase</t>
  </si>
  <si>
    <t>bioF</t>
  </si>
  <si>
    <t>WP_001075627.1</t>
  </si>
  <si>
    <t>BCE33L_RS20640</t>
  </si>
  <si>
    <t>2.3.1.47</t>
  </si>
  <si>
    <t>ATP-dependent dethiobiotin synthetase BioD</t>
  </si>
  <si>
    <t>bioD</t>
  </si>
  <si>
    <t>WP_000012490.1</t>
  </si>
  <si>
    <t>BCE33L_RS20645</t>
  </si>
  <si>
    <t>6.3.3.3</t>
  </si>
  <si>
    <t>adenosylmethionine--8-amino-7-oxononanoate transaminase</t>
  </si>
  <si>
    <t>bioA</t>
  </si>
  <si>
    <t>WP_000144312.1</t>
  </si>
  <si>
    <t>BCE33L_RS20650</t>
  </si>
  <si>
    <t>2.6.1.62</t>
  </si>
  <si>
    <t>WP_000726892.1</t>
  </si>
  <si>
    <t>BCE33L_RS20655</t>
  </si>
  <si>
    <t>WP_000253717.1</t>
  </si>
  <si>
    <t>BCE33L_RS20660</t>
  </si>
  <si>
    <t>bifunctional 2',3'-cyclic-nucleotide 2'-phosphodiesterase/3'-nucleotidase</t>
  </si>
  <si>
    <t>cpdB</t>
  </si>
  <si>
    <t>WP_000748622.1</t>
  </si>
  <si>
    <t>BCE33L_RS20665</t>
  </si>
  <si>
    <t>GDSL-type esterase/lipase family protein</t>
  </si>
  <si>
    <t>WP_000755840.1</t>
  </si>
  <si>
    <t>BCE33L_RS20670</t>
  </si>
  <si>
    <t>WP_000445817.1</t>
  </si>
  <si>
    <t>BCE33L_RS20675</t>
  </si>
  <si>
    <t>WP_000291964.1</t>
  </si>
  <si>
    <t>BCE33L_RS20680</t>
  </si>
  <si>
    <t>DUF2062 domain-containing protein</t>
  </si>
  <si>
    <t>WP_011198970.1</t>
  </si>
  <si>
    <t>BCE33L_RS20685</t>
  </si>
  <si>
    <t>ornithine carbamoyltransferase</t>
  </si>
  <si>
    <t>argF</t>
  </si>
  <si>
    <t>WP_000108895.1</t>
  </si>
  <si>
    <t>BCE33L_RS20690</t>
  </si>
  <si>
    <t>2.1.3.3</t>
  </si>
  <si>
    <t>acetylornithine transaminase</t>
  </si>
  <si>
    <t>argD</t>
  </si>
  <si>
    <t>WP_000623326.1</t>
  </si>
  <si>
    <t>BCE33L_RS20695</t>
  </si>
  <si>
    <t>2.6.1.11</t>
  </si>
  <si>
    <t>acetylglutamate kinase</t>
  </si>
  <si>
    <t>argB</t>
  </si>
  <si>
    <t>WP_001287094.1</t>
  </si>
  <si>
    <t>BCE33L_RS20700</t>
  </si>
  <si>
    <t>2.7.2.8</t>
  </si>
  <si>
    <t>bifunctional glutamate N-acetyltransferase/amino-acid acetyltransferase ArgJ</t>
  </si>
  <si>
    <t>argJ</t>
  </si>
  <si>
    <t>WP_000241354.1</t>
  </si>
  <si>
    <t>BCE33L_RS20705</t>
  </si>
  <si>
    <t>2.3.1.1; 2.3.1.35</t>
  </si>
  <si>
    <t>N-acetyl-gamma-glutamyl-phosphate reductase</t>
  </si>
  <si>
    <t>argC</t>
  </si>
  <si>
    <t>WP_000861228.1</t>
  </si>
  <si>
    <t>BCE33L_RS20710</t>
  </si>
  <si>
    <t>1.2.1.38</t>
  </si>
  <si>
    <t>YqzH family protein</t>
  </si>
  <si>
    <t>WP_001003233.1</t>
  </si>
  <si>
    <t>BCE33L_RS20715</t>
  </si>
  <si>
    <t>WP_000147803.1</t>
  </si>
  <si>
    <t>BCE33L_RS20720</t>
  </si>
  <si>
    <t>WP_000125129.1</t>
  </si>
  <si>
    <t>BCE33L_RS20725</t>
  </si>
  <si>
    <t>pyrroline-5-carboxylate reductase ProI</t>
  </si>
  <si>
    <t>proI</t>
  </si>
  <si>
    <t>WP_000027258.1</t>
  </si>
  <si>
    <t>BCE33L_RS20730</t>
  </si>
  <si>
    <t>L-serine ammonia-lyase, iron-sulfur-dependent, subunit alpha</t>
  </si>
  <si>
    <t>sdaAA</t>
  </si>
  <si>
    <t>WP_000489456.1</t>
  </si>
  <si>
    <t>BCE33L_RS20735</t>
  </si>
  <si>
    <t>4.3.1.17</t>
  </si>
  <si>
    <t>L-serine ammonia-lyase, iron-sulfur-dependent subunit beta</t>
  </si>
  <si>
    <t>sdaAB</t>
  </si>
  <si>
    <t>WP_000877446.1</t>
  </si>
  <si>
    <t>BCE33L_RS20740</t>
  </si>
  <si>
    <t>WP_000948153.1</t>
  </si>
  <si>
    <t>BCE33L_RS32610</t>
  </si>
  <si>
    <t>ribonuclease Z</t>
  </si>
  <si>
    <t>rnz</t>
  </si>
  <si>
    <t>WP_000397445.1</t>
  </si>
  <si>
    <t>BCE33L_RS20750</t>
  </si>
  <si>
    <t>3.1.26.11</t>
  </si>
  <si>
    <t>DUF3932 family protein</t>
  </si>
  <si>
    <t>WP_000656498.1</t>
  </si>
  <si>
    <t>BCE33L_RS20755</t>
  </si>
  <si>
    <t>BCE33L_RS33375</t>
  </si>
  <si>
    <t>DNA polymerase IV</t>
  </si>
  <si>
    <t>WP_001208842.1</t>
  </si>
  <si>
    <t>BCE33L_RS20760</t>
  </si>
  <si>
    <t>WP_000843271.1</t>
  </si>
  <si>
    <t>BCE33L_RS20765</t>
  </si>
  <si>
    <t>tripeptidase T</t>
  </si>
  <si>
    <t>WP_000609811.1</t>
  </si>
  <si>
    <t>BCE33L_RS20770</t>
  </si>
  <si>
    <t>WP_011198973.1</t>
  </si>
  <si>
    <t>BCE33L_RS20775</t>
  </si>
  <si>
    <t>stressosome-associated protein Prli42</t>
  </si>
  <si>
    <t>prli42</t>
  </si>
  <si>
    <t>WP_000549038.1</t>
  </si>
  <si>
    <t>BCE33L_RS20780</t>
  </si>
  <si>
    <t>DUF3894 domain-containing protein</t>
  </si>
  <si>
    <t>WP_000281165.1</t>
  </si>
  <si>
    <t>BCE33L_RS20785</t>
  </si>
  <si>
    <t>WP_001146543.1</t>
  </si>
  <si>
    <t>BCE33L_RS20790</t>
  </si>
  <si>
    <t>WP_000472695.1</t>
  </si>
  <si>
    <t>BCE33L_RS20795</t>
  </si>
  <si>
    <t>WP_000590218.1</t>
  </si>
  <si>
    <t>BCE33L_RS20800</t>
  </si>
  <si>
    <t>WP_001046917.1</t>
  </si>
  <si>
    <t>BCE33L_RS20805</t>
  </si>
  <si>
    <t>WP_000735478.1</t>
  </si>
  <si>
    <t>BCE33L_RS20810</t>
  </si>
  <si>
    <t>WP_001998211.1</t>
  </si>
  <si>
    <t>BCE33L_RS20820</t>
  </si>
  <si>
    <t>YjdF family protein</t>
  </si>
  <si>
    <t>WP_000424196.1</t>
  </si>
  <si>
    <t>BCE33L_RS20825</t>
  </si>
  <si>
    <t>WP_011198974.1</t>
  </si>
  <si>
    <t>BCE33L_RS20830</t>
  </si>
  <si>
    <t>WP_000550979.1</t>
  </si>
  <si>
    <t>BCE33L_RS20835</t>
  </si>
  <si>
    <t>WP_000831197.1</t>
  </si>
  <si>
    <t>BCE33L_RS20840</t>
  </si>
  <si>
    <t>dihydrolipoamide acetyltransferase family protein</t>
  </si>
  <si>
    <t>WP_000257654.1</t>
  </si>
  <si>
    <t>BCE33L_RS20850</t>
  </si>
  <si>
    <t>3-methyl-2-oxobutanoate dehydrogenase subunit beta</t>
  </si>
  <si>
    <t>bfmBAB</t>
  </si>
  <si>
    <t>WP_000290076.1</t>
  </si>
  <si>
    <t>BCE33L_RS20855</t>
  </si>
  <si>
    <t>1.2.4.4</t>
  </si>
  <si>
    <t>3-methyl-2-oxobutanoate dehydrogenase subunit alpha</t>
  </si>
  <si>
    <t>bfmBAA</t>
  </si>
  <si>
    <t>WP_000852555.1</t>
  </si>
  <si>
    <t>BCE33L_RS20860</t>
  </si>
  <si>
    <t>WP_001051291.1</t>
  </si>
  <si>
    <t>BCE33L_RS20865</t>
  </si>
  <si>
    <t>butyrate kinase</t>
  </si>
  <si>
    <t>buk</t>
  </si>
  <si>
    <t>WP_000115772.1</t>
  </si>
  <si>
    <t>BCE33L_RS20870</t>
  </si>
  <si>
    <t>2.7.2.7</t>
  </si>
  <si>
    <t>leucine dehydrogenase</t>
  </si>
  <si>
    <t>WP_001162677.1</t>
  </si>
  <si>
    <t>BCE33L_RS20875</t>
  </si>
  <si>
    <t>1.4.1.9</t>
  </si>
  <si>
    <t>phosphate butyryltransferase</t>
  </si>
  <si>
    <t>yqiS</t>
  </si>
  <si>
    <t>WP_000763074.1</t>
  </si>
  <si>
    <t>BCE33L_RS20880</t>
  </si>
  <si>
    <t>2.3.1.19</t>
  </si>
  <si>
    <t>WP_000810984.1</t>
  </si>
  <si>
    <t>BCE33L_RS20890</t>
  </si>
  <si>
    <t>DUF2627 domain-containing protein</t>
  </si>
  <si>
    <t>WP_001190191.1</t>
  </si>
  <si>
    <t>BCE33L_RS20895</t>
  </si>
  <si>
    <t>WP_000172550.1</t>
  </si>
  <si>
    <t>BCE33L_RS20900</t>
  </si>
  <si>
    <t>YycC family protein</t>
  </si>
  <si>
    <t>WP_001247671.1</t>
  </si>
  <si>
    <t>BCE33L_RS20905</t>
  </si>
  <si>
    <t>glycosyltransferase family 39 protein</t>
  </si>
  <si>
    <t>WP_000218391.1</t>
  </si>
  <si>
    <t>BCE33L_RS20910</t>
  </si>
  <si>
    <t>BCE33L_RS31485</t>
  </si>
  <si>
    <t>WP_000849726.1</t>
  </si>
  <si>
    <t>BCE33L_RS20915</t>
  </si>
  <si>
    <t>WP_000192127.1</t>
  </si>
  <si>
    <t>BCE33L_RS31490</t>
  </si>
  <si>
    <t>sporulation transcription factor Spo0A</t>
  </si>
  <si>
    <t>spo0A</t>
  </si>
  <si>
    <t>WP_003161566.1</t>
  </si>
  <si>
    <t>BCE33L_RS20930</t>
  </si>
  <si>
    <t>SpoIVB peptidase</t>
  </si>
  <si>
    <t>spoIVB</t>
  </si>
  <si>
    <t>WP_002054681.1</t>
  </si>
  <si>
    <t>BCE33L_RS20935</t>
  </si>
  <si>
    <t>3.4.21.116</t>
  </si>
  <si>
    <t>DNA repair protein RecN</t>
  </si>
  <si>
    <t>recN</t>
  </si>
  <si>
    <t>WP_000947757.1</t>
  </si>
  <si>
    <t>BCE33L_RS20940</t>
  </si>
  <si>
    <t>arginine repressor ArgR</t>
  </si>
  <si>
    <t>argR</t>
  </si>
  <si>
    <t>WP_001032581.1</t>
  </si>
  <si>
    <t>BCE33L_RS20945</t>
  </si>
  <si>
    <t>TlyA family rRNA (cytidine-2'-O)-methyltransferase</t>
  </si>
  <si>
    <t>WP_001274742.1</t>
  </si>
  <si>
    <t>BCE33L_RS20950</t>
  </si>
  <si>
    <t>1-deoxy-D-xylulose-5-phosphate synthase</t>
  </si>
  <si>
    <t>dxs</t>
  </si>
  <si>
    <t>WP_000366447.1</t>
  </si>
  <si>
    <t>BCE33L_RS20955</t>
  </si>
  <si>
    <t>2.2.1.7</t>
  </si>
  <si>
    <t>(2E,6E)-farnesyl diphosphate synthase</t>
  </si>
  <si>
    <t>ispA</t>
  </si>
  <si>
    <t>WP_000150355.1</t>
  </si>
  <si>
    <t>BCE33L_RS20960</t>
  </si>
  <si>
    <t>2.5.1.10</t>
  </si>
  <si>
    <t>exodeoxyribonuclease VII small subunit</t>
  </si>
  <si>
    <t>xseB</t>
  </si>
  <si>
    <t>WP_000428423.1</t>
  </si>
  <si>
    <t>BCE33L_RS20965</t>
  </si>
  <si>
    <t>3.1.11.6</t>
  </si>
  <si>
    <t>exodeoxyribonuclease VII large subunit</t>
  </si>
  <si>
    <t>xseA</t>
  </si>
  <si>
    <t>WP_000415260.1</t>
  </si>
  <si>
    <t>BCE33L_RS20970</t>
  </si>
  <si>
    <t>bifunctional methylenetetrahydrofolate dehydrogenase/methenyltetrahydrofolate cyclohydrolase FolD</t>
  </si>
  <si>
    <t>folD</t>
  </si>
  <si>
    <t>WP_000226723.1</t>
  </si>
  <si>
    <t>BCE33L_RS20975</t>
  </si>
  <si>
    <t>1.5.1.5; 3.5.4.9</t>
  </si>
  <si>
    <t>N utilization substance protein NusB</t>
  </si>
  <si>
    <t>nusB</t>
  </si>
  <si>
    <t>WP_000830249.1</t>
  </si>
  <si>
    <t>BCE33L_RS20980</t>
  </si>
  <si>
    <t>WP_000807630.1</t>
  </si>
  <si>
    <t>BCE33L_RS20985</t>
  </si>
  <si>
    <t>accC</t>
  </si>
  <si>
    <t>WP_000592876.1</t>
  </si>
  <si>
    <t>BCE33L_RS20990</t>
  </si>
  <si>
    <t>6.3.4.14</t>
  </si>
  <si>
    <t>acetyl-CoA carboxylase biotin carboxyl carrier protein</t>
  </si>
  <si>
    <t>accB</t>
  </si>
  <si>
    <t>WP_000472868.1</t>
  </si>
  <si>
    <t>BCE33L_RS20995</t>
  </si>
  <si>
    <t>6.4.1.2</t>
  </si>
  <si>
    <t>WP_002081027.1</t>
  </si>
  <si>
    <t>BCE33L_RS21000</t>
  </si>
  <si>
    <t>SpoIIIAH-like family protein</t>
  </si>
  <si>
    <t>WP_000914701.1</t>
  </si>
  <si>
    <t>BCE33L_RS21005</t>
  </si>
  <si>
    <t>stage III sporulation protein AG</t>
  </si>
  <si>
    <t>spoIIIAG</t>
  </si>
  <si>
    <t>WP_000368877.1</t>
  </si>
  <si>
    <t>BCE33L_RS21010</t>
  </si>
  <si>
    <t>stage III sporulation protein AF</t>
  </si>
  <si>
    <t>spoIIIAF</t>
  </si>
  <si>
    <t>WP_001161052.1</t>
  </si>
  <si>
    <t>BCE33L_RS21015</t>
  </si>
  <si>
    <t>stage III sporulation protein AE</t>
  </si>
  <si>
    <t>spoIIIAE</t>
  </si>
  <si>
    <t>WP_000943695.1</t>
  </si>
  <si>
    <t>BCE33L_RS21020</t>
  </si>
  <si>
    <t>stage III sporulation protein AD</t>
  </si>
  <si>
    <t>spoIIIAD</t>
  </si>
  <si>
    <t>WP_077317075.1</t>
  </si>
  <si>
    <t>BCE33L_RS21025</t>
  </si>
  <si>
    <t>stage III sporulation protein AC</t>
  </si>
  <si>
    <t>spoIIIAC</t>
  </si>
  <si>
    <t>WP_000020914.1</t>
  </si>
  <si>
    <t>BCE33L_RS21030</t>
  </si>
  <si>
    <t>stage III sporulation protein SpoIIIAB</t>
  </si>
  <si>
    <t>spoIIIAB</t>
  </si>
  <si>
    <t>WP_000238698.1</t>
  </si>
  <si>
    <t>BCE33L_RS21035</t>
  </si>
  <si>
    <t>stage III sporulation protein AA</t>
  </si>
  <si>
    <t>spoIIIAA</t>
  </si>
  <si>
    <t>WP_000665890.1</t>
  </si>
  <si>
    <t>BCE33L_RS21040</t>
  </si>
  <si>
    <t>YqhV family protein</t>
  </si>
  <si>
    <t>WP_000816054.1</t>
  </si>
  <si>
    <t>BCE33L_RS21045</t>
  </si>
  <si>
    <t>WP_001164976.1</t>
  </si>
  <si>
    <t>BCE33L_RS21050</t>
  </si>
  <si>
    <t>WP_000645565.1</t>
  </si>
  <si>
    <t>BCE33L_RS21055</t>
  </si>
  <si>
    <t>elongation factor P</t>
  </si>
  <si>
    <t>efp</t>
  </si>
  <si>
    <t>WP_000626507.1</t>
  </si>
  <si>
    <t>BCE33L_RS21060</t>
  </si>
  <si>
    <t>Xaa-Pro dipeptidase</t>
  </si>
  <si>
    <t>pepQ</t>
  </si>
  <si>
    <t>WP_000411055.1</t>
  </si>
  <si>
    <t>BCE33L_RS21065</t>
  </si>
  <si>
    <t>3.4.13.9</t>
  </si>
  <si>
    <t>type II 3-dehydroquinate dehydratase</t>
  </si>
  <si>
    <t>aroQ</t>
  </si>
  <si>
    <t>WP_000757082.1</t>
  </si>
  <si>
    <t>BCE33L_RS21070</t>
  </si>
  <si>
    <t>4.2.1.10</t>
  </si>
  <si>
    <t>YqhR family membrane protein</t>
  </si>
  <si>
    <t>WP_000076895.1</t>
  </si>
  <si>
    <t>BCE33L_RS21075</t>
  </si>
  <si>
    <t>DUF1385 domain-containing protein</t>
  </si>
  <si>
    <t>WP_000807112.1</t>
  </si>
  <si>
    <t>BCE33L_RS21080</t>
  </si>
  <si>
    <t>SA1362 family protein</t>
  </si>
  <si>
    <t>WP_001014453.1</t>
  </si>
  <si>
    <t>BCE33L_RS21085</t>
  </si>
  <si>
    <t>WP_000643915.1</t>
  </si>
  <si>
    <t>BCE33L_RS21090</t>
  </si>
  <si>
    <t>transcriptional regulator MntR</t>
  </si>
  <si>
    <t>mntR</t>
  </si>
  <si>
    <t>WP_001143076.1</t>
  </si>
  <si>
    <t>BCE33L_RS21095</t>
  </si>
  <si>
    <t>spore photoproduct lyase</t>
  </si>
  <si>
    <t>splB</t>
  </si>
  <si>
    <t>WP_000802123.1</t>
  </si>
  <si>
    <t>BCE33L_RS21100</t>
  </si>
  <si>
    <t>4.1.99.14</t>
  </si>
  <si>
    <t>WP_000556083.1</t>
  </si>
  <si>
    <t>BCE33L_RS21105</t>
  </si>
  <si>
    <t>DUF1129 family protein</t>
  </si>
  <si>
    <t>WP_011198977.1</t>
  </si>
  <si>
    <t>BCE33L_RS21110</t>
  </si>
  <si>
    <t>WP_000111910.1</t>
  </si>
  <si>
    <t>BCE33L_RS21115</t>
  </si>
  <si>
    <t>biotin/lipoate A/B protein ligase family protein</t>
  </si>
  <si>
    <t>WP_000514079.1</t>
  </si>
  <si>
    <t>BCE33L_RS21120</t>
  </si>
  <si>
    <t>2.3.1.-; 6.3.1.-</t>
  </si>
  <si>
    <t>WP_000108655.1</t>
  </si>
  <si>
    <t>BCE33L_RS21125</t>
  </si>
  <si>
    <t>WP_011198978.1</t>
  </si>
  <si>
    <t>BCE33L_RS21130</t>
  </si>
  <si>
    <t>WP_001273964.1</t>
  </si>
  <si>
    <t>BCE33L_RS21135</t>
  </si>
  <si>
    <t>WP_041184139.1</t>
  </si>
  <si>
    <t>BCE33L_RS21140</t>
  </si>
  <si>
    <t>WP_000312350.1</t>
  </si>
  <si>
    <t>BCE33L_RS21145</t>
  </si>
  <si>
    <t>WP_000312623.1</t>
  </si>
  <si>
    <t>BCE33L_RS21150</t>
  </si>
  <si>
    <t>DUF3975 family protein</t>
  </si>
  <si>
    <t>WP_000265376.1</t>
  </si>
  <si>
    <t>BCE33L_RS21155</t>
  </si>
  <si>
    <t>WP_001042456.1</t>
  </si>
  <si>
    <t>BCE33L_RS21160</t>
  </si>
  <si>
    <t>WP_000811436.1</t>
  </si>
  <si>
    <t>BCE33L_RS21170</t>
  </si>
  <si>
    <t>WP_000595374.1</t>
  </si>
  <si>
    <t>BCE33L_RS21175</t>
  </si>
  <si>
    <t>WP_001186578.1</t>
  </si>
  <si>
    <t>BCE33L_RS21180</t>
  </si>
  <si>
    <t>WP_001249550.1</t>
  </si>
  <si>
    <t>BCE33L_RS21185</t>
  </si>
  <si>
    <t>WP_000891287.1</t>
  </si>
  <si>
    <t>BCE33L_RS21190</t>
  </si>
  <si>
    <t>WP_001021346.1</t>
  </si>
  <si>
    <t>BCE33L_RS21195</t>
  </si>
  <si>
    <t>WP_000535935.1</t>
  </si>
  <si>
    <t>BCE33L_RS21200</t>
  </si>
  <si>
    <t>DUF3929 family protein</t>
  </si>
  <si>
    <t>WP_000262495.1</t>
  </si>
  <si>
    <t>BCE33L_RS21205</t>
  </si>
  <si>
    <t>aminomethyl-transferring glycine dehydrogenase subunit 2</t>
  </si>
  <si>
    <t>gcvPB</t>
  </si>
  <si>
    <t>WP_000795698.1</t>
  </si>
  <si>
    <t>BCE33L_RS21210</t>
  </si>
  <si>
    <t>1.4.4.2</t>
  </si>
  <si>
    <t>aminomethyl-transferring glycine dehydrogenase subunit 1</t>
  </si>
  <si>
    <t>gcvPA</t>
  </si>
  <si>
    <t>WP_000903231.1</t>
  </si>
  <si>
    <t>BCE33L_RS21215</t>
  </si>
  <si>
    <t>glycine cleavage system aminomethyltransferase GcvT</t>
  </si>
  <si>
    <t>gcvT</t>
  </si>
  <si>
    <t>WP_000631763.1</t>
  </si>
  <si>
    <t>BCE33L_RS21220</t>
  </si>
  <si>
    <t>2.1.2.10</t>
  </si>
  <si>
    <t>WP_001100021.1</t>
  </si>
  <si>
    <t>BCE33L_RS21225</t>
  </si>
  <si>
    <t>YqhG family protein</t>
  </si>
  <si>
    <t>WP_001183962.1</t>
  </si>
  <si>
    <t>BCE33L_RS21230</t>
  </si>
  <si>
    <t>WP_000064661.1</t>
  </si>
  <si>
    <t>BCE33L_RS33035</t>
  </si>
  <si>
    <t>WP_000032702.1</t>
  </si>
  <si>
    <t>BCE33L_RS21240</t>
  </si>
  <si>
    <t>WP_002022367.1</t>
  </si>
  <si>
    <t>BCE33L_RS31500</t>
  </si>
  <si>
    <t>VC0807 family protein</t>
  </si>
  <si>
    <t>WP_001073108.1</t>
  </si>
  <si>
    <t>BCE33L_RS21245</t>
  </si>
  <si>
    <t>YqzE family protein</t>
  </si>
  <si>
    <t>WP_000106081.1</t>
  </si>
  <si>
    <t>BCE33L_RS21250</t>
  </si>
  <si>
    <t>shikimate kinase AroK</t>
  </si>
  <si>
    <t>aroK</t>
  </si>
  <si>
    <t>WP_000836637.1</t>
  </si>
  <si>
    <t>BCE33L_RS21255</t>
  </si>
  <si>
    <t>2.7.1.71</t>
  </si>
  <si>
    <t>2OG-Fe(II) oxygenase</t>
  </si>
  <si>
    <t>WP_000183877.1</t>
  </si>
  <si>
    <t>BCE33L_RS21260</t>
  </si>
  <si>
    <t>competence type IV pilus minor pilin ComGG</t>
  </si>
  <si>
    <t>comGG</t>
  </si>
  <si>
    <t>WP_001231187.1</t>
  </si>
  <si>
    <t>BCE33L_RS21265</t>
  </si>
  <si>
    <t>competence type IV pilus minor pilin ComGF</t>
  </si>
  <si>
    <t>comGF</t>
  </si>
  <si>
    <t>WP_000923093.1</t>
  </si>
  <si>
    <t>BCE33L_RS21270</t>
  </si>
  <si>
    <t>competence type IV pilus minor pilin ComGE</t>
  </si>
  <si>
    <t>comGE</t>
  </si>
  <si>
    <t>WP_000829458.1</t>
  </si>
  <si>
    <t>BCE33L_RS21275</t>
  </si>
  <si>
    <t>comG operon protein ComGD</t>
  </si>
  <si>
    <t>comGD</t>
  </si>
  <si>
    <t>WP_000810395.1</t>
  </si>
  <si>
    <t>BCE33L_RS21280</t>
  </si>
  <si>
    <t>comG operon protein ComGC</t>
  </si>
  <si>
    <t>comGC</t>
  </si>
  <si>
    <t>WP_001178682.1</t>
  </si>
  <si>
    <t>BCE33L_RS21285</t>
  </si>
  <si>
    <t>comG operon protein ComGB</t>
  </si>
  <si>
    <t>comGB</t>
  </si>
  <si>
    <t>WP_000471908.1</t>
  </si>
  <si>
    <t>BCE33L_RS21290</t>
  </si>
  <si>
    <t>competence protein ComGA</t>
  </si>
  <si>
    <t>comGA</t>
  </si>
  <si>
    <t>WP_001013208.1</t>
  </si>
  <si>
    <t>BCE33L_RS21295</t>
  </si>
  <si>
    <t>WP_000434116.1</t>
  </si>
  <si>
    <t>BCE33L_RS21300</t>
  </si>
  <si>
    <t>DUF2626 domain-containing protein</t>
  </si>
  <si>
    <t>WP_000440713.1</t>
  </si>
  <si>
    <t>BCE33L_RS21305</t>
  </si>
  <si>
    <t>L-cystine transporter</t>
  </si>
  <si>
    <t>WP_001094329.1</t>
  </si>
  <si>
    <t>BCE33L_RS21310</t>
  </si>
  <si>
    <t>DUF3912 family protein</t>
  </si>
  <si>
    <t>WP_001008322.1</t>
  </si>
  <si>
    <t>BCE33L_RS21315</t>
  </si>
  <si>
    <t>WP_001093243.1</t>
  </si>
  <si>
    <t>BCE33L_RS21320</t>
  </si>
  <si>
    <t>WP_000764246.1</t>
  </si>
  <si>
    <t>BCE33L_RS21325</t>
  </si>
  <si>
    <t>nucleoside 2-deoxyribosyltransferase</t>
  </si>
  <si>
    <t>WP_001012349.1</t>
  </si>
  <si>
    <t>BCE33L_RS21330</t>
  </si>
  <si>
    <t>DUF3966 domain-containing protein</t>
  </si>
  <si>
    <t>WP_000817964.1</t>
  </si>
  <si>
    <t>BCE33L_RS21335</t>
  </si>
  <si>
    <t>WP_000724759.1</t>
  </si>
  <si>
    <t>BCE33L_RS21340</t>
  </si>
  <si>
    <t>methionine synthase</t>
  </si>
  <si>
    <t>metH</t>
  </si>
  <si>
    <t>WP_000649717.1</t>
  </si>
  <si>
    <t>BCE33L_RS21345</t>
  </si>
  <si>
    <t>2.1.1.13</t>
  </si>
  <si>
    <t>bifunctional homocysteine S-methyltransferase/methylenetetrahydrofolate reductase</t>
  </si>
  <si>
    <t>WP_000770331.1</t>
  </si>
  <si>
    <t>BCE33L_RS21350</t>
  </si>
  <si>
    <t>1.5.1.20; 2.1.1.10</t>
  </si>
  <si>
    <t>cystathionine gamma-synthase/O-acetylhomoserine thiolyase</t>
  </si>
  <si>
    <t>metI</t>
  </si>
  <si>
    <t>WP_000103890.1</t>
  </si>
  <si>
    <t>BCE33L_RS21360</t>
  </si>
  <si>
    <t>cystathionine beta-lyase</t>
  </si>
  <si>
    <t>metC</t>
  </si>
  <si>
    <t>WP_000122276.1</t>
  </si>
  <si>
    <t>BCE33L_RS21365</t>
  </si>
  <si>
    <t>4.4.1.13</t>
  </si>
  <si>
    <t>WP_001090573.1</t>
  </si>
  <si>
    <t>BCE33L_RS21370</t>
  </si>
  <si>
    <t>WP_000894375.1</t>
  </si>
  <si>
    <t>BCE33L_RS21375</t>
  </si>
  <si>
    <t>WP_011198984.1</t>
  </si>
  <si>
    <t>BCE33L_RS21380</t>
  </si>
  <si>
    <t>WP_000871223.1</t>
  </si>
  <si>
    <t>BCE33L_RS21385</t>
  </si>
  <si>
    <t>DUF2759 domain-containing protein</t>
  </si>
  <si>
    <t>WP_000524853.1</t>
  </si>
  <si>
    <t>BCE33L_RS21390</t>
  </si>
  <si>
    <t>glucokinase</t>
  </si>
  <si>
    <t>glcK</t>
  </si>
  <si>
    <t>WP_000391706.1</t>
  </si>
  <si>
    <t>BCE33L_RS21395</t>
  </si>
  <si>
    <t>2.7.1.2</t>
  </si>
  <si>
    <t>YqgQ family protein</t>
  </si>
  <si>
    <t>WP_000253699.1</t>
  </si>
  <si>
    <t>BCE33L_RS21400</t>
  </si>
  <si>
    <t>5-formyltetrahydrofolate cyclo-ligase</t>
  </si>
  <si>
    <t>WP_001206424.1</t>
  </si>
  <si>
    <t>BCE33L_RS21405</t>
  </si>
  <si>
    <t>6.3.3.2</t>
  </si>
  <si>
    <t>WP_001265616.1</t>
  </si>
  <si>
    <t>BCE33L_RS21410</t>
  </si>
  <si>
    <t>WP_000679314.1</t>
  </si>
  <si>
    <t>BCE33L_RS21415</t>
  </si>
  <si>
    <t>phosphate signaling complex protein PhoU</t>
  </si>
  <si>
    <t>phoU</t>
  </si>
  <si>
    <t>WP_000251232.1</t>
  </si>
  <si>
    <t>BCE33L_RS21420</t>
  </si>
  <si>
    <t>phosphate ABC transporter ATP-binding protein</t>
  </si>
  <si>
    <t>pstB</t>
  </si>
  <si>
    <t>WP_000226683.1</t>
  </si>
  <si>
    <t>BCE33L_RS21425</t>
  </si>
  <si>
    <t>7.3.2.1</t>
  </si>
  <si>
    <t>WP_001242540.1</t>
  </si>
  <si>
    <t>BCE33L_RS21430</t>
  </si>
  <si>
    <t>WP_000323886.1</t>
  </si>
  <si>
    <t>BCE33L_RS21435</t>
  </si>
  <si>
    <t>phosphate ABC transporter substrate-binding protein PhoX</t>
  </si>
  <si>
    <t>phoX</t>
  </si>
  <si>
    <t>WP_000871255.1</t>
  </si>
  <si>
    <t>BCE33L_RS21440</t>
  </si>
  <si>
    <t>WP_000039010.1</t>
  </si>
  <si>
    <t>BCE33L_RS21445</t>
  </si>
  <si>
    <t>WP_000871377.1</t>
  </si>
  <si>
    <t>BCE33L_RS21450</t>
  </si>
  <si>
    <t>superoxide dismutase [Mn]</t>
  </si>
  <si>
    <t>sodA</t>
  </si>
  <si>
    <t>WP_001052037.1</t>
  </si>
  <si>
    <t>BCE33L_RS21455</t>
  </si>
  <si>
    <t>BCE33L_RS21460</t>
  </si>
  <si>
    <t>DUF1189 domain-containing protein</t>
  </si>
  <si>
    <t>WP_000021907.1</t>
  </si>
  <si>
    <t>BCE33L_RS21465</t>
  </si>
  <si>
    <t>WP_000825409.1</t>
  </si>
  <si>
    <t>BCE33L_RS21470</t>
  </si>
  <si>
    <t>flavodoxin-dependent (E)-4-hydroxy-3-methylbut-2-enyl-diphosphate synthase</t>
  </si>
  <si>
    <t>ispG</t>
  </si>
  <si>
    <t>WP_144405477.1</t>
  </si>
  <si>
    <t>BCE33L_RS21475</t>
  </si>
  <si>
    <t>1.17.7.1; 1.17.7.3</t>
  </si>
  <si>
    <t>WP_001054512.1</t>
  </si>
  <si>
    <t>BCE33L_RS21480</t>
  </si>
  <si>
    <t>metal ABC transporter permease</t>
  </si>
  <si>
    <t>WP_000613822.1</t>
  </si>
  <si>
    <t>BCE33L_RS21485</t>
  </si>
  <si>
    <t>metal ABC transporter ATP-binding protein</t>
  </si>
  <si>
    <t>WP_001059654.1</t>
  </si>
  <si>
    <t>BCE33L_RS21490</t>
  </si>
  <si>
    <t>WP_000435966.1</t>
  </si>
  <si>
    <t>BCE33L_RS21495</t>
  </si>
  <si>
    <t>DUF2624 domain-containing protein</t>
  </si>
  <si>
    <t>WP_001048962.1</t>
  </si>
  <si>
    <t>BCE33L_RS21500</t>
  </si>
  <si>
    <t>deoxyribonuclease IV</t>
  </si>
  <si>
    <t>WP_000912466.1</t>
  </si>
  <si>
    <t>BCE33L_RS21505</t>
  </si>
  <si>
    <t>3.1.21.2</t>
  </si>
  <si>
    <t>WP_000194030.1</t>
  </si>
  <si>
    <t>BCE33L_RS21510</t>
  </si>
  <si>
    <t>VrrA/YqfQ family protein</t>
  </si>
  <si>
    <t>vrrA</t>
  </si>
  <si>
    <t>WP_000484161.1</t>
  </si>
  <si>
    <t>BCE33L_RS21515</t>
  </si>
  <si>
    <t>4-hydroxy-3-methylbut-2-enyl diphosphate reductase</t>
  </si>
  <si>
    <t>WP_000706669.1</t>
  </si>
  <si>
    <t>BCE33L_RS21520</t>
  </si>
  <si>
    <t>1.17.7.4</t>
  </si>
  <si>
    <t>Nif3-like dinuclear metal center hexameric protein</t>
  </si>
  <si>
    <t>WP_000036208.1</t>
  </si>
  <si>
    <t>BCE33L_RS21525</t>
  </si>
  <si>
    <t>tRNA (adenine(22)-N(1))-methyltransferase TrmK</t>
  </si>
  <si>
    <t>WP_001006550.1</t>
  </si>
  <si>
    <t>BCE33L_RS21530</t>
  </si>
  <si>
    <t>2.1.1.217</t>
  </si>
  <si>
    <t>cytochrome c550</t>
  </si>
  <si>
    <t>cccA</t>
  </si>
  <si>
    <t>WP_000828147.1</t>
  </si>
  <si>
    <t>BCE33L_RS21535</t>
  </si>
  <si>
    <t>RNA polymerase sigma factor RpoD</t>
  </si>
  <si>
    <t>rpoD</t>
  </si>
  <si>
    <t>WP_000764058.1</t>
  </si>
  <si>
    <t>BCE33L_RS21540</t>
  </si>
  <si>
    <t>DNA primase</t>
  </si>
  <si>
    <t>dnaG</t>
  </si>
  <si>
    <t>WP_000528216.1</t>
  </si>
  <si>
    <t>BCE33L_RS21545</t>
  </si>
  <si>
    <t>pyruvate, water dikinase regulatory protein</t>
  </si>
  <si>
    <t>WP_000368943.1</t>
  </si>
  <si>
    <t>BCE33L_RS21560</t>
  </si>
  <si>
    <t>2.7.11.33; 2.7.4.28</t>
  </si>
  <si>
    <t>WP_000583759.1</t>
  </si>
  <si>
    <t>BCE33L_RS21565</t>
  </si>
  <si>
    <t>DNA repair protein RecO</t>
  </si>
  <si>
    <t>recO</t>
  </si>
  <si>
    <t>WP_000487010.1</t>
  </si>
  <si>
    <t>BCE33L_RS21570</t>
  </si>
  <si>
    <t>YqzL family protein</t>
  </si>
  <si>
    <t>WP_000883924.1</t>
  </si>
  <si>
    <t>BCE33L_RS21575</t>
  </si>
  <si>
    <t>GTPase Era</t>
  </si>
  <si>
    <t>era</t>
  </si>
  <si>
    <t>WP_001080241.1</t>
  </si>
  <si>
    <t>BCE33L_RS21580</t>
  </si>
  <si>
    <t>WP_001086294.1</t>
  </si>
  <si>
    <t>BCE33L_RS21585</t>
  </si>
  <si>
    <t>diacylglycerol kinase family protein</t>
  </si>
  <si>
    <t>WP_000715480.1</t>
  </si>
  <si>
    <t>BCE33L_RS21590</t>
  </si>
  <si>
    <t>rRNA maturation RNase YbeY</t>
  </si>
  <si>
    <t>ybeY</t>
  </si>
  <si>
    <t>WP_000054692.1</t>
  </si>
  <si>
    <t>BCE33L_RS21595</t>
  </si>
  <si>
    <t>HD family phosphohydrolase</t>
  </si>
  <si>
    <t>WP_000946454.1</t>
  </si>
  <si>
    <t>BCE33L_RS21600</t>
  </si>
  <si>
    <t>3.1.4.59</t>
  </si>
  <si>
    <t>WP_000840510.1</t>
  </si>
  <si>
    <t>BCE33L_RS21605</t>
  </si>
  <si>
    <t>sporulation protein YqfD</t>
  </si>
  <si>
    <t>yqfD</t>
  </si>
  <si>
    <t>WP_000792481.1</t>
  </si>
  <si>
    <t>BCE33L_RS21610</t>
  </si>
  <si>
    <t>sporulation protein YqfC</t>
  </si>
  <si>
    <t>yqfC</t>
  </si>
  <si>
    <t>WP_000732265.1</t>
  </si>
  <si>
    <t>BCE33L_RS21620</t>
  </si>
  <si>
    <t>GatB/YqeY domain-containing protein</t>
  </si>
  <si>
    <t>WP_000054571.1</t>
  </si>
  <si>
    <t>BCE33L_RS21625</t>
  </si>
  <si>
    <t>30S ribosomal protein S21</t>
  </si>
  <si>
    <t>rpsU</t>
  </si>
  <si>
    <t>WP_000048061.1</t>
  </si>
  <si>
    <t>BCE33L_RS21630</t>
  </si>
  <si>
    <t>tRNA (N(6)-L-threonylcarbamoyladenosine(37)-C(2))-methylthiotransferase MtaB</t>
  </si>
  <si>
    <t>mtaB</t>
  </si>
  <si>
    <t>WP_000108686.1</t>
  </si>
  <si>
    <t>BCE33L_RS21635</t>
  </si>
  <si>
    <t>16S rRNA (uracil(1498)-N(3))-methyltransferase</t>
  </si>
  <si>
    <t>WP_001190138.1</t>
  </si>
  <si>
    <t>BCE33L_RS21640</t>
  </si>
  <si>
    <t>2.1.1.193</t>
  </si>
  <si>
    <t>50S ribosomal protein L11 methyltransferase</t>
  </si>
  <si>
    <t>prmA</t>
  </si>
  <si>
    <t>WP_000872105.1</t>
  </si>
  <si>
    <t>BCE33L_RS21645</t>
  </si>
  <si>
    <t>chaperone protein DnaJ</t>
  </si>
  <si>
    <t>dnaJ</t>
  </si>
  <si>
    <t>WP_000043937.1</t>
  </si>
  <si>
    <t>BCE33L_RS21650</t>
  </si>
  <si>
    <t>chaperone protein DnaK</t>
  </si>
  <si>
    <t>dnaK</t>
  </si>
  <si>
    <t>WP_000034699.1</t>
  </si>
  <si>
    <t>BCE33L_RS21655</t>
  </si>
  <si>
    <t>nucleotide exchange factor GrpE</t>
  </si>
  <si>
    <t>grpE</t>
  </si>
  <si>
    <t>WP_000392710.1</t>
  </si>
  <si>
    <t>BCE33L_RS21660</t>
  </si>
  <si>
    <t>heat-inducible transcriptional repressor HrcA</t>
  </si>
  <si>
    <t>hrcA</t>
  </si>
  <si>
    <t>WP_000954939.1</t>
  </si>
  <si>
    <t>BCE33L_RS21665</t>
  </si>
  <si>
    <t>radical SAM family heme chaperone HemW</t>
  </si>
  <si>
    <t>hemW</t>
  </si>
  <si>
    <t>WP_011198985.1</t>
  </si>
  <si>
    <t>BCE33L_RS21670</t>
  </si>
  <si>
    <t>WP_001293546.1</t>
  </si>
  <si>
    <t>BCE33L_RS21675</t>
  </si>
  <si>
    <t>elongation factor 4</t>
  </si>
  <si>
    <t>lepA</t>
  </si>
  <si>
    <t>WP_001030952.1</t>
  </si>
  <si>
    <t>BCE33L_RS21680</t>
  </si>
  <si>
    <t>YqxA family protein</t>
  </si>
  <si>
    <t>WP_000438980.1</t>
  </si>
  <si>
    <t>BCE33L_RS21685</t>
  </si>
  <si>
    <t>GPR endopeptidase</t>
  </si>
  <si>
    <t>gpr</t>
  </si>
  <si>
    <t>WP_000662639.1</t>
  </si>
  <si>
    <t>BCE33L_RS21690</t>
  </si>
  <si>
    <t>3.4.24.78</t>
  </si>
  <si>
    <t>30S ribosomal protein S20</t>
  </si>
  <si>
    <t>rpsT</t>
  </si>
  <si>
    <t>WP_001274011.1</t>
  </si>
  <si>
    <t>BCE33L_RS21695</t>
  </si>
  <si>
    <t>DNA polymerase III subunit delta</t>
  </si>
  <si>
    <t>holA</t>
  </si>
  <si>
    <t>WP_001279913.1</t>
  </si>
  <si>
    <t>BCE33L_RS21700</t>
  </si>
  <si>
    <t>YqzM family protein</t>
  </si>
  <si>
    <t>WP_000997609.1</t>
  </si>
  <si>
    <t>BCE33L_RS21705</t>
  </si>
  <si>
    <t>DNA internalization-related competence protein ComEC/Rec2</t>
  </si>
  <si>
    <t>WP_011198987.1</t>
  </si>
  <si>
    <t>BCE33L_RS21710</t>
  </si>
  <si>
    <t>ComE operon protein 2</t>
  </si>
  <si>
    <t>WP_000439788.1</t>
  </si>
  <si>
    <t>BCE33L_RS21715</t>
  </si>
  <si>
    <t>competence protein ComEA</t>
  </si>
  <si>
    <t>comEA</t>
  </si>
  <si>
    <t>WP_000989922.1</t>
  </si>
  <si>
    <t>BCE33L_RS21720</t>
  </si>
  <si>
    <t>late competence protein ComER</t>
  </si>
  <si>
    <t>comER</t>
  </si>
  <si>
    <t>WP_001020552.1</t>
  </si>
  <si>
    <t>BCE33L_RS21725</t>
  </si>
  <si>
    <t>WP_001105570.1</t>
  </si>
  <si>
    <t>BCE33L_RS21730</t>
  </si>
  <si>
    <t>ribosome silencing factor</t>
  </si>
  <si>
    <t>rsfS</t>
  </si>
  <si>
    <t>WP_000653200.1</t>
  </si>
  <si>
    <t>BCE33L_RS21735</t>
  </si>
  <si>
    <t>WP_001078245.1</t>
  </si>
  <si>
    <t>BCE33L_RS21740</t>
  </si>
  <si>
    <t>nicotinate-nucleotide adenylyltransferase</t>
  </si>
  <si>
    <t>nadD</t>
  </si>
  <si>
    <t>WP_001226054.1</t>
  </si>
  <si>
    <t>BCE33L_RS21745</t>
  </si>
  <si>
    <t>ribosome assembly RNA-binding protein YhbY</t>
  </si>
  <si>
    <t>yhbY</t>
  </si>
  <si>
    <t>WP_000955224.1</t>
  </si>
  <si>
    <t>BCE33L_RS21750</t>
  </si>
  <si>
    <t>shikimate dehydrogenase</t>
  </si>
  <si>
    <t>aroE</t>
  </si>
  <si>
    <t>WP_000812087.1</t>
  </si>
  <si>
    <t>BCE33L_RS21755</t>
  </si>
  <si>
    <t>1.1.1.25</t>
  </si>
  <si>
    <t>ribosome biogenesis GTPase YqeH</t>
  </si>
  <si>
    <t>yqeH</t>
  </si>
  <si>
    <t>WP_000140795.1</t>
  </si>
  <si>
    <t>BCE33L_RS21760</t>
  </si>
  <si>
    <t>YqeG family HAD IIIA-type phosphatase</t>
  </si>
  <si>
    <t>WP_000765311.1</t>
  </si>
  <si>
    <t>BCE33L_RS21765</t>
  </si>
  <si>
    <t>sporulation histidine kinase inhibitor Sda</t>
  </si>
  <si>
    <t>WP_000850094.1</t>
  </si>
  <si>
    <t>BCE33L_RS21770</t>
  </si>
  <si>
    <t>phosphatidylserine decarboxylase</t>
  </si>
  <si>
    <t>WP_001254996.1</t>
  </si>
  <si>
    <t>BCE33L_RS21775</t>
  </si>
  <si>
    <t>4.1.1.65</t>
  </si>
  <si>
    <t>RNA polymerase sporulation sigma factor SigK</t>
  </si>
  <si>
    <t>sigK</t>
  </si>
  <si>
    <t>WP_000051382.1</t>
  </si>
  <si>
    <t>BCE33L_RS21780</t>
  </si>
  <si>
    <t>WP_000956559.1</t>
  </si>
  <si>
    <t>BCE33L_RS21785</t>
  </si>
  <si>
    <t>BCE33L_RS31515</t>
  </si>
  <si>
    <t>YcdB/YcdC domain-containing protein</t>
  </si>
  <si>
    <t>WP_041184955.1</t>
  </si>
  <si>
    <t>BCE33L_RS21800</t>
  </si>
  <si>
    <t>WP_001265617.1</t>
  </si>
  <si>
    <t>BCE33L_RS21805</t>
  </si>
  <si>
    <t>WP_001008507.1</t>
  </si>
  <si>
    <t>BCE33L_RS21810</t>
  </si>
  <si>
    <t>WP_000456223.1</t>
  </si>
  <si>
    <t>BCE33L_RS21815</t>
  </si>
  <si>
    <t>WP_001201016.1</t>
  </si>
  <si>
    <t>BCE33L_RS21820</t>
  </si>
  <si>
    <t>WP_000714931.1</t>
  </si>
  <si>
    <t>BCE33L_RS21825</t>
  </si>
  <si>
    <t>WP_000691525.1</t>
  </si>
  <si>
    <t>BCE33L_RS21830</t>
  </si>
  <si>
    <t>WP_000819819.1</t>
  </si>
  <si>
    <t>BCE33L_RS21835</t>
  </si>
  <si>
    <t>WP_000236598.1</t>
  </si>
  <si>
    <t>BCE33L_RS21840</t>
  </si>
  <si>
    <t>WP_011198994.1</t>
  </si>
  <si>
    <t>BCE33L_RS21845</t>
  </si>
  <si>
    <t>WP_000766618.1</t>
  </si>
  <si>
    <t>BCE33L_RS21850</t>
  </si>
  <si>
    <t>WP_000871756.1</t>
  </si>
  <si>
    <t>BCE33L_RS21855</t>
  </si>
  <si>
    <t>DUF4023 domain-containing protein</t>
  </si>
  <si>
    <t>WP_000071861.1</t>
  </si>
  <si>
    <t>BCE33L_RS21860</t>
  </si>
  <si>
    <t>eIF2A-related protein</t>
  </si>
  <si>
    <t>WP_000819445.1</t>
  </si>
  <si>
    <t>BCE33L_RS21865</t>
  </si>
  <si>
    <t>S8 family serine peptidase</t>
  </si>
  <si>
    <t>WP_000754140.1</t>
  </si>
  <si>
    <t>BCE33L_RS21870</t>
  </si>
  <si>
    <t>aromatic amino acid hydroxylase</t>
  </si>
  <si>
    <t>WP_000163228.1</t>
  </si>
  <si>
    <t>BCE33L_RS21875</t>
  </si>
  <si>
    <t>1.14.16.-</t>
  </si>
  <si>
    <t>4a-hydroxytetrahydrobiopterin dehydratase</t>
  </si>
  <si>
    <t>WP_000979546.1</t>
  </si>
  <si>
    <t>BCE33L_RS21880</t>
  </si>
  <si>
    <t>4.2.1.96</t>
  </si>
  <si>
    <t>WP_000009816.1</t>
  </si>
  <si>
    <t>BCE33L_RS21885</t>
  </si>
  <si>
    <t>WP_001071557.1</t>
  </si>
  <si>
    <t>BCE33L_RS21890</t>
  </si>
  <si>
    <t>WP_001020702.1</t>
  </si>
  <si>
    <t>BCE33L_RS21895</t>
  </si>
  <si>
    <t>MaoC/PaaZ C-terminal domain-containing protein</t>
  </si>
  <si>
    <t>WP_000025006.1</t>
  </si>
  <si>
    <t>BCE33L_RS21900</t>
  </si>
  <si>
    <t>WP_000276116.1</t>
  </si>
  <si>
    <t>BCE33L_RS21905</t>
  </si>
  <si>
    <t>WP_144405450.1</t>
  </si>
  <si>
    <t>BCE33L_RS21910</t>
  </si>
  <si>
    <t>WP_001258470.1</t>
  </si>
  <si>
    <t>BCE33L_RS21915</t>
  </si>
  <si>
    <t>WP_000626537.1</t>
  </si>
  <si>
    <t>BCE33L_RS21920</t>
  </si>
  <si>
    <t>WP_000445951.1</t>
  </si>
  <si>
    <t>BCE33L_RS21925</t>
  </si>
  <si>
    <t>WP_000748475.1</t>
  </si>
  <si>
    <t>BCE33L_RS21930</t>
  </si>
  <si>
    <t>YrhC family protein</t>
  </si>
  <si>
    <t>WP_000661445.1</t>
  </si>
  <si>
    <t>BCE33L_RS21935</t>
  </si>
  <si>
    <t>bifunctional acetaldehyde-CoA/alcohol dehydrogenase</t>
  </si>
  <si>
    <t>adhE</t>
  </si>
  <si>
    <t>WP_000260489.1</t>
  </si>
  <si>
    <t>BCE33L_RS21940</t>
  </si>
  <si>
    <t>1.1.1.1; 1.2.1.10</t>
  </si>
  <si>
    <t>bifunctional cystathionine gamma-lyase/homocysteine desulfhydrase</t>
  </si>
  <si>
    <t>WP_001201905.1</t>
  </si>
  <si>
    <t>BCE33L_RS21945</t>
  </si>
  <si>
    <t>O-acetylserine dependent cystathionine beta-synthase</t>
  </si>
  <si>
    <t>WP_001103859.1</t>
  </si>
  <si>
    <t>BCE33L_RS21950</t>
  </si>
  <si>
    <t>2.5.1.134</t>
  </si>
  <si>
    <t>5'-methylthioadenosine/S-adenosylhomocysteine nucleosidase</t>
  </si>
  <si>
    <t>mtnN</t>
  </si>
  <si>
    <t>WP_001217039.1</t>
  </si>
  <si>
    <t>BCE33L_RS21955</t>
  </si>
  <si>
    <t>3.2.2.16; 3.2.2.9</t>
  </si>
  <si>
    <t>WP_000536327.1</t>
  </si>
  <si>
    <t>BCE33L_RS21960</t>
  </si>
  <si>
    <t>YrzA family protein</t>
  </si>
  <si>
    <t>WP_000010984.1</t>
  </si>
  <si>
    <t>BCE33L_RS21965</t>
  </si>
  <si>
    <t>YrrS family protein</t>
  </si>
  <si>
    <t>WP_000897111.1</t>
  </si>
  <si>
    <t>BCE33L_RS21970</t>
  </si>
  <si>
    <t>WP_000695131.1</t>
  </si>
  <si>
    <t>BCE33L_RS21975</t>
  </si>
  <si>
    <t>transcription elongation factor GreA</t>
  </si>
  <si>
    <t>greA</t>
  </si>
  <si>
    <t>WP_000179966.1</t>
  </si>
  <si>
    <t>BCE33L_RS21980</t>
  </si>
  <si>
    <t>udk</t>
  </si>
  <si>
    <t>WP_000537085.1</t>
  </si>
  <si>
    <t>BCE33L_RS21985</t>
  </si>
  <si>
    <t>U32 family peptidase</t>
  </si>
  <si>
    <t>WP_000217969.1</t>
  </si>
  <si>
    <t>BCE33L_RS21990</t>
  </si>
  <si>
    <t>peptidase U32 family protein</t>
  </si>
  <si>
    <t>WP_000742791.1</t>
  </si>
  <si>
    <t>BCE33L_RS21995</t>
  </si>
  <si>
    <t>WP_000389090.1</t>
  </si>
  <si>
    <t>BCE33L_RS22000</t>
  </si>
  <si>
    <t>endolytic transglycosylase MltG</t>
  </si>
  <si>
    <t>mltG</t>
  </si>
  <si>
    <t>WP_000572144.1</t>
  </si>
  <si>
    <t>BCE33L_RS22005</t>
  </si>
  <si>
    <t>WP_000392247.1</t>
  </si>
  <si>
    <t>BCE33L_RS22010</t>
  </si>
  <si>
    <t>Holliday junction resolvase RuvX</t>
  </si>
  <si>
    <t>ruvX</t>
  </si>
  <si>
    <t>WP_001221197.1</t>
  </si>
  <si>
    <t>BCE33L_RS22015</t>
  </si>
  <si>
    <t>IreB family regulatory phosphoprotein</t>
  </si>
  <si>
    <t>WP_000348590.1</t>
  </si>
  <si>
    <t>BCE33L_RS22020</t>
  </si>
  <si>
    <t>alanine--tRNA ligase</t>
  </si>
  <si>
    <t>alaS</t>
  </si>
  <si>
    <t>WP_000811836.1</t>
  </si>
  <si>
    <t>BCE33L_RS22025</t>
  </si>
  <si>
    <t>6.1.1.7</t>
  </si>
  <si>
    <t>WP_000209458.1</t>
  </si>
  <si>
    <t>BCE33L_RS22030</t>
  </si>
  <si>
    <t>WP_000793108.1</t>
  </si>
  <si>
    <t>BCE33L_RS22035</t>
  </si>
  <si>
    <t>WP_000242546.1</t>
  </si>
  <si>
    <t>BCE33L_RS22040</t>
  </si>
  <si>
    <t>YrzQ family protein</t>
  </si>
  <si>
    <t>WP_001053553.1</t>
  </si>
  <si>
    <t>BCE33L_RS22045</t>
  </si>
  <si>
    <t>WP_000469281.1</t>
  </si>
  <si>
    <t>BCE33L_RS22050</t>
  </si>
  <si>
    <t>ATP-dependent RecD-like DNA helicase</t>
  </si>
  <si>
    <t>WP_000528067.1</t>
  </si>
  <si>
    <t>BCE33L_RS22055</t>
  </si>
  <si>
    <t>WP_000066400.1</t>
  </si>
  <si>
    <t>BCE33L_RS22060</t>
  </si>
  <si>
    <t>tRNA 2-thiouridine(34) synthase MnmA</t>
  </si>
  <si>
    <t>mnmA</t>
  </si>
  <si>
    <t>WP_001038006.1</t>
  </si>
  <si>
    <t>BCE33L_RS22065</t>
  </si>
  <si>
    <t>2.8.1.13</t>
  </si>
  <si>
    <t>cysteine desulfurase family protein</t>
  </si>
  <si>
    <t>WP_000439880.1</t>
  </si>
  <si>
    <t>BCE33L_RS22070</t>
  </si>
  <si>
    <t>cysteine metabolism transcriptional regulator CymR</t>
  </si>
  <si>
    <t>cymR</t>
  </si>
  <si>
    <t>WP_000704116.1</t>
  </si>
  <si>
    <t>BCE33L_RS22075</t>
  </si>
  <si>
    <t>replication-associated recombination protein A</t>
  </si>
  <si>
    <t>WP_000812940.1</t>
  </si>
  <si>
    <t>BCE33L_RS22080</t>
  </si>
  <si>
    <t>WP_000857705.1</t>
  </si>
  <si>
    <t>BCE33L_RS22085</t>
  </si>
  <si>
    <t>WP_000903177.1</t>
  </si>
  <si>
    <t>BCE33L_RS22090</t>
  </si>
  <si>
    <t>6.1.-.-</t>
  </si>
  <si>
    <t>aspartate--tRNA ligase</t>
  </si>
  <si>
    <t>WP_000840894.1</t>
  </si>
  <si>
    <t>BCE33L_RS22095</t>
  </si>
  <si>
    <t>6.1.1.12</t>
  </si>
  <si>
    <t>hisS</t>
  </si>
  <si>
    <t>WP_003161280.1</t>
  </si>
  <si>
    <t>BCE33L_RS22100</t>
  </si>
  <si>
    <t>WP_001242605.1</t>
  </si>
  <si>
    <t>BCE33L_RS22105</t>
  </si>
  <si>
    <t>WP_011198996.1</t>
  </si>
  <si>
    <t>BCE33L_RS32615</t>
  </si>
  <si>
    <t>WP_000447390.1</t>
  </si>
  <si>
    <t>BCE33L_RS22110</t>
  </si>
  <si>
    <t>D-tyrosyl-tRNA(Tyr) deacylase</t>
  </si>
  <si>
    <t>WP_001266956.1</t>
  </si>
  <si>
    <t>BCE33L_RS22115</t>
  </si>
  <si>
    <t>3.1.1.96</t>
  </si>
  <si>
    <t>GTP diphosphokinase</t>
  </si>
  <si>
    <t>relA</t>
  </si>
  <si>
    <t>WP_001262808.1</t>
  </si>
  <si>
    <t>BCE33L_RS22120</t>
  </si>
  <si>
    <t>adenine phosphoribosyltransferase</t>
  </si>
  <si>
    <t>WP_000346215.1</t>
  </si>
  <si>
    <t>BCE33L_RS22125</t>
  </si>
  <si>
    <t>2.4.2.7</t>
  </si>
  <si>
    <t>single-stranded-DNA-specific exonuclease RecJ</t>
  </si>
  <si>
    <t>recJ</t>
  </si>
  <si>
    <t>WP_000941261.1</t>
  </si>
  <si>
    <t>BCE33L_RS22130</t>
  </si>
  <si>
    <t>WP_000409725.1</t>
  </si>
  <si>
    <t>BCE33L_RS22135</t>
  </si>
  <si>
    <t>protein translocase subunit SecDF</t>
  </si>
  <si>
    <t>secDF</t>
  </si>
  <si>
    <t>WP_001119079.1</t>
  </si>
  <si>
    <t>BCE33L_RS22140</t>
  </si>
  <si>
    <t>post-transcriptional regulator</t>
  </si>
  <si>
    <t>WP_000886978.1</t>
  </si>
  <si>
    <t>BCE33L_RS22145</t>
  </si>
  <si>
    <t>stage V sporulation protein B</t>
  </si>
  <si>
    <t>spoVB</t>
  </si>
  <si>
    <t>WP_000198280.1</t>
  </si>
  <si>
    <t>BCE33L_RS22150</t>
  </si>
  <si>
    <t>WP_000455392.1</t>
  </si>
  <si>
    <t>BCE33L_RS22155</t>
  </si>
  <si>
    <t>TIGR04086 family membrane protein</t>
  </si>
  <si>
    <t>WP_000349133.1</t>
  </si>
  <si>
    <t>BCE33L_RS22160</t>
  </si>
  <si>
    <t>preprotein translocase subunit YajC</t>
  </si>
  <si>
    <t>yajC</t>
  </si>
  <si>
    <t>WP_001068065.1</t>
  </si>
  <si>
    <t>BCE33L_RS22165</t>
  </si>
  <si>
    <t>tRNA guanosine(34) transglycosylase Tgt</t>
  </si>
  <si>
    <t>tgt</t>
  </si>
  <si>
    <t>WP_000125362.1</t>
  </si>
  <si>
    <t>BCE33L_RS22170</t>
  </si>
  <si>
    <t>2.4.2.29</t>
  </si>
  <si>
    <t>tRNA preQ1(34) S-adenosylmethionine ribosyltransferase-isomerase QueA</t>
  </si>
  <si>
    <t>queA</t>
  </si>
  <si>
    <t>WP_000354037.1</t>
  </si>
  <si>
    <t>BCE33L_RS22175</t>
  </si>
  <si>
    <t>2.4.99.17</t>
  </si>
  <si>
    <t>DUF2905 domain-containing protein</t>
  </si>
  <si>
    <t>WP_000138162.1</t>
  </si>
  <si>
    <t>BCE33L_RS22180</t>
  </si>
  <si>
    <t>Holliday junction branch migration DNA helicase RuvB</t>
  </si>
  <si>
    <t>ruvB</t>
  </si>
  <si>
    <t>WP_000344456.1</t>
  </si>
  <si>
    <t>BCE33L_RS22185</t>
  </si>
  <si>
    <t>Holliday junction DNA helicase RuvA</t>
  </si>
  <si>
    <t>ruvA</t>
  </si>
  <si>
    <t>WP_000464508.1</t>
  </si>
  <si>
    <t>BCE33L_RS22190</t>
  </si>
  <si>
    <t>WP_000823597.1</t>
  </si>
  <si>
    <t>BCE33L_RS22195</t>
  </si>
  <si>
    <t>BofC C-terminal domain-containing protein</t>
  </si>
  <si>
    <t>WP_000871184.1</t>
  </si>
  <si>
    <t>BCE33L_RS22200</t>
  </si>
  <si>
    <t>WP_001079929.1</t>
  </si>
  <si>
    <t>BCE33L_RS22205</t>
  </si>
  <si>
    <t>WP_000426920.1</t>
  </si>
  <si>
    <t>BCE33L_RS22210</t>
  </si>
  <si>
    <t>WP_000721240.1</t>
  </si>
  <si>
    <t>BCE33L_RS22215</t>
  </si>
  <si>
    <t>WP_001093533.1</t>
  </si>
  <si>
    <t>BCE33L_RS22220</t>
  </si>
  <si>
    <t>safA</t>
  </si>
  <si>
    <t>BCE33L_RS33480</t>
  </si>
  <si>
    <t>quinolinate synthase NadA</t>
  </si>
  <si>
    <t>nadA</t>
  </si>
  <si>
    <t>WP_000025289.1</t>
  </si>
  <si>
    <t>BCE33L_RS22230</t>
  </si>
  <si>
    <t>2.5.1.72</t>
  </si>
  <si>
    <t>carboxylating nicotinate-nucleotide diphosphorylase</t>
  </si>
  <si>
    <t>nadC</t>
  </si>
  <si>
    <t>WP_001092215.1</t>
  </si>
  <si>
    <t>BCE33L_RS22235</t>
  </si>
  <si>
    <t>2.4.2.19</t>
  </si>
  <si>
    <t>L-aspartate oxidase</t>
  </si>
  <si>
    <t>nadB</t>
  </si>
  <si>
    <t>WP_001138514.1</t>
  </si>
  <si>
    <t>BCE33L_RS22240</t>
  </si>
  <si>
    <t>1.4.3.16</t>
  </si>
  <si>
    <t>IscS subfamily cysteine desulfurase</t>
  </si>
  <si>
    <t>WP_000973792.1</t>
  </si>
  <si>
    <t>BCE33L_RS22245</t>
  </si>
  <si>
    <t>transcription repressor NadR</t>
  </si>
  <si>
    <t>WP_000812272.1</t>
  </si>
  <si>
    <t>BCE33L_RS22250</t>
  </si>
  <si>
    <t>WP_000510702.1</t>
  </si>
  <si>
    <t>BCE33L_RS22255</t>
  </si>
  <si>
    <t>prephenate dehydratase</t>
  </si>
  <si>
    <t>pheA</t>
  </si>
  <si>
    <t>WP_000621722.1</t>
  </si>
  <si>
    <t>BCE33L_RS22260</t>
  </si>
  <si>
    <t>4.2.1.51</t>
  </si>
  <si>
    <t>WP_001026343.1</t>
  </si>
  <si>
    <t>BCE33L_RS22265</t>
  </si>
  <si>
    <t>WP_001011370.1</t>
  </si>
  <si>
    <t>BCE33L_RS22270</t>
  </si>
  <si>
    <t>WP_000114531.1</t>
  </si>
  <si>
    <t>BCE33L_RS22275</t>
  </si>
  <si>
    <t>HAMP domain-containing histidine kinase</t>
  </si>
  <si>
    <t>WP_000865393.1</t>
  </si>
  <si>
    <t>BCE33L_RS22280</t>
  </si>
  <si>
    <t>WP_000276717.1</t>
  </si>
  <si>
    <t>BCE33L_RS22285</t>
  </si>
  <si>
    <t>GTPase ObgE</t>
  </si>
  <si>
    <t>obgE</t>
  </si>
  <si>
    <t>WP_000496111.1</t>
  </si>
  <si>
    <t>BCE33L_RS22290</t>
  </si>
  <si>
    <t>sporulation initiation phosphotransferase B</t>
  </si>
  <si>
    <t>WP_001037004.1</t>
  </si>
  <si>
    <t>BCE33L_RS22295</t>
  </si>
  <si>
    <t>50S ribosomal protein L27</t>
  </si>
  <si>
    <t>rpmA</t>
  </si>
  <si>
    <t>WP_000944957.1</t>
  </si>
  <si>
    <t>BCE33L_RS22300</t>
  </si>
  <si>
    <t>ribosomal-processing cysteine protease Prp</t>
  </si>
  <si>
    <t>WP_001973720.1</t>
  </si>
  <si>
    <t>BCE33L_RS22305</t>
  </si>
  <si>
    <t>50S ribosomal protein L21</t>
  </si>
  <si>
    <t>rplU</t>
  </si>
  <si>
    <t>WP_000270907.1</t>
  </si>
  <si>
    <t>BCE33L_RS22310</t>
  </si>
  <si>
    <t>Rne/Rng family ribonuclease</t>
  </si>
  <si>
    <t>WP_000855453.1</t>
  </si>
  <si>
    <t>BCE33L_RS22315</t>
  </si>
  <si>
    <t>stage IV sporulation intramembrane metalloprotease SpoIVFB</t>
  </si>
  <si>
    <t>spoIVFB</t>
  </si>
  <si>
    <t>WP_000599070.1</t>
  </si>
  <si>
    <t>BCE33L_RS22320</t>
  </si>
  <si>
    <t>stage IV sporulation protein SpoIVFA</t>
  </si>
  <si>
    <t>spoIVFA</t>
  </si>
  <si>
    <t>WP_000797458.1</t>
  </si>
  <si>
    <t>BCE33L_RS22325</t>
  </si>
  <si>
    <t>septum site-determining protein MinD</t>
  </si>
  <si>
    <t>minD</t>
  </si>
  <si>
    <t>WP_000503310.1</t>
  </si>
  <si>
    <t>BCE33L_RS22330</t>
  </si>
  <si>
    <t>septum site-determining protein MinC</t>
  </si>
  <si>
    <t>minC</t>
  </si>
  <si>
    <t>WP_000391517.1</t>
  </si>
  <si>
    <t>BCE33L_RS22335</t>
  </si>
  <si>
    <t>rod shape-determining protein MreD</t>
  </si>
  <si>
    <t>mreD</t>
  </si>
  <si>
    <t>WP_000975750.1</t>
  </si>
  <si>
    <t>BCE33L_RS22340</t>
  </si>
  <si>
    <t>rod shape-determining protein MreC</t>
  </si>
  <si>
    <t>mreC</t>
  </si>
  <si>
    <t>WP_001135500.1</t>
  </si>
  <si>
    <t>BCE33L_RS22345</t>
  </si>
  <si>
    <t>cell shape-determining protein MreB</t>
  </si>
  <si>
    <t>mreB</t>
  </si>
  <si>
    <t>WP_000466737.1</t>
  </si>
  <si>
    <t>BCE33L_RS22350</t>
  </si>
  <si>
    <t>DNA repair protein RadC</t>
  </si>
  <si>
    <t>radC</t>
  </si>
  <si>
    <t>WP_001013376.1</t>
  </si>
  <si>
    <t>BCE33L_RS22355</t>
  </si>
  <si>
    <t>nucleoside triphosphate pyrophosphatase</t>
  </si>
  <si>
    <t>WP_001226271.1</t>
  </si>
  <si>
    <t>BCE33L_RS22360</t>
  </si>
  <si>
    <t>WP_000360985.1</t>
  </si>
  <si>
    <t>BCE33L_RS22365</t>
  </si>
  <si>
    <t>bifunctional tetrahydrofolate synthase/dihydrofolate synthase</t>
  </si>
  <si>
    <t>folC</t>
  </si>
  <si>
    <t>WP_000582074.1</t>
  </si>
  <si>
    <t>BCE33L_RS22370</t>
  </si>
  <si>
    <t>6.3.2.-</t>
  </si>
  <si>
    <t>valine--tRNA ligase</t>
  </si>
  <si>
    <t>WP_000072217.1</t>
  </si>
  <si>
    <t>BCE33L_RS22375</t>
  </si>
  <si>
    <t>6.1.1.9</t>
  </si>
  <si>
    <t>spore coat protein YsxE</t>
  </si>
  <si>
    <t>ysxE</t>
  </si>
  <si>
    <t>WP_000367000.1</t>
  </si>
  <si>
    <t>BCE33L_RS22380</t>
  </si>
  <si>
    <t>stage VI sporulation protein D</t>
  </si>
  <si>
    <t>spoVID</t>
  </si>
  <si>
    <t>WP_144405449.1</t>
  </si>
  <si>
    <t>BCE33L_RS22385</t>
  </si>
  <si>
    <t>glutamate-1-semialdehyde 2,1-aminomutase</t>
  </si>
  <si>
    <t>WP_000712929.1</t>
  </si>
  <si>
    <t>BCE33L_RS22390</t>
  </si>
  <si>
    <t>porphobilinogen synthase</t>
  </si>
  <si>
    <t>hemB</t>
  </si>
  <si>
    <t>WP_001087058.1</t>
  </si>
  <si>
    <t>BCE33L_RS22395</t>
  </si>
  <si>
    <t>4.2.1.24</t>
  </si>
  <si>
    <t>uroporphyrinogen-III synthase</t>
  </si>
  <si>
    <t>hemD</t>
  </si>
  <si>
    <t>WP_000992372.1</t>
  </si>
  <si>
    <t>BCE33L_RS22400</t>
  </si>
  <si>
    <t>4.2.1.75</t>
  </si>
  <si>
    <t>hydroxymethylbilane synthase</t>
  </si>
  <si>
    <t>hemC</t>
  </si>
  <si>
    <t>WP_001226417.1</t>
  </si>
  <si>
    <t>BCE33L_RS22405</t>
  </si>
  <si>
    <t>2.5.1.61</t>
  </si>
  <si>
    <t>inner membrane protein YpjD</t>
  </si>
  <si>
    <t>WP_000008996.1</t>
  </si>
  <si>
    <t>BCE33L_RS22410</t>
  </si>
  <si>
    <t>glutamyl-tRNA reductase</t>
  </si>
  <si>
    <t>hemA</t>
  </si>
  <si>
    <t>WP_000547859.1</t>
  </si>
  <si>
    <t>BCE33L_RS22415</t>
  </si>
  <si>
    <t>1.2.1.70</t>
  </si>
  <si>
    <t>WP_000133920.1</t>
  </si>
  <si>
    <t>BCE33L_RS22420</t>
  </si>
  <si>
    <t>organic hydroperoxide resistance protein</t>
  </si>
  <si>
    <t>WP_000359781.1</t>
  </si>
  <si>
    <t>BCE33L_RS22425</t>
  </si>
  <si>
    <t>ribosome biogenesis GTP-binding protein YsxC</t>
  </si>
  <si>
    <t>ysxC</t>
  </si>
  <si>
    <t>WP_000869113.1</t>
  </si>
  <si>
    <t>BCE33L_RS22430</t>
  </si>
  <si>
    <t>endopeptidase La</t>
  </si>
  <si>
    <t>lon</t>
  </si>
  <si>
    <t>WP_000097297.1</t>
  </si>
  <si>
    <t>BCE33L_RS22435</t>
  </si>
  <si>
    <t>3.4.21.53</t>
  </si>
  <si>
    <t>ATP-dependent protease LonB</t>
  </si>
  <si>
    <t>lonB</t>
  </si>
  <si>
    <t>WP_009879805.1</t>
  </si>
  <si>
    <t>BCE33L_RS22440</t>
  </si>
  <si>
    <t>ATP-dependent protease ATP-binding subunit ClpX</t>
  </si>
  <si>
    <t>clpX</t>
  </si>
  <si>
    <t>WP_000472282.1</t>
  </si>
  <si>
    <t>BCE33L_RS22445</t>
  </si>
  <si>
    <t>trigger factor</t>
  </si>
  <si>
    <t>tig</t>
  </si>
  <si>
    <t>WP_000729253.1</t>
  </si>
  <si>
    <t>BCE33L_RS22450</t>
  </si>
  <si>
    <t>WP_000358282.1</t>
  </si>
  <si>
    <t>BCE33L_RS22455</t>
  </si>
  <si>
    <t>WP_001983650.1</t>
  </si>
  <si>
    <t>BCE33L_RS22460</t>
  </si>
  <si>
    <t>WP_158319938.1</t>
  </si>
  <si>
    <t>BCE33L_RS32620</t>
  </si>
  <si>
    <t>WP_000475208.1</t>
  </si>
  <si>
    <t>BCE33L_RS22470</t>
  </si>
  <si>
    <t>WP_011198998.1</t>
  </si>
  <si>
    <t>BCE33L_RS22475</t>
  </si>
  <si>
    <t>WP_000715455.1</t>
  </si>
  <si>
    <t>BCE33L_RS22480</t>
  </si>
  <si>
    <t>WP_000124459.1</t>
  </si>
  <si>
    <t>BCE33L_RS22485</t>
  </si>
  <si>
    <t>WP_165570297.1</t>
  </si>
  <si>
    <t>BCE33L_RS32625</t>
  </si>
  <si>
    <t>HNH endonuclease signature motif containing protein</t>
  </si>
  <si>
    <t>WP_000788464.1</t>
  </si>
  <si>
    <t>BCE33L_RS22490</t>
  </si>
  <si>
    <t>WP_165570298.1</t>
  </si>
  <si>
    <t>BCE33L_RS32630</t>
  </si>
  <si>
    <t>WP_001006390.1</t>
  </si>
  <si>
    <t>BCE33L_RS22495</t>
  </si>
  <si>
    <t>WP_001052983.1</t>
  </si>
  <si>
    <t>BCE33L_RS22500</t>
  </si>
  <si>
    <t>WP_000215609.1</t>
  </si>
  <si>
    <t>BCE33L_RS22515</t>
  </si>
  <si>
    <t>winged helix-turn-helix domain-containing protein</t>
  </si>
  <si>
    <t>WP_000410862.1</t>
  </si>
  <si>
    <t>BCE33L_RS22520</t>
  </si>
  <si>
    <t>WP_158319937.1</t>
  </si>
  <si>
    <t>BCE33L_RS32635</t>
  </si>
  <si>
    <t>site-specific integrase</t>
  </si>
  <si>
    <t>WP_000044633.1</t>
  </si>
  <si>
    <t>BCE33L_RS22525</t>
  </si>
  <si>
    <t>BCE33L_RS22530</t>
  </si>
  <si>
    <t>BCE33L_RS22535</t>
  </si>
  <si>
    <t>WP_000645495.1</t>
  </si>
  <si>
    <t>BCE33L_RS22540</t>
  </si>
  <si>
    <t>XTP/dITP diphosphatase</t>
  </si>
  <si>
    <t>WP_000815943.1</t>
  </si>
  <si>
    <t>BCE33L_RS22545</t>
  </si>
  <si>
    <t>3.6.1.66</t>
  </si>
  <si>
    <t>ribonuclease PH</t>
  </si>
  <si>
    <t>rph</t>
  </si>
  <si>
    <t>WP_001261764.1</t>
  </si>
  <si>
    <t>BCE33L_RS22550</t>
  </si>
  <si>
    <t>2.7.7.56</t>
  </si>
  <si>
    <t>spore germination protein GerM</t>
  </si>
  <si>
    <t>gerM</t>
  </si>
  <si>
    <t>WP_001126760.1</t>
  </si>
  <si>
    <t>BCE33L_RS22555</t>
  </si>
  <si>
    <t>glutamate racemase</t>
  </si>
  <si>
    <t>racE</t>
  </si>
  <si>
    <t>WP_000774011.1</t>
  </si>
  <si>
    <t>BCE33L_RS22560</t>
  </si>
  <si>
    <t>5.1.1.3</t>
  </si>
  <si>
    <t>WP_000780765.1</t>
  </si>
  <si>
    <t>BCE33L_RS22565</t>
  </si>
  <si>
    <t>spore germination transcription factor GerE</t>
  </si>
  <si>
    <t>gerE</t>
  </si>
  <si>
    <t>WP_000659484.1</t>
  </si>
  <si>
    <t>BCE33L_RS22570</t>
  </si>
  <si>
    <t>purine/pyrimidine permease</t>
  </si>
  <si>
    <t>WP_144405448.1</t>
  </si>
  <si>
    <t>BCE33L_RS22575</t>
  </si>
  <si>
    <t>WP_000198912.1</t>
  </si>
  <si>
    <t>BCE33L_RS22580</t>
  </si>
  <si>
    <t>amidohydrolase family protein</t>
  </si>
  <si>
    <t>WP_001181869.1</t>
  </si>
  <si>
    <t>BCE33L_RS22585</t>
  </si>
  <si>
    <t>WP_000114213.1</t>
  </si>
  <si>
    <t>BCE33L_RS22590</t>
  </si>
  <si>
    <t>glutathione ABC transporter substrate-binding protein</t>
  </si>
  <si>
    <t>WP_001211310.1</t>
  </si>
  <si>
    <t>BCE33L_RS22595</t>
  </si>
  <si>
    <t>nickel transporter permease</t>
  </si>
  <si>
    <t>nikC</t>
  </si>
  <si>
    <t>WP_000453815.1</t>
  </si>
  <si>
    <t>BCE33L_RS22600</t>
  </si>
  <si>
    <t>nickel ABC transporter permease</t>
  </si>
  <si>
    <t>nikB</t>
  </si>
  <si>
    <t>WP_000928488.1</t>
  </si>
  <si>
    <t>BCE33L_RS22605</t>
  </si>
  <si>
    <t>WP_001034323.1</t>
  </si>
  <si>
    <t>BCE33L_RS22610</t>
  </si>
  <si>
    <t>WP_000108444.1</t>
  </si>
  <si>
    <t>BCE33L_RS22615</t>
  </si>
  <si>
    <t>WP_000958974.1</t>
  </si>
  <si>
    <t>BCE33L_RS22620</t>
  </si>
  <si>
    <t>WP_001101764.1</t>
  </si>
  <si>
    <t>BCE33L_RS22625</t>
  </si>
  <si>
    <t>WP_000164950.1</t>
  </si>
  <si>
    <t>BCE33L_RS22630</t>
  </si>
  <si>
    <t>PspC domain-containing protein</t>
  </si>
  <si>
    <t>WP_000038792.1</t>
  </si>
  <si>
    <t>BCE33L_RS22635</t>
  </si>
  <si>
    <t>WP_000658049.1</t>
  </si>
  <si>
    <t>BCE33L_RS22640</t>
  </si>
  <si>
    <t>WP_001201652.1</t>
  </si>
  <si>
    <t>BCE33L_RS22645</t>
  </si>
  <si>
    <t>aquaporin</t>
  </si>
  <si>
    <t>WP_000913202.1</t>
  </si>
  <si>
    <t>BCE33L_RS22650</t>
  </si>
  <si>
    <t>WP_000512998.1</t>
  </si>
  <si>
    <t>BCE33L_RS22655</t>
  </si>
  <si>
    <t>WP_001225005.1</t>
  </si>
  <si>
    <t>BCE33L_RS22660</t>
  </si>
  <si>
    <t>WP_000058140.1</t>
  </si>
  <si>
    <t>BCE33L_RS22665</t>
  </si>
  <si>
    <t>5'-nucleotidase, lipoprotein e(P4) family</t>
  </si>
  <si>
    <t>WP_000782752.1</t>
  </si>
  <si>
    <t>BCE33L_RS22670</t>
  </si>
  <si>
    <t>flagellar motor protein MotB</t>
  </si>
  <si>
    <t>motB</t>
  </si>
  <si>
    <t>WP_001256745.1</t>
  </si>
  <si>
    <t>BCE33L_RS22675</t>
  </si>
  <si>
    <t>flagellar motor stator protein MotA</t>
  </si>
  <si>
    <t>motA</t>
  </si>
  <si>
    <t>WP_000344861.1</t>
  </si>
  <si>
    <t>BCE33L_RS22680</t>
  </si>
  <si>
    <t>WP_000720181.1</t>
  </si>
  <si>
    <t>BCE33L_RS22685</t>
  </si>
  <si>
    <t>WP_000822740.1</t>
  </si>
  <si>
    <t>BCE33L_RS22690</t>
  </si>
  <si>
    <t>succinate dehydrogenase iron-sulfur subunit</t>
  </si>
  <si>
    <t>sdhB</t>
  </si>
  <si>
    <t>WP_001291826.1</t>
  </si>
  <si>
    <t>BCE33L_RS22695</t>
  </si>
  <si>
    <t>succinate dehydrogenase flavoprotein subunit</t>
  </si>
  <si>
    <t>sdhA</t>
  </si>
  <si>
    <t>WP_000676754.1</t>
  </si>
  <si>
    <t>BCE33L_RS22700</t>
  </si>
  <si>
    <t>succinate dehydrogenase cytochrome B558</t>
  </si>
  <si>
    <t>sdhC</t>
  </si>
  <si>
    <t>WP_000678354.1</t>
  </si>
  <si>
    <t>BCE33L_RS22705</t>
  </si>
  <si>
    <t>YslB family protein</t>
  </si>
  <si>
    <t>WP_000042224.1</t>
  </si>
  <si>
    <t>BCE33L_RS22710</t>
  </si>
  <si>
    <t>excinuclease ABC subunit C</t>
  </si>
  <si>
    <t>uvrC</t>
  </si>
  <si>
    <t>WP_000544275.1</t>
  </si>
  <si>
    <t>BCE33L_RS22715</t>
  </si>
  <si>
    <t>thioredoxin</t>
  </si>
  <si>
    <t>trxA</t>
  </si>
  <si>
    <t>WP_001018943.1</t>
  </si>
  <si>
    <t>BCE33L_RS22720</t>
  </si>
  <si>
    <t>electron transfer flavoprotein subunit alpha</t>
  </si>
  <si>
    <t>etfA</t>
  </si>
  <si>
    <t>WP_000101965.1</t>
  </si>
  <si>
    <t>BCE33L_RS22725</t>
  </si>
  <si>
    <t>electron transfer flavoprotein subunit beta</t>
  </si>
  <si>
    <t>etfB</t>
  </si>
  <si>
    <t>WP_001029030.1</t>
  </si>
  <si>
    <t>BCE33L_RS22730</t>
  </si>
  <si>
    <t>WP_011199005.1</t>
  </si>
  <si>
    <t>BCE33L_RS22735</t>
  </si>
  <si>
    <t>WP_001998355.1</t>
  </si>
  <si>
    <t>BCE33L_RS22740</t>
  </si>
  <si>
    <t>long-chain-fatty-acid--CoA ligase</t>
  </si>
  <si>
    <t>WP_000414737.1</t>
  </si>
  <si>
    <t>BCE33L_RS22745</t>
  </si>
  <si>
    <t>6.2.1.3</t>
  </si>
  <si>
    <t>WP_258527185.1</t>
  </si>
  <si>
    <t>BCE33L_RS33040</t>
  </si>
  <si>
    <t>WP_395915767.1</t>
  </si>
  <si>
    <t>BCE33L_RS33485</t>
  </si>
  <si>
    <t>BCE33L_RS33050</t>
  </si>
  <si>
    <t>BCE33L_RS22755</t>
  </si>
  <si>
    <t>WP_000284963.1</t>
  </si>
  <si>
    <t>BCE33L_RS22760</t>
  </si>
  <si>
    <t>WP_000945186.1</t>
  </si>
  <si>
    <t>BCE33L_RS22765</t>
  </si>
  <si>
    <t>WP_000720990.1</t>
  </si>
  <si>
    <t>BCE33L_RS22770</t>
  </si>
  <si>
    <t>WP_000945216.1</t>
  </si>
  <si>
    <t>BCE33L_RS22775</t>
  </si>
  <si>
    <t>WP_000931270.1</t>
  </si>
  <si>
    <t>BCE33L_RS22780</t>
  </si>
  <si>
    <t>WP_000221098.1</t>
  </si>
  <si>
    <t>BCE33L_RS22785</t>
  </si>
  <si>
    <t>WP_011199009.1</t>
  </si>
  <si>
    <t>BCE33L_RS22790</t>
  </si>
  <si>
    <t>WP_000018024.1</t>
  </si>
  <si>
    <t>BCE33L_RS22795</t>
  </si>
  <si>
    <t>WP_001293578.1</t>
  </si>
  <si>
    <t>BCE33L_RS22800</t>
  </si>
  <si>
    <t>YwbE family protein</t>
  </si>
  <si>
    <t>WP_001014310.1</t>
  </si>
  <si>
    <t>BCE33L_RS22805</t>
  </si>
  <si>
    <t>class I SAM-dependent rRNA methyltransferase</t>
  </si>
  <si>
    <t>WP_001255953.1</t>
  </si>
  <si>
    <t>BCE33L_RS22810</t>
  </si>
  <si>
    <t>sodium:proton antiporter</t>
  </si>
  <si>
    <t>WP_000230343.1</t>
  </si>
  <si>
    <t>BCE33L_RS22815</t>
  </si>
  <si>
    <t>heme oxygenase</t>
  </si>
  <si>
    <t>isdG</t>
  </si>
  <si>
    <t>WP_000587815.1</t>
  </si>
  <si>
    <t>BCE33L_RS22820</t>
  </si>
  <si>
    <t>1.14.14.18</t>
  </si>
  <si>
    <t>class B sortase</t>
  </si>
  <si>
    <t>srtB</t>
  </si>
  <si>
    <t>WP_000095601.1</t>
  </si>
  <si>
    <t>BCE33L_RS22825</t>
  </si>
  <si>
    <t>3.4.22.71</t>
  </si>
  <si>
    <t>WP_000403741.1</t>
  </si>
  <si>
    <t>BCE33L_RS22830</t>
  </si>
  <si>
    <t>WP_001036826.1</t>
  </si>
  <si>
    <t>BCE33L_RS22835</t>
  </si>
  <si>
    <t>heme ABC transporter substrate-binding protein IsdE</t>
  </si>
  <si>
    <t>isdE</t>
  </si>
  <si>
    <t>WP_041184872.1</t>
  </si>
  <si>
    <t>BCE33L_RS22840</t>
  </si>
  <si>
    <t>NEAT domain-containing protein</t>
  </si>
  <si>
    <t>WP_001083096.1</t>
  </si>
  <si>
    <t>BCE33L_RS22845</t>
  </si>
  <si>
    <t>heme uptake protein IsdC</t>
  </si>
  <si>
    <t>isdC</t>
  </si>
  <si>
    <t>WP_001226906.1</t>
  </si>
  <si>
    <t>BCE33L_RS22850</t>
  </si>
  <si>
    <t>branched-chain amino acid transport system II carrier protein BrnQ6</t>
  </si>
  <si>
    <t>brnQ6</t>
  </si>
  <si>
    <t>WP_000842637.1</t>
  </si>
  <si>
    <t>BCE33L_RS22855</t>
  </si>
  <si>
    <t>WP_000700750.1</t>
  </si>
  <si>
    <t>BCE33L_RS22860</t>
  </si>
  <si>
    <t>WP_000893731.1</t>
  </si>
  <si>
    <t>BCE33L_RS22870</t>
  </si>
  <si>
    <t>DNA polymerase/3'-5' exonuclease PolX</t>
  </si>
  <si>
    <t>polX</t>
  </si>
  <si>
    <t>WP_000867535.1</t>
  </si>
  <si>
    <t>BCE33L_RS22875</t>
  </si>
  <si>
    <t>CvpA family protein</t>
  </si>
  <si>
    <t>WP_000565408.1</t>
  </si>
  <si>
    <t>BCE33L_RS22880</t>
  </si>
  <si>
    <t>cell division protein ZapA</t>
  </si>
  <si>
    <t>zapA</t>
  </si>
  <si>
    <t>WP_000082701.1</t>
  </si>
  <si>
    <t>BCE33L_RS22885</t>
  </si>
  <si>
    <t>ribonuclease HIII</t>
  </si>
  <si>
    <t>rnhC</t>
  </si>
  <si>
    <t>WP_000071575.1</t>
  </si>
  <si>
    <t>BCE33L_RS22890</t>
  </si>
  <si>
    <t>WP_000925546.1</t>
  </si>
  <si>
    <t>BCE33L_RS22895</t>
  </si>
  <si>
    <t>WP_000994760.1</t>
  </si>
  <si>
    <t>BCE33L_RS22900</t>
  </si>
  <si>
    <t>YuzL family protein</t>
  </si>
  <si>
    <t>WP_000039589.1</t>
  </si>
  <si>
    <t>BCE33L_RS22905</t>
  </si>
  <si>
    <t>asparagine--tRNA ligase</t>
  </si>
  <si>
    <t>asnS</t>
  </si>
  <si>
    <t>WP_000432163.1</t>
  </si>
  <si>
    <t>BCE33L_RS22910</t>
  </si>
  <si>
    <t>6.1.1.22</t>
  </si>
  <si>
    <t>phenylalanine--tRNA ligase subunit beta</t>
  </si>
  <si>
    <t>pheT</t>
  </si>
  <si>
    <t>WP_000498181.1</t>
  </si>
  <si>
    <t>BCE33L_RS22915</t>
  </si>
  <si>
    <t>6.1.1.20</t>
  </si>
  <si>
    <t>phenylalanine--tRNA ligase subunit alpha</t>
  </si>
  <si>
    <t>pheS</t>
  </si>
  <si>
    <t>WP_000388219.1</t>
  </si>
  <si>
    <t>BCE33L_RS22920</t>
  </si>
  <si>
    <t>RNA methyltransferase</t>
  </si>
  <si>
    <t>WP_041184873.1</t>
  </si>
  <si>
    <t>BCE33L_RS22925</t>
  </si>
  <si>
    <t>small acid-soluble spore protein SspI</t>
  </si>
  <si>
    <t>sspI</t>
  </si>
  <si>
    <t>WP_000009513.1</t>
  </si>
  <si>
    <t>BCE33L_RS22930</t>
  </si>
  <si>
    <t>WP_000554788.1</t>
  </si>
  <si>
    <t>BCE33L_RS22935</t>
  </si>
  <si>
    <t>WP_001190247.1</t>
  </si>
  <si>
    <t>BCE33L_RS22940</t>
  </si>
  <si>
    <t>WP_000059261.1</t>
  </si>
  <si>
    <t>BCE33L_RS22945</t>
  </si>
  <si>
    <t>BCE33L_RS32345</t>
  </si>
  <si>
    <t>WP_000095276.1</t>
  </si>
  <si>
    <t>BCE33L_RS22950</t>
  </si>
  <si>
    <t>HlyD family secretion protein</t>
  </si>
  <si>
    <t>WP_001071404.1</t>
  </si>
  <si>
    <t>BCE33L_RS22955</t>
  </si>
  <si>
    <t>WP_000023665.1</t>
  </si>
  <si>
    <t>BCE33L_RS22960</t>
  </si>
  <si>
    <t>WP_000163570.1</t>
  </si>
  <si>
    <t>BCE33L_RS22965</t>
  </si>
  <si>
    <t>WP_000365050.1</t>
  </si>
  <si>
    <t>BCE33L_RS22970</t>
  </si>
  <si>
    <t>50S ribosomal protein L20</t>
  </si>
  <si>
    <t>rplT</t>
  </si>
  <si>
    <t>WP_001138362.1</t>
  </si>
  <si>
    <t>BCE33L_RS22975</t>
  </si>
  <si>
    <t>50S ribosomal protein L35</t>
  </si>
  <si>
    <t>rpmI</t>
  </si>
  <si>
    <t>WP_001125945.1</t>
  </si>
  <si>
    <t>BCE33L_RS22980</t>
  </si>
  <si>
    <t>translation initiation factor IF-3</t>
  </si>
  <si>
    <t>infC</t>
  </si>
  <si>
    <t>WP_000973214.1</t>
  </si>
  <si>
    <t>BCE33L_RS22985</t>
  </si>
  <si>
    <t>WP_000786086.1</t>
  </si>
  <si>
    <t>BCE33L_RS22990</t>
  </si>
  <si>
    <t>putative sporulation protein YtxC</t>
  </si>
  <si>
    <t>ytxC</t>
  </si>
  <si>
    <t>WP_000569611.1</t>
  </si>
  <si>
    <t>BCE33L_RS22995</t>
  </si>
  <si>
    <t>primosomal protein DnaI</t>
  </si>
  <si>
    <t>dnaI</t>
  </si>
  <si>
    <t>WP_000400112.1</t>
  </si>
  <si>
    <t>BCE33L_RS23000</t>
  </si>
  <si>
    <t>replication initiation and membrane attachment family protein</t>
  </si>
  <si>
    <t>WP_000415047.1</t>
  </si>
  <si>
    <t>BCE33L_RS23005</t>
  </si>
  <si>
    <t>transcriptional regulator NrdR</t>
  </si>
  <si>
    <t>nrdR</t>
  </si>
  <si>
    <t>WP_001203687.1</t>
  </si>
  <si>
    <t>BCE33L_RS23010</t>
  </si>
  <si>
    <t>adenosylmethionine decarboxylase</t>
  </si>
  <si>
    <t>speD</t>
  </si>
  <si>
    <t>WP_002003660.1</t>
  </si>
  <si>
    <t>BCE33L_RS23015</t>
  </si>
  <si>
    <t>4.1.1.50</t>
  </si>
  <si>
    <t>glyceraldehyde-3-phosphate dehydrogenase</t>
  </si>
  <si>
    <t>WP_000198972.1</t>
  </si>
  <si>
    <t>BCE33L_RS23025</t>
  </si>
  <si>
    <t>dephospho-CoA kinase</t>
  </si>
  <si>
    <t>coaE</t>
  </si>
  <si>
    <t>WP_000219298.1</t>
  </si>
  <si>
    <t>BCE33L_RS23030</t>
  </si>
  <si>
    <t>2.7.1.24</t>
  </si>
  <si>
    <t>sporulation membrane protein YtaF</t>
  </si>
  <si>
    <t>ytaF</t>
  </si>
  <si>
    <t>WP_000281750.1</t>
  </si>
  <si>
    <t>BCE33L_RS23035</t>
  </si>
  <si>
    <t>DNA-formamidopyrimidine glycosylase</t>
  </si>
  <si>
    <t>mutM</t>
  </si>
  <si>
    <t>WP_001114480.1</t>
  </si>
  <si>
    <t>BCE33L_RS23040</t>
  </si>
  <si>
    <t>3.2.2.23</t>
  </si>
  <si>
    <t>DNA polymerase I</t>
  </si>
  <si>
    <t>polA</t>
  </si>
  <si>
    <t>WP_000412799.1</t>
  </si>
  <si>
    <t>BCE33L_RS23045</t>
  </si>
  <si>
    <t>sensory box histidine kinase PhoR</t>
  </si>
  <si>
    <t>phoR</t>
  </si>
  <si>
    <t>WP_001032113.1</t>
  </si>
  <si>
    <t>BCE33L_RS23050</t>
  </si>
  <si>
    <t>two-component system response regulator PhoP</t>
  </si>
  <si>
    <t>phoP</t>
  </si>
  <si>
    <t>WP_001065226.1</t>
  </si>
  <si>
    <t>BCE33L_RS23055</t>
  </si>
  <si>
    <t>WP_001200953.1</t>
  </si>
  <si>
    <t>BCE33L_RS23060</t>
  </si>
  <si>
    <t>WP_001238015.1</t>
  </si>
  <si>
    <t>BCE33L_RS33055</t>
  </si>
  <si>
    <t>WP_000914177.1</t>
  </si>
  <si>
    <t>BCE33L_RS23065</t>
  </si>
  <si>
    <t>malate dehydrogenase</t>
  </si>
  <si>
    <t>mdh</t>
  </si>
  <si>
    <t>WP_000153226.1</t>
  </si>
  <si>
    <t>BCE33L_RS23070</t>
  </si>
  <si>
    <t>1.1.1.37</t>
  </si>
  <si>
    <t>NADP-dependent isocitrate dehydrogenase</t>
  </si>
  <si>
    <t>icd</t>
  </si>
  <si>
    <t>WP_000206898.1</t>
  </si>
  <si>
    <t>BCE33L_RS23075</t>
  </si>
  <si>
    <t>citZ</t>
  </si>
  <si>
    <t>WP_000503660.1</t>
  </si>
  <si>
    <t>BCE33L_RS23080</t>
  </si>
  <si>
    <t>2.3.3.1</t>
  </si>
  <si>
    <t>DUF441 domain-containing protein</t>
  </si>
  <si>
    <t>WP_000625507.1</t>
  </si>
  <si>
    <t>BCE33L_RS23090</t>
  </si>
  <si>
    <t>sporulation integral membrane protein YtvI</t>
  </si>
  <si>
    <t>ytvI</t>
  </si>
  <si>
    <t>WP_001081398.1</t>
  </si>
  <si>
    <t>BCE33L_RS23095</t>
  </si>
  <si>
    <t>FxsA family protein</t>
  </si>
  <si>
    <t>WP_000871642.1</t>
  </si>
  <si>
    <t>BCE33L_RS23100</t>
  </si>
  <si>
    <t>pyk</t>
  </si>
  <si>
    <t>WP_001232664.1</t>
  </si>
  <si>
    <t>BCE33L_RS23105</t>
  </si>
  <si>
    <t>6-phosphofructokinase</t>
  </si>
  <si>
    <t>pfkA</t>
  </si>
  <si>
    <t>WP_000821163.1</t>
  </si>
  <si>
    <t>BCE33L_RS23110</t>
  </si>
  <si>
    <t>2.7.1.11</t>
  </si>
  <si>
    <t>acetyl-CoA carboxylase carboxyl transferase subunit alpha</t>
  </si>
  <si>
    <t>accA</t>
  </si>
  <si>
    <t>WP_000818794.1</t>
  </si>
  <si>
    <t>BCE33L_RS23115</t>
  </si>
  <si>
    <t>acetyl-CoA carboxylase, carboxyltransferase subunit beta</t>
  </si>
  <si>
    <t>accD</t>
  </si>
  <si>
    <t>WP_000942869.1</t>
  </si>
  <si>
    <t>BCE33L_RS23120</t>
  </si>
  <si>
    <t>WP_000204437.1</t>
  </si>
  <si>
    <t>BCE33L_RS23125</t>
  </si>
  <si>
    <t>WP_011199012.1</t>
  </si>
  <si>
    <t>BCE33L_RS23130</t>
  </si>
  <si>
    <t>DNA polymerase III subunit alpha</t>
  </si>
  <si>
    <t>dnaE</t>
  </si>
  <si>
    <t>WP_000673757.1</t>
  </si>
  <si>
    <t>BCE33L_RS23135</t>
  </si>
  <si>
    <t>YtrH family sporulation protein</t>
  </si>
  <si>
    <t>WP_002003648.1</t>
  </si>
  <si>
    <t>BCE33L_RS23140</t>
  </si>
  <si>
    <t>sporulation membrane protein YtrI</t>
  </si>
  <si>
    <t>ytrI</t>
  </si>
  <si>
    <t>WP_001265735.1</t>
  </si>
  <si>
    <t>BCE33L_RS23145</t>
  </si>
  <si>
    <t>bifunctional oligoribonuclease/PAP phosphatase NrnA</t>
  </si>
  <si>
    <t>WP_000544566.1</t>
  </si>
  <si>
    <t>BCE33L_RS23150</t>
  </si>
  <si>
    <t>YtpI family protein</t>
  </si>
  <si>
    <t>WP_001144776.1</t>
  </si>
  <si>
    <t>BCE33L_RS23155</t>
  </si>
  <si>
    <t>DUF3949 domain-containing protein</t>
  </si>
  <si>
    <t>WP_000099732.1</t>
  </si>
  <si>
    <t>BCE33L_RS23160</t>
  </si>
  <si>
    <t>WP_000348400.1</t>
  </si>
  <si>
    <t>BCE33L_RS23165</t>
  </si>
  <si>
    <t>WP_000539368.1</t>
  </si>
  <si>
    <t>BCE33L_RS23170</t>
  </si>
  <si>
    <t>WP_000201568.1</t>
  </si>
  <si>
    <t>BCE33L_RS23175</t>
  </si>
  <si>
    <t>WP_000976293.1</t>
  </si>
  <si>
    <t>BCE33L_RS23180</t>
  </si>
  <si>
    <t>WP_000868945.1</t>
  </si>
  <si>
    <t>BCE33L_RS23185</t>
  </si>
  <si>
    <t>WP_000994056.1</t>
  </si>
  <si>
    <t>BCE33L_RS23190</t>
  </si>
  <si>
    <t>WP_001079385.1</t>
  </si>
  <si>
    <t>BCE33L_RS23195</t>
  </si>
  <si>
    <t>WP_000832321.1</t>
  </si>
  <si>
    <t>BCE33L_RS23200</t>
  </si>
  <si>
    <t>WP_000941341.1</t>
  </si>
  <si>
    <t>BCE33L_RS23205</t>
  </si>
  <si>
    <t>WP_001248905.1</t>
  </si>
  <si>
    <t>BCE33L_RS23210</t>
  </si>
  <si>
    <t>BCE33L_RS33060</t>
  </si>
  <si>
    <t>WP_001222925.1</t>
  </si>
  <si>
    <t>BCE33L_RS23215</t>
  </si>
  <si>
    <t>DUF6176 family protein</t>
  </si>
  <si>
    <t>WP_001100214.1</t>
  </si>
  <si>
    <t>BCE33L_RS23220</t>
  </si>
  <si>
    <t>WP_000736750.1</t>
  </si>
  <si>
    <t>BCE33L_RS23225</t>
  </si>
  <si>
    <t>WP_000450942.1</t>
  </si>
  <si>
    <t>BCE33L_RS23230</t>
  </si>
  <si>
    <t>WP_000534963.1</t>
  </si>
  <si>
    <t>BCE33L_RS23235</t>
  </si>
  <si>
    <t>WP_002003636.1</t>
  </si>
  <si>
    <t>BCE33L_RS23240</t>
  </si>
  <si>
    <t>WP_000799451.1</t>
  </si>
  <si>
    <t>BCE33L_RS23245</t>
  </si>
  <si>
    <t>WP_001219405.1</t>
  </si>
  <si>
    <t>BCE33L_RS23250</t>
  </si>
  <si>
    <t>WP_011199016.1</t>
  </si>
  <si>
    <t>BCE33L_RS23255</t>
  </si>
  <si>
    <t>WP_001066681.1</t>
  </si>
  <si>
    <t>BCE33L_RS23260</t>
  </si>
  <si>
    <t>WP_001252894.1</t>
  </si>
  <si>
    <t>BCE33L_RS23265</t>
  </si>
  <si>
    <t>WP_000342760.1</t>
  </si>
  <si>
    <t>BCE33L_RS23270</t>
  </si>
  <si>
    <t>WP_000755598.1</t>
  </si>
  <si>
    <t>BCE33L_RS23275</t>
  </si>
  <si>
    <t>WP_000041277.1</t>
  </si>
  <si>
    <t>BCE33L_RS23280</t>
  </si>
  <si>
    <t>argininosuccinate synthase</t>
  </si>
  <si>
    <t>WP_000412329.1</t>
  </si>
  <si>
    <t>BCE33L_RS23285</t>
  </si>
  <si>
    <t>6.3.4.5</t>
  </si>
  <si>
    <t>WP_000759814.1</t>
  </si>
  <si>
    <t>BCE33L_RS23290</t>
  </si>
  <si>
    <t>WP_000910285.1</t>
  </si>
  <si>
    <t>BCE33L_RS23295</t>
  </si>
  <si>
    <t>WP_001244510.1</t>
  </si>
  <si>
    <t>BCE33L_RS23300</t>
  </si>
  <si>
    <t>EcsC family protein</t>
  </si>
  <si>
    <t>WP_001256874.1</t>
  </si>
  <si>
    <t>BCE33L_RS23305</t>
  </si>
  <si>
    <t>WP_000283462.1</t>
  </si>
  <si>
    <t>BCE33L_RS23310</t>
  </si>
  <si>
    <t>acetate kinase</t>
  </si>
  <si>
    <t>ackA</t>
  </si>
  <si>
    <t>WP_000034576.1</t>
  </si>
  <si>
    <t>BCE33L_RS23315</t>
  </si>
  <si>
    <t>WP_000084352.1</t>
  </si>
  <si>
    <t>BCE33L_RS23320</t>
  </si>
  <si>
    <t>thiol peroxidase</t>
  </si>
  <si>
    <t>tpx</t>
  </si>
  <si>
    <t>WP_000024528.1</t>
  </si>
  <si>
    <t>BCE33L_RS23325</t>
  </si>
  <si>
    <t>WP_000350005.1</t>
  </si>
  <si>
    <t>BCE33L_RS23330</t>
  </si>
  <si>
    <t>DUF2953 domain-containing protein</t>
  </si>
  <si>
    <t>WP_011199019.1</t>
  </si>
  <si>
    <t>BCE33L_RS23335</t>
  </si>
  <si>
    <t>WP_000785168.1</t>
  </si>
  <si>
    <t>BCE33L_RS23340</t>
  </si>
  <si>
    <t>WP_000503963.1</t>
  </si>
  <si>
    <t>BCE33L_RS23345</t>
  </si>
  <si>
    <t>WP_000600363.1</t>
  </si>
  <si>
    <t>BCE33L_RS23350</t>
  </si>
  <si>
    <t>acyl-CoA synthetase MbcS</t>
  </si>
  <si>
    <t>mbcS</t>
  </si>
  <si>
    <t>WP_000817750.1</t>
  </si>
  <si>
    <t>BCE33L_RS23355</t>
  </si>
  <si>
    <t>WP_000124489.1</t>
  </si>
  <si>
    <t>BCE33L_RS23360</t>
  </si>
  <si>
    <t>tRNA uracil 4-sulfurtransferase ThiI</t>
  </si>
  <si>
    <t>thiI</t>
  </si>
  <si>
    <t>WP_000989288.1</t>
  </si>
  <si>
    <t>BCE33L_RS23365</t>
  </si>
  <si>
    <t>2.8.1.4</t>
  </si>
  <si>
    <t>WP_000638971.1</t>
  </si>
  <si>
    <t>BCE33L_RS23370</t>
  </si>
  <si>
    <t>septation ring formation regulator EzrA</t>
  </si>
  <si>
    <t>ezrA</t>
  </si>
  <si>
    <t>WP_000377289.1</t>
  </si>
  <si>
    <t>BCE33L_RS23375</t>
  </si>
  <si>
    <t>WP_000362547.1</t>
  </si>
  <si>
    <t>BCE33L_RS23380</t>
  </si>
  <si>
    <t>WP_001036065.1</t>
  </si>
  <si>
    <t>BCE33L_RS23385</t>
  </si>
  <si>
    <t>forespore capture DNA-binding protein RefZ</t>
  </si>
  <si>
    <t>refZ</t>
  </si>
  <si>
    <t>WP_000814929.1</t>
  </si>
  <si>
    <t>BCE33L_RS23390</t>
  </si>
  <si>
    <t>GAF domain-containing protein</t>
  </si>
  <si>
    <t>WP_000494332.1</t>
  </si>
  <si>
    <t>BCE33L_RS23395</t>
  </si>
  <si>
    <t>methionine gamma-lyase</t>
  </si>
  <si>
    <t>megL</t>
  </si>
  <si>
    <t>WP_000726609.1</t>
  </si>
  <si>
    <t>BCE33L_RS23400</t>
  </si>
  <si>
    <t>4.4.1.11</t>
  </si>
  <si>
    <t>30S ribosomal protein S4</t>
  </si>
  <si>
    <t>rpsD</t>
  </si>
  <si>
    <t>WP_000135311.1</t>
  </si>
  <si>
    <t>BCE33L_RS23405</t>
  </si>
  <si>
    <t>WP_001059644.1</t>
  </si>
  <si>
    <t>BCE33L_RS23410</t>
  </si>
  <si>
    <t>WP_000586763.1</t>
  </si>
  <si>
    <t>BCE33L_RS23420</t>
  </si>
  <si>
    <t>WP_000185633.1</t>
  </si>
  <si>
    <t>BCE33L_RS23425</t>
  </si>
  <si>
    <t>WP_000057265.1</t>
  </si>
  <si>
    <t>BCE33L_RS23430</t>
  </si>
  <si>
    <t>WP_000368718.1</t>
  </si>
  <si>
    <t>BCE33L_RS30255</t>
  </si>
  <si>
    <t>DUF6572 domain-containing protein</t>
  </si>
  <si>
    <t>WP_000524273.1</t>
  </si>
  <si>
    <t>BCE33L_RS23440</t>
  </si>
  <si>
    <t>WP_000050940.1</t>
  </si>
  <si>
    <t>BCE33L_RS23445</t>
  </si>
  <si>
    <t>YjdJ family protein</t>
  </si>
  <si>
    <t>WP_011199020.1</t>
  </si>
  <si>
    <t>BCE33L_RS23450</t>
  </si>
  <si>
    <t>tyrosine--tRNA ligase</t>
  </si>
  <si>
    <t>tyrS</t>
  </si>
  <si>
    <t>WP_000512096.1</t>
  </si>
  <si>
    <t>BCE33L_RS23455</t>
  </si>
  <si>
    <t>6.1.1.1</t>
  </si>
  <si>
    <t>WP_001293796.1</t>
  </si>
  <si>
    <t>BCE33L_RS23460</t>
  </si>
  <si>
    <t>WP_000881910.1</t>
  </si>
  <si>
    <t>BCE33L_RS23465</t>
  </si>
  <si>
    <t>WP_000066438.1</t>
  </si>
  <si>
    <t>BCE33L_RS23470</t>
  </si>
  <si>
    <t>acetate--CoA ligase</t>
  </si>
  <si>
    <t>acsA</t>
  </si>
  <si>
    <t>WP_000642810.1</t>
  </si>
  <si>
    <t>BCE33L_RS23475</t>
  </si>
  <si>
    <t>6.2.1.1</t>
  </si>
  <si>
    <t>acetoin utilization protein acetyltransferase AcuA</t>
  </si>
  <si>
    <t>acuA</t>
  </si>
  <si>
    <t>WP_000581396.1</t>
  </si>
  <si>
    <t>BCE33L_RS23480</t>
  </si>
  <si>
    <t>acetoin utilization AcuB family protein</t>
  </si>
  <si>
    <t>WP_000634568.1</t>
  </si>
  <si>
    <t>BCE33L_RS23485</t>
  </si>
  <si>
    <t>acetoin utilization protein AcuC</t>
  </si>
  <si>
    <t>acuC</t>
  </si>
  <si>
    <t>WP_000092801.1</t>
  </si>
  <si>
    <t>BCE33L_RS23490</t>
  </si>
  <si>
    <t>WP_000265842.1</t>
  </si>
  <si>
    <t>BCE33L_RS23495</t>
  </si>
  <si>
    <t>WP_000502325.1</t>
  </si>
  <si>
    <t>BCE33L_RS23500</t>
  </si>
  <si>
    <t>WP_001993852.1</t>
  </si>
  <si>
    <t>BCE33L_RS23505</t>
  </si>
  <si>
    <t>WP_000023878.1</t>
  </si>
  <si>
    <t>BCE33L_RS23510</t>
  </si>
  <si>
    <t>WP_000475147.1</t>
  </si>
  <si>
    <t>BCE33L_RS23515</t>
  </si>
  <si>
    <t>WP_001039874.1</t>
  </si>
  <si>
    <t>BCE33L_RS23520</t>
  </si>
  <si>
    <t>large-conductance mechanosensitive channel protein MscL</t>
  </si>
  <si>
    <t>mscL</t>
  </si>
  <si>
    <t>WP_000267001.1</t>
  </si>
  <si>
    <t>BCE33L_RS23525</t>
  </si>
  <si>
    <t>DUF3917 domain-containing protein</t>
  </si>
  <si>
    <t>WP_000636599.1</t>
  </si>
  <si>
    <t>BCE33L_RS23530</t>
  </si>
  <si>
    <t>WP_000389140.1</t>
  </si>
  <si>
    <t>BCE33L_RS23535</t>
  </si>
  <si>
    <t>WP_000637878.1</t>
  </si>
  <si>
    <t>BCE33L_RS23540</t>
  </si>
  <si>
    <t>BCE33L_RS23545</t>
  </si>
  <si>
    <t>catabolite control protein A</t>
  </si>
  <si>
    <t>ccpA</t>
  </si>
  <si>
    <t>WP_001103306.1</t>
  </si>
  <si>
    <t>BCE33L_RS23550</t>
  </si>
  <si>
    <t>DUF2247 family protein</t>
  </si>
  <si>
    <t>WP_001049285.1</t>
  </si>
  <si>
    <t>BCE33L_RS23560</t>
  </si>
  <si>
    <t>WP_000738011.1</t>
  </si>
  <si>
    <t>BCE33L_RS23565</t>
  </si>
  <si>
    <t>bacillithiol system redox-active protein YtxJ</t>
  </si>
  <si>
    <t>ytxJ</t>
  </si>
  <si>
    <t>WP_001057466.1</t>
  </si>
  <si>
    <t>BCE33L_RS23570</t>
  </si>
  <si>
    <t>DUF948 domain-containing protein</t>
  </si>
  <si>
    <t>WP_001197728.1</t>
  </si>
  <si>
    <t>BCE33L_RS23575</t>
  </si>
  <si>
    <t>WP_000795406.1</t>
  </si>
  <si>
    <t>BCE33L_RS23580</t>
  </si>
  <si>
    <t>WP_000757114.1</t>
  </si>
  <si>
    <t>BCE33L_RS23585</t>
  </si>
  <si>
    <t>WP_000878346.1</t>
  </si>
  <si>
    <t>BCE33L_RS23590</t>
  </si>
  <si>
    <t>WP_001010618.1</t>
  </si>
  <si>
    <t>BCE33L_RS23595</t>
  </si>
  <si>
    <t>WP_000494687.1</t>
  </si>
  <si>
    <t>BCE33L_RS23600</t>
  </si>
  <si>
    <t>WP_000414145.1</t>
  </si>
  <si>
    <t>BCE33L_RS23605</t>
  </si>
  <si>
    <t>WP_001031372.1</t>
  </si>
  <si>
    <t>BCE33L_RS23610</t>
  </si>
  <si>
    <t>UDP-N-acetylmuramate--L-alanine ligase</t>
  </si>
  <si>
    <t>murC</t>
  </si>
  <si>
    <t>WP_000219465.1</t>
  </si>
  <si>
    <t>BCE33L_RS23615</t>
  </si>
  <si>
    <t>6.3.2.8</t>
  </si>
  <si>
    <t>WP_000658369.1</t>
  </si>
  <si>
    <t>BCE33L_RS23620</t>
  </si>
  <si>
    <t>WP_000888045.1</t>
  </si>
  <si>
    <t>BCE33L_RS23625</t>
  </si>
  <si>
    <t>WP_000813337.1</t>
  </si>
  <si>
    <t>BCE33L_RS23630</t>
  </si>
  <si>
    <t>YtpR family tRNA-binding protein</t>
  </si>
  <si>
    <t>ytpR</t>
  </si>
  <si>
    <t>WP_001006759.1</t>
  </si>
  <si>
    <t>BCE33L_RS23635</t>
  </si>
  <si>
    <t>DUF1444 domain-containing protein</t>
  </si>
  <si>
    <t>WP_000784593.1</t>
  </si>
  <si>
    <t>BCE33L_RS23640</t>
  </si>
  <si>
    <t>WP_000838192.1</t>
  </si>
  <si>
    <t>BCE33L_RS23645</t>
  </si>
  <si>
    <t>DUF84 family protein</t>
  </si>
  <si>
    <t>WP_000869927.1</t>
  </si>
  <si>
    <t>BCE33L_RS23650</t>
  </si>
  <si>
    <t>WP_002170155.1</t>
  </si>
  <si>
    <t>BCE33L_RS23655</t>
  </si>
  <si>
    <t>PepSY domain-containing protein</t>
  </si>
  <si>
    <t>WP_000118540.1</t>
  </si>
  <si>
    <t>BCE33L_RS23660</t>
  </si>
  <si>
    <t>WP_000436871.1</t>
  </si>
  <si>
    <t>BCE33L_RS23665</t>
  </si>
  <si>
    <t>tRNA (guanosine(46)-N7)-methyltransferase TrmB</t>
  </si>
  <si>
    <t>trmB</t>
  </si>
  <si>
    <t>WP_001239380.1</t>
  </si>
  <si>
    <t>BCE33L_RS23670</t>
  </si>
  <si>
    <t>2.1.1.33</t>
  </si>
  <si>
    <t>YtzH-like family protein</t>
  </si>
  <si>
    <t>WP_001122234.1</t>
  </si>
  <si>
    <t>BCE33L_RS23675</t>
  </si>
  <si>
    <t>WP_001055736.1</t>
  </si>
  <si>
    <t>BCE33L_RS23680</t>
  </si>
  <si>
    <t>WP_000921733.1</t>
  </si>
  <si>
    <t>BCE33L_RS23685</t>
  </si>
  <si>
    <t>RNA 2',3'-cyclic phosphodiesterase</t>
  </si>
  <si>
    <t>thpR</t>
  </si>
  <si>
    <t>WP_000433234.1</t>
  </si>
  <si>
    <t>BCE33L_RS23695</t>
  </si>
  <si>
    <t>dipeptidase PepV</t>
  </si>
  <si>
    <t>pepV</t>
  </si>
  <si>
    <t>WP_001274277.1</t>
  </si>
  <si>
    <t>BCE33L_RS23700</t>
  </si>
  <si>
    <t>3.4.13.-</t>
  </si>
  <si>
    <t>DeoR family transcriptional regulator</t>
  </si>
  <si>
    <t>WP_000805512.1</t>
  </si>
  <si>
    <t>BCE33L_RS23705</t>
  </si>
  <si>
    <t>pseudouridine synthase</t>
  </si>
  <si>
    <t>WP_001234931.1</t>
  </si>
  <si>
    <t>BCE33L_RS23710</t>
  </si>
  <si>
    <t>WP_001284045.1</t>
  </si>
  <si>
    <t>BCE33L_RS23715</t>
  </si>
  <si>
    <t>WP_000558883.1</t>
  </si>
  <si>
    <t>BCE33L_RS23720</t>
  </si>
  <si>
    <t>WP_001228026.1</t>
  </si>
  <si>
    <t>BCE33L_RS23725</t>
  </si>
  <si>
    <t>WP_000098837.1</t>
  </si>
  <si>
    <t>BCE33L_RS23730</t>
  </si>
  <si>
    <t>SRPBCC domain-containing protein</t>
  </si>
  <si>
    <t>WP_000437665.1</t>
  </si>
  <si>
    <t>BCE33L_RS23735</t>
  </si>
  <si>
    <t>DUF3973 domain-containing protein</t>
  </si>
  <si>
    <t>WP_000498997.1</t>
  </si>
  <si>
    <t>BCE33L_RS23740</t>
  </si>
  <si>
    <t>sporulation protein Cse60</t>
  </si>
  <si>
    <t>WP_000621751.1</t>
  </si>
  <si>
    <t>BCE33L_RS23745</t>
  </si>
  <si>
    <t>DUF2553 family protein</t>
  </si>
  <si>
    <t>WP_000533800.1</t>
  </si>
  <si>
    <t>BCE33L_RS23750</t>
  </si>
  <si>
    <t>WP_001998466.1</t>
  </si>
  <si>
    <t>BCE33L_RS23755</t>
  </si>
  <si>
    <t>glucose 1-dehydrogenase</t>
  </si>
  <si>
    <t>WP_000286695.1</t>
  </si>
  <si>
    <t>BCE33L_RS23760</t>
  </si>
  <si>
    <t>glucose uptake protein GlcU</t>
  </si>
  <si>
    <t>glcU</t>
  </si>
  <si>
    <t>WP_000350856.1</t>
  </si>
  <si>
    <t>BCE33L_RS23765</t>
  </si>
  <si>
    <t>WP_000732111.1</t>
  </si>
  <si>
    <t>BCE33L_RS23770</t>
  </si>
  <si>
    <t>WP_000621793.1</t>
  </si>
  <si>
    <t>BCE33L_RS23775</t>
  </si>
  <si>
    <t>WP_000185927.1</t>
  </si>
  <si>
    <t>BCE33L_RS23780</t>
  </si>
  <si>
    <t>molybdopterin-guanine dinucleotide biosynthesis protein B</t>
  </si>
  <si>
    <t>mobB</t>
  </si>
  <si>
    <t>WP_000513622.1</t>
  </si>
  <si>
    <t>BCE33L_RS23785</t>
  </si>
  <si>
    <t>WP_000229676.1</t>
  </si>
  <si>
    <t>BCE33L_RS23790</t>
  </si>
  <si>
    <t>cyclic pyranopterin monophosphate synthase MoaC</t>
  </si>
  <si>
    <t>moaC</t>
  </si>
  <si>
    <t>WP_000094141.1</t>
  </si>
  <si>
    <t>BCE33L_RS23795</t>
  </si>
  <si>
    <t>4.6.1.17</t>
  </si>
  <si>
    <t>WP_001158086.1</t>
  </si>
  <si>
    <t>BCE33L_RS23800</t>
  </si>
  <si>
    <t>WP_001157155.1</t>
  </si>
  <si>
    <t>BCE33L_RS23805</t>
  </si>
  <si>
    <t>S-layer family protein</t>
  </si>
  <si>
    <t>WP_000398963.1</t>
  </si>
  <si>
    <t>BCE33L_RS23810</t>
  </si>
  <si>
    <t>WP_001110862.1</t>
  </si>
  <si>
    <t>BCE33L_RS23815</t>
  </si>
  <si>
    <t>WP_000512463.1</t>
  </si>
  <si>
    <t>BCE33L_RS23820</t>
  </si>
  <si>
    <t>WP_000141220.1</t>
  </si>
  <si>
    <t>BCE33L_RS23825</t>
  </si>
  <si>
    <t>WP_000171893.1</t>
  </si>
  <si>
    <t>BCE33L_RS23830</t>
  </si>
  <si>
    <t>homoserine O-acetyltransferase</t>
  </si>
  <si>
    <t>WP_000706676.1</t>
  </si>
  <si>
    <t>BCE33L_RS23835</t>
  </si>
  <si>
    <t>WP_000638106.1</t>
  </si>
  <si>
    <t>BCE33L_RS31580</t>
  </si>
  <si>
    <t>WP_000049069.1</t>
  </si>
  <si>
    <t>BCE33L_RS23845</t>
  </si>
  <si>
    <t>WP_000411354.1</t>
  </si>
  <si>
    <t>BCE33L_RS23850</t>
  </si>
  <si>
    <t>WP_000038785.1</t>
  </si>
  <si>
    <t>BCE33L_RS23855</t>
  </si>
  <si>
    <t>WP_000180555.1</t>
  </si>
  <si>
    <t>BCE33L_RS23860</t>
  </si>
  <si>
    <t>WP_000677590.1</t>
  </si>
  <si>
    <t>BCE33L_RS23865</t>
  </si>
  <si>
    <t>leucine--tRNA ligase</t>
  </si>
  <si>
    <t>leuS</t>
  </si>
  <si>
    <t>WP_000009448.1</t>
  </si>
  <si>
    <t>BCE33L_RS23875</t>
  </si>
  <si>
    <t>6.1.1.4</t>
  </si>
  <si>
    <t>WP_001137552.1</t>
  </si>
  <si>
    <t>BCE33L_RS23880</t>
  </si>
  <si>
    <t>WP_000380197.1</t>
  </si>
  <si>
    <t>BCE33L_RS23885</t>
  </si>
  <si>
    <t>cation:proton antiporter regulatory subunit</t>
  </si>
  <si>
    <t>WP_001026038.1</t>
  </si>
  <si>
    <t>BCE33L_RS23890</t>
  </si>
  <si>
    <t>WP_000454226.1</t>
  </si>
  <si>
    <t>BCE33L_RS23895</t>
  </si>
  <si>
    <t>WP_000897769.1</t>
  </si>
  <si>
    <t>BCE33L_RS23905</t>
  </si>
  <si>
    <t>WP_000165840.1</t>
  </si>
  <si>
    <t>BCE33L_RS23910</t>
  </si>
  <si>
    <t>WP_000527720.1</t>
  </si>
  <si>
    <t>BCE33L_RS23915</t>
  </si>
  <si>
    <t>WP_001129476.1</t>
  </si>
  <si>
    <t>BCE33L_RS23920</t>
  </si>
  <si>
    <t>YtzC family protein</t>
  </si>
  <si>
    <t>WP_000840870.1</t>
  </si>
  <si>
    <t>BCE33L_RS23925</t>
  </si>
  <si>
    <t>TIGR01212 family radical SAM protein</t>
  </si>
  <si>
    <t>WP_000868021.1</t>
  </si>
  <si>
    <t>BCE33L_RS23930</t>
  </si>
  <si>
    <t>WP_000764483.1</t>
  </si>
  <si>
    <t>BCE33L_RS23935</t>
  </si>
  <si>
    <t>2.1.1.61</t>
  </si>
  <si>
    <t>WP_000959724.1</t>
  </si>
  <si>
    <t>BCE33L_RS23940</t>
  </si>
  <si>
    <t>WP_000457752.1</t>
  </si>
  <si>
    <t>BCE33L_RS23945</t>
  </si>
  <si>
    <t>WP_000579315.1</t>
  </si>
  <si>
    <t>BCE33L_RS23950</t>
  </si>
  <si>
    <t>WP_001024992.1</t>
  </si>
  <si>
    <t>BCE33L_RS23955</t>
  </si>
  <si>
    <t>WP_000688525.1</t>
  </si>
  <si>
    <t>BCE33L_RS23960</t>
  </si>
  <si>
    <t>WP_306299033.1</t>
  </si>
  <si>
    <t>BCE33L_RS23965</t>
  </si>
  <si>
    <t>WP_000867800.1</t>
  </si>
  <si>
    <t>BCE33L_RS23970</t>
  </si>
  <si>
    <t>WP_000825358.1</t>
  </si>
  <si>
    <t>BCE33L_RS23975</t>
  </si>
  <si>
    <t>tetraprenyl-beta-curcumene synthase family protein</t>
  </si>
  <si>
    <t>WP_001102457.1</t>
  </si>
  <si>
    <t>BCE33L_RS23980</t>
  </si>
  <si>
    <t>WP_000267416.1</t>
  </si>
  <si>
    <t>BCE33L_RS23985</t>
  </si>
  <si>
    <t>gamma carbonic anhydrase family protein</t>
  </si>
  <si>
    <t>WP_000640195.1</t>
  </si>
  <si>
    <t>BCE33L_RS23990</t>
  </si>
  <si>
    <t>WP_000868575.1</t>
  </si>
  <si>
    <t>BCE33L_RS23995</t>
  </si>
  <si>
    <t>glycosyltransferase family 1 protein</t>
  </si>
  <si>
    <t>WP_001261625.1</t>
  </si>
  <si>
    <t>BCE33L_RS24000</t>
  </si>
  <si>
    <t>molybdenum cofactor guanylyltransferase</t>
  </si>
  <si>
    <t>WP_000049603.1</t>
  </si>
  <si>
    <t>BCE33L_RS24005</t>
  </si>
  <si>
    <t>2.7.7.77</t>
  </si>
  <si>
    <t>molybdenum cofactor biosynthesis protein B</t>
  </si>
  <si>
    <t>WP_000117133.1</t>
  </si>
  <si>
    <t>BCE33L_RS24010</t>
  </si>
  <si>
    <t>WP_000424801.1</t>
  </si>
  <si>
    <t>BCE33L_RS24015</t>
  </si>
  <si>
    <t>WP_000486783.1</t>
  </si>
  <si>
    <t>BCE33L_RS24020</t>
  </si>
  <si>
    <t>WP_000464124.1</t>
  </si>
  <si>
    <t>BCE33L_RS24025</t>
  </si>
  <si>
    <t>methionine adenosyltransferase</t>
  </si>
  <si>
    <t>metK</t>
  </si>
  <si>
    <t>WP_000163125.1</t>
  </si>
  <si>
    <t>BCE33L_RS24030</t>
  </si>
  <si>
    <t>2.5.1.6</t>
  </si>
  <si>
    <t>phosphoenolpyruvate carboxykinase (ATP)</t>
  </si>
  <si>
    <t>pckA</t>
  </si>
  <si>
    <t>WP_000108802.1</t>
  </si>
  <si>
    <t>BCE33L_RS24035</t>
  </si>
  <si>
    <t>4.1.1.49</t>
  </si>
  <si>
    <t>WP_000788117.1</t>
  </si>
  <si>
    <t>BCE33L_RS24040</t>
  </si>
  <si>
    <t>WP_000624930.1</t>
  </si>
  <si>
    <t>BCE33L_RS24045</t>
  </si>
  <si>
    <t>WP_000639043.1</t>
  </si>
  <si>
    <t>BCE33L_RS24050</t>
  </si>
  <si>
    <t>WP_001233578.1</t>
  </si>
  <si>
    <t>BCE33L_RS24055</t>
  </si>
  <si>
    <t>WP_000289565.1</t>
  </si>
  <si>
    <t>BCE33L_RS24060</t>
  </si>
  <si>
    <t>WP_000916135.1</t>
  </si>
  <si>
    <t>BCE33L_RS24065</t>
  </si>
  <si>
    <t>WP_001111095.1</t>
  </si>
  <si>
    <t>BCE33L_RS24070</t>
  </si>
  <si>
    <t>WP_000676031.1</t>
  </si>
  <si>
    <t>BCE33L_RS24075</t>
  </si>
  <si>
    <t>WP_011199033.1</t>
  </si>
  <si>
    <t>BCE33L_RS24080</t>
  </si>
  <si>
    <t>WP_000946542.1</t>
  </si>
  <si>
    <t>BCE33L_RS24085</t>
  </si>
  <si>
    <t>WP_001030615.1</t>
  </si>
  <si>
    <t>BCE33L_RS24090</t>
  </si>
  <si>
    <t>WP_000655199.1</t>
  </si>
  <si>
    <t>BCE33L_RS24095</t>
  </si>
  <si>
    <t>WP_000498268.1</t>
  </si>
  <si>
    <t>BCE33L_RS24100</t>
  </si>
  <si>
    <t>WP_041184962.1</t>
  </si>
  <si>
    <t>BCE33L_RS24105</t>
  </si>
  <si>
    <t>WP_000227432.1</t>
  </si>
  <si>
    <t>BCE33L_RS24110</t>
  </si>
  <si>
    <t>WP_000455575.1</t>
  </si>
  <si>
    <t>BCE33L_RS24115</t>
  </si>
  <si>
    <t>WP_000733209.1</t>
  </si>
  <si>
    <t>BCE33L_RS24120</t>
  </si>
  <si>
    <t>WP_000009045.1</t>
  </si>
  <si>
    <t>BCE33L_RS24125</t>
  </si>
  <si>
    <t>WP_000368781.1</t>
  </si>
  <si>
    <t>BCE33L_RS24130</t>
  </si>
  <si>
    <t>WP_000849109.1</t>
  </si>
  <si>
    <t>BCE33L_RS24135</t>
  </si>
  <si>
    <t>WP_000827069.1</t>
  </si>
  <si>
    <t>BCE33L_RS24140</t>
  </si>
  <si>
    <t>WP_000617310.1</t>
  </si>
  <si>
    <t>BCE33L_RS24145</t>
  </si>
  <si>
    <t>WP_000361275.1</t>
  </si>
  <si>
    <t>BCE33L_RS24150</t>
  </si>
  <si>
    <t>antimutator 8-oxo-(dGTP/GTP)ase</t>
  </si>
  <si>
    <t>mutTA</t>
  </si>
  <si>
    <t>WP_000276389.1</t>
  </si>
  <si>
    <t>BCE33L_RS24155</t>
  </si>
  <si>
    <t>WP_000435820.1</t>
  </si>
  <si>
    <t>BCE33L_RS24160</t>
  </si>
  <si>
    <t>YtzI protein</t>
  </si>
  <si>
    <t>ytzI</t>
  </si>
  <si>
    <t>WP_000472799.1</t>
  </si>
  <si>
    <t>BCE33L_RS24165</t>
  </si>
  <si>
    <t>WP_000911967.1</t>
  </si>
  <si>
    <t>BCE33L_RS24170</t>
  </si>
  <si>
    <t>S-ribosylhomocysteine lyase LuxS</t>
  </si>
  <si>
    <t>luxS</t>
  </si>
  <si>
    <t>WP_001141369.1</t>
  </si>
  <si>
    <t>BCE33L_RS24175</t>
  </si>
  <si>
    <t>4.4.1.21</t>
  </si>
  <si>
    <t>membrane protein insertion efficiency factor YidD</t>
  </si>
  <si>
    <t>yidD</t>
  </si>
  <si>
    <t>WP_000809330.1</t>
  </si>
  <si>
    <t>BCE33L_RS24180</t>
  </si>
  <si>
    <t>carbonic anhydrase</t>
  </si>
  <si>
    <t>WP_000838159.1</t>
  </si>
  <si>
    <t>BCE33L_RS24185</t>
  </si>
  <si>
    <t>WP_001286191.1</t>
  </si>
  <si>
    <t>BCE33L_RS24190</t>
  </si>
  <si>
    <t>WP_000017662.1</t>
  </si>
  <si>
    <t>BCE33L_RS24195</t>
  </si>
  <si>
    <t>WP_041184878.1</t>
  </si>
  <si>
    <t>BCE33L_RS24200</t>
  </si>
  <si>
    <t>WP_001211245.1</t>
  </si>
  <si>
    <t>BCE33L_RS24205</t>
  </si>
  <si>
    <t>WP_000965226.1</t>
  </si>
  <si>
    <t>BCE33L_RS24210</t>
  </si>
  <si>
    <t>WP_000411239.1</t>
  </si>
  <si>
    <t>BCE33L_RS24215</t>
  </si>
  <si>
    <t>WP_000180110.1</t>
  </si>
  <si>
    <t>BCE33L_RS24220</t>
  </si>
  <si>
    <t>DUF4247 domain-containing protein</t>
  </si>
  <si>
    <t>WP_000071196.1</t>
  </si>
  <si>
    <t>BCE33L_RS24225</t>
  </si>
  <si>
    <t>DUF4178 domain-containing protein</t>
  </si>
  <si>
    <t>WP_000051759.1</t>
  </si>
  <si>
    <t>BCE33L_RS24230</t>
  </si>
  <si>
    <t>WP_000220322.1</t>
  </si>
  <si>
    <t>BCE33L_RS24235</t>
  </si>
  <si>
    <t>WP_000110287.1</t>
  </si>
  <si>
    <t>BCE33L_RS24240</t>
  </si>
  <si>
    <t>WP_000737482.1</t>
  </si>
  <si>
    <t>BCE33L_RS24245</t>
  </si>
  <si>
    <t>FeoB-associated Cys-rich membrane protein</t>
  </si>
  <si>
    <t>WP_000989595.1</t>
  </si>
  <si>
    <t>BCE33L_RS24250</t>
  </si>
  <si>
    <t>ferrous iron transport protein B</t>
  </si>
  <si>
    <t>feoB</t>
  </si>
  <si>
    <t>WP_001044828.1</t>
  </si>
  <si>
    <t>BCE33L_RS24255</t>
  </si>
  <si>
    <t>WP_000060519.1</t>
  </si>
  <si>
    <t>BCE33L_RS24260</t>
  </si>
  <si>
    <t>energy-coupled thiamine transporter ThiT</t>
  </si>
  <si>
    <t>thiT</t>
  </si>
  <si>
    <t>WP_001246584.1</t>
  </si>
  <si>
    <t>BCE33L_RS24265</t>
  </si>
  <si>
    <t>WP_001225347.1</t>
  </si>
  <si>
    <t>BCE33L_RS24270</t>
  </si>
  <si>
    <t>WP_000041860.1</t>
  </si>
  <si>
    <t>BCE33L_RS24275</t>
  </si>
  <si>
    <t>class D sortase</t>
  </si>
  <si>
    <t>WP_000771576.1</t>
  </si>
  <si>
    <t>BCE33L_RS24280</t>
  </si>
  <si>
    <t>3.4.22.-</t>
  </si>
  <si>
    <t>WP_000728006.1</t>
  </si>
  <si>
    <t>BCE33L_RS24285</t>
  </si>
  <si>
    <t>WP_000415600.1</t>
  </si>
  <si>
    <t>BCE33L_RS24290</t>
  </si>
  <si>
    <t>WP_002156638.1</t>
  </si>
  <si>
    <t>BCE33L_RS24295</t>
  </si>
  <si>
    <t>WP_001019304.1</t>
  </si>
  <si>
    <t>BCE33L_RS24300</t>
  </si>
  <si>
    <t>WP_000167907.1</t>
  </si>
  <si>
    <t>BCE33L_RS24305</t>
  </si>
  <si>
    <t>DUF7003 family protein</t>
  </si>
  <si>
    <t>WP_001168090.1</t>
  </si>
  <si>
    <t>BCE33L_RS24310</t>
  </si>
  <si>
    <t>BCE33L_RS24315</t>
  </si>
  <si>
    <t>WP_000928044.1</t>
  </si>
  <si>
    <t>BCE33L_RS24320</t>
  </si>
  <si>
    <t>WP_000819345.1</t>
  </si>
  <si>
    <t>BCE33L_RS24325</t>
  </si>
  <si>
    <t>WP_000418946.1</t>
  </si>
  <si>
    <t>BCE33L_RS24330</t>
  </si>
  <si>
    <t>WP_001176084.1</t>
  </si>
  <si>
    <t>BCE33L_RS24335</t>
  </si>
  <si>
    <t>WP_001057954.1</t>
  </si>
  <si>
    <t>BCE33L_RS24340</t>
  </si>
  <si>
    <t>WP_000099614.1</t>
  </si>
  <si>
    <t>BCE33L_RS24345</t>
  </si>
  <si>
    <t>WP_000176122.1</t>
  </si>
  <si>
    <t>BCE33L_RS24350</t>
  </si>
  <si>
    <t>WP_000859653.1</t>
  </si>
  <si>
    <t>BCE33L_RS24355</t>
  </si>
  <si>
    <t>WP_000377720.1</t>
  </si>
  <si>
    <t>BCE33L_RS24360</t>
  </si>
  <si>
    <t>WP_001095679.1</t>
  </si>
  <si>
    <t>BCE33L_RS24365</t>
  </si>
  <si>
    <t>WP_000889760.1</t>
  </si>
  <si>
    <t>BCE33L_RS24370</t>
  </si>
  <si>
    <t>WP_001225532.1</t>
  </si>
  <si>
    <t>BCE33L_RS24375</t>
  </si>
  <si>
    <t>autorepressor SdpR family transcription factor</t>
  </si>
  <si>
    <t>WP_001070526.1</t>
  </si>
  <si>
    <t>BCE33L_RS24380</t>
  </si>
  <si>
    <t>WP_000276742.1</t>
  </si>
  <si>
    <t>BCE33L_RS24385</t>
  </si>
  <si>
    <t>WP_000765333.1</t>
  </si>
  <si>
    <t>BCE33L_RS24390</t>
  </si>
  <si>
    <t>WP_000145039.1</t>
  </si>
  <si>
    <t>BCE33L_RS24395</t>
  </si>
  <si>
    <t>WP_000144993.1</t>
  </si>
  <si>
    <t>BCE33L_RS24400</t>
  </si>
  <si>
    <t>WP_000393254.1</t>
  </si>
  <si>
    <t>BCE33L_RS24405</t>
  </si>
  <si>
    <t>WP_000144916.1</t>
  </si>
  <si>
    <t>BCE33L_RS24410</t>
  </si>
  <si>
    <t>WP_001290389.1</t>
  </si>
  <si>
    <t>BCE33L_RS24415</t>
  </si>
  <si>
    <t>WP_000356159.1</t>
  </si>
  <si>
    <t>BCE33L_RS24420</t>
  </si>
  <si>
    <t>WP_000539279.1</t>
  </si>
  <si>
    <t>BCE33L_RS24425</t>
  </si>
  <si>
    <t>sugar kinase</t>
  </si>
  <si>
    <t>WP_001227465.1</t>
  </si>
  <si>
    <t>BCE33L_RS24430</t>
  </si>
  <si>
    <t>2-dehydro-3-deoxy-phosphogluconate aldolase</t>
  </si>
  <si>
    <t>WP_000181910.1</t>
  </si>
  <si>
    <t>BCE33L_RS24435</t>
  </si>
  <si>
    <t>4.1.2.14</t>
  </si>
  <si>
    <t>DgaE family pyridoxal phosphate-dependent ammonia lyase</t>
  </si>
  <si>
    <t>WP_000510084.1</t>
  </si>
  <si>
    <t>BCE33L_RS24440</t>
  </si>
  <si>
    <t>amidohydrolase/deacetylase family metallohydrolase</t>
  </si>
  <si>
    <t>WP_000139964.1</t>
  </si>
  <si>
    <t>BCE33L_RS24445</t>
  </si>
  <si>
    <t>WP_000367566.1</t>
  </si>
  <si>
    <t>BCE33L_RS24450</t>
  </si>
  <si>
    <t>WP_000414979.1</t>
  </si>
  <si>
    <t>BCE33L_RS24455</t>
  </si>
  <si>
    <t>nucleoside deaminase</t>
  </si>
  <si>
    <t>WP_000018431.1</t>
  </si>
  <si>
    <t>BCE33L_RS24460</t>
  </si>
  <si>
    <t>3.5.4.-</t>
  </si>
  <si>
    <t>D-Ala-D-Ala carboxypeptidase VanY</t>
  </si>
  <si>
    <t>WP_000759392.1</t>
  </si>
  <si>
    <t>BCE33L_RS24465</t>
  </si>
  <si>
    <t>WP_000516811.1</t>
  </si>
  <si>
    <t>BCE33L_RS24470</t>
  </si>
  <si>
    <t>WP_000822491.1</t>
  </si>
  <si>
    <t>BCE33L_RS24475</t>
  </si>
  <si>
    <t>o-succinylbenzoate synthase</t>
  </si>
  <si>
    <t>menC</t>
  </si>
  <si>
    <t>WP_000403264.1</t>
  </si>
  <si>
    <t>BCE33L_RS24480</t>
  </si>
  <si>
    <t>4.2.1.113</t>
  </si>
  <si>
    <t>WP_000449594.1</t>
  </si>
  <si>
    <t>BCE33L_RS24485</t>
  </si>
  <si>
    <t>1,4-dihydroxy-2-naphthoyl-CoA synthase</t>
  </si>
  <si>
    <t>menB</t>
  </si>
  <si>
    <t>WP_000963876.1</t>
  </si>
  <si>
    <t>BCE33L_RS24490</t>
  </si>
  <si>
    <t>4.1.3.36</t>
  </si>
  <si>
    <t>2-succinyl-6-hydroxy-2,4-cyclohexadiene-1-carboxylate synthase</t>
  </si>
  <si>
    <t>menH</t>
  </si>
  <si>
    <t>WP_001103363.1</t>
  </si>
  <si>
    <t>BCE33L_RS24495</t>
  </si>
  <si>
    <t>4.2.99.20</t>
  </si>
  <si>
    <t>2-succinyl-5-enolpyruvyl-6-hydroxy-3-cyclohexene-1-carboxylic-acid synthase</t>
  </si>
  <si>
    <t>menD</t>
  </si>
  <si>
    <t>WP_001059218.1</t>
  </si>
  <si>
    <t>BCE33L_RS24500</t>
  </si>
  <si>
    <t>2.2.1.9</t>
  </si>
  <si>
    <t>isochorismate synthase MenF</t>
  </si>
  <si>
    <t>WP_000616724.1</t>
  </si>
  <si>
    <t>BCE33L_RS24505</t>
  </si>
  <si>
    <t>5.4.4.2</t>
  </si>
  <si>
    <t>WP_000425747.1</t>
  </si>
  <si>
    <t>BCE33L_RS24510</t>
  </si>
  <si>
    <t>yteA family sporulation protein</t>
  </si>
  <si>
    <t>WP_000957382.1</t>
  </si>
  <si>
    <t>BCE33L_RS24515</t>
  </si>
  <si>
    <t>WP_001193054.1</t>
  </si>
  <si>
    <t>BCE33L_RS24520</t>
  </si>
  <si>
    <t>TIGR00266 family protein</t>
  </si>
  <si>
    <t>WP_001147838.1</t>
  </si>
  <si>
    <t>BCE33L_RS24525</t>
  </si>
  <si>
    <t>WP_001260124.1</t>
  </si>
  <si>
    <t>BCE33L_RS24530</t>
  </si>
  <si>
    <t>WP_000911068.1</t>
  </si>
  <si>
    <t>BCE33L_RS33080</t>
  </si>
  <si>
    <t>glycogen phosphorylase</t>
  </si>
  <si>
    <t>glgP</t>
  </si>
  <si>
    <t>WP_000494085.1</t>
  </si>
  <si>
    <t>BCE33L_RS24540</t>
  </si>
  <si>
    <t>2.4.1.1</t>
  </si>
  <si>
    <t>glycogen synthase GlgA</t>
  </si>
  <si>
    <t>glgA</t>
  </si>
  <si>
    <t>WP_041184963.1</t>
  </si>
  <si>
    <t>BCE33L_RS24545</t>
  </si>
  <si>
    <t>2.4.1.21</t>
  </si>
  <si>
    <t>glucose-1-phosphate adenylyltransferase subunit GlgD</t>
  </si>
  <si>
    <t>glgD</t>
  </si>
  <si>
    <t>WP_000504149.1</t>
  </si>
  <si>
    <t>BCE33L_RS24550</t>
  </si>
  <si>
    <t>glucose-1-phosphate adenylyltransferase</t>
  </si>
  <si>
    <t>glgC</t>
  </si>
  <si>
    <t>WP_000057611.1</t>
  </si>
  <si>
    <t>BCE33L_RS24555</t>
  </si>
  <si>
    <t>2.7.7.27</t>
  </si>
  <si>
    <t>1,4-alpha-glucan branching protein GlgB</t>
  </si>
  <si>
    <t>glgB</t>
  </si>
  <si>
    <t>WP_000111379.1</t>
  </si>
  <si>
    <t>BCE33L_RS24560</t>
  </si>
  <si>
    <t>2.4.1.18</t>
  </si>
  <si>
    <t>WP_000053946.1</t>
  </si>
  <si>
    <t>BCE33L_RS24565</t>
  </si>
  <si>
    <t>WP_000728876.1</t>
  </si>
  <si>
    <t>BCE33L_RS24570</t>
  </si>
  <si>
    <t>WP_000715339.1</t>
  </si>
  <si>
    <t>BCE33L_RS24575</t>
  </si>
  <si>
    <t>BCE33L_RS24580</t>
  </si>
  <si>
    <t>BCE33L_RS24585</t>
  </si>
  <si>
    <t>BCE33L_RS24590</t>
  </si>
  <si>
    <t>BCE33L_RS24595</t>
  </si>
  <si>
    <t>BCE33L_RS24600</t>
  </si>
  <si>
    <t>BCE33L_RS24605</t>
  </si>
  <si>
    <t>BCE33L_RS24610</t>
  </si>
  <si>
    <t>BCE33L_RS24615</t>
  </si>
  <si>
    <t>BCE33L_RS24620</t>
  </si>
  <si>
    <t>BCE33L_RS24625</t>
  </si>
  <si>
    <t>BCE33L_RS24630</t>
  </si>
  <si>
    <t>BCE33L_RS24635</t>
  </si>
  <si>
    <t>BCE33L_RS24640</t>
  </si>
  <si>
    <t>BCE33L_RS24645</t>
  </si>
  <si>
    <t>BCE33L_RS24650</t>
  </si>
  <si>
    <t>BCE33L_RS24655</t>
  </si>
  <si>
    <t>BCE33L_RS24660</t>
  </si>
  <si>
    <t>BCE33L_RS24665</t>
  </si>
  <si>
    <t>BCE33L_RS24670</t>
  </si>
  <si>
    <t>BCE33L_RS24675</t>
  </si>
  <si>
    <t>BCE33L_RS24680</t>
  </si>
  <si>
    <t>BCE33L_RS24685</t>
  </si>
  <si>
    <t>BCE33L_RS24690</t>
  </si>
  <si>
    <t>BCE33L_RS24695</t>
  </si>
  <si>
    <t>BCE33L_RS24700</t>
  </si>
  <si>
    <t>WP_000386685.1</t>
  </si>
  <si>
    <t>BCE33L_RS24705</t>
  </si>
  <si>
    <t>WP_000842337.1</t>
  </si>
  <si>
    <t>BCE33L_RS24710</t>
  </si>
  <si>
    <t>YugN-like family protein</t>
  </si>
  <si>
    <t>WP_000612341.1</t>
  </si>
  <si>
    <t>BCE33L_RS24715</t>
  </si>
  <si>
    <t>glucose-6-phosphate isomerase</t>
  </si>
  <si>
    <t>WP_000103658.1</t>
  </si>
  <si>
    <t>BCE33L_RS24720</t>
  </si>
  <si>
    <t>5.3.1.9</t>
  </si>
  <si>
    <t>WP_000105788.1</t>
  </si>
  <si>
    <t>BCE33L_RS24730</t>
  </si>
  <si>
    <t>S1 domain-containing post-transcriptional regulator GSP13</t>
  </si>
  <si>
    <t>yugI</t>
  </si>
  <si>
    <t>WP_000003765.1</t>
  </si>
  <si>
    <t>BCE33L_RS24735</t>
  </si>
  <si>
    <t>aminotransferase</t>
  </si>
  <si>
    <t>WP_000808506.1</t>
  </si>
  <si>
    <t>BCE33L_RS24740</t>
  </si>
  <si>
    <t>WP_000255702.1</t>
  </si>
  <si>
    <t>BCE33L_RS24745</t>
  </si>
  <si>
    <t>D-glycerate dehydrogenase</t>
  </si>
  <si>
    <t>WP_011199049.1</t>
  </si>
  <si>
    <t>BCE33L_RS24750</t>
  </si>
  <si>
    <t>WP_001015209.1</t>
  </si>
  <si>
    <t>BCE33L_RS24755</t>
  </si>
  <si>
    <t>YugE family protein</t>
  </si>
  <si>
    <t>WP_000537631.1</t>
  </si>
  <si>
    <t>BCE33L_RS24760</t>
  </si>
  <si>
    <t>MalY/PatB family protein</t>
  </si>
  <si>
    <t>WP_001175848.1</t>
  </si>
  <si>
    <t>BCE33L_RS24765</t>
  </si>
  <si>
    <t>superoxide dismutase [Cu-Zn]</t>
  </si>
  <si>
    <t>sodC</t>
  </si>
  <si>
    <t>WP_000746504.1</t>
  </si>
  <si>
    <t>BCE33L_RS24770</t>
  </si>
  <si>
    <t>WP_000982760.1</t>
  </si>
  <si>
    <t>BCE33L_RS24775</t>
  </si>
  <si>
    <t>kinase-associated lipoprotein B</t>
  </si>
  <si>
    <t>WP_001209339.1</t>
  </si>
  <si>
    <t>BCE33L_RS24780</t>
  </si>
  <si>
    <t>3'-5' exonuclease KapD</t>
  </si>
  <si>
    <t>kapD</t>
  </si>
  <si>
    <t>WP_000344362.1</t>
  </si>
  <si>
    <t>BCE33L_RS24785</t>
  </si>
  <si>
    <t>WP_000545219.1</t>
  </si>
  <si>
    <t>BCE33L_RS24790</t>
  </si>
  <si>
    <t>WP_000390057.1</t>
  </si>
  <si>
    <t>BCE33L_RS24795</t>
  </si>
  <si>
    <t>WP_000553328.1</t>
  </si>
  <si>
    <t>BCE33L_RS24800</t>
  </si>
  <si>
    <t>glycine--tRNA ligase</t>
  </si>
  <si>
    <t>WP_000287154.1</t>
  </si>
  <si>
    <t>BCE33L_RS24805</t>
  </si>
  <si>
    <t>6.1.1.14</t>
  </si>
  <si>
    <t>hotdog fold thioesterase</t>
  </si>
  <si>
    <t>WP_001140609.1</t>
  </si>
  <si>
    <t>BCE33L_RS24810</t>
  </si>
  <si>
    <t>DUF3298 and DUF4163 domain-containing protein</t>
  </si>
  <si>
    <t>WP_000810348.1</t>
  </si>
  <si>
    <t>BCE33L_RS24815</t>
  </si>
  <si>
    <t>WP_001252159.1</t>
  </si>
  <si>
    <t>BCE33L_RS24820</t>
  </si>
  <si>
    <t>UTP--glucose-1-phosphate uridylyltransferase GalU</t>
  </si>
  <si>
    <t>galU</t>
  </si>
  <si>
    <t>WP_000832652.1</t>
  </si>
  <si>
    <t>BCE33L_RS24825</t>
  </si>
  <si>
    <t>2.7.7.9</t>
  </si>
  <si>
    <t>phospho-sugar mutase</t>
  </si>
  <si>
    <t>WP_001104187.1</t>
  </si>
  <si>
    <t>BCE33L_RS24830</t>
  </si>
  <si>
    <t>5.4.2.-</t>
  </si>
  <si>
    <t>sporulation-specific diadenylate cyclase CdaS</t>
  </si>
  <si>
    <t>cdaS</t>
  </si>
  <si>
    <t>WP_001158735.1</t>
  </si>
  <si>
    <t>BCE33L_RS24835</t>
  </si>
  <si>
    <t>cytosol aminopeptidase</t>
  </si>
  <si>
    <t>pepA</t>
  </si>
  <si>
    <t>WP_000487986.1</t>
  </si>
  <si>
    <t>BCE33L_RS24840</t>
  </si>
  <si>
    <t>WP_000920105.1</t>
  </si>
  <si>
    <t>BCE33L_RS24845</t>
  </si>
  <si>
    <t>YuiB family protein</t>
  </si>
  <si>
    <t>WP_000027007.1</t>
  </si>
  <si>
    <t>BCE33L_RS24850</t>
  </si>
  <si>
    <t>WP_000415299.1</t>
  </si>
  <si>
    <t>BCE33L_RS24855</t>
  </si>
  <si>
    <t>WP_000856618.1</t>
  </si>
  <si>
    <t>BCE33L_RS24860</t>
  </si>
  <si>
    <t>1.6.-.-</t>
  </si>
  <si>
    <t>WP_000829779.1</t>
  </si>
  <si>
    <t>BCE33L_RS24865</t>
  </si>
  <si>
    <t>isopeptide-forming domain-containing fimbrial protein</t>
  </si>
  <si>
    <t>WP_000749094.1</t>
  </si>
  <si>
    <t>BCE33L_RS24870</t>
  </si>
  <si>
    <t>WP_000662557.1</t>
  </si>
  <si>
    <t>BCE33L_RS24875</t>
  </si>
  <si>
    <t>WP_000391915.1</t>
  </si>
  <si>
    <t>BCE33L_RS24880</t>
  </si>
  <si>
    <t>WP_000535229.1</t>
  </si>
  <si>
    <t>BCE33L_RS24885</t>
  </si>
  <si>
    <t>DUF523 domain-containing protein</t>
  </si>
  <si>
    <t>WP_000635474.1</t>
  </si>
  <si>
    <t>BCE33L_RS24890</t>
  </si>
  <si>
    <t>WP_000833157.1</t>
  </si>
  <si>
    <t>BCE33L_RS24895</t>
  </si>
  <si>
    <t>methyltransferase</t>
  </si>
  <si>
    <t>WP_041184879.1</t>
  </si>
  <si>
    <t>BCE33L_RS24900</t>
  </si>
  <si>
    <t>WP_001068209.1</t>
  </si>
  <si>
    <t>BCE33L_RS24905</t>
  </si>
  <si>
    <t>iron-sulfur cluster assembly accessory protein</t>
  </si>
  <si>
    <t>WP_000573821.1</t>
  </si>
  <si>
    <t>BCE33L_RS24910</t>
  </si>
  <si>
    <t>diaminopimelate epimerase</t>
  </si>
  <si>
    <t>dapF</t>
  </si>
  <si>
    <t>WP_000077386.1</t>
  </si>
  <si>
    <t>BCE33L_RS24915</t>
  </si>
  <si>
    <t>5.1.1.7</t>
  </si>
  <si>
    <t>YuzB family protein</t>
  </si>
  <si>
    <t>WP_000595027.1</t>
  </si>
  <si>
    <t>BCE33L_RS24920</t>
  </si>
  <si>
    <t>WP_000682073.1</t>
  </si>
  <si>
    <t>BCE33L_RS24925</t>
  </si>
  <si>
    <t>Spo0E family sporulation regulatory protein-aspartic acid phosphatase</t>
  </si>
  <si>
    <t>WP_001103330.1</t>
  </si>
  <si>
    <t>BCE33L_RS32640</t>
  </si>
  <si>
    <t>WP_000470271.1</t>
  </si>
  <si>
    <t>BCE33L_RS24935</t>
  </si>
  <si>
    <t>WP_000679264.1</t>
  </si>
  <si>
    <t>BCE33L_RS24940</t>
  </si>
  <si>
    <t>alkylphosphonate utilization operon protein PhnA</t>
  </si>
  <si>
    <t>phnA</t>
  </si>
  <si>
    <t>WP_000212737.1</t>
  </si>
  <si>
    <t>BCE33L_RS24945</t>
  </si>
  <si>
    <t>WP_041184964.1</t>
  </si>
  <si>
    <t>BCE33L_RS24950</t>
  </si>
  <si>
    <t>WP_041184965.1</t>
  </si>
  <si>
    <t>BCE33L_RS24955</t>
  </si>
  <si>
    <t>DUF1462 family protein</t>
  </si>
  <si>
    <t>WP_000248594.1</t>
  </si>
  <si>
    <t>BCE33L_RS24960</t>
  </si>
  <si>
    <t>NifU family protein</t>
  </si>
  <si>
    <t>WP_000431159.1</t>
  </si>
  <si>
    <t>BCE33L_RS24965</t>
  </si>
  <si>
    <t>WP_001125486.1</t>
  </si>
  <si>
    <t>BCE33L_RS24970</t>
  </si>
  <si>
    <t>spore coat putative kinase YutH</t>
  </si>
  <si>
    <t>yutH</t>
  </si>
  <si>
    <t>WP_000581262.1</t>
  </si>
  <si>
    <t>BCE33L_RS24975</t>
  </si>
  <si>
    <t>phosphatidylglycerophosphatase A</t>
  </si>
  <si>
    <t>WP_000665103.1</t>
  </si>
  <si>
    <t>BCE33L_RS24980</t>
  </si>
  <si>
    <t>WP_000351174.1</t>
  </si>
  <si>
    <t>BCE33L_RS24985</t>
  </si>
  <si>
    <t>WP_000683422.1</t>
  </si>
  <si>
    <t>BCE33L_RS24995</t>
  </si>
  <si>
    <t>WP_000289897.1</t>
  </si>
  <si>
    <t>BCE33L_RS25000</t>
  </si>
  <si>
    <t>TIGR01457 family HAD-type hydrolase</t>
  </si>
  <si>
    <t>WP_000276468.1</t>
  </si>
  <si>
    <t>BCE33L_RS25005</t>
  </si>
  <si>
    <t>WP_000503331.1</t>
  </si>
  <si>
    <t>BCE33L_RS25010</t>
  </si>
  <si>
    <t>DUF86 domain-containing protein</t>
  </si>
  <si>
    <t>WP_000274012.1</t>
  </si>
  <si>
    <t>BCE33L_RS25015</t>
  </si>
  <si>
    <t>class II fructose-bisphosphatase</t>
  </si>
  <si>
    <t>glpX</t>
  </si>
  <si>
    <t>WP_000439090.1</t>
  </si>
  <si>
    <t>BCE33L_RS25020</t>
  </si>
  <si>
    <t>3.1.3.11</t>
  </si>
  <si>
    <t>WP_000392606.1</t>
  </si>
  <si>
    <t>BCE33L_RS25025</t>
  </si>
  <si>
    <t>WP_001174600.1</t>
  </si>
  <si>
    <t>BCE33L_RS25035</t>
  </si>
  <si>
    <t>YutD family protein</t>
  </si>
  <si>
    <t>WP_000435941.1</t>
  </si>
  <si>
    <t>BCE33L_RS25040</t>
  </si>
  <si>
    <t>WP_000744030.1</t>
  </si>
  <si>
    <t>BCE33L_RS25045</t>
  </si>
  <si>
    <t>WP_001240989.1</t>
  </si>
  <si>
    <t>BCE33L_RS25050</t>
  </si>
  <si>
    <t>WP_041184882.1</t>
  </si>
  <si>
    <t>BCE33L_RS25055</t>
  </si>
  <si>
    <t>WP_000264802.1</t>
  </si>
  <si>
    <t>BCE33L_RS25060</t>
  </si>
  <si>
    <t>WP_000721038.1</t>
  </si>
  <si>
    <t>BCE33L_RS25065</t>
  </si>
  <si>
    <t>YbaK/EbsC family protein</t>
  </si>
  <si>
    <t>WP_000272732.1</t>
  </si>
  <si>
    <t>BCE33L_RS25070</t>
  </si>
  <si>
    <t>lipoyl synthase</t>
  </si>
  <si>
    <t>lipA</t>
  </si>
  <si>
    <t>WP_000166370.1</t>
  </si>
  <si>
    <t>BCE33L_RS25075</t>
  </si>
  <si>
    <t>2.8.1.8</t>
  </si>
  <si>
    <t>WP_000944672.1</t>
  </si>
  <si>
    <t>BCE33L_RS25080</t>
  </si>
  <si>
    <t>sporulation protein YunB</t>
  </si>
  <si>
    <t>yunB</t>
  </si>
  <si>
    <t>WP_011199053.1</t>
  </si>
  <si>
    <t>BCE33L_RS25085</t>
  </si>
  <si>
    <t>YunC family protein</t>
  </si>
  <si>
    <t>WP_000248464.1</t>
  </si>
  <si>
    <t>BCE33L_RS25090</t>
  </si>
  <si>
    <t>WP_309301715.1</t>
  </si>
  <si>
    <t>BCE33L_RS25095</t>
  </si>
  <si>
    <t>Fe-S cluster assembly protein SufB</t>
  </si>
  <si>
    <t>sufB</t>
  </si>
  <si>
    <t>WP_001118827.1</t>
  </si>
  <si>
    <t>BCE33L_RS25100</t>
  </si>
  <si>
    <t>Fe-S cluster assembly sulfur transfer protein SufU</t>
  </si>
  <si>
    <t>sufU</t>
  </si>
  <si>
    <t>WP_000009523.1</t>
  </si>
  <si>
    <t>BCE33L_RS25105</t>
  </si>
  <si>
    <t>cysteine desulfurase SufS</t>
  </si>
  <si>
    <t>sufS</t>
  </si>
  <si>
    <t>WP_001020761.1</t>
  </si>
  <si>
    <t>BCE33L_RS25110</t>
  </si>
  <si>
    <t>Fe-S cluster assembly protein SufD</t>
  </si>
  <si>
    <t>sufD</t>
  </si>
  <si>
    <t>WP_000152184.1</t>
  </si>
  <si>
    <t>BCE33L_RS25115</t>
  </si>
  <si>
    <t>Fe-S cluster assembly ATPase SufC</t>
  </si>
  <si>
    <t>sufC</t>
  </si>
  <si>
    <t>WP_000929160.1</t>
  </si>
  <si>
    <t>BCE33L_RS25120</t>
  </si>
  <si>
    <t>methionine ABC transporter substrate-binding lipoprotein MetQ</t>
  </si>
  <si>
    <t>metQ</t>
  </si>
  <si>
    <t>WP_000722412.1</t>
  </si>
  <si>
    <t>BCE33L_RS25125</t>
  </si>
  <si>
    <t>WP_000735108.1</t>
  </si>
  <si>
    <t>BCE33L_RS25130</t>
  </si>
  <si>
    <t>WP_000359553.1</t>
  </si>
  <si>
    <t>BCE33L_RS25135</t>
  </si>
  <si>
    <t>WP_000601759.1</t>
  </si>
  <si>
    <t>BCE33L_RS25140</t>
  </si>
  <si>
    <t>WP_000781212.1</t>
  </si>
  <si>
    <t>BCE33L_RS25150</t>
  </si>
  <si>
    <t>WP_001982629.1</t>
  </si>
  <si>
    <t>BCE33L_RS25155</t>
  </si>
  <si>
    <t>toprim domain-containing protein</t>
  </si>
  <si>
    <t>WP_000640869.1</t>
  </si>
  <si>
    <t>BCE33L_RS25160</t>
  </si>
  <si>
    <t>glycine cleavage system protein GcvH</t>
  </si>
  <si>
    <t>gcvH</t>
  </si>
  <si>
    <t>WP_000026899.1</t>
  </si>
  <si>
    <t>BCE33L_RS25165</t>
  </si>
  <si>
    <t>arsenate reductase family protein</t>
  </si>
  <si>
    <t>WP_000218967.1</t>
  </si>
  <si>
    <t>BCE33L_RS25170</t>
  </si>
  <si>
    <t>WP_001224771.1</t>
  </si>
  <si>
    <t>BCE33L_RS25175</t>
  </si>
  <si>
    <t>DUF3937 family protein</t>
  </si>
  <si>
    <t>WP_000475825.1</t>
  </si>
  <si>
    <t>BCE33L_RS25180</t>
  </si>
  <si>
    <t>WP_000826901.1</t>
  </si>
  <si>
    <t>BCE33L_RS25185</t>
  </si>
  <si>
    <t>WP_000713748.1</t>
  </si>
  <si>
    <t>BCE33L_RS25190</t>
  </si>
  <si>
    <t>PTS transporter subunit IIC</t>
  </si>
  <si>
    <t>WP_000666185.1</t>
  </si>
  <si>
    <t>BCE33L_RS25195</t>
  </si>
  <si>
    <t>WP_116869400.1</t>
  </si>
  <si>
    <t>BCE33L_RS25200</t>
  </si>
  <si>
    <t>WP_001002987.1</t>
  </si>
  <si>
    <t>BCE33L_RS25205</t>
  </si>
  <si>
    <t>WP_001180555.1</t>
  </si>
  <si>
    <t>BCE33L_RS25210</t>
  </si>
  <si>
    <t>WP_000048031.1</t>
  </si>
  <si>
    <t>BCE33L_RS25215</t>
  </si>
  <si>
    <t>DUF2178 domain-containing protein</t>
  </si>
  <si>
    <t>WP_000029288.1</t>
  </si>
  <si>
    <t>BCE33L_RS25220</t>
  </si>
  <si>
    <t>WP_000813828.1</t>
  </si>
  <si>
    <t>BCE33L_RS25225</t>
  </si>
  <si>
    <t>WP_000074916.1</t>
  </si>
  <si>
    <t>BCE33L_RS25230</t>
  </si>
  <si>
    <t>WP_001242583.1</t>
  </si>
  <si>
    <t>BCE33L_RS25235</t>
  </si>
  <si>
    <t>WP_000416275.1</t>
  </si>
  <si>
    <t>BCE33L_RS25240</t>
  </si>
  <si>
    <t>WP_001206338.1</t>
  </si>
  <si>
    <t>BCE33L_RS25245</t>
  </si>
  <si>
    <t>3-hydroxyacyl-CoA dehydrogenase/enoyl-CoA hydratase family protein</t>
  </si>
  <si>
    <t>WP_000486373.1</t>
  </si>
  <si>
    <t>BCE33L_RS25250</t>
  </si>
  <si>
    <t>WP_001096347.1</t>
  </si>
  <si>
    <t>BCE33L_RS25255</t>
  </si>
  <si>
    <t>WP_000831474.1</t>
  </si>
  <si>
    <t>BCE33L_RS25260</t>
  </si>
  <si>
    <t>proline dehydrogenase family protein</t>
  </si>
  <si>
    <t>WP_000436772.1</t>
  </si>
  <si>
    <t>BCE33L_RS25265</t>
  </si>
  <si>
    <t>YusU family protein</t>
  </si>
  <si>
    <t>WP_001290593.1</t>
  </si>
  <si>
    <t>BCE33L_RS25270</t>
  </si>
  <si>
    <t>WP_001018862.1</t>
  </si>
  <si>
    <t>BCE33L_RS25275</t>
  </si>
  <si>
    <t>WP_373270591.1</t>
  </si>
  <si>
    <t>BCE33L_RS33490</t>
  </si>
  <si>
    <t>BCE33L_RS33495</t>
  </si>
  <si>
    <t>WP_000939489.1</t>
  </si>
  <si>
    <t>BCE33L_RS25285</t>
  </si>
  <si>
    <t>WP_000823868.1</t>
  </si>
  <si>
    <t>BCE33L_RS25290</t>
  </si>
  <si>
    <t>WP_000288477.1</t>
  </si>
  <si>
    <t>BCE33L_RS25295</t>
  </si>
  <si>
    <t>WP_011199057.1</t>
  </si>
  <si>
    <t>BCE33L_RS25300</t>
  </si>
  <si>
    <t>WP_000546323.1</t>
  </si>
  <si>
    <t>BCE33L_RS25305</t>
  </si>
  <si>
    <t>WP_000562234.1</t>
  </si>
  <si>
    <t>BCE33L_RS25310</t>
  </si>
  <si>
    <t>WP_000730829.1</t>
  </si>
  <si>
    <t>BCE33L_RS25315</t>
  </si>
  <si>
    <t>membrane protein insertase YidC</t>
  </si>
  <si>
    <t>yidC</t>
  </si>
  <si>
    <t>WP_000920537.1</t>
  </si>
  <si>
    <t>BCE33L_RS25320</t>
  </si>
  <si>
    <t>WP_000394929.1</t>
  </si>
  <si>
    <t>BCE33L_RS25325</t>
  </si>
  <si>
    <t>WP_000530036.1</t>
  </si>
  <si>
    <t>BCE33L_RS25330</t>
  </si>
  <si>
    <t>WP_000406913.1</t>
  </si>
  <si>
    <t>BCE33L_RS25335</t>
  </si>
  <si>
    <t>DUF3938 domain-containing protein</t>
  </si>
  <si>
    <t>WP_001077768.1</t>
  </si>
  <si>
    <t>BCE33L_RS25340</t>
  </si>
  <si>
    <t>WP_001189379.1</t>
  </si>
  <si>
    <t>BCE33L_RS25345</t>
  </si>
  <si>
    <t>WP_000763907.1</t>
  </si>
  <si>
    <t>BCE33L_RS25350</t>
  </si>
  <si>
    <t>WP_001248950.1</t>
  </si>
  <si>
    <t>BCE33L_RS25355</t>
  </si>
  <si>
    <t>WP_000980090.1</t>
  </si>
  <si>
    <t>BCE33L_RS25360</t>
  </si>
  <si>
    <t>WP_000758220.1</t>
  </si>
  <si>
    <t>BCE33L_RS25365</t>
  </si>
  <si>
    <t>DUF3985 family protein</t>
  </si>
  <si>
    <t>WP_000404785.1</t>
  </si>
  <si>
    <t>BCE33L_RS25370</t>
  </si>
  <si>
    <t>WP_041184966.1</t>
  </si>
  <si>
    <t>BCE33L_RS25375</t>
  </si>
  <si>
    <t>DUF3169 family protein</t>
  </si>
  <si>
    <t>WP_000240937.1</t>
  </si>
  <si>
    <t>BCE33L_RS25380</t>
  </si>
  <si>
    <t>WP_000776166.1</t>
  </si>
  <si>
    <t>BCE33L_RS25385</t>
  </si>
  <si>
    <t>WP_001044573.1</t>
  </si>
  <si>
    <t>BCE33L_RS25390</t>
  </si>
  <si>
    <t>WP_000454750.1</t>
  </si>
  <si>
    <t>BCE33L_RS25395</t>
  </si>
  <si>
    <t>DUF3978 domain-containing protein</t>
  </si>
  <si>
    <t>WP_000388751.1</t>
  </si>
  <si>
    <t>BCE33L_RS25400</t>
  </si>
  <si>
    <t>WP_000735055.1</t>
  </si>
  <si>
    <t>BCE33L_RS25405</t>
  </si>
  <si>
    <t>WP_000148833.1</t>
  </si>
  <si>
    <t>BCE33L_RS25410</t>
  </si>
  <si>
    <t>WP_000201937.1</t>
  </si>
  <si>
    <t>BCE33L_RS25415</t>
  </si>
  <si>
    <t>WP_000410508.1</t>
  </si>
  <si>
    <t>BCE33L_RS25420</t>
  </si>
  <si>
    <t>WP_000154152.1</t>
  </si>
  <si>
    <t>BCE33L_RS25425</t>
  </si>
  <si>
    <t>WP_001072251.1</t>
  </si>
  <si>
    <t>BCE33L_RS25430</t>
  </si>
  <si>
    <t>WP_000878290.1</t>
  </si>
  <si>
    <t>BCE33L_RS25435</t>
  </si>
  <si>
    <t>WP_001009437.1</t>
  </si>
  <si>
    <t>BCE33L_RS25440</t>
  </si>
  <si>
    <t>metal-sulfur cluster assembly factor</t>
  </si>
  <si>
    <t>WP_000076425.1</t>
  </si>
  <si>
    <t>BCE33L_RS25445</t>
  </si>
  <si>
    <t>neutral protease NprB</t>
  </si>
  <si>
    <t>nprB</t>
  </si>
  <si>
    <t>WP_000745146.1</t>
  </si>
  <si>
    <t>BCE33L_RS25450</t>
  </si>
  <si>
    <t>pirin family protein</t>
  </si>
  <si>
    <t>WP_000488958.1</t>
  </si>
  <si>
    <t>BCE33L_RS25455</t>
  </si>
  <si>
    <t>1.13.11.24</t>
  </si>
  <si>
    <t>WP_000845452.1</t>
  </si>
  <si>
    <t>BCE33L_RS25460</t>
  </si>
  <si>
    <t>DUF3920 family protein</t>
  </si>
  <si>
    <t>WP_000422789.1</t>
  </si>
  <si>
    <t>BCE33L_RS25465</t>
  </si>
  <si>
    <t>WP_000380206.1</t>
  </si>
  <si>
    <t>BCE33L_RS25470</t>
  </si>
  <si>
    <t>WP_001026065.1</t>
  </si>
  <si>
    <t>BCE33L_RS25475</t>
  </si>
  <si>
    <t>WP_000227566.1</t>
  </si>
  <si>
    <t>BCE33L_RS25485</t>
  </si>
  <si>
    <t>WP_001041887.1</t>
  </si>
  <si>
    <t>BCE33L_RS25490</t>
  </si>
  <si>
    <t>WP_000656318.1</t>
  </si>
  <si>
    <t>BCE33L_RS25495</t>
  </si>
  <si>
    <t>WP_000390892.1</t>
  </si>
  <si>
    <t>BCE33L_RS25500</t>
  </si>
  <si>
    <t>TIGR00730 family Rossman fold protein</t>
  </si>
  <si>
    <t>WP_185768393.1</t>
  </si>
  <si>
    <t>BCE33L_RS25505</t>
  </si>
  <si>
    <t>WP_000355754.1</t>
  </si>
  <si>
    <t>BCE33L_RS25510</t>
  </si>
  <si>
    <t>ferritin</t>
  </si>
  <si>
    <t>WP_000949390.1</t>
  </si>
  <si>
    <t>BCE33L_RS25515</t>
  </si>
  <si>
    <t>1.16.3.2</t>
  </si>
  <si>
    <t>WP_000664135.1</t>
  </si>
  <si>
    <t>BCE33L_RS25520</t>
  </si>
  <si>
    <t>WP_000706846.1</t>
  </si>
  <si>
    <t>BCE33L_RS25525</t>
  </si>
  <si>
    <t>WP_000673852.1</t>
  </si>
  <si>
    <t>BCE33L_RS25530</t>
  </si>
  <si>
    <t>WP_000346402.1</t>
  </si>
  <si>
    <t>BCE33L_RS25535</t>
  </si>
  <si>
    <t>WP_001022955.1</t>
  </si>
  <si>
    <t>BCE33L_RS25540</t>
  </si>
  <si>
    <t>WP_000689814.1</t>
  </si>
  <si>
    <t>BCE33L_RS25545</t>
  </si>
  <si>
    <t>WP_000038277.1</t>
  </si>
  <si>
    <t>BCE33L_RS25550</t>
  </si>
  <si>
    <t>thioester domain-containing protein</t>
  </si>
  <si>
    <t>WP_001022517.1</t>
  </si>
  <si>
    <t>BCE33L_RS25555</t>
  </si>
  <si>
    <t>WP_000793529.1</t>
  </si>
  <si>
    <t>BCE33L_RS25560</t>
  </si>
  <si>
    <t>WP_185768394.1</t>
  </si>
  <si>
    <t>BCE33L_RS25565</t>
  </si>
  <si>
    <t>WP_000816344.1</t>
  </si>
  <si>
    <t>BCE33L_RS25570</t>
  </si>
  <si>
    <t>WP_001115309.1</t>
  </si>
  <si>
    <t>BCE33L_RS25575</t>
  </si>
  <si>
    <t>WP_000043205.1</t>
  </si>
  <si>
    <t>BCE33L_RS25580</t>
  </si>
  <si>
    <t>WP_001021085.1</t>
  </si>
  <si>
    <t>BCE33L_RS25585</t>
  </si>
  <si>
    <t>WP_001057088.1</t>
  </si>
  <si>
    <t>BCE33L_RS25590</t>
  </si>
  <si>
    <t>SET domain-containing protein</t>
  </si>
  <si>
    <t>WP_000573649.1</t>
  </si>
  <si>
    <t>BCE33L_RS25595</t>
  </si>
  <si>
    <t>DUF4077 domain-containing protein</t>
  </si>
  <si>
    <t>WP_000455058.1</t>
  </si>
  <si>
    <t>BCE33L_RS25600</t>
  </si>
  <si>
    <t>WP_000734858.1</t>
  </si>
  <si>
    <t>BCE33L_RS25605</t>
  </si>
  <si>
    <t>fluoride efflux transporter CrcB</t>
  </si>
  <si>
    <t>crcB</t>
  </si>
  <si>
    <t>WP_000639379.1</t>
  </si>
  <si>
    <t>BCE33L_RS25610</t>
  </si>
  <si>
    <t>WP_000568599.1</t>
  </si>
  <si>
    <t>BCE33L_RS25615</t>
  </si>
  <si>
    <t>WP_000980952.1</t>
  </si>
  <si>
    <t>BCE33L_RS25620</t>
  </si>
  <si>
    <t>DUF3955 domain-containing protein</t>
  </si>
  <si>
    <t>WP_122974099.1</t>
  </si>
  <si>
    <t>BCE33L_RS25625</t>
  </si>
  <si>
    <t>spermidine N1-acetyltransferase</t>
  </si>
  <si>
    <t>speG</t>
  </si>
  <si>
    <t>WP_001071086.1</t>
  </si>
  <si>
    <t>BCE33L_RS25630</t>
  </si>
  <si>
    <t>phosphate-starvation-inducible protein PsiE</t>
  </si>
  <si>
    <t>psiE</t>
  </si>
  <si>
    <t>WP_000834704.1</t>
  </si>
  <si>
    <t>BCE33L_RS25635</t>
  </si>
  <si>
    <t>WP_000635746.1</t>
  </si>
  <si>
    <t>BCE33L_RS25640</t>
  </si>
  <si>
    <t>WP_001036617.1</t>
  </si>
  <si>
    <t>BCE33L_RS25645</t>
  </si>
  <si>
    <t>WP_000791855.1</t>
  </si>
  <si>
    <t>BCE33L_RS25650</t>
  </si>
  <si>
    <t>transporter suffix domain-containing protein</t>
  </si>
  <si>
    <t>WP_000410005.1</t>
  </si>
  <si>
    <t>BCE33L_RS25655</t>
  </si>
  <si>
    <t>siderophore ABC transporter ATP-binding protein</t>
  </si>
  <si>
    <t>WP_000590068.1</t>
  </si>
  <si>
    <t>BCE33L_RS25660</t>
  </si>
  <si>
    <t>iron chelate uptake ABC transporter family permease subunit</t>
  </si>
  <si>
    <t>WP_000631236.1</t>
  </si>
  <si>
    <t>BCE33L_RS25665</t>
  </si>
  <si>
    <t>WP_000041822.1</t>
  </si>
  <si>
    <t>BCE33L_RS25670</t>
  </si>
  <si>
    <t>siderophore ABC transporter substrate-binding protein</t>
  </si>
  <si>
    <t>WP_000753437.1</t>
  </si>
  <si>
    <t>BCE33L_RS25675</t>
  </si>
  <si>
    <t>WP_001250238.1</t>
  </si>
  <si>
    <t>BCE33L_RS25680</t>
  </si>
  <si>
    <t>transfer-messenger RNA</t>
  </si>
  <si>
    <t>ssrA</t>
  </si>
  <si>
    <t>BCE33L_RS31680</t>
  </si>
  <si>
    <t>SsrA-binding protein</t>
  </si>
  <si>
    <t>smpB</t>
  </si>
  <si>
    <t>WP_001123905.1</t>
  </si>
  <si>
    <t>BCE33L_RS25685</t>
  </si>
  <si>
    <t>ribonuclease R</t>
  </si>
  <si>
    <t>rnr</t>
  </si>
  <si>
    <t>WP_000391102.1</t>
  </si>
  <si>
    <t>BCE33L_RS25690</t>
  </si>
  <si>
    <t>3.1.13.1</t>
  </si>
  <si>
    <t>estA</t>
  </si>
  <si>
    <t>WP_000761976.1</t>
  </si>
  <si>
    <t>BCE33L_RS25695</t>
  </si>
  <si>
    <t>3.1.1.1</t>
  </si>
  <si>
    <t>preprotein translocase subunit SecG</t>
  </si>
  <si>
    <t>secG</t>
  </si>
  <si>
    <t>WP_000557262.1</t>
  </si>
  <si>
    <t>BCE33L_RS25700</t>
  </si>
  <si>
    <t>WP_000078306.1</t>
  </si>
  <si>
    <t>BCE33L_RS25705</t>
  </si>
  <si>
    <t>WP_000673222.1</t>
  </si>
  <si>
    <t>BCE33L_RS25710</t>
  </si>
  <si>
    <t>WP_001125035.1</t>
  </si>
  <si>
    <t>BCE33L_RS25715</t>
  </si>
  <si>
    <t>phosphopyruvate hydratase</t>
  </si>
  <si>
    <t>eno</t>
  </si>
  <si>
    <t>WP_000103950.1</t>
  </si>
  <si>
    <t>BCE33L_RS25720</t>
  </si>
  <si>
    <t>4.2.1.11</t>
  </si>
  <si>
    <t>2,3-bisphosphoglycerate-independent phosphoglycerate mutase</t>
  </si>
  <si>
    <t>gpmI</t>
  </si>
  <si>
    <t>WP_001231152.1</t>
  </si>
  <si>
    <t>BCE33L_RS25725</t>
  </si>
  <si>
    <t>5.4.2.12</t>
  </si>
  <si>
    <t>triose-phosphate isomerase</t>
  </si>
  <si>
    <t>tpiA</t>
  </si>
  <si>
    <t>WP_001231038.1</t>
  </si>
  <si>
    <t>BCE33L_RS25730</t>
  </si>
  <si>
    <t>5.3.1.1</t>
  </si>
  <si>
    <t>phosphoglycerate kinase</t>
  </si>
  <si>
    <t>WP_001036348.1</t>
  </si>
  <si>
    <t>BCE33L_RS25735</t>
  </si>
  <si>
    <t>2.7.2.3</t>
  </si>
  <si>
    <t>type I glyceraldehyde-3-phosphate dehydrogenase</t>
  </si>
  <si>
    <t>gap</t>
  </si>
  <si>
    <t>WP_000161236.1</t>
  </si>
  <si>
    <t>BCE33L_RS25740</t>
  </si>
  <si>
    <t>gapA transcriptional regulator CggR</t>
  </si>
  <si>
    <t>cggR</t>
  </si>
  <si>
    <t>WP_001258187.1</t>
  </si>
  <si>
    <t>BCE33L_RS25745</t>
  </si>
  <si>
    <t>WP_000869729.1</t>
  </si>
  <si>
    <t>BCE33L_RS25750</t>
  </si>
  <si>
    <t>RNA polymerase factor sigma-54</t>
  </si>
  <si>
    <t>rpoN</t>
  </si>
  <si>
    <t>WP_000647969.1</t>
  </si>
  <si>
    <t>BCE33L_RS25755</t>
  </si>
  <si>
    <t>WP_000886634.1</t>
  </si>
  <si>
    <t>BCE33L_RS25760</t>
  </si>
  <si>
    <t>imm11 family protein</t>
  </si>
  <si>
    <t>WP_000707091.1</t>
  </si>
  <si>
    <t>BCE33L_RS25765</t>
  </si>
  <si>
    <t>AHH domain-containing protein</t>
  </si>
  <si>
    <t>WP_235356393.1</t>
  </si>
  <si>
    <t>BCE33L_RS32645</t>
  </si>
  <si>
    <t>WP_000558420.1</t>
  </si>
  <si>
    <t>BCE33L_RS25775</t>
  </si>
  <si>
    <t>WP_000719638.1</t>
  </si>
  <si>
    <t>BCE33L_RS25780</t>
  </si>
  <si>
    <t>BCE33L_RS25785</t>
  </si>
  <si>
    <t>WP_000216166.1</t>
  </si>
  <si>
    <t>BCE33L_RS25790</t>
  </si>
  <si>
    <t>WP_001228539.1</t>
  </si>
  <si>
    <t>BCE33L_RS25795</t>
  </si>
  <si>
    <t>WP_000095399.1</t>
  </si>
  <si>
    <t>BCE33L_RS25800</t>
  </si>
  <si>
    <t>WP_000938959.1</t>
  </si>
  <si>
    <t>BCE33L_RS25805</t>
  </si>
  <si>
    <t>WP_000575919.1</t>
  </si>
  <si>
    <t>BCE33L_RS25810</t>
  </si>
  <si>
    <t>WP_000215911.1</t>
  </si>
  <si>
    <t>BCE33L_RS25815</t>
  </si>
  <si>
    <t>WP_000018931.1</t>
  </si>
  <si>
    <t>BCE33L_RS25820</t>
  </si>
  <si>
    <t>WP_001049162.1</t>
  </si>
  <si>
    <t>BCE33L_RS25825</t>
  </si>
  <si>
    <t>HPr family phosphocarrier protein</t>
  </si>
  <si>
    <t>WP_000250307.1</t>
  </si>
  <si>
    <t>BCE33L_RS25830</t>
  </si>
  <si>
    <t>DNA-binding protein WhiA</t>
  </si>
  <si>
    <t>whiA</t>
  </si>
  <si>
    <t>WP_000006561.1</t>
  </si>
  <si>
    <t>BCE33L_RS25835</t>
  </si>
  <si>
    <t>YvcK family protein</t>
  </si>
  <si>
    <t>yvcK</t>
  </si>
  <si>
    <t>WP_000712178.1</t>
  </si>
  <si>
    <t>BCE33L_RS25840</t>
  </si>
  <si>
    <t>RNase adapter RapZ</t>
  </si>
  <si>
    <t>rapZ</t>
  </si>
  <si>
    <t>WP_000138464.1</t>
  </si>
  <si>
    <t>BCE33L_RS25845</t>
  </si>
  <si>
    <t>WP_001190080.1</t>
  </si>
  <si>
    <t>BCE33L_RS25850</t>
  </si>
  <si>
    <t>DUF368 domain-containing protein</t>
  </si>
  <si>
    <t>WP_000455202.1</t>
  </si>
  <si>
    <t>BCE33L_RS25855</t>
  </si>
  <si>
    <t>thioredoxin-disulfide reductase</t>
  </si>
  <si>
    <t>trxB</t>
  </si>
  <si>
    <t>WP_001288072.1</t>
  </si>
  <si>
    <t>BCE33L_RS25860</t>
  </si>
  <si>
    <t>1.8.1.9</t>
  </si>
  <si>
    <t>WP_000517727.1</t>
  </si>
  <si>
    <t>BCE33L_RS25865</t>
  </si>
  <si>
    <t>WP_001255052.1</t>
  </si>
  <si>
    <t>BCE33L_RS25870</t>
  </si>
  <si>
    <t>pyrophosphatase PpaX</t>
  </si>
  <si>
    <t>ppaX</t>
  </si>
  <si>
    <t>WP_000700956.1</t>
  </si>
  <si>
    <t>BCE33L_RS25875</t>
  </si>
  <si>
    <t>prolipoprotein diacylglyceryl transferase</t>
  </si>
  <si>
    <t>lgt</t>
  </si>
  <si>
    <t>WP_000924238.1</t>
  </si>
  <si>
    <t>BCE33L_RS25880</t>
  </si>
  <si>
    <t>2.5.1.145</t>
  </si>
  <si>
    <t>HPr(Ser) kinase/phosphatase</t>
  </si>
  <si>
    <t>hprK</t>
  </si>
  <si>
    <t>WP_001127244.1</t>
  </si>
  <si>
    <t>BCE33L_RS25885</t>
  </si>
  <si>
    <t>phage holin family protein</t>
  </si>
  <si>
    <t>WP_001267308.1</t>
  </si>
  <si>
    <t>BCE33L_RS25890</t>
  </si>
  <si>
    <t>DUF4275 family protein</t>
  </si>
  <si>
    <t>WP_000397425.1</t>
  </si>
  <si>
    <t>BCE33L_RS25895</t>
  </si>
  <si>
    <t>excinuclease ABC subunit UvrA</t>
  </si>
  <si>
    <t>uvrA</t>
  </si>
  <si>
    <t>WP_000045570.1</t>
  </si>
  <si>
    <t>BCE33L_RS25900</t>
  </si>
  <si>
    <t>3.1.25.-</t>
  </si>
  <si>
    <t>excinuclease ABC subunit B</t>
  </si>
  <si>
    <t>uvrB</t>
  </si>
  <si>
    <t>WP_000828580.1</t>
  </si>
  <si>
    <t>BCE33L_RS25905</t>
  </si>
  <si>
    <t>WP_000062179.1</t>
  </si>
  <si>
    <t>BCE33L_RS25910</t>
  </si>
  <si>
    <t>WP_000260365.1</t>
  </si>
  <si>
    <t>BCE33L_RS25915</t>
  </si>
  <si>
    <t>WP_000524144.1</t>
  </si>
  <si>
    <t>BCE33L_RS25920</t>
  </si>
  <si>
    <t>WP_000043109.1</t>
  </si>
  <si>
    <t>BCE33L_RS25925</t>
  </si>
  <si>
    <t>WP_001150203.1</t>
  </si>
  <si>
    <t>BCE33L_RS25930</t>
  </si>
  <si>
    <t>WP_001000178.1</t>
  </si>
  <si>
    <t>BCE33L_RS25935</t>
  </si>
  <si>
    <t>WP_000538359.1</t>
  </si>
  <si>
    <t>BCE33L_RS25940</t>
  </si>
  <si>
    <t>YeiH family protein</t>
  </si>
  <si>
    <t>WP_000438449.1</t>
  </si>
  <si>
    <t>BCE33L_RS25945</t>
  </si>
  <si>
    <t>WP_001099970.1</t>
  </si>
  <si>
    <t>BCE33L_RS25950</t>
  </si>
  <si>
    <t>WP_001219201.1</t>
  </si>
  <si>
    <t>BCE33L_RS25955</t>
  </si>
  <si>
    <t>flavodoxin family protein</t>
  </si>
  <si>
    <t>WP_000497617.1</t>
  </si>
  <si>
    <t>BCE33L_RS25960</t>
  </si>
  <si>
    <t>WP_000153769.1</t>
  </si>
  <si>
    <t>BCE33L_RS25965</t>
  </si>
  <si>
    <t>WP_000637521.1</t>
  </si>
  <si>
    <t>BCE33L_RS25970</t>
  </si>
  <si>
    <t>WP_000944619.1</t>
  </si>
  <si>
    <t>BCE33L_RS25975</t>
  </si>
  <si>
    <t>PDZ domain-containing protein</t>
  </si>
  <si>
    <t>WP_011199067.1</t>
  </si>
  <si>
    <t>BCE33L_RS25980</t>
  </si>
  <si>
    <t>WP_041184884.1</t>
  </si>
  <si>
    <t>BCE33L_RS25985</t>
  </si>
  <si>
    <t>permease-like cell division protein FtsX</t>
  </si>
  <si>
    <t>ftsX</t>
  </si>
  <si>
    <t>WP_000645021.1</t>
  </si>
  <si>
    <t>BCE33L_RS25990</t>
  </si>
  <si>
    <t>cell division ATP-binding protein FtsE</t>
  </si>
  <si>
    <t>ftsE</t>
  </si>
  <si>
    <t>WP_000594316.1</t>
  </si>
  <si>
    <t>BCE33L_RS25995</t>
  </si>
  <si>
    <t>cytochrome c551</t>
  </si>
  <si>
    <t>cccB</t>
  </si>
  <si>
    <t>WP_000727964.1</t>
  </si>
  <si>
    <t>BCE33L_RS26000</t>
  </si>
  <si>
    <t>peptide chain release factor 2</t>
  </si>
  <si>
    <t>prfB</t>
  </si>
  <si>
    <t>WP_096001716.1</t>
  </si>
  <si>
    <t>BCE33L_RS26010</t>
  </si>
  <si>
    <t>preprotein translocase subunit SecA</t>
  </si>
  <si>
    <t>secA</t>
  </si>
  <si>
    <t>WP_000579383.1</t>
  </si>
  <si>
    <t>BCE33L_RS26015</t>
  </si>
  <si>
    <t>ribosome hibernation-promoting factor, HPF/YfiA family</t>
  </si>
  <si>
    <t>hpf</t>
  </si>
  <si>
    <t>WP_000671189.1</t>
  </si>
  <si>
    <t>BCE33L_RS26020</t>
  </si>
  <si>
    <t>cold shock protein CspC</t>
  </si>
  <si>
    <t>cspC</t>
  </si>
  <si>
    <t>WP_001990088.1</t>
  </si>
  <si>
    <t>BCE33L_RS26025</t>
  </si>
  <si>
    <t>comF operon protein ComFC</t>
  </si>
  <si>
    <t>comFC</t>
  </si>
  <si>
    <t>WP_011199070.1</t>
  </si>
  <si>
    <t>BCE33L_RS26030</t>
  </si>
  <si>
    <t>ATP-dependent helicase ComFA</t>
  </si>
  <si>
    <t>comFA</t>
  </si>
  <si>
    <t>WP_000225365.1</t>
  </si>
  <si>
    <t>BCE33L_RS26035</t>
  </si>
  <si>
    <t>NlpC/P60 family protein</t>
  </si>
  <si>
    <t>WP_011199072.1</t>
  </si>
  <si>
    <t>BCE33L_RS26040</t>
  </si>
  <si>
    <t>WP_000400857.1</t>
  </si>
  <si>
    <t>BCE33L_RS26045</t>
  </si>
  <si>
    <t>WP_000844770.1</t>
  </si>
  <si>
    <t>BCE33L_RS26055</t>
  </si>
  <si>
    <t>YigZ family protein</t>
  </si>
  <si>
    <t>WP_000926685.1</t>
  </si>
  <si>
    <t>BCE33L_RS26060</t>
  </si>
  <si>
    <t>WP_000392763.1</t>
  </si>
  <si>
    <t>BCE33L_RS26065</t>
  </si>
  <si>
    <t>non-hydrolyzing UDP-N-acetylglucosamine 2-epimerase</t>
  </si>
  <si>
    <t>wecB</t>
  </si>
  <si>
    <t>WP_000140130.1</t>
  </si>
  <si>
    <t>BCE33L_RS26070</t>
  </si>
  <si>
    <t>5.1.3.14</t>
  </si>
  <si>
    <t>UDP-glucose/GDP-mannose dehydrogenase family protein</t>
  </si>
  <si>
    <t>WP_000287643.1</t>
  </si>
  <si>
    <t>BCE33L_RS26075</t>
  </si>
  <si>
    <t>glycosyltransferase family 4 protein</t>
  </si>
  <si>
    <t>WP_000378310.1</t>
  </si>
  <si>
    <t>BCE33L_RS26080</t>
  </si>
  <si>
    <t>WP_000597157.1</t>
  </si>
  <si>
    <t>BCE33L_RS26085</t>
  </si>
  <si>
    <t>PRD domain-containing protein</t>
  </si>
  <si>
    <t>WP_000820935.1</t>
  </si>
  <si>
    <t>BCE33L_RS26090</t>
  </si>
  <si>
    <t>exosporium regulatory protein ExsM</t>
  </si>
  <si>
    <t>exsM</t>
  </si>
  <si>
    <t>WP_000207028.1</t>
  </si>
  <si>
    <t>BCE33L_RS26095</t>
  </si>
  <si>
    <t>chromate transporter</t>
  </si>
  <si>
    <t>WP_000794544.1</t>
  </si>
  <si>
    <t>BCE33L_RS26100</t>
  </si>
  <si>
    <t>chitin disaccharide deacetylase</t>
  </si>
  <si>
    <t>chbG</t>
  </si>
  <si>
    <t>WP_000593455.1</t>
  </si>
  <si>
    <t>BCE33L_RS26105</t>
  </si>
  <si>
    <t>3.5.1.105</t>
  </si>
  <si>
    <t>celF</t>
  </si>
  <si>
    <t>WP_000145773.1</t>
  </si>
  <si>
    <t>BCE33L_RS26110</t>
  </si>
  <si>
    <t>3.2.1.86</t>
  </si>
  <si>
    <t>WP_000989051.1</t>
  </si>
  <si>
    <t>BCE33L_RS26115</t>
  </si>
  <si>
    <t>PTS cellobiose transporter subunit IIC</t>
  </si>
  <si>
    <t>celB</t>
  </si>
  <si>
    <t>WP_001168824.1</t>
  </si>
  <si>
    <t>BCE33L_RS26120</t>
  </si>
  <si>
    <t>2.7.1.205</t>
  </si>
  <si>
    <t>WP_001023569.1</t>
  </si>
  <si>
    <t>BCE33L_RS26125</t>
  </si>
  <si>
    <t>polyamine aminopropyltransferase</t>
  </si>
  <si>
    <t>WP_001123977.1</t>
  </si>
  <si>
    <t>BCE33L_RS26130</t>
  </si>
  <si>
    <t>2.5.1.16</t>
  </si>
  <si>
    <t>WP_000456833.1</t>
  </si>
  <si>
    <t>BCE33L_RS26135</t>
  </si>
  <si>
    <t>WP_000379638.1</t>
  </si>
  <si>
    <t>BCE33L_RS26140</t>
  </si>
  <si>
    <t>WP_000617784.1</t>
  </si>
  <si>
    <t>BCE33L_RS26145</t>
  </si>
  <si>
    <t>WP_001023547.1</t>
  </si>
  <si>
    <t>BCE33L_RS26150</t>
  </si>
  <si>
    <t>WP_000649370.1</t>
  </si>
  <si>
    <t>BCE33L_RS26155</t>
  </si>
  <si>
    <t>WP_000194316.1</t>
  </si>
  <si>
    <t>BCE33L_RS26160</t>
  </si>
  <si>
    <t>WP_000609858.1</t>
  </si>
  <si>
    <t>BCE33L_RS26165</t>
  </si>
  <si>
    <t>WP_000676332.1</t>
  </si>
  <si>
    <t>BCE33L_RS26170</t>
  </si>
  <si>
    <t>WP_000421914.1</t>
  </si>
  <si>
    <t>BCE33L_RS26175</t>
  </si>
  <si>
    <t>WP_001231576.1</t>
  </si>
  <si>
    <t>BCE33L_RS26180</t>
  </si>
  <si>
    <t>WP_012644712.1</t>
  </si>
  <si>
    <t>BCE33L_RS26185</t>
  </si>
  <si>
    <t>WP_000381951.1</t>
  </si>
  <si>
    <t>BCE33L_RS26190</t>
  </si>
  <si>
    <t>WP_000544172.1</t>
  </si>
  <si>
    <t>BCE33L_RS26195</t>
  </si>
  <si>
    <t>7.1.1.7</t>
  </si>
  <si>
    <t>arsenic transporter</t>
  </si>
  <si>
    <t>WP_000110055.1</t>
  </si>
  <si>
    <t>BCE33L_RS26200</t>
  </si>
  <si>
    <t>phosphomethylpyrimidine synthase ThiC</t>
  </si>
  <si>
    <t>thiC</t>
  </si>
  <si>
    <t>WP_000814466.1</t>
  </si>
  <si>
    <t>BCE33L_RS26205</t>
  </si>
  <si>
    <t>4.1.99.17</t>
  </si>
  <si>
    <t>BCE33L_RS30265</t>
  </si>
  <si>
    <t>transposase</t>
  </si>
  <si>
    <t>WP_041184887.1</t>
  </si>
  <si>
    <t>BCE33L_RS31705</t>
  </si>
  <si>
    <t>WP_000717605.1</t>
  </si>
  <si>
    <t>BCE33L_RS26220</t>
  </si>
  <si>
    <t>BCE33L_RS31710</t>
  </si>
  <si>
    <t>BCE33L_RS33085</t>
  </si>
  <si>
    <t>lldP</t>
  </si>
  <si>
    <t>WP_001099323.1</t>
  </si>
  <si>
    <t>BCE33L_RS26225</t>
  </si>
  <si>
    <t>WP_001014100.1</t>
  </si>
  <si>
    <t>BCE33L_RS26230</t>
  </si>
  <si>
    <t>metal-binding protein</t>
  </si>
  <si>
    <t>WP_001139069.1</t>
  </si>
  <si>
    <t>BCE33L_RS26235</t>
  </si>
  <si>
    <t>WP_000435503.1</t>
  </si>
  <si>
    <t>BCE33L_RS26240</t>
  </si>
  <si>
    <t>WP_000665360.1</t>
  </si>
  <si>
    <t>BCE33L_RS26245</t>
  </si>
  <si>
    <t>WP_002037445.1</t>
  </si>
  <si>
    <t>BCE33L_RS26250</t>
  </si>
  <si>
    <t>WP_000760302.1</t>
  </si>
  <si>
    <t>BCE33L_RS26255</t>
  </si>
  <si>
    <t>WP_001051021.1</t>
  </si>
  <si>
    <t>BCE33L_RS26260</t>
  </si>
  <si>
    <t>WP_000654661.1</t>
  </si>
  <si>
    <t>BCE33L_RS26265</t>
  </si>
  <si>
    <t>WP_000988768.1</t>
  </si>
  <si>
    <t>BCE33L_RS26270</t>
  </si>
  <si>
    <t>WP_000833067.1</t>
  </si>
  <si>
    <t>BCE33L_RS33090</t>
  </si>
  <si>
    <t>WP_001230127.1</t>
  </si>
  <si>
    <t>BCE33L_RS26280</t>
  </si>
  <si>
    <t>cell wall-binding protein EntA</t>
  </si>
  <si>
    <t>WP_000733313.1</t>
  </si>
  <si>
    <t>BCE33L_RS26285</t>
  </si>
  <si>
    <t>DUF3910 family protein</t>
  </si>
  <si>
    <t>WP_001102532.1</t>
  </si>
  <si>
    <t>BCE33L_RS26290</t>
  </si>
  <si>
    <t>WP_000666867.1</t>
  </si>
  <si>
    <t>BCE33L_RS26295</t>
  </si>
  <si>
    <t>WP_000271604.1</t>
  </si>
  <si>
    <t>BCE33L_RS26300</t>
  </si>
  <si>
    <t>WP_001281745.1</t>
  </si>
  <si>
    <t>BCE33L_RS26305</t>
  </si>
  <si>
    <t>WP_000939172.1</t>
  </si>
  <si>
    <t>BCE33L_RS26310</t>
  </si>
  <si>
    <t>WP_000610077.1</t>
  </si>
  <si>
    <t>BCE33L_RS26315</t>
  </si>
  <si>
    <t>WP_001080710.1</t>
  </si>
  <si>
    <t>BCE33L_RS26320</t>
  </si>
  <si>
    <t>DUF1659 domain-containing protein</t>
  </si>
  <si>
    <t>WP_000257709.1</t>
  </si>
  <si>
    <t>BCE33L_RS26325</t>
  </si>
  <si>
    <t>DUF2922 domain-containing protein</t>
  </si>
  <si>
    <t>WP_001197600.1</t>
  </si>
  <si>
    <t>BCE33L_RS26330</t>
  </si>
  <si>
    <t>DUF4359 domain-containing protein</t>
  </si>
  <si>
    <t>WP_000747726.1</t>
  </si>
  <si>
    <t>BCE33L_RS26335</t>
  </si>
  <si>
    <t>WP_000997435.1</t>
  </si>
  <si>
    <t>BCE33L_RS26340</t>
  </si>
  <si>
    <t>WP_002055211.1</t>
  </si>
  <si>
    <t>BCE33L_RS26345</t>
  </si>
  <si>
    <t>Yip1 family protein</t>
  </si>
  <si>
    <t>WP_000387906.1</t>
  </si>
  <si>
    <t>BCE33L_RS26350</t>
  </si>
  <si>
    <t>WP_000387987.1</t>
  </si>
  <si>
    <t>BCE33L_RS26355</t>
  </si>
  <si>
    <t>WP_000054372.1</t>
  </si>
  <si>
    <t>BCE33L_RS26360</t>
  </si>
  <si>
    <t>WP_000631600.1</t>
  </si>
  <si>
    <t>BCE33L_RS26365</t>
  </si>
  <si>
    <t>WP_000249038.1</t>
  </si>
  <si>
    <t>BCE33L_RS26370</t>
  </si>
  <si>
    <t>WP_001067018.1</t>
  </si>
  <si>
    <t>BCE33L_RS26375</t>
  </si>
  <si>
    <t>DUF3278 domain-containing protein</t>
  </si>
  <si>
    <t>WP_000975599.1</t>
  </si>
  <si>
    <t>BCE33L_RS26380</t>
  </si>
  <si>
    <t>WP_000477593.1</t>
  </si>
  <si>
    <t>BCE33L_RS26385</t>
  </si>
  <si>
    <t>WP_001225612.1</t>
  </si>
  <si>
    <t>BCE33L_RS26390</t>
  </si>
  <si>
    <t>DUF3919 family protein</t>
  </si>
  <si>
    <t>WP_000826634.1</t>
  </si>
  <si>
    <t>BCE33L_RS26395</t>
  </si>
  <si>
    <t>WP_000054046.1</t>
  </si>
  <si>
    <t>BCE33L_RS26400</t>
  </si>
  <si>
    <t>WP_000699575.1</t>
  </si>
  <si>
    <t>BCE33L_RS26405</t>
  </si>
  <si>
    <t>UDP-glucose 4-epimerase GalE</t>
  </si>
  <si>
    <t>galE</t>
  </si>
  <si>
    <t>WP_001084647.1</t>
  </si>
  <si>
    <t>BCE33L_RS26410</t>
  </si>
  <si>
    <t>5.1.3.2</t>
  </si>
  <si>
    <t>transcription antiterminator LytR</t>
  </si>
  <si>
    <t>lytR</t>
  </si>
  <si>
    <t>WP_000727088.1</t>
  </si>
  <si>
    <t>BCE33L_RS26415</t>
  </si>
  <si>
    <t>WP_002157768.1</t>
  </si>
  <si>
    <t>BCE33L_RS26420</t>
  </si>
  <si>
    <t>3-hydroxyacyl-ACP dehydratase FabZ</t>
  </si>
  <si>
    <t>fabZ</t>
  </si>
  <si>
    <t>WP_000884318.1</t>
  </si>
  <si>
    <t>BCE33L_RS26425</t>
  </si>
  <si>
    <t>4.2.1.59</t>
  </si>
  <si>
    <t>WP_000140143.1</t>
  </si>
  <si>
    <t>BCE33L_RS26430</t>
  </si>
  <si>
    <t>teichoic acids export ABC transporter ATP-binding subunit TagH</t>
  </si>
  <si>
    <t>tagH</t>
  </si>
  <si>
    <t>WP_001110158.1</t>
  </si>
  <si>
    <t>BCE33L_RS26435</t>
  </si>
  <si>
    <t>WP_001274144.1</t>
  </si>
  <si>
    <t>BCE33L_RS26440</t>
  </si>
  <si>
    <t>WP_000686708.1</t>
  </si>
  <si>
    <t>BCE33L_RS26445</t>
  </si>
  <si>
    <t>heparinase II/III family protein</t>
  </si>
  <si>
    <t>WP_000801316.1</t>
  </si>
  <si>
    <t>BCE33L_RS26450</t>
  </si>
  <si>
    <t>WP_000728658.1</t>
  </si>
  <si>
    <t>BCE33L_RS26455</t>
  </si>
  <si>
    <t>WP_000369915.1</t>
  </si>
  <si>
    <t>BCE33L_RS26460</t>
  </si>
  <si>
    <t>WP_000774245.1</t>
  </si>
  <si>
    <t>BCE33L_RS26465</t>
  </si>
  <si>
    <t>WP_000078706.1</t>
  </si>
  <si>
    <t>BCE33L_RS26470</t>
  </si>
  <si>
    <t>WP_000722086.1</t>
  </si>
  <si>
    <t>BCE33L_RS26475</t>
  </si>
  <si>
    <t>rod shape-determining protein</t>
  </si>
  <si>
    <t>WP_000457984.1</t>
  </si>
  <si>
    <t>BCE33L_RS26480</t>
  </si>
  <si>
    <t>sporulation transcriptional regulator SpoIIID</t>
  </si>
  <si>
    <t>spoIIID</t>
  </si>
  <si>
    <t>WP_000544012.1</t>
  </si>
  <si>
    <t>BCE33L_RS26485</t>
  </si>
  <si>
    <t>WP_000423017.1</t>
  </si>
  <si>
    <t>BCE33L_RS26490</t>
  </si>
  <si>
    <t>triple tyrosine motif-containing protein</t>
  </si>
  <si>
    <t>WP_000733626.1</t>
  </si>
  <si>
    <t>BCE33L_RS26495</t>
  </si>
  <si>
    <t>WP_000504039.1</t>
  </si>
  <si>
    <t>BCE33L_RS30275</t>
  </si>
  <si>
    <t>WP_001985029.1</t>
  </si>
  <si>
    <t>BCE33L_RS26505</t>
  </si>
  <si>
    <t>WP_000413038.1</t>
  </si>
  <si>
    <t>BCE33L_RS26510</t>
  </si>
  <si>
    <t>WP_000169034.1</t>
  </si>
  <si>
    <t>BCE33L_RS26515</t>
  </si>
  <si>
    <t>WP_000008905.1</t>
  </si>
  <si>
    <t>BCE33L_RS26520</t>
  </si>
  <si>
    <t>WP_001214945.1</t>
  </si>
  <si>
    <t>BCE33L_RS26525</t>
  </si>
  <si>
    <t>WP_000144453.1</t>
  </si>
  <si>
    <t>BCE33L_RS26530</t>
  </si>
  <si>
    <t>WP_000170849.1</t>
  </si>
  <si>
    <t>BCE33L_RS26535</t>
  </si>
  <si>
    <t>LytTR family transcriptional regulator DNA-binding domain-containing protein</t>
  </si>
  <si>
    <t>WP_001185944.1</t>
  </si>
  <si>
    <t>BCE33L_RS26540</t>
  </si>
  <si>
    <t>stage II sporulation protein D</t>
  </si>
  <si>
    <t>spoIID</t>
  </si>
  <si>
    <t>WP_000672628.1</t>
  </si>
  <si>
    <t>BCE33L_RS26545</t>
  </si>
  <si>
    <t>UDP-N-acetylglucosamine 1-carboxyvinyltransferase</t>
  </si>
  <si>
    <t>murA</t>
  </si>
  <si>
    <t>WP_000411264.1</t>
  </si>
  <si>
    <t>BCE33L_RS26550</t>
  </si>
  <si>
    <t>2.5.1.7</t>
  </si>
  <si>
    <t>YwmB family TATA-box binding protein</t>
  </si>
  <si>
    <t>WP_000767907.1</t>
  </si>
  <si>
    <t>BCE33L_RS26555</t>
  </si>
  <si>
    <t>DUF1146 family protein</t>
  </si>
  <si>
    <t>WP_000940742.1</t>
  </si>
  <si>
    <t>BCE33L_RS26560</t>
  </si>
  <si>
    <t>NADH-quinone oxidoreductase subunit NuoN</t>
  </si>
  <si>
    <t>nuoN</t>
  </si>
  <si>
    <t>WP_041184970.1</t>
  </si>
  <si>
    <t>BCE33L_RS26565</t>
  </si>
  <si>
    <t>NADH-quinone oxidoreductase subunit M</t>
  </si>
  <si>
    <t>WP_000998908.1</t>
  </si>
  <si>
    <t>BCE33L_RS26570</t>
  </si>
  <si>
    <t>NADH-quinone oxidoreductase subunit L</t>
  </si>
  <si>
    <t>nuoL</t>
  </si>
  <si>
    <t>WP_000568455.1</t>
  </si>
  <si>
    <t>BCE33L_RS26575</t>
  </si>
  <si>
    <t>7.1.1.2</t>
  </si>
  <si>
    <t>NADH-quinone oxidoreductase subunit NuoK</t>
  </si>
  <si>
    <t>nuoK</t>
  </si>
  <si>
    <t>WP_000100082.1</t>
  </si>
  <si>
    <t>BCE33L_RS26580</t>
  </si>
  <si>
    <t>NADH-quinone oxidoreductase subunit J</t>
  </si>
  <si>
    <t>WP_001012801.1</t>
  </si>
  <si>
    <t>BCE33L_RS26585</t>
  </si>
  <si>
    <t>NADH-quinone oxidoreductase subunit NuoI</t>
  </si>
  <si>
    <t>nuoI</t>
  </si>
  <si>
    <t>WP_000677191.1</t>
  </si>
  <si>
    <t>BCE33L_RS26590</t>
  </si>
  <si>
    <t>NADH-quinone oxidoreductase subunit NuoH</t>
  </si>
  <si>
    <t>nuoH</t>
  </si>
  <si>
    <t>WP_000573430.1</t>
  </si>
  <si>
    <t>BCE33L_RS26595</t>
  </si>
  <si>
    <t>NADH-quinone oxidoreductase subunit NuoD</t>
  </si>
  <si>
    <t>nuoD</t>
  </si>
  <si>
    <t>WP_000621450.1</t>
  </si>
  <si>
    <t>BCE33L_RS26600</t>
  </si>
  <si>
    <t>NADH-quinone oxidoreductase subunit C</t>
  </si>
  <si>
    <t>WP_001283212.1</t>
  </si>
  <si>
    <t>BCE33L_RS26605</t>
  </si>
  <si>
    <t>NADH-quinone oxidoreductase subunit NuoB</t>
  </si>
  <si>
    <t>nuoB</t>
  </si>
  <si>
    <t>WP_000236331.1</t>
  </si>
  <si>
    <t>BCE33L_RS26610</t>
  </si>
  <si>
    <t>NADH-quinone oxidoreductase subunit NuoA</t>
  </si>
  <si>
    <t>nuoA</t>
  </si>
  <si>
    <t>WP_000179275.1</t>
  </si>
  <si>
    <t>BCE33L_RS26615</t>
  </si>
  <si>
    <t>WP_000744990.1</t>
  </si>
  <si>
    <t>BCE33L_RS26620</t>
  </si>
  <si>
    <t>WP_000578703.1</t>
  </si>
  <si>
    <t>BCE33L_RS26625</t>
  </si>
  <si>
    <t>WP_000578792.1</t>
  </si>
  <si>
    <t>BCE33L_RS26630</t>
  </si>
  <si>
    <t>F0F1 ATP synthase subunit epsilon</t>
  </si>
  <si>
    <t>atpC</t>
  </si>
  <si>
    <t>WP_000847211.1</t>
  </si>
  <si>
    <t>BCE33L_RS26635</t>
  </si>
  <si>
    <t>7.1.2.2</t>
  </si>
  <si>
    <t>F0F1 ATP synthase subunit beta</t>
  </si>
  <si>
    <t>atpD</t>
  </si>
  <si>
    <t>WP_001032600.1</t>
  </si>
  <si>
    <t>BCE33L_RS26640</t>
  </si>
  <si>
    <t>F0F1 ATP synthase subunit gamma</t>
  </si>
  <si>
    <t>atpG</t>
  </si>
  <si>
    <t>WP_000157696.1</t>
  </si>
  <si>
    <t>BCE33L_RS26645</t>
  </si>
  <si>
    <t>atpA</t>
  </si>
  <si>
    <t>WP_000027518.1</t>
  </si>
  <si>
    <t>BCE33L_RS26650</t>
  </si>
  <si>
    <t>F0F1 ATP synthase subunit delta</t>
  </si>
  <si>
    <t>atpH</t>
  </si>
  <si>
    <t>WP_000064678.1</t>
  </si>
  <si>
    <t>BCE33L_RS26655</t>
  </si>
  <si>
    <t>F0F1 ATP synthase subunit B</t>
  </si>
  <si>
    <t>atpF</t>
  </si>
  <si>
    <t>WP_001142616.1</t>
  </si>
  <si>
    <t>BCE33L_RS26660</t>
  </si>
  <si>
    <t>F0F1 ATP synthase subunit C</t>
  </si>
  <si>
    <t>atpE</t>
  </si>
  <si>
    <t>WP_000052064.1</t>
  </si>
  <si>
    <t>BCE33L_RS26665</t>
  </si>
  <si>
    <t>F0F1 ATP synthase subunit A</t>
  </si>
  <si>
    <t>atpB</t>
  </si>
  <si>
    <t>WP_000399873.1</t>
  </si>
  <si>
    <t>BCE33L_RS26670</t>
  </si>
  <si>
    <t>WP_000567600.1</t>
  </si>
  <si>
    <t>BCE33L_RS26675</t>
  </si>
  <si>
    <t>AtpZ/AtpI family protein</t>
  </si>
  <si>
    <t>WP_001171223.1</t>
  </si>
  <si>
    <t>BCE33L_RS26680</t>
  </si>
  <si>
    <t>DUF4024 domain-containing protein</t>
  </si>
  <si>
    <t>WP_000232965.1</t>
  </si>
  <si>
    <t>BCE33L_RS26685</t>
  </si>
  <si>
    <t>uracil phosphoribosyltransferase</t>
  </si>
  <si>
    <t>upp</t>
  </si>
  <si>
    <t>WP_000517539.1</t>
  </si>
  <si>
    <t>BCE33L_RS26690</t>
  </si>
  <si>
    <t>serine hydroxymethyltransferase</t>
  </si>
  <si>
    <t>glyA</t>
  </si>
  <si>
    <t>WP_000349818.1</t>
  </si>
  <si>
    <t>BCE33L_RS26695</t>
  </si>
  <si>
    <t>2.1.2.1</t>
  </si>
  <si>
    <t>TIGR01440 family protein</t>
  </si>
  <si>
    <t>WP_000136359.1</t>
  </si>
  <si>
    <t>BCE33L_RS26700</t>
  </si>
  <si>
    <t>ribose 5-phosphate isomerase B</t>
  </si>
  <si>
    <t>rpiB</t>
  </si>
  <si>
    <t>WP_000869544.1</t>
  </si>
  <si>
    <t>BCE33L_RS26705</t>
  </si>
  <si>
    <t>low molecular weight protein arginine phosphatase</t>
  </si>
  <si>
    <t>WP_000832358.1</t>
  </si>
  <si>
    <t>BCE33L_RS26710</t>
  </si>
  <si>
    <t>PTS glucose transporter subunit IIA</t>
  </si>
  <si>
    <t>WP_000473666.1</t>
  </si>
  <si>
    <t>BCE33L_RS26715</t>
  </si>
  <si>
    <t>WP_000968618.1</t>
  </si>
  <si>
    <t>BCE33L_RS26720</t>
  </si>
  <si>
    <t>flavin reductase family protein</t>
  </si>
  <si>
    <t>WP_000949068.1</t>
  </si>
  <si>
    <t>BCE33L_RS26725</t>
  </si>
  <si>
    <t>WP_000065587.1</t>
  </si>
  <si>
    <t>BCE33L_RS26730</t>
  </si>
  <si>
    <t>DUF3935 domain-containing protein</t>
  </si>
  <si>
    <t>WP_000197476.1</t>
  </si>
  <si>
    <t>BCE33L_RS26735</t>
  </si>
  <si>
    <t>WP_001037620.1</t>
  </si>
  <si>
    <t>BCE33L_RS33095</t>
  </si>
  <si>
    <t>manganese efflux pump MntP family protein</t>
  </si>
  <si>
    <t>WP_000142468.1</t>
  </si>
  <si>
    <t>BCE33L_RS26740</t>
  </si>
  <si>
    <t>L-threonylcarbamoyladenylate synthase</t>
  </si>
  <si>
    <t>WP_000557336.1</t>
  </si>
  <si>
    <t>BCE33L_RS26745</t>
  </si>
  <si>
    <t>2.7.7.87</t>
  </si>
  <si>
    <t>mechanosensitive ion channel protein</t>
  </si>
  <si>
    <t>WP_000758435.1</t>
  </si>
  <si>
    <t>BCE33L_RS26750</t>
  </si>
  <si>
    <t>stage II sporulation protein R</t>
  </si>
  <si>
    <t>spoIIR</t>
  </si>
  <si>
    <t>WP_011199084.1</t>
  </si>
  <si>
    <t>BCE33L_RS26755</t>
  </si>
  <si>
    <t>peptide chain release factor N(5)-glutamine methyltransferase</t>
  </si>
  <si>
    <t>prmC</t>
  </si>
  <si>
    <t>WP_001267047.1</t>
  </si>
  <si>
    <t>BCE33L_RS26760</t>
  </si>
  <si>
    <t>2.1.1.297</t>
  </si>
  <si>
    <t>peptide chain release factor 1</t>
  </si>
  <si>
    <t>prfA</t>
  </si>
  <si>
    <t>WP_000887065.1</t>
  </si>
  <si>
    <t>BCE33L_RS26765</t>
  </si>
  <si>
    <t>thymidine kinase</t>
  </si>
  <si>
    <t>WP_000280867.1</t>
  </si>
  <si>
    <t>BCE33L_RS26770</t>
  </si>
  <si>
    <t>2.7.1.21</t>
  </si>
  <si>
    <t>type B 50S ribosomal protein L31</t>
  </si>
  <si>
    <t>WP_000643433.1</t>
  </si>
  <si>
    <t>BCE33L_RS26775</t>
  </si>
  <si>
    <t>transcription termination factor Rho</t>
  </si>
  <si>
    <t>rho</t>
  </si>
  <si>
    <t>WP_001053899.1</t>
  </si>
  <si>
    <t>BCE33L_RS26780</t>
  </si>
  <si>
    <t>WP_000442336.1</t>
  </si>
  <si>
    <t>BCE33L_RS26785</t>
  </si>
  <si>
    <t>WP_000413260.1</t>
  </si>
  <si>
    <t>BCE33L_RS26790</t>
  </si>
  <si>
    <t>WP_001131845.1</t>
  </si>
  <si>
    <t>BCE33L_RS26795</t>
  </si>
  <si>
    <t>sporulation initiation phosphotransferase Spo0F</t>
  </si>
  <si>
    <t>spo0F</t>
  </si>
  <si>
    <t>WP_000398594.1</t>
  </si>
  <si>
    <t>BCE33L_RS26800</t>
  </si>
  <si>
    <t>DUF2529 domain-containing protein</t>
  </si>
  <si>
    <t>WP_000912425.1</t>
  </si>
  <si>
    <t>BCE33L_RS26805</t>
  </si>
  <si>
    <t>CTP synthase</t>
  </si>
  <si>
    <t>pyrG</t>
  </si>
  <si>
    <t>WP_000170457.1</t>
  </si>
  <si>
    <t>BCE33L_RS26810</t>
  </si>
  <si>
    <t>6.3.4.2</t>
  </si>
  <si>
    <t>DNA-directed RNA polymerase subunit delta</t>
  </si>
  <si>
    <t>rpoE</t>
  </si>
  <si>
    <t>WP_000346287.1</t>
  </si>
  <si>
    <t>BCE33L_RS26815</t>
  </si>
  <si>
    <t>WP_000238605.1</t>
  </si>
  <si>
    <t>BCE33L_RS26820</t>
  </si>
  <si>
    <t>acyl-CoA dehydrogenase AcdA</t>
  </si>
  <si>
    <t>acdA</t>
  </si>
  <si>
    <t>WP_000545522.1</t>
  </si>
  <si>
    <t>BCE33L_RS26825</t>
  </si>
  <si>
    <t>1.3.99.-</t>
  </si>
  <si>
    <t>WP_001011187.1</t>
  </si>
  <si>
    <t>BCE33L_RS26830</t>
  </si>
  <si>
    <t>3-hydroxybutyryl-CoA dehydrogenase</t>
  </si>
  <si>
    <t>WP_000538857.1</t>
  </si>
  <si>
    <t>BCE33L_RS26835</t>
  </si>
  <si>
    <t>1.1.1.157</t>
  </si>
  <si>
    <t>WP_116869408.1</t>
  </si>
  <si>
    <t>BCE33L_RS26840</t>
  </si>
  <si>
    <t>WP_001086759.1</t>
  </si>
  <si>
    <t>BCE33L_RS26845</t>
  </si>
  <si>
    <t>WP_000465734.1</t>
  </si>
  <si>
    <t>BCE33L_RS26850</t>
  </si>
  <si>
    <t>WP_000605876.1</t>
  </si>
  <si>
    <t>BCE33L_RS26855</t>
  </si>
  <si>
    <t>DUF4084 domain-containing protein</t>
  </si>
  <si>
    <t>WP_011199086.1</t>
  </si>
  <si>
    <t>BCE33L_RS26860</t>
  </si>
  <si>
    <t>quorum-sensing peptide PapR</t>
  </si>
  <si>
    <t>papR</t>
  </si>
  <si>
    <t>WP_000734728.1</t>
  </si>
  <si>
    <t>BCE33L_RS26865</t>
  </si>
  <si>
    <t>transcriptional regulator PlcR</t>
  </si>
  <si>
    <t>plcR</t>
  </si>
  <si>
    <t>WP_000542931.1</t>
  </si>
  <si>
    <t>BCE33L_RS26870</t>
  </si>
  <si>
    <t>BCE33L_RS33500</t>
  </si>
  <si>
    <t>WP_000619301.1</t>
  </si>
  <si>
    <t>BCE33L_RS26875</t>
  </si>
  <si>
    <t>WP_000890392.1</t>
  </si>
  <si>
    <t>BCE33L_RS26880</t>
  </si>
  <si>
    <t>WP_000646283.1</t>
  </si>
  <si>
    <t>BCE33L_RS26885</t>
  </si>
  <si>
    <t>WP_000411153.1</t>
  </si>
  <si>
    <t>BCE33L_RS26890</t>
  </si>
  <si>
    <t>WP_002096176.1</t>
  </si>
  <si>
    <t>BCE33L_RS26895</t>
  </si>
  <si>
    <t>WP_000732689.1</t>
  </si>
  <si>
    <t>BCE33L_RS26900</t>
  </si>
  <si>
    <t>M28 family metallopeptidase</t>
  </si>
  <si>
    <t>WP_000749130.1</t>
  </si>
  <si>
    <t>BCE33L_RS26905</t>
  </si>
  <si>
    <t>WP_000738214.1</t>
  </si>
  <si>
    <t>BCE33L_RS26910</t>
  </si>
  <si>
    <t>WP_000568897.1</t>
  </si>
  <si>
    <t>BCE33L_RS26915</t>
  </si>
  <si>
    <t>WP_000656673.1</t>
  </si>
  <si>
    <t>BCE33L_RS26920</t>
  </si>
  <si>
    <t>WP_000391654.1</t>
  </si>
  <si>
    <t>BCE33L_RS26925</t>
  </si>
  <si>
    <t>WP_001086456.1</t>
  </si>
  <si>
    <t>BCE33L_RS26930</t>
  </si>
  <si>
    <t>DUF1934 domain-containing protein</t>
  </si>
  <si>
    <t>WP_000414867.1</t>
  </si>
  <si>
    <t>BCE33L_RS26935</t>
  </si>
  <si>
    <t>WP_000938055.1</t>
  </si>
  <si>
    <t>BCE33L_RS26940</t>
  </si>
  <si>
    <t>WP_000779939.1</t>
  </si>
  <si>
    <t>BCE33L_RS26945</t>
  </si>
  <si>
    <t>WP_000996339.1</t>
  </si>
  <si>
    <t>BCE33L_RS26950</t>
  </si>
  <si>
    <t>agmatinase</t>
  </si>
  <si>
    <t>speB</t>
  </si>
  <si>
    <t>WP_001209825.1</t>
  </si>
  <si>
    <t>BCE33L_RS26960</t>
  </si>
  <si>
    <t>3.5.3.11</t>
  </si>
  <si>
    <t>speE</t>
  </si>
  <si>
    <t>WP_000424692.1</t>
  </si>
  <si>
    <t>BCE33L_RS26965</t>
  </si>
  <si>
    <t>WP_000444217.1</t>
  </si>
  <si>
    <t>BCE33L_RS26970</t>
  </si>
  <si>
    <t>WP_000276566.1</t>
  </si>
  <si>
    <t>BCE33L_RS26975</t>
  </si>
  <si>
    <t>WP_000042775.1</t>
  </si>
  <si>
    <t>BCE33L_RS26980</t>
  </si>
  <si>
    <t>WP_000372979.1</t>
  </si>
  <si>
    <t>BCE33L_RS26985</t>
  </si>
  <si>
    <t>YwhD family protein</t>
  </si>
  <si>
    <t>WP_000136678.1</t>
  </si>
  <si>
    <t>BCE33L_RS26990</t>
  </si>
  <si>
    <t>WP_000372458.1</t>
  </si>
  <si>
    <t>BCE33L_RS26995</t>
  </si>
  <si>
    <t>2-hydroxymuconate tautomerase</t>
  </si>
  <si>
    <t>WP_001147171.1</t>
  </si>
  <si>
    <t>BCE33L_RS27000</t>
  </si>
  <si>
    <t>5.3.2.6</t>
  </si>
  <si>
    <t>WP_000262738.1</t>
  </si>
  <si>
    <t>BCE33L_RS27005</t>
  </si>
  <si>
    <t>WP_000787743.1</t>
  </si>
  <si>
    <t>BCE33L_RS27010</t>
  </si>
  <si>
    <t>WP_000212062.1</t>
  </si>
  <si>
    <t>BCE33L_RS27015</t>
  </si>
  <si>
    <t>WP_001260770.1</t>
  </si>
  <si>
    <t>BCE33L_RS27020</t>
  </si>
  <si>
    <t>WP_000388278.1</t>
  </si>
  <si>
    <t>BCE33L_RS27025</t>
  </si>
  <si>
    <t>DUF1450 domain-containing protein</t>
  </si>
  <si>
    <t>WP_000526077.1</t>
  </si>
  <si>
    <t>BCE33L_RS27030</t>
  </si>
  <si>
    <t>WP_000868346.1</t>
  </si>
  <si>
    <t>BCE33L_RS27035</t>
  </si>
  <si>
    <t>WP_000756200.1</t>
  </si>
  <si>
    <t>BCE33L_RS27040</t>
  </si>
  <si>
    <t>WP_000071931.1</t>
  </si>
  <si>
    <t>BCE33L_RS27045</t>
  </si>
  <si>
    <t>2.3.1.204</t>
  </si>
  <si>
    <t>phosphate acetyltransferase</t>
  </si>
  <si>
    <t>pta</t>
  </si>
  <si>
    <t>WP_000067215.1</t>
  </si>
  <si>
    <t>BCE33L_RS27050</t>
  </si>
  <si>
    <t>2.3.1.8</t>
  </si>
  <si>
    <t>hydrogen peroxide-dependent heme synthase</t>
  </si>
  <si>
    <t>hemQ</t>
  </si>
  <si>
    <t>WP_001287585.1</t>
  </si>
  <si>
    <t>BCE33L_RS27055</t>
  </si>
  <si>
    <t>1.3.98.5</t>
  </si>
  <si>
    <t>WP_000722835.1</t>
  </si>
  <si>
    <t>BCE33L_RS27060</t>
  </si>
  <si>
    <t>cell wall hydrolase CwlJ</t>
  </si>
  <si>
    <t>cwlJ</t>
  </si>
  <si>
    <t>WP_000538167.1</t>
  </si>
  <si>
    <t>BCE33L_RS27065</t>
  </si>
  <si>
    <t>spore coat protein GerQ</t>
  </si>
  <si>
    <t>gerQ</t>
  </si>
  <si>
    <t>WP_000068639.1</t>
  </si>
  <si>
    <t>BCE33L_RS27070</t>
  </si>
  <si>
    <t>DUF423 domain-containing protein</t>
  </si>
  <si>
    <t>WP_000688311.1</t>
  </si>
  <si>
    <t>BCE33L_RS27075</t>
  </si>
  <si>
    <t>YwdI family protein</t>
  </si>
  <si>
    <t>WP_001167361.1</t>
  </si>
  <si>
    <t>BCE33L_RS27080</t>
  </si>
  <si>
    <t>WP_000993994.1</t>
  </si>
  <si>
    <t>BCE33L_RS27085</t>
  </si>
  <si>
    <t>WP_000847041.1</t>
  </si>
  <si>
    <t>BCE33L_RS27090</t>
  </si>
  <si>
    <t>WP_000221392.1</t>
  </si>
  <si>
    <t>BCE33L_RS27095</t>
  </si>
  <si>
    <t>DUF3817 domain-containing protein</t>
  </si>
  <si>
    <t>WP_000953389.1</t>
  </si>
  <si>
    <t>BCE33L_RS27100</t>
  </si>
  <si>
    <t>WP_000416807.1</t>
  </si>
  <si>
    <t>BCE33L_RS27105</t>
  </si>
  <si>
    <t>WP_001206487.1</t>
  </si>
  <si>
    <t>BCE33L_RS27110</t>
  </si>
  <si>
    <t>WP_000207731.1</t>
  </si>
  <si>
    <t>BCE33L_RS27115</t>
  </si>
  <si>
    <t>WP_185768382.1</t>
  </si>
  <si>
    <t>BCE33L_RS27120</t>
  </si>
  <si>
    <t>WP_000181990.1</t>
  </si>
  <si>
    <t>BCE33L_RS27125</t>
  </si>
  <si>
    <t>WP_000943405.1</t>
  </si>
  <si>
    <t>BCE33L_RS27130</t>
  </si>
  <si>
    <t>WP_000659101.1</t>
  </si>
  <si>
    <t>BCE33L_RS27135</t>
  </si>
  <si>
    <t>homoserine O-succinyltransferase</t>
  </si>
  <si>
    <t>metA</t>
  </si>
  <si>
    <t>WP_001121521.1</t>
  </si>
  <si>
    <t>BCE33L_RS27140</t>
  </si>
  <si>
    <t>2.3.1.31</t>
  </si>
  <si>
    <t>bifunctional O-acetylhomoserine aminocarboxypropyltransferase/cysteine synthase</t>
  </si>
  <si>
    <t>WP_000504761.1</t>
  </si>
  <si>
    <t>BCE33L_RS27145</t>
  </si>
  <si>
    <t>WP_000760202.1</t>
  </si>
  <si>
    <t>BCE33L_RS27150</t>
  </si>
  <si>
    <t>WP_000868713.1</t>
  </si>
  <si>
    <t>BCE33L_RS27155</t>
  </si>
  <si>
    <t>WP_000170052.1</t>
  </si>
  <si>
    <t>BCE33L_RS27160</t>
  </si>
  <si>
    <t>WP_000695789.1</t>
  </si>
  <si>
    <t>BCE33L_RS27165</t>
  </si>
  <si>
    <t>WP_000485096.1</t>
  </si>
  <si>
    <t>BCE33L_RS27170</t>
  </si>
  <si>
    <t>pyridoxine/pyridoxal/pyridoxamine kinase</t>
  </si>
  <si>
    <t>pdxK</t>
  </si>
  <si>
    <t>WP_000174257.1</t>
  </si>
  <si>
    <t>BCE33L_RS27175</t>
  </si>
  <si>
    <t>diguanylate cyclase</t>
  </si>
  <si>
    <t>WP_000942914.1</t>
  </si>
  <si>
    <t>BCE33L_RS27180</t>
  </si>
  <si>
    <t>YbdD/YjiX family protein</t>
  </si>
  <si>
    <t>WP_041184971.1</t>
  </si>
  <si>
    <t>BCE33L_RS27185</t>
  </si>
  <si>
    <t>carbon starvation protein CstA</t>
  </si>
  <si>
    <t>cstA</t>
  </si>
  <si>
    <t>WP_001259566.1</t>
  </si>
  <si>
    <t>BCE33L_RS27190</t>
  </si>
  <si>
    <t>WP_000698273.1</t>
  </si>
  <si>
    <t>BCE33L_RS27195</t>
  </si>
  <si>
    <t>WP_000048801.1</t>
  </si>
  <si>
    <t>BCE33L_RS27200</t>
  </si>
  <si>
    <t>WP_001197426.1</t>
  </si>
  <si>
    <t>BCE33L_RS27205</t>
  </si>
  <si>
    <t>WP_000865943.1</t>
  </si>
  <si>
    <t>BCE33L_RS27210</t>
  </si>
  <si>
    <t>WP_000947781.1</t>
  </si>
  <si>
    <t>BCE33L_RS27215</t>
  </si>
  <si>
    <t>WP_000924376.1</t>
  </si>
  <si>
    <t>BCE33L_RS27220</t>
  </si>
  <si>
    <t>BCE33L_RS33505</t>
  </si>
  <si>
    <t>WP_395915785.1</t>
  </si>
  <si>
    <t>BCE33L_RS33510</t>
  </si>
  <si>
    <t>WP_001015666.1</t>
  </si>
  <si>
    <t>BCE33L_RS27230</t>
  </si>
  <si>
    <t>WP_000412133.1</t>
  </si>
  <si>
    <t>BCE33L_RS27235</t>
  </si>
  <si>
    <t>WP_001172396.1</t>
  </si>
  <si>
    <t>BCE33L_RS27240</t>
  </si>
  <si>
    <t>WP_000672695.1</t>
  </si>
  <si>
    <t>BCE33L_RS27245</t>
  </si>
  <si>
    <t>WP_000055390.1</t>
  </si>
  <si>
    <t>BCE33L_RS27250</t>
  </si>
  <si>
    <t>WP_001164878.1</t>
  </si>
  <si>
    <t>BCE33L_RS27255</t>
  </si>
  <si>
    <t>WP_000439387.1</t>
  </si>
  <si>
    <t>BCE33L_RS27260</t>
  </si>
  <si>
    <t>GtrA family protein</t>
  </si>
  <si>
    <t>WP_000413283.1</t>
  </si>
  <si>
    <t>BCE33L_RS27265</t>
  </si>
  <si>
    <t>WP_001170709.1</t>
  </si>
  <si>
    <t>BCE33L_RS27270</t>
  </si>
  <si>
    <t>WP_000659621.1</t>
  </si>
  <si>
    <t>BCE33L_RS27275</t>
  </si>
  <si>
    <t>WP_001033508.1</t>
  </si>
  <si>
    <t>BCE33L_RS27280</t>
  </si>
  <si>
    <t>peptide-methionine (R)-S-oxide reductase MsrB</t>
  </si>
  <si>
    <t>msrB</t>
  </si>
  <si>
    <t>WP_000261259.1</t>
  </si>
  <si>
    <t>BCE33L_RS27285</t>
  </si>
  <si>
    <t>1.8.4.12</t>
  </si>
  <si>
    <t>WP_001166018.1</t>
  </si>
  <si>
    <t>BCE33L_RS27290</t>
  </si>
  <si>
    <t>antiholin-like protein LrgB</t>
  </si>
  <si>
    <t>lrgB</t>
  </si>
  <si>
    <t>WP_000168869.1</t>
  </si>
  <si>
    <t>BCE33L_RS27295</t>
  </si>
  <si>
    <t>antiholin-like murein hydrolase modulator LrgA</t>
  </si>
  <si>
    <t>lrgA</t>
  </si>
  <si>
    <t>WP_000104901.1</t>
  </si>
  <si>
    <t>BCE33L_RS27300</t>
  </si>
  <si>
    <t>WP_000921831.1</t>
  </si>
  <si>
    <t>BCE33L_RS27305</t>
  </si>
  <si>
    <t>two-component system sensor histidine kinase LytS</t>
  </si>
  <si>
    <t>lytS</t>
  </si>
  <si>
    <t>WP_000933571.1</t>
  </si>
  <si>
    <t>BCE33L_RS27310</t>
  </si>
  <si>
    <t>WP_001103428.1</t>
  </si>
  <si>
    <t>BCE33L_RS27315</t>
  </si>
  <si>
    <t>BCCT family transporter</t>
  </si>
  <si>
    <t>WP_001242484.1</t>
  </si>
  <si>
    <t>BCE33L_RS27320</t>
  </si>
  <si>
    <t>nitric oxide synthase oxygenase</t>
  </si>
  <si>
    <t>WP_000047615.1</t>
  </si>
  <si>
    <t>BCE33L_RS27325</t>
  </si>
  <si>
    <t>WP_000094049.1</t>
  </si>
  <si>
    <t>BCE33L_RS27330</t>
  </si>
  <si>
    <t>NAD-dependent epimerase/dehydratase family protein</t>
  </si>
  <si>
    <t>WP_000976953.1</t>
  </si>
  <si>
    <t>BCE33L_RS27335</t>
  </si>
  <si>
    <t>AmiS/UreI family transporter</t>
  </si>
  <si>
    <t>WP_000542569.1</t>
  </si>
  <si>
    <t>BCE33L_RS27340</t>
  </si>
  <si>
    <t>WP_001128268.1</t>
  </si>
  <si>
    <t>BCE33L_RS27345</t>
  </si>
  <si>
    <t>WP_000996161.1</t>
  </si>
  <si>
    <t>BCE33L_RS27350</t>
  </si>
  <si>
    <t>WP_001099550.1</t>
  </si>
  <si>
    <t>BCE33L_RS27355</t>
  </si>
  <si>
    <t>WP_000427912.1</t>
  </si>
  <si>
    <t>BCE33L_RS27360</t>
  </si>
  <si>
    <t>ATP-dependent RNA helicase DbpA</t>
  </si>
  <si>
    <t>dbpA</t>
  </si>
  <si>
    <t>WP_000039359.1</t>
  </si>
  <si>
    <t>BCE33L_RS27365</t>
  </si>
  <si>
    <t>3.6.4.13</t>
  </si>
  <si>
    <t>WP_000827028.1</t>
  </si>
  <si>
    <t>BCE33L_RS27370</t>
  </si>
  <si>
    <t>GMP reductase</t>
  </si>
  <si>
    <t>guaC</t>
  </si>
  <si>
    <t>WP_000432436.1</t>
  </si>
  <si>
    <t>BCE33L_RS27375</t>
  </si>
  <si>
    <t>1.7.1.7</t>
  </si>
  <si>
    <t>WP_000655845.1</t>
  </si>
  <si>
    <t>BCE33L_RS27380</t>
  </si>
  <si>
    <t>radical SAM/SPASM domain-containing protein</t>
  </si>
  <si>
    <t>WP_000713635.1</t>
  </si>
  <si>
    <t>BCE33L_RS27385</t>
  </si>
  <si>
    <t>WP_000475227.1</t>
  </si>
  <si>
    <t>BCE33L_RS27390</t>
  </si>
  <si>
    <t>WP_000264291.1</t>
  </si>
  <si>
    <t>BCE33L_RS27395</t>
  </si>
  <si>
    <t>23S rRNA (pseudouridine(1915)-N(3))-methyltransferase RlmH</t>
  </si>
  <si>
    <t>rlmH</t>
  </si>
  <si>
    <t>WP_001027003.1</t>
  </si>
  <si>
    <t>BCE33L_RS27400</t>
  </si>
  <si>
    <t>2.1.1.177</t>
  </si>
  <si>
    <t>CxxH/CxxC protein</t>
  </si>
  <si>
    <t>WP_001052835.1</t>
  </si>
  <si>
    <t>BCE33L_RS27405</t>
  </si>
  <si>
    <t>WP_000008052.1</t>
  </si>
  <si>
    <t>BCE33L_RS27410</t>
  </si>
  <si>
    <t>WP_000522833.1</t>
  </si>
  <si>
    <t>BCE33L_RS27415</t>
  </si>
  <si>
    <t>two-component system regulatory protein YycI</t>
  </si>
  <si>
    <t>WP_000383721.1</t>
  </si>
  <si>
    <t>BCE33L_RS27420</t>
  </si>
  <si>
    <t>YycH family regulatory protein</t>
  </si>
  <si>
    <t>WP_000061596.1</t>
  </si>
  <si>
    <t>BCE33L_RS27425</t>
  </si>
  <si>
    <t>walK</t>
  </si>
  <si>
    <t>WP_000755364.1</t>
  </si>
  <si>
    <t>BCE33L_RS27430</t>
  </si>
  <si>
    <t>cell wall metabolism DNA-binding response regulator WalR</t>
  </si>
  <si>
    <t>walR</t>
  </si>
  <si>
    <t>WP_000971872.1</t>
  </si>
  <si>
    <t>BCE33L_RS27435</t>
  </si>
  <si>
    <t>BCE33L_RS27440</t>
  </si>
  <si>
    <t>BCE33L_RS27445</t>
  </si>
  <si>
    <t>BCE33L_RS27450</t>
  </si>
  <si>
    <t>BCE33L_RS27455</t>
  </si>
  <si>
    <t>adenylosuccinate synthase</t>
  </si>
  <si>
    <t>WP_000100220.1</t>
  </si>
  <si>
    <t>BCE33L_RS27460</t>
  </si>
  <si>
    <t>6.3.4.4</t>
  </si>
  <si>
    <t>WP_001286244.1</t>
  </si>
  <si>
    <t>BCE33L_RS27465</t>
  </si>
  <si>
    <t>50S ribosomal protein L9</t>
  </si>
  <si>
    <t>rplI</t>
  </si>
  <si>
    <t>WP_000864235.1</t>
  </si>
  <si>
    <t>BCE33L_RS27470</t>
  </si>
  <si>
    <t>DHH family phosphoesterase</t>
  </si>
  <si>
    <t>WP_001113900.1</t>
  </si>
  <si>
    <t>BCE33L_RS27475</t>
  </si>
  <si>
    <t>YybS family protein</t>
  </si>
  <si>
    <t>WP_000799145.1</t>
  </si>
  <si>
    <t>BCE33L_RS27480</t>
  </si>
  <si>
    <t>30S ribosomal protein S18</t>
  </si>
  <si>
    <t>rpsR</t>
  </si>
  <si>
    <t>WP_000918874.1</t>
  </si>
  <si>
    <t>BCE33L_RS27485</t>
  </si>
  <si>
    <t>ssb</t>
  </si>
  <si>
    <t>WP_000981967.1</t>
  </si>
  <si>
    <t>BCE33L_RS27490</t>
  </si>
  <si>
    <t>30S ribosomal protein S6</t>
  </si>
  <si>
    <t>rpsF</t>
  </si>
  <si>
    <t>WP_001233779.1</t>
  </si>
  <si>
    <t>BCE33L_RS27495</t>
  </si>
  <si>
    <t>redox-regulated ATPase YchF</t>
  </si>
  <si>
    <t>ychF</t>
  </si>
  <si>
    <t>WP_000524669.1</t>
  </si>
  <si>
    <t>BCE33L_RS27500</t>
  </si>
  <si>
    <t>DUF951 domain-containing protein</t>
  </si>
  <si>
    <t>WP_000436051.1</t>
  </si>
  <si>
    <t>BCE33L_RS27505</t>
  </si>
  <si>
    <t>WP_000382910.1</t>
  </si>
  <si>
    <t>BCE33L_RS27510</t>
  </si>
  <si>
    <t>spore protease YyaC</t>
  </si>
  <si>
    <t>yyaC</t>
  </si>
  <si>
    <t>WP_001020726.1</t>
  </si>
  <si>
    <t>BCE33L_RS27515</t>
  </si>
  <si>
    <t>stage 0 sporulation protein Spo0J</t>
  </si>
  <si>
    <t>spo0J</t>
  </si>
  <si>
    <t>WP_001051825.1</t>
  </si>
  <si>
    <t>BCE33L_RS27520</t>
  </si>
  <si>
    <t>sporulation initiation inhibitor protein Soj</t>
  </si>
  <si>
    <t>soj</t>
  </si>
  <si>
    <t>WP_011199092.1</t>
  </si>
  <si>
    <t>BCE33L_RS27525</t>
  </si>
  <si>
    <t>nucleoid occlusion protein</t>
  </si>
  <si>
    <t>noc</t>
  </si>
  <si>
    <t>WP_000799024.1</t>
  </si>
  <si>
    <t>BCE33L_RS27530</t>
  </si>
  <si>
    <t>16S rRNA (guanine(527)-N(7))-methyltransferase RsmG</t>
  </si>
  <si>
    <t>rsmG</t>
  </si>
  <si>
    <t>WP_001019620.1</t>
  </si>
  <si>
    <t>BCE33L_RS27535</t>
  </si>
  <si>
    <t>2.1.1.170</t>
  </si>
  <si>
    <t>tRNA uridine-5-carboxymethylaminomethyl(34) synthesis enzyme MnmG</t>
  </si>
  <si>
    <t>mnmG</t>
  </si>
  <si>
    <t>WP_000541036.1</t>
  </si>
  <si>
    <t>BCE33L_RS27540</t>
  </si>
  <si>
    <t>tRNA uridine-5-carboxymethylaminomethyl(34) synthesis GTPase MnmE</t>
  </si>
  <si>
    <t>mnmE</t>
  </si>
  <si>
    <t>WP_000393776.1</t>
  </si>
  <si>
    <t>BCE33L_RS27545</t>
  </si>
  <si>
    <t>RNA-binding cell elongation regulator Jag/EloR</t>
  </si>
  <si>
    <t>jag</t>
  </si>
  <si>
    <t>WP_000022803.1</t>
  </si>
  <si>
    <t>BCE33L_RS27550</t>
  </si>
  <si>
    <t>YidC family membrane integrase SpoIIIJ</t>
  </si>
  <si>
    <t>spoIIIJ</t>
  </si>
  <si>
    <t>WP_000727748.1</t>
  </si>
  <si>
    <t>BCE33L_RS27555</t>
  </si>
  <si>
    <t>ribonuclease P protein component</t>
  </si>
  <si>
    <t>rnpA</t>
  </si>
  <si>
    <t>WP_000726628.1</t>
  </si>
  <si>
    <t>BCE33L_RS27560</t>
  </si>
  <si>
    <t>3.1.26.5</t>
  </si>
  <si>
    <t>50S ribosomal protein L34</t>
  </si>
  <si>
    <t>rpmH</t>
  </si>
  <si>
    <t>WP_000831901.1</t>
  </si>
  <si>
    <t>BCE33L_RS27565</t>
  </si>
  <si>
    <t>NC_007103.1</t>
  </si>
  <si>
    <t>pE33L466</t>
  </si>
  <si>
    <t>BCE33L_RS27580</t>
  </si>
  <si>
    <t>WP_000499408.1</t>
  </si>
  <si>
    <t>BCE33L_RS27590</t>
  </si>
  <si>
    <t>WP_041184973.1</t>
  </si>
  <si>
    <t>BCE33L_RS27595</t>
  </si>
  <si>
    <t>WP_158319931.1</t>
  </si>
  <si>
    <t>BCE33L_RS31790</t>
  </si>
  <si>
    <t>WP_011270189.1</t>
  </si>
  <si>
    <t>BCE33L_RS33100</t>
  </si>
  <si>
    <t>WP_001233351.1</t>
  </si>
  <si>
    <t>BCE33L_RS27600</t>
  </si>
  <si>
    <t>WP_000251889.1</t>
  </si>
  <si>
    <t>BCE33L_RS32650</t>
  </si>
  <si>
    <t>WP_000397737.1</t>
  </si>
  <si>
    <t>BCE33L_RS27605</t>
  </si>
  <si>
    <t>DUF3983 domain-containing protein</t>
  </si>
  <si>
    <t>WP_144405442.1</t>
  </si>
  <si>
    <t>BCE33L_RS32655</t>
  </si>
  <si>
    <t>BCE33L_RS32660</t>
  </si>
  <si>
    <t>CsxC family protein</t>
  </si>
  <si>
    <t>WP_001294977.1</t>
  </si>
  <si>
    <t>BCE33L_RS27625</t>
  </si>
  <si>
    <t>BC_2427 family protein</t>
  </si>
  <si>
    <t>WP_011270191.1</t>
  </si>
  <si>
    <t>BCE33L_RS27630</t>
  </si>
  <si>
    <t>BCE33L_RS27635</t>
  </si>
  <si>
    <t>WP_000626831.1</t>
  </si>
  <si>
    <t>BCE33L_RS30285</t>
  </si>
  <si>
    <t>WP_000933874.1</t>
  </si>
  <si>
    <t>BCE33L_RS27645</t>
  </si>
  <si>
    <t>WP_000438636.1</t>
  </si>
  <si>
    <t>BCE33L_RS27650</t>
  </si>
  <si>
    <t>BCE33L_RS32665</t>
  </si>
  <si>
    <t>WP_041184987.1</t>
  </si>
  <si>
    <t>BCE33L_RS27655</t>
  </si>
  <si>
    <t>WP_000481871.1</t>
  </si>
  <si>
    <t>BCE33L_RS27660</t>
  </si>
  <si>
    <t>WP_000138307.1</t>
  </si>
  <si>
    <t>BCE33L_RS27665</t>
  </si>
  <si>
    <t>tyrosine recombinase XerS</t>
  </si>
  <si>
    <t>xerS</t>
  </si>
  <si>
    <t>WP_000386169.1</t>
  </si>
  <si>
    <t>BCE33L_RS27670</t>
  </si>
  <si>
    <t>disulfide bond formation protein B</t>
  </si>
  <si>
    <t>WP_000639069.1</t>
  </si>
  <si>
    <t>BCE33L_RS27675</t>
  </si>
  <si>
    <t>WP_000037692.1</t>
  </si>
  <si>
    <t>BCE33L_RS27680</t>
  </si>
  <si>
    <t>peptidase domain-containing ABC transporter</t>
  </si>
  <si>
    <t>WP_000878294.1</t>
  </si>
  <si>
    <t>BCE33L_RS27685</t>
  </si>
  <si>
    <t>WP_001031852.1</t>
  </si>
  <si>
    <t>BCE33L_RS27690</t>
  </si>
  <si>
    <t>WP_001031854.1</t>
  </si>
  <si>
    <t>BCE33L_RS27695</t>
  </si>
  <si>
    <t>WP_001031853.1</t>
  </si>
  <si>
    <t>BCE33L_RS27700</t>
  </si>
  <si>
    <t>WP_001032030.1</t>
  </si>
  <si>
    <t>BCE33L_RS27705</t>
  </si>
  <si>
    <t>WP_000273965.1</t>
  </si>
  <si>
    <t>BCE33L_RS27710</t>
  </si>
  <si>
    <t>WP_000619791.1</t>
  </si>
  <si>
    <t>BCE33L_RS27715</t>
  </si>
  <si>
    <t>BCE33L_RS33515</t>
  </si>
  <si>
    <t>WP_001172744.1</t>
  </si>
  <si>
    <t>BCE33L_RS27720</t>
  </si>
  <si>
    <t>WP_000934149.1</t>
  </si>
  <si>
    <t>BCE33L_RS33110</t>
  </si>
  <si>
    <t>BCE33L_RS27730</t>
  </si>
  <si>
    <t>WP_000896129.1</t>
  </si>
  <si>
    <t>BCE33L_RS27735</t>
  </si>
  <si>
    <t>DUF4158 domain-containing protein</t>
  </si>
  <si>
    <t>WP_011270196.1</t>
  </si>
  <si>
    <t>BCE33L_RS27745</t>
  </si>
  <si>
    <t>Tn3 family transposase</t>
  </si>
  <si>
    <t>WP_395915936.1</t>
  </si>
  <si>
    <t>BCE33L_RS33520</t>
  </si>
  <si>
    <t>WP_395915939.1</t>
  </si>
  <si>
    <t>BCE33L_RS27750</t>
  </si>
  <si>
    <t>WP_000747906.1</t>
  </si>
  <si>
    <t>BCE33L_RS27755</t>
  </si>
  <si>
    <t>WP_144405432.1</t>
  </si>
  <si>
    <t>BCE33L_RS27760</t>
  </si>
  <si>
    <t>WP_000161501.1</t>
  </si>
  <si>
    <t>BCE33L_RS27765</t>
  </si>
  <si>
    <t>BCE33L_RS27770</t>
  </si>
  <si>
    <t>WP_000910070.1</t>
  </si>
  <si>
    <t>BCE33L_RS27775</t>
  </si>
  <si>
    <t>BCE33L_RS27780</t>
  </si>
  <si>
    <t>WP_000591603.1</t>
  </si>
  <si>
    <t>BCE33L_RS27785</t>
  </si>
  <si>
    <t>BCE33L_RS27790</t>
  </si>
  <si>
    <t>WP_001013016.1</t>
  </si>
  <si>
    <t>BCE33L_RS30290</t>
  </si>
  <si>
    <t>DUF1295 domain-containing protein</t>
  </si>
  <si>
    <t>WP_000855459.1</t>
  </si>
  <si>
    <t>BCE33L_RS27800</t>
  </si>
  <si>
    <t>WP_000391639.1</t>
  </si>
  <si>
    <t>BCE33L_RS27805</t>
  </si>
  <si>
    <t>IS3 family transposase</t>
  </si>
  <si>
    <t>WP_235356371.1</t>
  </si>
  <si>
    <t>BCE33L_RS33115</t>
  </si>
  <si>
    <t>WP_258527193.1</t>
  </si>
  <si>
    <t>BCE33L_RS27810</t>
  </si>
  <si>
    <t>BCE33L_RS27815</t>
  </si>
  <si>
    <t>WP_001003824.1</t>
  </si>
  <si>
    <t>BCE33L_RS27820</t>
  </si>
  <si>
    <t>WP_000566639.1</t>
  </si>
  <si>
    <t>BCE33L_RS27825</t>
  </si>
  <si>
    <t>BCE33L_RS32810</t>
  </si>
  <si>
    <t>WP_000369814.1</t>
  </si>
  <si>
    <t>BCE33L_RS27830</t>
  </si>
  <si>
    <t>WP_000189824.1</t>
  </si>
  <si>
    <t>BCE33L_RS27835</t>
  </si>
  <si>
    <t>WP_000212603.1</t>
  </si>
  <si>
    <t>BCE33L_RS27840</t>
  </si>
  <si>
    <t>BCE33L_RS27845</t>
  </si>
  <si>
    <t>WP_000028472.1</t>
  </si>
  <si>
    <t>BCE33L_RS27850</t>
  </si>
  <si>
    <t>WP_000129108.1</t>
  </si>
  <si>
    <t>BCE33L_RS27855</t>
  </si>
  <si>
    <t>IS4-like element ISBce4 family transposase</t>
  </si>
  <si>
    <t>WP_001053939.1</t>
  </si>
  <si>
    <t>BCE33L_RS27860</t>
  </si>
  <si>
    <t>WP_000997333.1</t>
  </si>
  <si>
    <t>BCE33L_RS27865</t>
  </si>
  <si>
    <t>WP_000720173.1</t>
  </si>
  <si>
    <t>BCE33L_RS27870</t>
  </si>
  <si>
    <t>WP_000291799.1</t>
  </si>
  <si>
    <t>BCE33L_RS27875</t>
  </si>
  <si>
    <t>WP_041184995.1</t>
  </si>
  <si>
    <t>BCE33L_RS27880</t>
  </si>
  <si>
    <t>WP_001208356.1</t>
  </si>
  <si>
    <t>BCE33L_RS27885</t>
  </si>
  <si>
    <t>WP_395916027.1</t>
  </si>
  <si>
    <t>BCE33L_RS33525</t>
  </si>
  <si>
    <t>WP_000576159.1</t>
  </si>
  <si>
    <t>BCE33L_RS27890</t>
  </si>
  <si>
    <t>WP_001214170.1</t>
  </si>
  <si>
    <t>BCE33L_RS27895</t>
  </si>
  <si>
    <t>BCE33L_RS27900</t>
  </si>
  <si>
    <t>WP_001032577.1</t>
  </si>
  <si>
    <t>BCE33L_RS27905</t>
  </si>
  <si>
    <t>Mu transposase C-terminal domain-containing protein</t>
  </si>
  <si>
    <t>WP_001178743.1</t>
  </si>
  <si>
    <t>BCE33L_RS27910</t>
  </si>
  <si>
    <t>WP_000904909.1</t>
  </si>
  <si>
    <t>BCE33L_RS27915</t>
  </si>
  <si>
    <t>WP_000724493.1</t>
  </si>
  <si>
    <t>BCE33L_RS27920</t>
  </si>
  <si>
    <t>WP_000845444.1</t>
  </si>
  <si>
    <t>BCE33L_RS27925</t>
  </si>
  <si>
    <t>BCE33L_RS27930</t>
  </si>
  <si>
    <t>BCE33L_RS27935</t>
  </si>
  <si>
    <t>WP_000589779.1</t>
  </si>
  <si>
    <t>BCE33L_RS27940</t>
  </si>
  <si>
    <t>WP_000726230.1</t>
  </si>
  <si>
    <t>BCE33L_RS27945</t>
  </si>
  <si>
    <t>BCE33L_RS27950</t>
  </si>
  <si>
    <t>BCE33L_RS32375</t>
  </si>
  <si>
    <t>serine hydrolase domain-containing protein</t>
  </si>
  <si>
    <t>WP_000479646.1</t>
  </si>
  <si>
    <t>BCE33L_RS27960</t>
  </si>
  <si>
    <t>WP_000790788.1</t>
  </si>
  <si>
    <t>BCE33L_RS27965</t>
  </si>
  <si>
    <t>WP_000018396.1</t>
  </si>
  <si>
    <t>BCE33L_RS27970</t>
  </si>
  <si>
    <t>BCE33L_RS32680</t>
  </si>
  <si>
    <t>WP_000229719.1</t>
  </si>
  <si>
    <t>BCE33L_RS27985</t>
  </si>
  <si>
    <t>WP_011270210.1</t>
  </si>
  <si>
    <t>BCE33L_RS27990</t>
  </si>
  <si>
    <t>WP_235356384.1</t>
  </si>
  <si>
    <t>BCE33L_RS33120</t>
  </si>
  <si>
    <t>WP_000151803.1</t>
  </si>
  <si>
    <t>BCE33L_RS27995</t>
  </si>
  <si>
    <t>WP_000661236.1</t>
  </si>
  <si>
    <t>BCE33L_RS28000</t>
  </si>
  <si>
    <t>WP_000586195.1</t>
  </si>
  <si>
    <t>BCE33L_RS28005</t>
  </si>
  <si>
    <t>DUF4046 domain-containing protein</t>
  </si>
  <si>
    <t>WP_000928761.1</t>
  </si>
  <si>
    <t>BCE33L_RS28010</t>
  </si>
  <si>
    <t>WP_000413709.1</t>
  </si>
  <si>
    <t>BCE33L_RS28015</t>
  </si>
  <si>
    <t>WP_000483385.1</t>
  </si>
  <si>
    <t>BCE33L_RS33125</t>
  </si>
  <si>
    <t>WP_000606638.1</t>
  </si>
  <si>
    <t>BCE33L_RS33130</t>
  </si>
  <si>
    <t>prolyl oligopeptidase family serine peptidase</t>
  </si>
  <si>
    <t>WP_000104881.1</t>
  </si>
  <si>
    <t>BCE33L_RS28025</t>
  </si>
  <si>
    <t>WP_000746038.1</t>
  </si>
  <si>
    <t>BCE33L_RS28030</t>
  </si>
  <si>
    <t>WP_000428156.1</t>
  </si>
  <si>
    <t>BCE33L_RS28035</t>
  </si>
  <si>
    <t>WP_041185000.1</t>
  </si>
  <si>
    <t>BCE33L_RS28040</t>
  </si>
  <si>
    <t>BCE33L_RS33530</t>
  </si>
  <si>
    <t>BCE33L_RS28045</t>
  </si>
  <si>
    <t>LCI fold-containing protein</t>
  </si>
  <si>
    <t>WP_000473811.1</t>
  </si>
  <si>
    <t>BCE33L_RS28050</t>
  </si>
  <si>
    <t>WP_000704700.1</t>
  </si>
  <si>
    <t>BCE33L_RS28060</t>
  </si>
  <si>
    <t>WP_000438868.1</t>
  </si>
  <si>
    <t>BCE33L_RS28065</t>
  </si>
  <si>
    <t>WP_000438658.1</t>
  </si>
  <si>
    <t>BCE33L_RS28070</t>
  </si>
  <si>
    <t>WP_000540406.1</t>
  </si>
  <si>
    <t>BCE33L_RS28075</t>
  </si>
  <si>
    <t>WP_079995860.1</t>
  </si>
  <si>
    <t>BCE33L_RS31865</t>
  </si>
  <si>
    <t>WP_395916029.1</t>
  </si>
  <si>
    <t>BCE33L_RS28080</t>
  </si>
  <si>
    <t>WP_158319930.1</t>
  </si>
  <si>
    <t>BCE33L_RS32685</t>
  </si>
  <si>
    <t>BCE33L_RS28090</t>
  </si>
  <si>
    <t>WP_000810182.1</t>
  </si>
  <si>
    <t>BCE33L_RS28095</t>
  </si>
  <si>
    <t>WP_001294035.1</t>
  </si>
  <si>
    <t>BCE33L_RS28100</t>
  </si>
  <si>
    <t>BCE33L_RS28105</t>
  </si>
  <si>
    <t>WP_000592342.1</t>
  </si>
  <si>
    <t>BCE33L_RS28110</t>
  </si>
  <si>
    <t>IS4-like element ISBce9 family transposase</t>
  </si>
  <si>
    <t>WP_001056969.1</t>
  </si>
  <si>
    <t>BCE33L_RS28115</t>
  </si>
  <si>
    <t>WP_041184975.1</t>
  </si>
  <si>
    <t>BCE33L_RS28120</t>
  </si>
  <si>
    <t>WP_000482675.1</t>
  </si>
  <si>
    <t>BCE33L_RS28125</t>
  </si>
  <si>
    <t>WP_000788512.1</t>
  </si>
  <si>
    <t>BCE33L_RS28130</t>
  </si>
  <si>
    <t>WP_000995741.1</t>
  </si>
  <si>
    <t>BCE33L_RS28135</t>
  </si>
  <si>
    <t>WP_000736075.1</t>
  </si>
  <si>
    <t>BCE33L_RS28140</t>
  </si>
  <si>
    <t>WP_001102204.1</t>
  </si>
  <si>
    <t>BCE33L_RS28145</t>
  </si>
  <si>
    <t>WP_158319929.1</t>
  </si>
  <si>
    <t>BCE33L_RS31875</t>
  </si>
  <si>
    <t>WP_011270223.1</t>
  </si>
  <si>
    <t>BCE33L_RS28150</t>
  </si>
  <si>
    <t>WP_000746489.1</t>
  </si>
  <si>
    <t>BCE33L_RS32690</t>
  </si>
  <si>
    <t>DUF2238 domain-containing protein</t>
  </si>
  <si>
    <t>WP_000620764.1</t>
  </si>
  <si>
    <t>BCE33L_RS28155</t>
  </si>
  <si>
    <t>WP_001023785.1</t>
  </si>
  <si>
    <t>BCE33L_RS28160</t>
  </si>
  <si>
    <t>WP_001125179.1</t>
  </si>
  <si>
    <t>BCE33L_RS28165</t>
  </si>
  <si>
    <t>WP_000819587.1</t>
  </si>
  <si>
    <t>BCE33L_RS28170</t>
  </si>
  <si>
    <t>WP_000564717.1</t>
  </si>
  <si>
    <t>BCE33L_RS28175</t>
  </si>
  <si>
    <t>WP_258527198.1</t>
  </si>
  <si>
    <t>BCE33L_RS32815</t>
  </si>
  <si>
    <t>WP_000567185.1</t>
  </si>
  <si>
    <t>BCE33L_RS28180</t>
  </si>
  <si>
    <t>WP_041185005.1</t>
  </si>
  <si>
    <t>BCE33L_RS28185</t>
  </si>
  <si>
    <t>WP_001180113.1</t>
  </si>
  <si>
    <t>BCE33L_RS28190</t>
  </si>
  <si>
    <t>BCE33L_RS33135</t>
  </si>
  <si>
    <t>GMC oxidoreductase</t>
  </si>
  <si>
    <t>WP_000270220.1</t>
  </si>
  <si>
    <t>BCE33L_RS28205</t>
  </si>
  <si>
    <t>WP_001156502.1</t>
  </si>
  <si>
    <t>BCE33L_RS28210</t>
  </si>
  <si>
    <t>WP_000572768.1</t>
  </si>
  <si>
    <t>BCE33L_RS28215</t>
  </si>
  <si>
    <t>WP_000871284.1</t>
  </si>
  <si>
    <t>BCE33L_RS28220</t>
  </si>
  <si>
    <t>WP_011270228.1</t>
  </si>
  <si>
    <t>BCE33L_RS28225</t>
  </si>
  <si>
    <t>WP_000898925.1</t>
  </si>
  <si>
    <t>BCE33L_RS28230</t>
  </si>
  <si>
    <t>BCE33L_RS33140</t>
  </si>
  <si>
    <t>M60 family metallopeptidase</t>
  </si>
  <si>
    <t>WP_011270229.1</t>
  </si>
  <si>
    <t>BCE33L_RS28235</t>
  </si>
  <si>
    <t>WP_000927573.1</t>
  </si>
  <si>
    <t>BCE33L_RS28240</t>
  </si>
  <si>
    <t>BCE33L_RS33145</t>
  </si>
  <si>
    <t>BCE33L_RS31905</t>
  </si>
  <si>
    <t>Rpn family recombination-promoting nuclease/putative transposase</t>
  </si>
  <si>
    <t>WP_000071774.1</t>
  </si>
  <si>
    <t>BCE33L_RS28245</t>
  </si>
  <si>
    <t>tnpA</t>
  </si>
  <si>
    <t>BCE33L_RS28250</t>
  </si>
  <si>
    <t>DUF1259 domain-containing protein</t>
  </si>
  <si>
    <t>WP_000286647.1</t>
  </si>
  <si>
    <t>BCE33L_RS28260</t>
  </si>
  <si>
    <t>WP_001036359.1</t>
  </si>
  <si>
    <t>BCE33L_RS28265</t>
  </si>
  <si>
    <t>WP_000762328.1</t>
  </si>
  <si>
    <t>BCE33L_RS28270</t>
  </si>
  <si>
    <t>WP_000865152.1</t>
  </si>
  <si>
    <t>BCE33L_RS28275</t>
  </si>
  <si>
    <t>WP_000511125.1</t>
  </si>
  <si>
    <t>BCE33L_RS28290</t>
  </si>
  <si>
    <t>WP_000889419.1</t>
  </si>
  <si>
    <t>BCE33L_RS28295</t>
  </si>
  <si>
    <t>WP_000258866.1</t>
  </si>
  <si>
    <t>BCE33L_RS28300</t>
  </si>
  <si>
    <t>WP_000655362.1</t>
  </si>
  <si>
    <t>BCE33L_RS28305</t>
  </si>
  <si>
    <t>WP_144405441.1</t>
  </si>
  <si>
    <t>BCE33L_RS28310</t>
  </si>
  <si>
    <t>WP_001056373.1</t>
  </si>
  <si>
    <t>BCE33L_RS28315</t>
  </si>
  <si>
    <t>WP_000735902.1</t>
  </si>
  <si>
    <t>BCE33L_RS28320</t>
  </si>
  <si>
    <t>WP_000734519.1</t>
  </si>
  <si>
    <t>BCE33L_RS28325</t>
  </si>
  <si>
    <t>BCE33L_RS28330</t>
  </si>
  <si>
    <t>WP_000912317.1</t>
  </si>
  <si>
    <t>BCE33L_RS28340</t>
  </si>
  <si>
    <t>WP_000475235.1</t>
  </si>
  <si>
    <t>BCE33L_RS28345</t>
  </si>
  <si>
    <t>WP_001048525.1</t>
  </si>
  <si>
    <t>BCE33L_RS28350</t>
  </si>
  <si>
    <t>WP_000669845.1</t>
  </si>
  <si>
    <t>BCE33L_RS28355</t>
  </si>
  <si>
    <t>WP_001035967.1</t>
  </si>
  <si>
    <t>BCE33L_RS28360</t>
  </si>
  <si>
    <t>WP_000471745.1</t>
  </si>
  <si>
    <t>BCE33L_RS28365</t>
  </si>
  <si>
    <t>BCE33L_RS28370</t>
  </si>
  <si>
    <t>WP_000473860.1</t>
  </si>
  <si>
    <t>BCE33L_RS28375</t>
  </si>
  <si>
    <t>WP_348994667.1</t>
  </si>
  <si>
    <t>BCE33L_RS33535</t>
  </si>
  <si>
    <t>WP_395915999.1</t>
  </si>
  <si>
    <t>BCE33L_RS33540</t>
  </si>
  <si>
    <t>WP_001035140.1</t>
  </si>
  <si>
    <t>BCE33L_RS28385</t>
  </si>
  <si>
    <t>WP_011270240.1</t>
  </si>
  <si>
    <t>BCE33L_RS28390</t>
  </si>
  <si>
    <t>WP_000201188.1</t>
  </si>
  <si>
    <t>BCE33L_RS28395</t>
  </si>
  <si>
    <t>DUF4064 domain-containing protein</t>
  </si>
  <si>
    <t>WP_000831396.1</t>
  </si>
  <si>
    <t>BCE33L_RS28400</t>
  </si>
  <si>
    <t>WP_000437672.1</t>
  </si>
  <si>
    <t>BCE33L_RS28405</t>
  </si>
  <si>
    <t>WP_000334823.1</t>
  </si>
  <si>
    <t>BCE33L_RS28410</t>
  </si>
  <si>
    <t>BCE33L_RS33150</t>
  </si>
  <si>
    <t>WP_011270241.1</t>
  </si>
  <si>
    <t>BCE33L_RS33155</t>
  </si>
  <si>
    <t>WP_000659530.1</t>
  </si>
  <si>
    <t>BCE33L_RS28420</t>
  </si>
  <si>
    <t>WP_011270243.1</t>
  </si>
  <si>
    <t>BCE33L_RS28425</t>
  </si>
  <si>
    <t>WP_000392741.1</t>
  </si>
  <si>
    <t>BCE33L_RS28430</t>
  </si>
  <si>
    <t>WP_000906728.1</t>
  </si>
  <si>
    <t>BCE33L_RS28435</t>
  </si>
  <si>
    <t>WP_144405429.1</t>
  </si>
  <si>
    <t>BCE33L_RS28440</t>
  </si>
  <si>
    <t>ArpU family phage packaging/lysis transcriptional regulator</t>
  </si>
  <si>
    <t>WP_041184979.1</t>
  </si>
  <si>
    <t>BCE33L_RS28445</t>
  </si>
  <si>
    <t>WP_000973290.1</t>
  </si>
  <si>
    <t>BCE33L_RS28450</t>
  </si>
  <si>
    <t>WP_162484256.1</t>
  </si>
  <si>
    <t>BCE33L_RS32710</t>
  </si>
  <si>
    <t>DUF1064 domain-containing protein</t>
  </si>
  <si>
    <t>WP_011270246.1</t>
  </si>
  <si>
    <t>BCE33L_RS33160</t>
  </si>
  <si>
    <t>WP_001141507.1</t>
  </si>
  <si>
    <t>BCE33L_RS28460</t>
  </si>
  <si>
    <t>WP_000012884.1</t>
  </si>
  <si>
    <t>BCE33L_RS28465</t>
  </si>
  <si>
    <t>BCE33L_RS33165</t>
  </si>
  <si>
    <t>WP_000613327.1</t>
  </si>
  <si>
    <t>BCE33L_RS28470</t>
  </si>
  <si>
    <t>WP_000009395.1</t>
  </si>
  <si>
    <t>BCE33L_RS32715</t>
  </si>
  <si>
    <t>WP_041185012.1</t>
  </si>
  <si>
    <t>BCE33L_RS28475</t>
  </si>
  <si>
    <t>WP_000462740.1</t>
  </si>
  <si>
    <t>BCE33L_RS28480</t>
  </si>
  <si>
    <t>WP_000959159.1</t>
  </si>
  <si>
    <t>BCE33L_RS28485</t>
  </si>
  <si>
    <t>WP_000146614.1</t>
  </si>
  <si>
    <t>BCE33L_RS28490</t>
  </si>
  <si>
    <t>BCE33L_RS31970</t>
  </si>
  <si>
    <t>group II intron reverse transcriptase/maturase</t>
  </si>
  <si>
    <t>ltrA</t>
  </si>
  <si>
    <t>WP_001097734.1</t>
  </si>
  <si>
    <t>BCE33L_RS28505</t>
  </si>
  <si>
    <t>WP_001071730.1</t>
  </si>
  <si>
    <t>BCE33L_RS28510</t>
  </si>
  <si>
    <t>BCE33L_RS28515</t>
  </si>
  <si>
    <t>WP_000910104.1</t>
  </si>
  <si>
    <t>BCE33L_RS28520</t>
  </si>
  <si>
    <t>WP_000087395.1</t>
  </si>
  <si>
    <t>BCE33L_RS28525</t>
  </si>
  <si>
    <t>WP_000961795.1</t>
  </si>
  <si>
    <t>BCE33L_RS28530</t>
  </si>
  <si>
    <t>WP_000242902.1</t>
  </si>
  <si>
    <t>BCE33L_RS28535</t>
  </si>
  <si>
    <t>WP_000913049.1</t>
  </si>
  <si>
    <t>BCE33L_RS28540</t>
  </si>
  <si>
    <t>WP_000695111.1</t>
  </si>
  <si>
    <t>BCE33L_RS28545</t>
  </si>
  <si>
    <t>WP_042511987.1</t>
  </si>
  <si>
    <t>BCE33L_RS28550</t>
  </si>
  <si>
    <t>WP_000873125.1</t>
  </si>
  <si>
    <t>BCE33L_RS28555</t>
  </si>
  <si>
    <t>WP_235356383.1</t>
  </si>
  <si>
    <t>BCE33L_RS28565</t>
  </si>
  <si>
    <t>WP_000636876.1</t>
  </si>
  <si>
    <t>BCE33L_RS28570</t>
  </si>
  <si>
    <t>WP_001180720.1</t>
  </si>
  <si>
    <t>BCE33L_RS28575</t>
  </si>
  <si>
    <t>WP_001076760.1</t>
  </si>
  <si>
    <t>BCE33L_RS28580</t>
  </si>
  <si>
    <t>WP_000533687.1</t>
  </si>
  <si>
    <t>BCE33L_RS28585</t>
  </si>
  <si>
    <t>DUF3854 domain-containing protein</t>
  </si>
  <si>
    <t>WP_000021183.1</t>
  </si>
  <si>
    <t>BCE33L_RS28590</t>
  </si>
  <si>
    <t>WP_000572409.1</t>
  </si>
  <si>
    <t>BCE33L_RS28595</t>
  </si>
  <si>
    <t>WP_001097021.1</t>
  </si>
  <si>
    <t>BCE33L_RS28600</t>
  </si>
  <si>
    <t>WP_001006722.1</t>
  </si>
  <si>
    <t>BCE33L_RS28605</t>
  </si>
  <si>
    <t>WP_011270262.1</t>
  </si>
  <si>
    <t>BCE33L_RS28610</t>
  </si>
  <si>
    <t>replication-relaxation family protein</t>
  </si>
  <si>
    <t>WP_000748113.1</t>
  </si>
  <si>
    <t>BCE33L_RS28615</t>
  </si>
  <si>
    <t>type IV secretory system conjugative DNA transfer family protein</t>
  </si>
  <si>
    <t>WP_000426523.1</t>
  </si>
  <si>
    <t>BCE33L_RS28620</t>
  </si>
  <si>
    <t>SUKH-4 family immunity protein</t>
  </si>
  <si>
    <t>WP_000401516.1</t>
  </si>
  <si>
    <t>BCE33L_RS28625</t>
  </si>
  <si>
    <t>WP_001180643.1</t>
  </si>
  <si>
    <t>BCE33L_RS32720</t>
  </si>
  <si>
    <t>WP_000416749.1</t>
  </si>
  <si>
    <t>BCE33L_RS28630</t>
  </si>
  <si>
    <t>WP_001118182.1</t>
  </si>
  <si>
    <t>BCE33L_RS28640</t>
  </si>
  <si>
    <t>conjugal transfer protein</t>
  </si>
  <si>
    <t>WP_000239393.1</t>
  </si>
  <si>
    <t>BCE33L_RS28645</t>
  </si>
  <si>
    <t>WP_000421399.1</t>
  </si>
  <si>
    <t>BCE33L_RS28650</t>
  </si>
  <si>
    <t>TcpE family conjugal transfer membrane protein</t>
  </si>
  <si>
    <t>WP_000192352.1</t>
  </si>
  <si>
    <t>BCE33L_RS28655</t>
  </si>
  <si>
    <t>WP_001077379.1</t>
  </si>
  <si>
    <t>BCE33L_RS28660</t>
  </si>
  <si>
    <t>WP_000241150.1</t>
  </si>
  <si>
    <t>BCE33L_RS28665</t>
  </si>
  <si>
    <t>CD3337/EF1877 family mobilome membrane protein</t>
  </si>
  <si>
    <t>WP_000710585.1</t>
  </si>
  <si>
    <t>BCE33L_RS28670</t>
  </si>
  <si>
    <t>bifunctional lytic transglycosylase/C40 family peptidase</t>
  </si>
  <si>
    <t>WP_001271969.1</t>
  </si>
  <si>
    <t>BCE33L_RS28675</t>
  </si>
  <si>
    <t>WP_000753852.1</t>
  </si>
  <si>
    <t>BCE33L_RS28680</t>
  </si>
  <si>
    <t>BCE33L_RS33390</t>
  </si>
  <si>
    <t>WP_000377602.1</t>
  </si>
  <si>
    <t>BCE33L_RS28690</t>
  </si>
  <si>
    <t>WP_001275785.1</t>
  </si>
  <si>
    <t>BCE33L_RS28695</t>
  </si>
  <si>
    <t>WP_000465343.1</t>
  </si>
  <si>
    <t>BCE33L_RS32730</t>
  </si>
  <si>
    <t>WP_000750240.1</t>
  </si>
  <si>
    <t>BCE33L_RS28700</t>
  </si>
  <si>
    <t>WP_000066183.1</t>
  </si>
  <si>
    <t>BCE33L_RS28705</t>
  </si>
  <si>
    <t>WP_000869861.1</t>
  </si>
  <si>
    <t>BCE33L_RS28715</t>
  </si>
  <si>
    <t>JAB domain-containing protein</t>
  </si>
  <si>
    <t>WP_000518044.1</t>
  </si>
  <si>
    <t>BCE33L_RS28720</t>
  </si>
  <si>
    <t>WP_000599028.1</t>
  </si>
  <si>
    <t>BCE33L_RS28725</t>
  </si>
  <si>
    <t>WP_001223424.1</t>
  </si>
  <si>
    <t>BCE33L_RS28730</t>
  </si>
  <si>
    <t>IS110 family transposase</t>
  </si>
  <si>
    <t>WP_000432086.1</t>
  </si>
  <si>
    <t>BCE33L_RS28735</t>
  </si>
  <si>
    <t>WP_001066473.1</t>
  </si>
  <si>
    <t>BCE33L_RS28740</t>
  </si>
  <si>
    <t>WP_001027911.1</t>
  </si>
  <si>
    <t>BCE33L_RS28745</t>
  </si>
  <si>
    <t>WP_001263525.1</t>
  </si>
  <si>
    <t>BCE33L_RS28750</t>
  </si>
  <si>
    <t>WP_000706157.1</t>
  </si>
  <si>
    <t>BCE33L_RS28755</t>
  </si>
  <si>
    <t>WP_000404911.1</t>
  </si>
  <si>
    <t>BCE33L_RS28760</t>
  </si>
  <si>
    <t>WP_000398638.1</t>
  </si>
  <si>
    <t>BCE33L_RS28765</t>
  </si>
  <si>
    <t>WP_011270274.1</t>
  </si>
  <si>
    <t>BCE33L_RS28770</t>
  </si>
  <si>
    <t>WP_200891914.1</t>
  </si>
  <si>
    <t>BCE33L_RS28775</t>
  </si>
  <si>
    <t>WP_000578905.1</t>
  </si>
  <si>
    <t>BCE33L_RS28780</t>
  </si>
  <si>
    <t>BCE33L_RS28785</t>
  </si>
  <si>
    <t>FAD-dependent protein</t>
  </si>
  <si>
    <t>WP_011270276.1</t>
  </si>
  <si>
    <t>BCE33L_RS33170</t>
  </si>
  <si>
    <t>WP_001069633.1</t>
  </si>
  <si>
    <t>BCE33L_RS28795</t>
  </si>
  <si>
    <t>WP_235356382.1</t>
  </si>
  <si>
    <t>BCE33L_RS33175</t>
  </si>
  <si>
    <t>WP_000799218.1</t>
  </si>
  <si>
    <t>BCE33L_RS28800</t>
  </si>
  <si>
    <t>tRNA-binding protein</t>
  </si>
  <si>
    <t>WP_000190062.1</t>
  </si>
  <si>
    <t>BCE33L_RS28805</t>
  </si>
  <si>
    <t>WP_235356387.1</t>
  </si>
  <si>
    <t>BCE33L_RS28810</t>
  </si>
  <si>
    <t>WP_001044554.1</t>
  </si>
  <si>
    <t>BCE33L_RS28815</t>
  </si>
  <si>
    <t>preA</t>
  </si>
  <si>
    <t>BCE33L_RS28820</t>
  </si>
  <si>
    <t>quinone-dependent dihydroorotate dehydrogenase</t>
  </si>
  <si>
    <t>WP_309301717.1</t>
  </si>
  <si>
    <t>BCE33L_RS28825</t>
  </si>
  <si>
    <t>WP_000270082.1</t>
  </si>
  <si>
    <t>BCE33L_RS28830</t>
  </si>
  <si>
    <t>type VII toxin-antitoxin system MntA family adenylyltransferase antitoxin</t>
  </si>
  <si>
    <t>WP_000577222.1</t>
  </si>
  <si>
    <t>BCE33L_RS28835</t>
  </si>
  <si>
    <t>type VII toxin-antitoxin system HepT family RNase toxin</t>
  </si>
  <si>
    <t>WP_000787540.1</t>
  </si>
  <si>
    <t>BCE33L_RS28840</t>
  </si>
  <si>
    <t>BCE33L_RS28845</t>
  </si>
  <si>
    <t>BCE33L_RS32010</t>
  </si>
  <si>
    <t>WP_000160673.1</t>
  </si>
  <si>
    <t>BCE33L_RS28855</t>
  </si>
  <si>
    <t>BCE33L_RS28860</t>
  </si>
  <si>
    <t>WP_001167045.1</t>
  </si>
  <si>
    <t>BCE33L_RS28865</t>
  </si>
  <si>
    <t>WP_000755788.1</t>
  </si>
  <si>
    <t>BCE33L_RS28870</t>
  </si>
  <si>
    <t>WP_001035085.1</t>
  </si>
  <si>
    <t>BCE33L_RS28875</t>
  </si>
  <si>
    <t>WP_000642905.1</t>
  </si>
  <si>
    <t>BCE33L_RS28885</t>
  </si>
  <si>
    <t>WP_235356381.1</t>
  </si>
  <si>
    <t>BCE33L_RS33180</t>
  </si>
  <si>
    <t>BCE33L_RS33185</t>
  </si>
  <si>
    <t>DsbA family protein</t>
  </si>
  <si>
    <t>WP_000448603.1</t>
  </si>
  <si>
    <t>BCE33L_RS28900</t>
  </si>
  <si>
    <t>WP_041185020.1</t>
  </si>
  <si>
    <t>BCE33L_RS28905</t>
  </si>
  <si>
    <t>WP_001046380.1</t>
  </si>
  <si>
    <t>BCE33L_RS28910</t>
  </si>
  <si>
    <t>WP_000764190.1</t>
  </si>
  <si>
    <t>BCE33L_RS28915</t>
  </si>
  <si>
    <t>BCE33L_RS33190</t>
  </si>
  <si>
    <t>WP_000264062.1</t>
  </si>
  <si>
    <t>BCE33L_RS28925</t>
  </si>
  <si>
    <t>WP_079995864.1</t>
  </si>
  <si>
    <t>BCE33L_RS33195</t>
  </si>
  <si>
    <t>WP_000341064.1</t>
  </si>
  <si>
    <t>BCE33L_RS28930</t>
  </si>
  <si>
    <t>WP_085965073.1</t>
  </si>
  <si>
    <t>BCE33L_RS28940</t>
  </si>
  <si>
    <t>WP_235356380.1</t>
  </si>
  <si>
    <t>BCE33L_RS28945</t>
  </si>
  <si>
    <t>WP_001246056.1</t>
  </si>
  <si>
    <t>BCE33L_RS28950</t>
  </si>
  <si>
    <t>BCE33L_RS28955</t>
  </si>
  <si>
    <t>WP_001064538.1</t>
  </si>
  <si>
    <t>BCE33L_RS28960</t>
  </si>
  <si>
    <t>BCE33L_RS32040</t>
  </si>
  <si>
    <t>Gfo/Idh/MocA family oxidoreductase</t>
  </si>
  <si>
    <t>WP_000756241.1</t>
  </si>
  <si>
    <t>BCE33L_RS28965</t>
  </si>
  <si>
    <t>sugar porter family MFS transporter</t>
  </si>
  <si>
    <t>WP_000287912.1</t>
  </si>
  <si>
    <t>BCE33L_RS28970</t>
  </si>
  <si>
    <t>WP_000704783.1</t>
  </si>
  <si>
    <t>BCE33L_RS28975</t>
  </si>
  <si>
    <t>WP_000805136.1</t>
  </si>
  <si>
    <t>BCE33L_RS28980</t>
  </si>
  <si>
    <t>WP_000991770.1</t>
  </si>
  <si>
    <t>BCE33L_RS28985</t>
  </si>
  <si>
    <t>WP_001101876.1</t>
  </si>
  <si>
    <t>BCE33L_RS28990</t>
  </si>
  <si>
    <t>WP_001068599.1</t>
  </si>
  <si>
    <t>BCE33L_RS28995</t>
  </si>
  <si>
    <t>WP_000218121.1</t>
  </si>
  <si>
    <t>BCE33L_RS29000</t>
  </si>
  <si>
    <t>WP_001195334.1</t>
  </si>
  <si>
    <t>BCE33L_RS29005</t>
  </si>
  <si>
    <t>WP_000471974.1</t>
  </si>
  <si>
    <t>BCE33L_RS29010</t>
  </si>
  <si>
    <t>WP_000805158.1</t>
  </si>
  <si>
    <t>BCE33L_RS29015</t>
  </si>
  <si>
    <t>WP_001131811.1</t>
  </si>
  <si>
    <t>BCE33L_RS29020</t>
  </si>
  <si>
    <t>WP_000900825.1</t>
  </si>
  <si>
    <t>BCE33L_RS29025</t>
  </si>
  <si>
    <t>WP_085965074.1</t>
  </si>
  <si>
    <t>BCE33L_RS32055</t>
  </si>
  <si>
    <t>WP_000356911.1</t>
  </si>
  <si>
    <t>BCE33L_RS29040</t>
  </si>
  <si>
    <t>WP_000454595.1</t>
  </si>
  <si>
    <t>BCE33L_RS29045</t>
  </si>
  <si>
    <t>WP_000206843.1</t>
  </si>
  <si>
    <t>BCE33L_RS29050</t>
  </si>
  <si>
    <t>WP_000483323.1</t>
  </si>
  <si>
    <t>BCE33L_RS29055</t>
  </si>
  <si>
    <t>BCE33L_RS29060</t>
  </si>
  <si>
    <t>DUF2325 domain-containing protein</t>
  </si>
  <si>
    <t>WP_000504301.1</t>
  </si>
  <si>
    <t>BCE33L_RS29065</t>
  </si>
  <si>
    <t>WP_235356379.1</t>
  </si>
  <si>
    <t>BCE33L_RS29070</t>
  </si>
  <si>
    <t>WP_000546462.1</t>
  </si>
  <si>
    <t>BCE33L_RS29075</t>
  </si>
  <si>
    <t>WP_000351757.1</t>
  </si>
  <si>
    <t>BCE33L_RS29080</t>
  </si>
  <si>
    <t>WP_001210391.1</t>
  </si>
  <si>
    <t>BCE33L_RS29085</t>
  </si>
  <si>
    <t>BCE33L_RS29090</t>
  </si>
  <si>
    <t>WP_248129729.1</t>
  </si>
  <si>
    <t>BCE33L_RS33200</t>
  </si>
  <si>
    <t>VWA domain-containing protein</t>
  </si>
  <si>
    <t>WP_000513569.1</t>
  </si>
  <si>
    <t>BCE33L_RS29095</t>
  </si>
  <si>
    <t>BCE33L_RS29105</t>
  </si>
  <si>
    <t>BCE33L_RS33205</t>
  </si>
  <si>
    <t>WP_049770107.1</t>
  </si>
  <si>
    <t>BCE33L_RS29110</t>
  </si>
  <si>
    <t>WP_001256676.1</t>
  </si>
  <si>
    <t>BCE33L_RS29115</t>
  </si>
  <si>
    <t>IS3-like element ISBce14 family transposase</t>
  </si>
  <si>
    <t>WP_076611614.1</t>
  </si>
  <si>
    <t>BCE33L_RS32080</t>
  </si>
  <si>
    <t>BCE33L_RS29130</t>
  </si>
  <si>
    <t>WP_001114978.1</t>
  </si>
  <si>
    <t>BCE33L_RS29135</t>
  </si>
  <si>
    <t>WP_000288006.1</t>
  </si>
  <si>
    <t>BCE33L_RS29140</t>
  </si>
  <si>
    <t>WP_000274862.1</t>
  </si>
  <si>
    <t>BCE33L_RS29145</t>
  </si>
  <si>
    <t>WP_000958313.1</t>
  </si>
  <si>
    <t>BCE33L_RS29150</t>
  </si>
  <si>
    <t>WP_000973292.1</t>
  </si>
  <si>
    <t>BCE33L_RS29155</t>
  </si>
  <si>
    <t>WP_011270291.1</t>
  </si>
  <si>
    <t>BCE33L_RS29160</t>
  </si>
  <si>
    <t>WP_000870994.1</t>
  </si>
  <si>
    <t>BCE33L_RS29165</t>
  </si>
  <si>
    <t>WP_049770097.1</t>
  </si>
  <si>
    <t>BCE33L_RS30310</t>
  </si>
  <si>
    <t>WP_079995867.1</t>
  </si>
  <si>
    <t>BCE33L_RS32085</t>
  </si>
  <si>
    <t>DUF3994 domain-containing protein</t>
  </si>
  <si>
    <t>WP_000644862.1</t>
  </si>
  <si>
    <t>BCE33L_RS29175</t>
  </si>
  <si>
    <t>WP_000159566.1</t>
  </si>
  <si>
    <t>BCE33L_RS29180</t>
  </si>
  <si>
    <t>bifunctional 4-hydroxy-2-oxoglutarate aldolase/2-dehydro-3-deoxy-phosphogluconate aldolase</t>
  </si>
  <si>
    <t>WP_000832695.1</t>
  </si>
  <si>
    <t>BCE33L_RS29185</t>
  </si>
  <si>
    <t>WP_000532675.1</t>
  </si>
  <si>
    <t>BCE33L_RS29190</t>
  </si>
  <si>
    <t>5-dehydro-4-deoxy-D-glucuronate isomerase</t>
  </si>
  <si>
    <t>kduI</t>
  </si>
  <si>
    <t>WP_011270293.1</t>
  </si>
  <si>
    <t>BCE33L_RS29195</t>
  </si>
  <si>
    <t>2-dehydro-3-deoxy-D-gluconate 5-dehydrogenase KduD</t>
  </si>
  <si>
    <t>kduD</t>
  </si>
  <si>
    <t>WP_001052291.1</t>
  </si>
  <si>
    <t>BCE33L_RS29200</t>
  </si>
  <si>
    <t>PTS sugar transporter subunit IIA</t>
  </si>
  <si>
    <t>WP_000353200.1</t>
  </si>
  <si>
    <t>BCE33L_RS29205</t>
  </si>
  <si>
    <t>WP_000255370.1</t>
  </si>
  <si>
    <t>BCE33L_RS29210</t>
  </si>
  <si>
    <t>PTS system mannose/fructose/sorbose family transporter subunit IID</t>
  </si>
  <si>
    <t>WP_000041901.1</t>
  </si>
  <si>
    <t>BCE33L_RS29215</t>
  </si>
  <si>
    <t>WP_000398544.1</t>
  </si>
  <si>
    <t>BCE33L_RS29220</t>
  </si>
  <si>
    <t>glycoside hydrolase family 88 protein</t>
  </si>
  <si>
    <t>WP_000025800.1</t>
  </si>
  <si>
    <t>BCE33L_RS29225</t>
  </si>
  <si>
    <t>beta-galactosidase family protein</t>
  </si>
  <si>
    <t>WP_000834473.1</t>
  </si>
  <si>
    <t>BCE33L_RS29230</t>
  </si>
  <si>
    <t>polysaccharide lyase 8 family protein</t>
  </si>
  <si>
    <t>WP_235356375.1</t>
  </si>
  <si>
    <t>BCE33L_RS29235</t>
  </si>
  <si>
    <t>WP_000434151.1</t>
  </si>
  <si>
    <t>BCE33L_RS29240</t>
  </si>
  <si>
    <t>galactose-1-epimerase</t>
  </si>
  <si>
    <t>WP_001028018.1</t>
  </si>
  <si>
    <t>BCE33L_RS29245</t>
  </si>
  <si>
    <t>galactokinase</t>
  </si>
  <si>
    <t>WP_000412624.1</t>
  </si>
  <si>
    <t>BCE33L_RS29250</t>
  </si>
  <si>
    <t>UDP-glucose--hexose-1-phosphate uridylyltransferase</t>
  </si>
  <si>
    <t>galT</t>
  </si>
  <si>
    <t>WP_079995868.1</t>
  </si>
  <si>
    <t>BCE33L_RS29255</t>
  </si>
  <si>
    <t>WP_000642463.1</t>
  </si>
  <si>
    <t>BCE33L_RS29260</t>
  </si>
  <si>
    <t>IS4 family transposase</t>
  </si>
  <si>
    <t>WP_001053945.1</t>
  </si>
  <si>
    <t>BCE33L_RS29270</t>
  </si>
  <si>
    <t>WP_000418191.1</t>
  </si>
  <si>
    <t>BCE33L_RS29275</t>
  </si>
  <si>
    <t>BCE33L_RS33545</t>
  </si>
  <si>
    <t>WP_000352025.1</t>
  </si>
  <si>
    <t>BCE33L_RS29280</t>
  </si>
  <si>
    <t>WP_000472958.1</t>
  </si>
  <si>
    <t>BCE33L_RS29285</t>
  </si>
  <si>
    <t>WP_001036751.1</t>
  </si>
  <si>
    <t>BCE33L_RS29290</t>
  </si>
  <si>
    <t>WP_000948662.1</t>
  </si>
  <si>
    <t>BCE33L_RS29295</t>
  </si>
  <si>
    <t>WP_000066253.1</t>
  </si>
  <si>
    <t>BCE33L_RS29300</t>
  </si>
  <si>
    <t>WP_000681320.1</t>
  </si>
  <si>
    <t>BCE33L_RS29305</t>
  </si>
  <si>
    <t>BCE33L_RS29310</t>
  </si>
  <si>
    <t>gdh</t>
  </si>
  <si>
    <t>WP_000286701.1</t>
  </si>
  <si>
    <t>BCE33L_RS29315</t>
  </si>
  <si>
    <t>WP_000710741.1</t>
  </si>
  <si>
    <t>BCE33L_RS29320</t>
  </si>
  <si>
    <t>low temperature requirement protein A</t>
  </si>
  <si>
    <t>WP_000391546.1</t>
  </si>
  <si>
    <t>BCE33L_RS29325</t>
  </si>
  <si>
    <t>BCE33L_RS33210</t>
  </si>
  <si>
    <t>papain-like cysteine protease family protein</t>
  </si>
  <si>
    <t>WP_000761926.1</t>
  </si>
  <si>
    <t>BCE33L_RS29330</t>
  </si>
  <si>
    <t>WP_000724500.1</t>
  </si>
  <si>
    <t>BCE33L_RS29335</t>
  </si>
  <si>
    <t>WP_000751604.1</t>
  </si>
  <si>
    <t>BCE33L_RS29340</t>
  </si>
  <si>
    <t>WP_079995878.1</t>
  </si>
  <si>
    <t>BCE33L_RS33550</t>
  </si>
  <si>
    <t>WP_000754400.1</t>
  </si>
  <si>
    <t>BCE33L_RS29350</t>
  </si>
  <si>
    <t>BCE33L_RS33555</t>
  </si>
  <si>
    <t>WP_395916036.1</t>
  </si>
  <si>
    <t>BCE33L_RS33560</t>
  </si>
  <si>
    <t>BCE33L_RS33215</t>
  </si>
  <si>
    <t>WP_001056151.1</t>
  </si>
  <si>
    <t>BCE33L_RS29360</t>
  </si>
  <si>
    <t>DDE-type integrase/transposase/recombinase</t>
  </si>
  <si>
    <t>WP_011270300.1</t>
  </si>
  <si>
    <t>BCE33L_RS33565</t>
  </si>
  <si>
    <t>WP_000422009.1</t>
  </si>
  <si>
    <t>BCE33L_RS29375</t>
  </si>
  <si>
    <t>WP_000791311.1</t>
  </si>
  <si>
    <t>BCE33L_RS29380</t>
  </si>
  <si>
    <t>BCE33L_RS30325</t>
  </si>
  <si>
    <t>3-keto-5-aminohexanoate cleavage protein</t>
  </si>
  <si>
    <t>WP_001039320.1</t>
  </si>
  <si>
    <t>BCE33L_RS29390</t>
  </si>
  <si>
    <t>L-carnitine dehydrogenase</t>
  </si>
  <si>
    <t>WP_000440492.1</t>
  </si>
  <si>
    <t>BCE33L_RS29395</t>
  </si>
  <si>
    <t>WP_000078107.1</t>
  </si>
  <si>
    <t>BCE33L_RS29400</t>
  </si>
  <si>
    <t>WP_000705235.1</t>
  </si>
  <si>
    <t>BCE33L_RS29405</t>
  </si>
  <si>
    <t>WP_000947401.1</t>
  </si>
  <si>
    <t>BCE33L_RS29410</t>
  </si>
  <si>
    <t>DNA methyltransferase</t>
  </si>
  <si>
    <t>WP_235356374.1</t>
  </si>
  <si>
    <t>BCE33L_RS32110</t>
  </si>
  <si>
    <t>WP_000216157.1</t>
  </si>
  <si>
    <t>BCE33L_RS29415</t>
  </si>
  <si>
    <t>WP_001023782.1</t>
  </si>
  <si>
    <t>BCE33L_RS29420</t>
  </si>
  <si>
    <t>YkoP family protein</t>
  </si>
  <si>
    <t>WP_000801086.1</t>
  </si>
  <si>
    <t>BCE33L_RS29425</t>
  </si>
  <si>
    <t>WP_000698339.1</t>
  </si>
  <si>
    <t>BCE33L_RS29430</t>
  </si>
  <si>
    <t>WP_000906727.1</t>
  </si>
  <si>
    <t>BCE33L_RS29435</t>
  </si>
  <si>
    <t>MGDG synthase family glycosyltransferase</t>
  </si>
  <si>
    <t>WP_000440805.1</t>
  </si>
  <si>
    <t>BCE33L_RS29440</t>
  </si>
  <si>
    <t>BCE33L_RS32820</t>
  </si>
  <si>
    <t>WP_000342412.1</t>
  </si>
  <si>
    <t>BCE33L_RS29450</t>
  </si>
  <si>
    <t>BCE33L_RS33220</t>
  </si>
  <si>
    <t>WP_001107050.1</t>
  </si>
  <si>
    <t>BCE33L_RS29465</t>
  </si>
  <si>
    <t>BCE33L_RS29475</t>
  </si>
  <si>
    <t>WP_000973293.1</t>
  </si>
  <si>
    <t>BCE33L_RS29480</t>
  </si>
  <si>
    <t>BCE33L_RS29485</t>
  </si>
  <si>
    <t>WP_158319934.1</t>
  </si>
  <si>
    <t>BCE33L_RS32745</t>
  </si>
  <si>
    <t>BCE33L_RS32390</t>
  </si>
  <si>
    <t>BCE33L_RS29495</t>
  </si>
  <si>
    <t>WP_000125391.1</t>
  </si>
  <si>
    <t>BCE33L_RS29500</t>
  </si>
  <si>
    <t>BCE33L_RS29505</t>
  </si>
  <si>
    <t>BCE33L_RS29510</t>
  </si>
  <si>
    <t>WP_000018942.1</t>
  </si>
  <si>
    <t>BCE33L_RS29515</t>
  </si>
  <si>
    <t>WP_235356373.1</t>
  </si>
  <si>
    <t>BCE33L_RS33225</t>
  </si>
  <si>
    <t>IS4-like element IS231Y family transposase</t>
  </si>
  <si>
    <t>WP_000116705.1</t>
  </si>
  <si>
    <t>BCE33L_RS29525</t>
  </si>
  <si>
    <t>WP_001035968.1</t>
  </si>
  <si>
    <t>BCE33L_RS29535</t>
  </si>
  <si>
    <t>SagB/ThcOx family dehydrogenase</t>
  </si>
  <si>
    <t>WP_001176156.1</t>
  </si>
  <si>
    <t>BCE33L_RS29540</t>
  </si>
  <si>
    <t>WP_000838598.1</t>
  </si>
  <si>
    <t>BCE33L_RS29545</t>
  </si>
  <si>
    <t>WP_000158321.1</t>
  </si>
  <si>
    <t>BCE33L_RS29550</t>
  </si>
  <si>
    <t>WP_000606875.1</t>
  </si>
  <si>
    <t>BCE33L_RS33230</t>
  </si>
  <si>
    <t>WP_000565446.1</t>
  </si>
  <si>
    <t>BCE33L_RS29560</t>
  </si>
  <si>
    <t>BCE33L_RS33235</t>
  </si>
  <si>
    <t>WP_001190823.1</t>
  </si>
  <si>
    <t>BCE33L_RS29570</t>
  </si>
  <si>
    <t>BCE33L_RS29575</t>
  </si>
  <si>
    <t>WP_000277052.1</t>
  </si>
  <si>
    <t>BCE33L_RS29580</t>
  </si>
  <si>
    <t>WP_000831281.1</t>
  </si>
  <si>
    <t>BCE33L_RS29585</t>
  </si>
  <si>
    <t>WP_000451520.1</t>
  </si>
  <si>
    <t>BCE33L_RS29590</t>
  </si>
  <si>
    <t>WP_165375055.1</t>
  </si>
  <si>
    <t>BCE33L_RS32750</t>
  </si>
  <si>
    <t>WP_000395492.1</t>
  </si>
  <si>
    <t>BCE33L_RS29595</t>
  </si>
  <si>
    <t>WP_158319933.1</t>
  </si>
  <si>
    <t>BCE33L_RS32755</t>
  </si>
  <si>
    <t>WP_000038581.1</t>
  </si>
  <si>
    <t>BCE33L_RS29600</t>
  </si>
  <si>
    <t>WP_001128820.1</t>
  </si>
  <si>
    <t>BCE33L_RS29605</t>
  </si>
  <si>
    <t>WP_000791549.1</t>
  </si>
  <si>
    <t>BCE33L_RS29610</t>
  </si>
  <si>
    <t>BCE33L_RS29615</t>
  </si>
  <si>
    <t>BCE33L_RS29620</t>
  </si>
  <si>
    <t>WP_049770109.1</t>
  </si>
  <si>
    <t>BCE33L_RS33240</t>
  </si>
  <si>
    <t>WP_000753241.1</t>
  </si>
  <si>
    <t>BCE33L_RS29630</t>
  </si>
  <si>
    <t>BCE33L_RS32760</t>
  </si>
  <si>
    <t>WP_000526195.1</t>
  </si>
  <si>
    <t>BCE33L_RS29645</t>
  </si>
  <si>
    <t>WP_000021466.1</t>
  </si>
  <si>
    <t>BCE33L_RS29650</t>
  </si>
  <si>
    <t>WP_001214615.1</t>
  </si>
  <si>
    <t>BCE33L_RS29655</t>
  </si>
  <si>
    <t>WP_000426345.1</t>
  </si>
  <si>
    <t>BCE33L_RS29660</t>
  </si>
  <si>
    <t>WP_001288600.1</t>
  </si>
  <si>
    <t>BCE33L_RS29665</t>
  </si>
  <si>
    <t>zinc ribbon domain-containing protein YjdM</t>
  </si>
  <si>
    <t>WP_000067661.1</t>
  </si>
  <si>
    <t>BCE33L_RS29670</t>
  </si>
  <si>
    <t>WP_000973287.1</t>
  </si>
  <si>
    <t>BCE33L_RS29675</t>
  </si>
  <si>
    <t>BCE33L_RS33570</t>
  </si>
  <si>
    <t>BCE33L_RS29685</t>
  </si>
  <si>
    <t>WP_000538250.1</t>
  </si>
  <si>
    <t>BCE33L_RS29690</t>
  </si>
  <si>
    <t>BCE33L_RS29695</t>
  </si>
  <si>
    <t>WP_000725193.1</t>
  </si>
  <si>
    <t>BCE33L_RS29700</t>
  </si>
  <si>
    <t>DUF2283 domain-containing protein</t>
  </si>
  <si>
    <t>WP_001049235.1</t>
  </si>
  <si>
    <t>BCE33L_RS29705</t>
  </si>
  <si>
    <t>BCE33L_RS29710</t>
  </si>
  <si>
    <t>BCE33L_RS32185</t>
  </si>
  <si>
    <t>WP_001051110.1</t>
  </si>
  <si>
    <t>BCE33L_RS29715</t>
  </si>
  <si>
    <t>WP_258527200.1</t>
  </si>
  <si>
    <t>BCE33L_RS33245</t>
  </si>
  <si>
    <t>WP_001101735.1</t>
  </si>
  <si>
    <t>BCE33L_RS29720</t>
  </si>
  <si>
    <t>BCE33L_RS33575</t>
  </si>
  <si>
    <t>WP_000706148.1</t>
  </si>
  <si>
    <t>BCE33L_RS29730</t>
  </si>
  <si>
    <t>WP_001250610.1</t>
  </si>
  <si>
    <t>BCE33L_RS29735</t>
  </si>
  <si>
    <t>WP_235356372.1</t>
  </si>
  <si>
    <t>BCE33L_RS30345</t>
  </si>
  <si>
    <t>WP_144405433.1</t>
  </si>
  <si>
    <t>BCE33L_RS29740</t>
  </si>
  <si>
    <t>WP_000446239.1</t>
  </si>
  <si>
    <t>BCE33L_RS29745</t>
  </si>
  <si>
    <t>WP_000993188.1</t>
  </si>
  <si>
    <t>BCE33L_RS29750</t>
  </si>
  <si>
    <t>WP_158319932.1</t>
  </si>
  <si>
    <t>BCE33L_RS32775</t>
  </si>
  <si>
    <t>YopX family protein</t>
  </si>
  <si>
    <t>WP_000503879.1</t>
  </si>
  <si>
    <t>BCE33L_RS29755</t>
  </si>
  <si>
    <t>WP_000108303.1</t>
  </si>
  <si>
    <t>BCE33L_RS29760</t>
  </si>
  <si>
    <t>WP_001118075.1</t>
  </si>
  <si>
    <t>BCE33L_RS29770</t>
  </si>
  <si>
    <t>DUF998 domain-containing protein</t>
  </si>
  <si>
    <t>WP_000275963.1</t>
  </si>
  <si>
    <t>BCE33L_RS29775</t>
  </si>
  <si>
    <t>WP_041184972.1</t>
  </si>
  <si>
    <t>BCE33L_RS33380</t>
  </si>
  <si>
    <t>NC_007104.1</t>
  </si>
  <si>
    <t>pE33L5</t>
  </si>
  <si>
    <t>WP_011270332.1</t>
  </si>
  <si>
    <t>BCE33L_RS29785</t>
  </si>
  <si>
    <t>MobV family relaxase</t>
  </si>
  <si>
    <t>mobV</t>
  </si>
  <si>
    <t>WP_000119308.1</t>
  </si>
  <si>
    <t>BCE33L_RS29795</t>
  </si>
  <si>
    <t>WP_000734367.1</t>
  </si>
  <si>
    <t>BCE33L_RS29800</t>
  </si>
  <si>
    <t>WP_001162951.1</t>
  </si>
  <si>
    <t>BCE33L_RS29805</t>
  </si>
  <si>
    <t>WP_011270331.1</t>
  </si>
  <si>
    <t>BCE33L_RS29780</t>
  </si>
  <si>
    <t>NC_007105.1</t>
  </si>
  <si>
    <t>pE33L54</t>
  </si>
  <si>
    <t>ParA family protein</t>
  </si>
  <si>
    <t>WP_000198084.1</t>
  </si>
  <si>
    <t>BCE33L_RS29810</t>
  </si>
  <si>
    <t>WP_000030445.1</t>
  </si>
  <si>
    <t>BCE33L_RS29815</t>
  </si>
  <si>
    <t>WP_000538238.1</t>
  </si>
  <si>
    <t>BCE33L_RS29820</t>
  </si>
  <si>
    <t>BCE33L_RS29825</t>
  </si>
  <si>
    <t>WP_000128989.1</t>
  </si>
  <si>
    <t>BCE33L_RS29830</t>
  </si>
  <si>
    <t>lecithin retinol acyltransferase family protein</t>
  </si>
  <si>
    <t>WP_000263454.1</t>
  </si>
  <si>
    <t>BCE33L_RS29835</t>
  </si>
  <si>
    <t>WP_000715970.1</t>
  </si>
  <si>
    <t>BCE33L_RS29840</t>
  </si>
  <si>
    <t>WP_000190045.1</t>
  </si>
  <si>
    <t>BCE33L_RS29845</t>
  </si>
  <si>
    <t>WP_309301718.1</t>
  </si>
  <si>
    <t>BCE33L_RS29850</t>
  </si>
  <si>
    <t>BCE33L_RS29855</t>
  </si>
  <si>
    <t>WP_001104327.1</t>
  </si>
  <si>
    <t>BCE33L_RS29860</t>
  </si>
  <si>
    <t>BCE33L_RS32190</t>
  </si>
  <si>
    <t>DUF4238 domain-containing protein</t>
  </si>
  <si>
    <t>WP_000239351.1</t>
  </si>
  <si>
    <t>BCE33L_RS29865</t>
  </si>
  <si>
    <t>WP_000615073.1</t>
  </si>
  <si>
    <t>BCE33L_RS29870</t>
  </si>
  <si>
    <t>BCE33L_RS33255</t>
  </si>
  <si>
    <t>BCE33L_RS29880</t>
  </si>
  <si>
    <t>WP_185768397.1</t>
  </si>
  <si>
    <t>BCE33L_RS32785</t>
  </si>
  <si>
    <t>WP_000358766.1</t>
  </si>
  <si>
    <t>BCE33L_RS29885</t>
  </si>
  <si>
    <t>WP_000521112.1</t>
  </si>
  <si>
    <t>BCE33L_RS29890</t>
  </si>
  <si>
    <t>WP_000714590.1</t>
  </si>
  <si>
    <t>BCE33L_RS29895</t>
  </si>
  <si>
    <t>WP_000843041.1</t>
  </si>
  <si>
    <t>BCE33L_RS29900</t>
  </si>
  <si>
    <t>WP_000040564.1</t>
  </si>
  <si>
    <t>BCE33L_RS29905</t>
  </si>
  <si>
    <t>WP_000956453.1</t>
  </si>
  <si>
    <t>BCE33L_RS29910</t>
  </si>
  <si>
    <t>IS4-like element ISBce10 family transposase</t>
  </si>
  <si>
    <t>WP_000365964.1</t>
  </si>
  <si>
    <t>BCE33L_RS29915</t>
  </si>
  <si>
    <t>BCE33L_RS32215</t>
  </si>
  <si>
    <t>WP_000757196.1</t>
  </si>
  <si>
    <t>BCE33L_RS29930</t>
  </si>
  <si>
    <t>BCE33L_RS29935</t>
  </si>
  <si>
    <t>BCE33L_RS32220</t>
  </si>
  <si>
    <t>sulfotransferase family protein</t>
  </si>
  <si>
    <t>WP_000026892.1</t>
  </si>
  <si>
    <t>BCE33L_RS29940</t>
  </si>
  <si>
    <t>WP_000027990.1</t>
  </si>
  <si>
    <t>BCE33L_RS29945</t>
  </si>
  <si>
    <t>WP_000333436.1</t>
  </si>
  <si>
    <t>BCE33L_RS29950</t>
  </si>
  <si>
    <t>WP_000512069.1</t>
  </si>
  <si>
    <t>BCE33L_RS29955</t>
  </si>
  <si>
    <t>WP_000071858.1</t>
  </si>
  <si>
    <t>BCE33L_RS29960</t>
  </si>
  <si>
    <t>WP_000632776.1</t>
  </si>
  <si>
    <t>BCE33L_RS29965</t>
  </si>
  <si>
    <t>manganese ABC transporter substrate-binding protein/adhesin MntA</t>
  </si>
  <si>
    <t>mntA</t>
  </si>
  <si>
    <t>WP_000669574.1</t>
  </si>
  <si>
    <t>BCE33L_RS29970</t>
  </si>
  <si>
    <t>WP_000706179.1</t>
  </si>
  <si>
    <t>BCE33L_RS29975</t>
  </si>
  <si>
    <t>WP_011270348.1</t>
  </si>
  <si>
    <t>BCE33L_RS29980</t>
  </si>
  <si>
    <t>WP_000668450.1</t>
  </si>
  <si>
    <t>BCE33L_RS29985</t>
  </si>
  <si>
    <t>BCE33L_RS29990</t>
  </si>
  <si>
    <t>WP_000790909.1</t>
  </si>
  <si>
    <t>BCE33L_RS29995</t>
  </si>
  <si>
    <t>WP_000916770.1</t>
  </si>
  <si>
    <t>BCE33L_RS30000</t>
  </si>
  <si>
    <t>WP_000771940.1</t>
  </si>
  <si>
    <t>BCE33L_RS30005</t>
  </si>
  <si>
    <t>WP_000095046.1</t>
  </si>
  <si>
    <t>BCE33L_RS30010</t>
  </si>
  <si>
    <t>BCE33L_RS30015</t>
  </si>
  <si>
    <t>WP_001057790.1</t>
  </si>
  <si>
    <t>BCE33L_RS30020</t>
  </si>
  <si>
    <t>Abi family protein</t>
  </si>
  <si>
    <t>WP_000478289.1</t>
  </si>
  <si>
    <t>BCE33L_RS30025</t>
  </si>
  <si>
    <t>WP_001097384.1</t>
  </si>
  <si>
    <t>BCE33L_RS30030</t>
  </si>
  <si>
    <t>BCE33L_RS33260</t>
  </si>
  <si>
    <t>WP_235356366.1</t>
  </si>
  <si>
    <t>BCE33L_RS30035</t>
  </si>
  <si>
    <t>relaxase/mobilization nuclease domain-containing protein</t>
  </si>
  <si>
    <t>WP_000029401.1</t>
  </si>
  <si>
    <t>BCE33L_RS30040</t>
  </si>
  <si>
    <t>WP_000505768.1</t>
  </si>
  <si>
    <t>BCE33L_RS30045</t>
  </si>
  <si>
    <t>WP_001246609.1</t>
  </si>
  <si>
    <t>BCE33L_RS30050</t>
  </si>
  <si>
    <t>WP_001259510.1</t>
  </si>
  <si>
    <t>BCE33L_RS30055</t>
  </si>
  <si>
    <t>WP_000277053.1</t>
  </si>
  <si>
    <t>BCE33L_RS30060</t>
  </si>
  <si>
    <t>WP_000831291.1</t>
  </si>
  <si>
    <t>BCE33L_RS30065</t>
  </si>
  <si>
    <t>WP_000711358.1</t>
  </si>
  <si>
    <t>BCE33L_RS30070</t>
  </si>
  <si>
    <t>WP_000118157.1</t>
  </si>
  <si>
    <t>BCE33L_RS30075</t>
  </si>
  <si>
    <t>WP_000431632.1</t>
  </si>
  <si>
    <t>BCE33L_RS30080</t>
  </si>
  <si>
    <t>NC_007106.1</t>
  </si>
  <si>
    <t>pE33L8</t>
  </si>
  <si>
    <t>WP_000162378.1</t>
  </si>
  <si>
    <t>BCE33L_RS30090</t>
  </si>
  <si>
    <t>DUF2716 domain-containing protein</t>
  </si>
  <si>
    <t>WP_000758861.1</t>
  </si>
  <si>
    <t>BCE33L_RS30095</t>
  </si>
  <si>
    <t>WP_001186256.1</t>
  </si>
  <si>
    <t>BCE33L_RS30100</t>
  </si>
  <si>
    <t>WP_000115832.1</t>
  </si>
  <si>
    <t>BCE33L_RS30105</t>
  </si>
  <si>
    <t>WP_000390820.1</t>
  </si>
  <si>
    <t>BCE33L_RS30110</t>
  </si>
  <si>
    <t>WP_000336244.1</t>
  </si>
  <si>
    <t>BCE33L_RS30115</t>
  </si>
  <si>
    <t>WP_000505644.1</t>
  </si>
  <si>
    <t>BCE33L_RS30120</t>
  </si>
  <si>
    <t>plasmid recombination protein</t>
  </si>
  <si>
    <t>WP_041185047.1</t>
  </si>
  <si>
    <t>BCE33L_RS30085</t>
  </si>
  <si>
    <t>NC_007107.1</t>
  </si>
  <si>
    <t>pE33L9</t>
  </si>
  <si>
    <t>WP_001009641.1</t>
  </si>
  <si>
    <t>BCE33L_RS30130</t>
  </si>
  <si>
    <t>WP_000901547.1</t>
  </si>
  <si>
    <t>BCE33L_RS30135</t>
  </si>
  <si>
    <t>replication protein</t>
  </si>
  <si>
    <t>WP_000162393.1</t>
  </si>
  <si>
    <t>BCE33L_RS30140</t>
  </si>
  <si>
    <t>WP_001020680.1</t>
  </si>
  <si>
    <t>BCE33L_RS30145</t>
  </si>
  <si>
    <t>WP_000464833.1</t>
  </si>
  <si>
    <t>BCE33L_RS30150</t>
  </si>
  <si>
    <t>WP_000855468.1</t>
  </si>
  <si>
    <t>BCE33L_RS30155</t>
  </si>
  <si>
    <t>WP_001060964.1</t>
  </si>
  <si>
    <t>BCE33L_RS33265</t>
  </si>
  <si>
    <t>WP_000358746.1</t>
  </si>
  <si>
    <t>BCE33L_RS30160</t>
  </si>
  <si>
    <t>BCE33L_RS30165</t>
  </si>
  <si>
    <t>WP_000890562.1</t>
  </si>
  <si>
    <t>BCE33L_RS30125</t>
  </si>
  <si>
    <t>Protein Accession</t>
  </si>
  <si>
    <t>Locus Tag</t>
  </si>
  <si>
    <t>EC Number</t>
  </si>
  <si>
    <t>KEGG Enzyme URL</t>
  </si>
  <si>
    <t>Reaction URL</t>
  </si>
  <si>
    <t>Reactants</t>
  </si>
  <si>
    <t>Products</t>
  </si>
  <si>
    <t>https://www.kegg.jp/entry/ec:2.7.7.7</t>
  </si>
  <si>
    <t>https://www.kegg.jp/entry/R11029</t>
  </si>
  <si>
    <t>C11039</t>
  </si>
  <si>
    <t>C21031</t>
  </si>
  <si>
    <t>https://www.kegg.jp/entry/R00375</t>
  </si>
  <si>
    <t>C00131, C00039</t>
  </si>
  <si>
    <t>C00013, C00039</t>
  </si>
  <si>
    <t>https://www.kegg.jp/entry/R00376</t>
  </si>
  <si>
    <t>C00286, C00039</t>
  </si>
  <si>
    <t>https://www.kegg.jp/entry/R00377</t>
  </si>
  <si>
    <t>C00458, C00039</t>
  </si>
  <si>
    <t>https://www.kegg.jp/entry/R00378</t>
  </si>
  <si>
    <t>C00459, C00039</t>
  </si>
  <si>
    <t>https://www.kegg.jp/entry/R00379</t>
  </si>
  <si>
    <t>C00677, DNA(n)</t>
  </si>
  <si>
    <t>C00013, DNA(n+1)</t>
  </si>
  <si>
    <t>https://www.kegg.jp/entry/ec:5.6.2.2</t>
  </si>
  <si>
    <t>https://www.kegg.jp/entry/ec:1.1.1.205</t>
  </si>
  <si>
    <t>https://www.kegg.jp/entry/R08240</t>
  </si>
  <si>
    <t>C04646, C00003, C00001</t>
  </si>
  <si>
    <t>C16618, C00004, C00080</t>
  </si>
  <si>
    <t>https://www.kegg.jp/entry/R01130</t>
  </si>
  <si>
    <t>C00130, C00003, C00001</t>
  </si>
  <si>
    <t>C00655, C00004, C00080</t>
  </si>
  <si>
    <t>https://www.kegg.jp/entry/ec:3.4.16.4</t>
  </si>
  <si>
    <t>https://www.kegg.jp/entry/ec:3.5.1.2</t>
  </si>
  <si>
    <t>https://www.kegg.jp/entry/R01579</t>
  </si>
  <si>
    <t>C00819, C00001</t>
  </si>
  <si>
    <t>C00217, C00014</t>
  </si>
  <si>
    <t>https://www.kegg.jp/entry/R06134</t>
  </si>
  <si>
    <t>C00241, C00001</t>
  </si>
  <si>
    <t>C00060, C00014</t>
  </si>
  <si>
    <t>https://www.kegg.jp/entry/R00256</t>
  </si>
  <si>
    <t>C00064, C00001</t>
  </si>
  <si>
    <t>C00025, C00014</t>
  </si>
  <si>
    <t>4.3.3.6</t>
  </si>
  <si>
    <t>https://www.kegg.jp/entry/ec:4.3.3.6</t>
  </si>
  <si>
    <t>https://www.kegg.jp/entry/R07456</t>
  </si>
  <si>
    <t>C00118, C00199, C00064</t>
  </si>
  <si>
    <t>C00018, C00025, C00009, C00001</t>
  </si>
  <si>
    <t>https://www.kegg.jp/entry/R10089</t>
  </si>
  <si>
    <t>C00117, C00118, C00064</t>
  </si>
  <si>
    <t>C00018, C00025, C00001, C00009</t>
  </si>
  <si>
    <t>https://www.kegg.jp/entry/R10088</t>
  </si>
  <si>
    <t>C00117, C00118, C00014</t>
  </si>
  <si>
    <t>C00018, C00001, C00009</t>
  </si>
  <si>
    <t>https://www.kegg.jp/entry/ec:6.1.1.11</t>
  </si>
  <si>
    <t>https://www.kegg.jp/entry/R08218</t>
  </si>
  <si>
    <t>C00002, C00065, C16636</t>
  </si>
  <si>
    <t>C00020, C00013, C06481</t>
  </si>
  <si>
    <t>https://www.kegg.jp/entry/R03662</t>
  </si>
  <si>
    <t>C00002, C00065, C01650</t>
  </si>
  <si>
    <t>C00020, C00013, C02553</t>
  </si>
  <si>
    <t>https://www.kegg.jp/entry/ec:3.5.4.33</t>
  </si>
  <si>
    <t>https://www.kegg.jp/entry/R10223</t>
  </si>
  <si>
    <t>C17324, C00001</t>
  </si>
  <si>
    <t>C20451, C00014</t>
  </si>
  <si>
    <t>https://www.kegg.jp/entry/ec:2.7.4.9</t>
  </si>
  <si>
    <t>https://www.kegg.jp/entry/R02098</t>
  </si>
  <si>
    <t>C00002, C00365</t>
  </si>
  <si>
    <t>C00008, C01346</t>
  </si>
  <si>
    <t>https://www.kegg.jp/entry/R02094</t>
  </si>
  <si>
    <t>C00002, C00364</t>
  </si>
  <si>
    <t>C00008, C00363</t>
  </si>
  <si>
    <t>https://www.kegg.jp/entry/ec:2.1.1.223</t>
  </si>
  <si>
    <t>https://www.kegg.jp/entry/ec:2.1.1.198</t>
  </si>
  <si>
    <t>https://www.kegg.jp/entry/ec:6.1.1.10</t>
  </si>
  <si>
    <t>https://www.kegg.jp/entry/R04773</t>
  </si>
  <si>
    <t>C00002, C05335, C01647</t>
  </si>
  <si>
    <t>C00020, C00013, C05336</t>
  </si>
  <si>
    <t>https://www.kegg.jp/entry/R03659</t>
  </si>
  <si>
    <t>C00002, C00073, C01647</t>
  </si>
  <si>
    <t>C00020, C00013, C02430</t>
  </si>
  <si>
    <t>https://www.kegg.jp/entry/ec:3.1.26.8</t>
  </si>
  <si>
    <t>https://www.kegg.jp/entry/ec:2.1.1.182</t>
  </si>
  <si>
    <t>https://www.kegg.jp/entry/R10716</t>
  </si>
  <si>
    <t>C00019, C20648</t>
  </si>
  <si>
    <t>C00021, C20796</t>
  </si>
  <si>
    <t>https://www.kegg.jp/entry/ec:2.7.1.148</t>
  </si>
  <si>
    <t>https://www.kegg.jp/entry/R05634</t>
  </si>
  <si>
    <t>C11435, C00002</t>
  </si>
  <si>
    <t>C11436, C00008</t>
  </si>
  <si>
    <t>2.3.1.157</t>
  </si>
  <si>
    <t>https://www.kegg.jp/entry/ec:2.3.1.157</t>
  </si>
  <si>
    <t>https://www.kegg.jp/entry/R05332</t>
  </si>
  <si>
    <t>C00024, C06156</t>
  </si>
  <si>
    <t>C00010, C04501</t>
  </si>
  <si>
    <t>2.7.7.23</t>
  </si>
  <si>
    <t>https://www.kegg.jp/entry/ec:2.7.7.23</t>
  </si>
  <si>
    <t>https://www.kegg.jp/entry/R00416</t>
  </si>
  <si>
    <t>C00075, C04501</t>
  </si>
  <si>
    <t>C00013, C00043</t>
  </si>
  <si>
    <t>https://www.kegg.jp/entry/ec:2.7.6.1</t>
  </si>
  <si>
    <t>https://www.kegg.jp/entry/R01049</t>
  </si>
  <si>
    <t>C00002, C00117</t>
  </si>
  <si>
    <t>C00020, C00119</t>
  </si>
  <si>
    <t>https://www.kegg.jp/entry/ec:3.1.1.29</t>
  </si>
  <si>
    <t>https://www.kegg.jp/entry/R04238</t>
  </si>
  <si>
    <t>C03880, C00001</t>
  </si>
  <si>
    <t>C03523, C00066</t>
  </si>
  <si>
    <t>https://www.kegg.jp/entry/ec:3.1.3.16</t>
  </si>
  <si>
    <t>https://www.kegg.jp/entry/R00164</t>
  </si>
  <si>
    <t>C00562, C00001</t>
  </si>
  <si>
    <t>C00017, C00009</t>
  </si>
  <si>
    <t>https://www.kegg.jp/entry/ec:6.3.4.19</t>
  </si>
  <si>
    <t>https://www.kegg.jp/entry/R09597</t>
  </si>
  <si>
    <t>C19722, C00047, C00002</t>
  </si>
  <si>
    <t>C19723, C00020, C00013, C00001</t>
  </si>
  <si>
    <t>https://www.kegg.jp/entry/ec:2.4.2.8</t>
  </si>
  <si>
    <t>https://www.kegg.jp/entry/R01229</t>
  </si>
  <si>
    <t>C00144, C00013</t>
  </si>
  <si>
    <t>C00242, C00119</t>
  </si>
  <si>
    <t>https://www.kegg.jp/entry/R02142</t>
  </si>
  <si>
    <t>C00655, C00013</t>
  </si>
  <si>
    <t>C00385, C00119</t>
  </si>
  <si>
    <t>https://www.kegg.jp/entry/R08237</t>
  </si>
  <si>
    <t>C02380, C00119</t>
  </si>
  <si>
    <t>C04646, C00013</t>
  </si>
  <si>
    <t>https://www.kegg.jp/entry/R08238</t>
  </si>
  <si>
    <t>C16614, C00119</t>
  </si>
  <si>
    <t>C16615, C00013</t>
  </si>
  <si>
    <t>https://www.kegg.jp/entry/R08245</t>
  </si>
  <si>
    <t>C07648, C00119</t>
  </si>
  <si>
    <t>C16619, C00013</t>
  </si>
  <si>
    <t>https://www.kegg.jp/entry/R01132</t>
  </si>
  <si>
    <t>C00130, C00013</t>
  </si>
  <si>
    <t>C00262, C00119</t>
  </si>
  <si>
    <t>https://www.kegg.jp/entry/ec:2.7.1.33</t>
  </si>
  <si>
    <t>https://www.kegg.jp/entry/R02971</t>
  </si>
  <si>
    <t>C00002, C00831</t>
  </si>
  <si>
    <t>C00008, C01134</t>
  </si>
  <si>
    <t>https://www.kegg.jp/entry/R04391</t>
  </si>
  <si>
    <t>C00002, C04079</t>
  </si>
  <si>
    <t>C00008, C04352</t>
  </si>
  <si>
    <t>https://www.kegg.jp/entry/R03018</t>
  </si>
  <si>
    <t>C00002, C00864</t>
  </si>
  <si>
    <t>C00008, C03492</t>
  </si>
  <si>
    <t>https://www.kegg.jp/entry/ec:2.5.1.47</t>
  </si>
  <si>
    <t>https://www.kegg.jp/entry/R03601</t>
  </si>
  <si>
    <t>C00979, C01528</t>
  </si>
  <si>
    <t>C05688, C00033</t>
  </si>
  <si>
    <t>https://www.kegg.jp/entry/R04859</t>
  </si>
  <si>
    <t>C00979, C00320, C00342, C00080</t>
  </si>
  <si>
    <t>C00097, C00094, C00343, C00033</t>
  </si>
  <si>
    <t>https://www.kegg.jp/entry/R07274</t>
  </si>
  <si>
    <t>C01005, C00283</t>
  </si>
  <si>
    <t>C00097, C00009</t>
  </si>
  <si>
    <t>https://www.kegg.jp/entry/R00897</t>
  </si>
  <si>
    <t>C00979, C00283</t>
  </si>
  <si>
    <t>C00097, C00033</t>
  </si>
  <si>
    <t>https://www.kegg.jp/entry/ec:2.6.1.85</t>
  </si>
  <si>
    <t>https://www.kegg.jp/entry/R01716</t>
  </si>
  <si>
    <t>C00251, C00064</t>
  </si>
  <si>
    <t>C11355, C00025</t>
  </si>
  <si>
    <t>https://www.kegg.jp/entry/R05552</t>
  </si>
  <si>
    <t>C00251, C00014</t>
  </si>
  <si>
    <t>C11355, C00001</t>
  </si>
  <si>
    <t>https://www.kegg.jp/entry/ec:4.1.3.38</t>
  </si>
  <si>
    <t>https://www.kegg.jp/entry/R05553</t>
  </si>
  <si>
    <t>C11355</t>
  </si>
  <si>
    <t>C00568, C00022</t>
  </si>
  <si>
    <t>https://www.kegg.jp/entry/ec:2.5.1.15</t>
  </si>
  <si>
    <t>https://www.kegg.jp/entry/R03066</t>
  </si>
  <si>
    <t>C01300, C00568</t>
  </si>
  <si>
    <t>C00921, C00001</t>
  </si>
  <si>
    <t>https://www.kegg.jp/entry/R03067</t>
  </si>
  <si>
    <t>C04807, C00568</t>
  </si>
  <si>
    <t>C00013, C00921</t>
  </si>
  <si>
    <t>https://www.kegg.jp/entry/ec:4.1.2.25</t>
  </si>
  <si>
    <t>https://www.kegg.jp/entry/R03504</t>
  </si>
  <si>
    <t>C04874</t>
  </si>
  <si>
    <t>C00266, C01300</t>
  </si>
  <si>
    <t>https://www.kegg.jp/entry/ec:2.7.6.3</t>
  </si>
  <si>
    <t>https://www.kegg.jp/entry/R03503</t>
  </si>
  <si>
    <t>C00002, C01300</t>
  </si>
  <si>
    <t>C00020, C04807</t>
  </si>
  <si>
    <t>https://www.kegg.jp/entry/ec:6.1.1.6</t>
  </si>
  <si>
    <t>https://www.kegg.jp/entry/R03658</t>
  </si>
  <si>
    <t>C00002, C00047, C01646</t>
  </si>
  <si>
    <t>C00020, C00013, C01931</t>
  </si>
  <si>
    <t>https://www.kegg.jp/entry/ec:2.7.14.1</t>
  </si>
  <si>
    <t>https://www.kegg.jp/entry/R11090</t>
  </si>
  <si>
    <t>C00002, C00613</t>
  </si>
  <si>
    <t>C00008, C21101</t>
  </si>
  <si>
    <t>https://www.kegg.jp/entry/ec:2.7.7.85</t>
  </si>
  <si>
    <t>https://www.kegg.jp/entry/R10342</t>
  </si>
  <si>
    <t>C00002</t>
  </si>
  <si>
    <t>C00013, C20565</t>
  </si>
  <si>
    <t>https://www.kegg.jp/entry/ec:2.7.7.60</t>
  </si>
  <si>
    <t>https://www.kegg.jp/entry/R05633</t>
  </si>
  <si>
    <t>C11434, C00063</t>
  </si>
  <si>
    <t>C11435, C00013</t>
  </si>
  <si>
    <t>https://www.kegg.jp/entry/ec:4.6.1.12</t>
  </si>
  <si>
    <t>https://www.kegg.jp/entry/R05637</t>
  </si>
  <si>
    <t>C11436</t>
  </si>
  <si>
    <t>C11453, C00055</t>
  </si>
  <si>
    <t>https://www.kegg.jp/entry/ec:6.1.1.17</t>
  </si>
  <si>
    <t>https://www.kegg.jp/entry/R05578</t>
  </si>
  <si>
    <t>C01641, C00025, C00002</t>
  </si>
  <si>
    <t>C02987, C00013, C00020</t>
  </si>
  <si>
    <t>https://www.kegg.jp/entry/ec:2.3.1.30</t>
  </si>
  <si>
    <t>https://www.kegg.jp/entry/R00586</t>
  </si>
  <si>
    <t>C00065, C00024</t>
  </si>
  <si>
    <t>C00979, C00010</t>
  </si>
  <si>
    <t>https://www.kegg.jp/entry/ec:6.1.1.16</t>
  </si>
  <si>
    <t>https://www.kegg.jp/entry/R03650</t>
  </si>
  <si>
    <t>C00002, C00097, C01639</t>
  </si>
  <si>
    <t>C00020, C00013, C03125</t>
  </si>
  <si>
    <t>https://www.kegg.jp/entry/ec:2.7.7.6</t>
  </si>
  <si>
    <t>https://www.kegg.jp/entry/R10813</t>
  </si>
  <si>
    <t>C00201</t>
  </si>
  <si>
    <t>5'-Triphospho-[mRNA](n), C00013</t>
  </si>
  <si>
    <t>https://www.kegg.jp/entry/R00435</t>
  </si>
  <si>
    <t>C00002, C00046</t>
  </si>
  <si>
    <t>C00013, C00046</t>
  </si>
  <si>
    <t>https://www.kegg.jp/entry/R00441</t>
  </si>
  <si>
    <t>C00044, C00046</t>
  </si>
  <si>
    <t>https://www.kegg.jp/entry/R00442</t>
  </si>
  <si>
    <t>C00063, C00046</t>
  </si>
  <si>
    <t>https://www.kegg.jp/entry/R00443</t>
  </si>
  <si>
    <t>C00075, C00046</t>
  </si>
  <si>
    <t>https://www.kegg.jp/entry/R00444</t>
  </si>
  <si>
    <t>C00201, C00046</t>
  </si>
  <si>
    <t>https://www.kegg.jp/entry/ec:2.7.4.3</t>
  </si>
  <si>
    <t>https://www.kegg.jp/entry/R01547</t>
  </si>
  <si>
    <t>C00002, C00360</t>
  </si>
  <si>
    <t>C00008, C00206</t>
  </si>
  <si>
    <t>https://www.kegg.jp/entry/R11319</t>
  </si>
  <si>
    <t>C00068, C00008</t>
  </si>
  <si>
    <t>C03028, C00020</t>
  </si>
  <si>
    <t>https://www.kegg.jp/entry/R00127</t>
  </si>
  <si>
    <t>C00002, C00020</t>
  </si>
  <si>
    <t>C00008</t>
  </si>
  <si>
    <t>https://www.kegg.jp/entry/ec:3.4.11.18</t>
  </si>
  <si>
    <t>https://www.kegg.jp/entry/ec:5.4.99.12</t>
  </si>
  <si>
    <t>https://www.kegg.jp/entry/R03020</t>
  </si>
  <si>
    <t>C00868</t>
  </si>
  <si>
    <t>C02764</t>
  </si>
  <si>
    <t>https://www.kegg.jp/entry/ec:3.5.1.28</t>
  </si>
  <si>
    <t>https://www.kegg.jp/entry/R04112</t>
  </si>
  <si>
    <t>C02999, C00001</t>
  </si>
  <si>
    <t>C02713, C00041</t>
  </si>
  <si>
    <t>https://www.kegg.jp/entry/ec:2.7.1.31</t>
  </si>
  <si>
    <t>https://www.kegg.jp/entry/R01514</t>
  </si>
  <si>
    <t>C00002, C00258</t>
  </si>
  <si>
    <t>C00008, C00197</t>
  </si>
  <si>
    <t>https://www.kegg.jp/entry/ec:3.5.3.1</t>
  </si>
  <si>
    <t>https://www.kegg.jp/entry/R00551</t>
  </si>
  <si>
    <t>C00062, C00001</t>
  </si>
  <si>
    <t>C00077, C00086</t>
  </si>
  <si>
    <t>https://www.kegg.jp/entry/ec:5.4.2.10</t>
  </si>
  <si>
    <t>https://www.kegg.jp/entry/R02060</t>
  </si>
  <si>
    <t>C06156</t>
  </si>
  <si>
    <t>C00352</t>
  </si>
  <si>
    <t>https://www.kegg.jp/entry/ec:2.6.1.16</t>
  </si>
  <si>
    <t>https://www.kegg.jp/entry/R00768</t>
  </si>
  <si>
    <t>C00064, C00085</t>
  </si>
  <si>
    <t>C00025, C00352</t>
  </si>
  <si>
    <t>https://www.kegg.jp/entry/ec:2.7.1.12</t>
  </si>
  <si>
    <t>https://www.kegg.jp/entry/R01737</t>
  </si>
  <si>
    <t>C00002, C00257</t>
  </si>
  <si>
    <t>C00008, C00345</t>
  </si>
  <si>
    <t>https://www.kegg.jp/entry/ec:1.1.1.44</t>
  </si>
  <si>
    <t>https://www.kegg.jp/entry/R01528</t>
  </si>
  <si>
    <t>C00345, C00006</t>
  </si>
  <si>
    <t>C00199, C00011, C00005, C00080</t>
  </si>
  <si>
    <t>https://www.kegg.jp/entry/ec:7.4.2.11</t>
  </si>
  <si>
    <t>https://www.kegg.jp/entry/ec:1.5.1.2</t>
  </si>
  <si>
    <t>https://www.kegg.jp/entry/R03291</t>
  </si>
  <si>
    <t>C01157, C00003</t>
  </si>
  <si>
    <t>C04281, C00004, C00080</t>
  </si>
  <si>
    <t>https://www.kegg.jp/entry/R03293</t>
  </si>
  <si>
    <t>C01157, C00006</t>
  </si>
  <si>
    <t>C04281, C00005, C00080</t>
  </si>
  <si>
    <t>https://www.kegg.jp/entry/R01248</t>
  </si>
  <si>
    <t>C00148, C00003</t>
  </si>
  <si>
    <t>C03912, C00004, C00080</t>
  </si>
  <si>
    <t>https://www.kegg.jp/entry/R01251</t>
  </si>
  <si>
    <t>C00148, C00006</t>
  </si>
  <si>
    <t>C03912, C00005, C00080</t>
  </si>
  <si>
    <t>https://www.kegg.jp/entry/ec:1.13.11.27</t>
  </si>
  <si>
    <t>https://www.kegg.jp/entry/R01372</t>
  </si>
  <si>
    <t>C00166, C00007</t>
  </si>
  <si>
    <t>C05852, C00011</t>
  </si>
  <si>
    <t>https://www.kegg.jp/entry/R02521</t>
  </si>
  <si>
    <t>C01179, C00007</t>
  </si>
  <si>
    <t>C00544, C00011</t>
  </si>
  <si>
    <t>https://www.kegg.jp/entry/ec:6.3.2.4</t>
  </si>
  <si>
    <t>https://www.kegg.jp/entry/R01150</t>
  </si>
  <si>
    <t>C00002, C00133</t>
  </si>
  <si>
    <t>C00008, C00009, C00993</t>
  </si>
  <si>
    <t>https://www.kegg.jp/entry/ec:6.3.2.10</t>
  </si>
  <si>
    <t>https://www.kegg.jp/entry/R04617</t>
  </si>
  <si>
    <t>C00002, C04877, C00993</t>
  </si>
  <si>
    <t>C00008, C00009, C04882</t>
  </si>
  <si>
    <t>https://www.kegg.jp/entry/R04573</t>
  </si>
  <si>
    <t>C00002, C05892, C00993</t>
  </si>
  <si>
    <t>C00008, C00009, C04702</t>
  </si>
  <si>
    <t>3.4.21.105</t>
  </si>
  <si>
    <t>https://www.kegg.jp/entry/ec:3.4.21.105</t>
  </si>
  <si>
    <t>https://www.kegg.jp/entry/ec:2.7.8.7</t>
  </si>
  <si>
    <t>https://www.kegg.jp/entry/R01625</t>
  </si>
  <si>
    <t>C00010, C03688</t>
  </si>
  <si>
    <t>C00054, C00229</t>
  </si>
  <si>
    <t>https://www.kegg.jp/entry/ec:5.1.1.1</t>
  </si>
  <si>
    <t>https://www.kegg.jp/entry/R00401</t>
  </si>
  <si>
    <t>C00041</t>
  </si>
  <si>
    <t>C00133</t>
  </si>
  <si>
    <t>https://www.kegg.jp/entry/ec:2.3.1.234</t>
  </si>
  <si>
    <t>https://www.kegg.jp/entry/R10648</t>
  </si>
  <si>
    <t>C20641, C17324</t>
  </si>
  <si>
    <t>C00020, C20751</t>
  </si>
  <si>
    <t>https://www.kegg.jp/entry/ec:2.3.1.266</t>
  </si>
  <si>
    <t>https://www.kegg.jp/entry/R04316</t>
  </si>
  <si>
    <t>C00024, C03803</t>
  </si>
  <si>
    <t>C00010, C04341</t>
  </si>
  <si>
    <t>https://www.kegg.jp/entry/ec:6.3.5.2</t>
  </si>
  <si>
    <t>https://www.kegg.jp/entry/R08244</t>
  </si>
  <si>
    <t>C16618, C00002, C00064, C00001</t>
  </si>
  <si>
    <t>C16619, C00020, C00013, C00025</t>
  </si>
  <si>
    <t>https://www.kegg.jp/entry/R01231</t>
  </si>
  <si>
    <t>C00002, C00655, C00064, C00001</t>
  </si>
  <si>
    <t>C00020, C00013, C00144, C00025</t>
  </si>
  <si>
    <t>https://www.kegg.jp/entry/R01230</t>
  </si>
  <si>
    <t>C00002, C00655, C00014</t>
  </si>
  <si>
    <t>C00020, C00013, C00144</t>
  </si>
  <si>
    <t>https://www.kegg.jp/entry/ec:3.6.1.27</t>
  </si>
  <si>
    <t>https://www.kegg.jp/entry/R05627</t>
  </si>
  <si>
    <t>C04574, C00001</t>
  </si>
  <si>
    <t>C17556, C00009</t>
  </si>
  <si>
    <t>https://www.kegg.jp/entry/ec:2.7.13.3</t>
  </si>
  <si>
    <t>4.1.1.21</t>
  </si>
  <si>
    <t>https://www.kegg.jp/entry/ec:4.1.1.21</t>
  </si>
  <si>
    <t>https://www.kegg.jp/entry/R04209</t>
  </si>
  <si>
    <t>C04751</t>
  </si>
  <si>
    <t>C03373, C00011</t>
  </si>
  <si>
    <t>5.4.99.18</t>
  </si>
  <si>
    <t>https://www.kegg.jp/entry/ec:5.4.99.18</t>
  </si>
  <si>
    <t>https://www.kegg.jp/entry/R07405</t>
  </si>
  <si>
    <t>C15667</t>
  </si>
  <si>
    <t>https://www.kegg.jp/entry/ec:6.3.4.18</t>
  </si>
  <si>
    <t>https://www.kegg.jp/entry/R07404</t>
  </si>
  <si>
    <t>C00002, C03373, C00288</t>
  </si>
  <si>
    <t>C00008, C00009, C15667</t>
  </si>
  <si>
    <t>https://www.kegg.jp/entry/ec:4.3.2.2</t>
  </si>
  <si>
    <t>https://www.kegg.jp/entry/R12851</t>
  </si>
  <si>
    <t>C22395</t>
  </si>
  <si>
    <t>C22441, C00122</t>
  </si>
  <si>
    <t>https://www.kegg.jp/entry/R01083</t>
  </si>
  <si>
    <t>C03794</t>
  </si>
  <si>
    <t>C00122, C00020</t>
  </si>
  <si>
    <t>https://www.kegg.jp/entry/R04559</t>
  </si>
  <si>
    <t>C04823</t>
  </si>
  <si>
    <t>C00122, C04677</t>
  </si>
  <si>
    <t>https://www.kegg.jp/entry/ec:6.3.2.6</t>
  </si>
  <si>
    <t>https://www.kegg.jp/entry/R04591</t>
  </si>
  <si>
    <t>C00002, C04751, C00049</t>
  </si>
  <si>
    <t>C00008, C00009, C04823</t>
  </si>
  <si>
    <t>https://www.kegg.jp/entry/ec:6.3.5.3</t>
  </si>
  <si>
    <t>https://www.kegg.jp/entry/R04463</t>
  </si>
  <si>
    <t>C00002, C04376, C00064, C00001</t>
  </si>
  <si>
    <t>C00008, C00009, C04640, C00025</t>
  </si>
  <si>
    <t>https://www.kegg.jp/entry/ec:2.4.2.14</t>
  </si>
  <si>
    <t>https://www.kegg.jp/entry/R01072</t>
  </si>
  <si>
    <t>C03090, C00013, C00025</t>
  </si>
  <si>
    <t>C00064, C00119, C00001</t>
  </si>
  <si>
    <t>https://www.kegg.jp/entry/ec:6.3.3.1</t>
  </si>
  <si>
    <t>https://www.kegg.jp/entry/R04208</t>
  </si>
  <si>
    <t>C00002, C04640</t>
  </si>
  <si>
    <t>C00008, C00009, C03373</t>
  </si>
  <si>
    <t>https://www.kegg.jp/entry/ec:2.1.2.2</t>
  </si>
  <si>
    <t>https://www.kegg.jp/entry/R04326</t>
  </si>
  <si>
    <t>C03838, C00445, C00001</t>
  </si>
  <si>
    <t>C04376, C00101</t>
  </si>
  <si>
    <t>https://www.kegg.jp/entry/R04325</t>
  </si>
  <si>
    <t>C00234, C03838</t>
  </si>
  <si>
    <t>C00101, C04376</t>
  </si>
  <si>
    <t>2.1.2.3</t>
  </si>
  <si>
    <t>https://www.kegg.jp/entry/ec:2.1.2.3</t>
  </si>
  <si>
    <t>https://www.kegg.jp/entry/R04560</t>
  </si>
  <si>
    <t>C00234, C04677</t>
  </si>
  <si>
    <t>C00101, C04734</t>
  </si>
  <si>
    <t>3.5.4.10</t>
  </si>
  <si>
    <t>https://www.kegg.jp/entry/ec:3.5.4.10</t>
  </si>
  <si>
    <t>https://www.kegg.jp/entry/R01127</t>
  </si>
  <si>
    <t>C00130, C00001</t>
  </si>
  <si>
    <t>C04734</t>
  </si>
  <si>
    <t>https://www.kegg.jp/entry/ec:6.3.4.13</t>
  </si>
  <si>
    <t>https://www.kegg.jp/entry/R04144</t>
  </si>
  <si>
    <t>C00002, C03090, C00037</t>
  </si>
  <si>
    <t>C00008, C00009, C03838</t>
  </si>
  <si>
    <t>https://www.kegg.jp/entry/ec:3.6.4.12</t>
  </si>
  <si>
    <t>https://www.kegg.jp/entry/ec:6.5.1.2</t>
  </si>
  <si>
    <t>https://www.kegg.jp/entry/R00382</t>
  </si>
  <si>
    <t>C00003, DNA(n), 5'-Phospho-DNA(m)</t>
  </si>
  <si>
    <t>C00020, C00455, DNA(n+m)</t>
  </si>
  <si>
    <t>https://www.kegg.jp/entry/ec:1.2.1.88</t>
  </si>
  <si>
    <t>https://www.kegg.jp/entry/R00707</t>
  </si>
  <si>
    <t>C03912, C00003, C00001</t>
  </si>
  <si>
    <t>C00025, C00004, C00080</t>
  </si>
  <si>
    <t>https://www.kegg.jp/entry/R00708</t>
  </si>
  <si>
    <t>C03912, C00006, C00001</t>
  </si>
  <si>
    <t>C00025, C00005, C00080</t>
  </si>
  <si>
    <t>https://www.kegg.jp/entry/R04444</t>
  </si>
  <si>
    <t>C04281, C00003, C00001</t>
  </si>
  <si>
    <t>C05947, C00004, C00080</t>
  </si>
  <si>
    <t>https://www.kegg.jp/entry/R04445</t>
  </si>
  <si>
    <t>C04281, C00006, C00001</t>
  </si>
  <si>
    <t>C05947, C00005, C00080</t>
  </si>
  <si>
    <t>https://www.kegg.jp/entry/R05051</t>
  </si>
  <si>
    <t>C05938, C00003, C00001</t>
  </si>
  <si>
    <t>https://www.kegg.jp/entry/R13148</t>
  </si>
  <si>
    <t>C01165, C00006, C00001</t>
  </si>
  <si>
    <t>https://www.kegg.jp/entry/R00245</t>
  </si>
  <si>
    <t>C01165, C00003, C00001</t>
  </si>
  <si>
    <t>https://www.kegg.jp/entry/ec:2.7.1.107</t>
  </si>
  <si>
    <t>https://www.kegg.jp/entry/R02240</t>
  </si>
  <si>
    <t>C00002, C00641</t>
  </si>
  <si>
    <t>C00008, C00416</t>
  </si>
  <si>
    <t>https://www.kegg.jp/entry/ec:2.6.1.19</t>
  </si>
  <si>
    <t>https://www.kegg.jp/entry/R00908</t>
  </si>
  <si>
    <t>C00099, C00026</t>
  </si>
  <si>
    <t>C00222, C00025</t>
  </si>
  <si>
    <t>https://www.kegg.jp/entry/R01648</t>
  </si>
  <si>
    <t>C00334, C00026</t>
  </si>
  <si>
    <t>C00232, C00025</t>
  </si>
  <si>
    <t>https://www.kegg.jp/entry/ec:1.2.1.79</t>
  </si>
  <si>
    <t>https://www.kegg.jp/entry/R00714</t>
  </si>
  <si>
    <t>C00232, C00006, C00001</t>
  </si>
  <si>
    <t>C00042, C00005, C00080</t>
  </si>
  <si>
    <t>https://www.kegg.jp/entry/ec:2.1.1.190</t>
  </si>
  <si>
    <t>https://www.kegg.jp/entry/ec:1.11.1.26</t>
  </si>
  <si>
    <t>https://www.kegg.jp/entry/R12579</t>
  </si>
  <si>
    <t>C00004, C15498, C00080</t>
  </si>
  <si>
    <t>C00003, C00001, C01335</t>
  </si>
  <si>
    <t>https://www.kegg.jp/entry/ec:2.7.1.100</t>
  </si>
  <si>
    <t>https://www.kegg.jp/entry/R04143</t>
  </si>
  <si>
    <t>C00002, C03089</t>
  </si>
  <si>
    <t>C00008, C04188</t>
  </si>
  <si>
    <t>https://www.kegg.jp/entry/ec:5.3.1.23</t>
  </si>
  <si>
    <t>https://www.kegg.jp/entry/R04420</t>
  </si>
  <si>
    <t>C04188</t>
  </si>
  <si>
    <t>C04582</t>
  </si>
  <si>
    <t>https://www.kegg.jp/entry/ec:4.1.2.17</t>
  </si>
  <si>
    <t>https://www.kegg.jp/entry/R12696</t>
  </si>
  <si>
    <t>C22337</t>
  </si>
  <si>
    <t>C00111, C00266</t>
  </si>
  <si>
    <t>https://www.kegg.jp/entry/R02262</t>
  </si>
  <si>
    <t>C01099</t>
  </si>
  <si>
    <t>C00111, C00424</t>
  </si>
  <si>
    <t>https://www.kegg.jp/entry/ec:5.6.2.1</t>
  </si>
  <si>
    <t>https://www.kegg.jp/entry/ec:2.7.1.50</t>
  </si>
  <si>
    <t>https://www.kegg.jp/entry/R04448</t>
  </si>
  <si>
    <t>C00002, C04294</t>
  </si>
  <si>
    <t>C00008, C04327</t>
  </si>
  <si>
    <t>https://www.kegg.jp/entry/ec:2.5.1.3</t>
  </si>
  <si>
    <t>https://www.kegg.jp/entry/R11312</t>
  </si>
  <si>
    <t>C04752, C20246</t>
  </si>
  <si>
    <t>C00013, C01081, C00011</t>
  </si>
  <si>
    <t>https://www.kegg.jp/entry/R10712</t>
  </si>
  <si>
    <t>C04752, C20247</t>
  </si>
  <si>
    <t>C01081, C00013, C00011</t>
  </si>
  <si>
    <t>https://www.kegg.jp/entry/R03223</t>
  </si>
  <si>
    <t>C04752, C04327</t>
  </si>
  <si>
    <t>C00013, C01081</t>
  </si>
  <si>
    <t>https://www.kegg.jp/entry/ec:6.1.1.15</t>
  </si>
  <si>
    <t>https://www.kegg.jp/entry/R03661</t>
  </si>
  <si>
    <t>C00002, C00148, C01649</t>
  </si>
  <si>
    <t>C00020, C00013, C02702</t>
  </si>
  <si>
    <t>https://www.kegg.jp/entry/ec:7.2.2.10</t>
  </si>
  <si>
    <t>https://www.kegg.jp/entry/ec:3.1.3.48</t>
  </si>
  <si>
    <t>https://www.kegg.jp/entry/R02585</t>
  </si>
  <si>
    <t>C01167, C00001</t>
  </si>
  <si>
    <t>C00585, C00009</t>
  </si>
  <si>
    <t>https://www.kegg.jp/entry/ec:3.3.2.2</t>
  </si>
  <si>
    <t>https://www.kegg.jp/entry/R02745</t>
  </si>
  <si>
    <t>C04517, C00001</t>
  </si>
  <si>
    <t>C00071, C00670</t>
  </si>
  <si>
    <t>https://www.kegg.jp/entry/R03415</t>
  </si>
  <si>
    <t>C04635, C00001</t>
  </si>
  <si>
    <t>C00071, C01233</t>
  </si>
  <si>
    <t>https://www.kegg.jp/entry/ec:3.4.21.89</t>
  </si>
  <si>
    <t>https://www.kegg.jp/entry/ec:4.2.99.18</t>
  </si>
  <si>
    <t>https://www.kegg.jp/entry/ec:3.5.1.16</t>
  </si>
  <si>
    <t>https://www.kegg.jp/entry/R09107</t>
  </si>
  <si>
    <t>C15532, C00001</t>
  </si>
  <si>
    <t>C00033, C00327</t>
  </si>
  <si>
    <t>https://www.kegg.jp/entry/R00669</t>
  </si>
  <si>
    <t>C00437, C00001</t>
  </si>
  <si>
    <t>C00033, C00077</t>
  </si>
  <si>
    <t>https://www.kegg.jp/entry/ec:2.7.1.193</t>
  </si>
  <si>
    <t>https://www.kegg.jp/entry/R05199</t>
  </si>
  <si>
    <t>C04261, C00140</t>
  </si>
  <si>
    <t>C00615, C00357</t>
  </si>
  <si>
    <t>https://www.kegg.jp/entry/ec:2.3.1.54</t>
  </si>
  <si>
    <t>https://www.kegg.jp/entry/R06987</t>
  </si>
  <si>
    <t>C00109, C00010</t>
  </si>
  <si>
    <t>C00100, C00058</t>
  </si>
  <si>
    <t>https://www.kegg.jp/entry/R00212</t>
  </si>
  <si>
    <t>C00024, C00058</t>
  </si>
  <si>
    <t>C00010, C00022</t>
  </si>
  <si>
    <t>https://www.kegg.jp/entry/ec:1.97.1.4</t>
  </si>
  <si>
    <t>https://www.kegg.jp/entry/R04710</t>
  </si>
  <si>
    <t>C00019, C05196, C05197</t>
  </si>
  <si>
    <t>C05198, C00073, C05199, C05312</t>
  </si>
  <si>
    <t>https://www.kegg.jp/entry/ec:3.2.2.31</t>
  </si>
  <si>
    <t>https://www.kegg.jp/entry/ec:5.4.3.8</t>
  </si>
  <si>
    <t>https://www.kegg.jp/entry/R02272</t>
  </si>
  <si>
    <t>C00430</t>
  </si>
  <si>
    <t>C03741</t>
  </si>
  <si>
    <t>https://www.kegg.jp/entry/ec:1.11.1.24</t>
  </si>
  <si>
    <t>https://www.kegg.jp/entry/R12570</t>
  </si>
  <si>
    <t>C00342, C15498</t>
  </si>
  <si>
    <t>C00343, C00001, C01335</t>
  </si>
  <si>
    <t>https://www.kegg.jp/entry/ec:1.17.99.6</t>
  </si>
  <si>
    <t>https://www.kegg.jp/entry/R12500</t>
  </si>
  <si>
    <t>C01978, C00028, C00001</t>
  </si>
  <si>
    <t>C19647, C00030</t>
  </si>
  <si>
    <t>https://www.kegg.jp/entry/ec:2.1.1.207</t>
  </si>
  <si>
    <t>https://www.kegg.jp/entry/ec:1.1.1.40</t>
  </si>
  <si>
    <t>https://www.kegg.jp/entry/R00216</t>
  </si>
  <si>
    <t>C00149, C00006</t>
  </si>
  <si>
    <t>C00022, C00011, C00005, C00080</t>
  </si>
  <si>
    <t>https://www.kegg.jp/entry/R00217</t>
  </si>
  <si>
    <t>C00036</t>
  </si>
  <si>
    <t>C00022, C00011</t>
  </si>
  <si>
    <t>https://www.kegg.jp/entry/ec:1.17.1.9</t>
  </si>
  <si>
    <t>https://www.kegg.jp/entry/R00519</t>
  </si>
  <si>
    <t>C00058, C00003</t>
  </si>
  <si>
    <t>C00080, C00011, C00004</t>
  </si>
  <si>
    <t>https://www.kegg.jp/entry/ec:1.4.1.1</t>
  </si>
  <si>
    <t>https://www.kegg.jp/entry/R00145</t>
  </si>
  <si>
    <t>C05167, C00001, C00003</t>
  </si>
  <si>
    <t>C00161, C00014, C00004, C00080</t>
  </si>
  <si>
    <t>https://www.kegg.jp/entry/R00146</t>
  </si>
  <si>
    <t>C05167, C00001, C00006</t>
  </si>
  <si>
    <t>C00161, C00014, C00005, C00080</t>
  </si>
  <si>
    <t>https://www.kegg.jp/entry/R00365</t>
  </si>
  <si>
    <t>C00037, C00001, C00003</t>
  </si>
  <si>
    <t>C00048, C00014, C00004, C00080</t>
  </si>
  <si>
    <t>https://www.kegg.jp/entry/R00396</t>
  </si>
  <si>
    <t>C00041, C00003, C00001</t>
  </si>
  <si>
    <t>C00022, C00014, C00004, C00080</t>
  </si>
  <si>
    <t>https://www.kegg.jp/entry/ec:6.3.4.21</t>
  </si>
  <si>
    <t>https://www.kegg.jp/entry/R01724</t>
  </si>
  <si>
    <t>C01185, C00013, C00008, C00009</t>
  </si>
  <si>
    <t>C00253, C00119, C00002, C00001, C00080</t>
  </si>
  <si>
    <t>https://www.kegg.jp/entry/ec:4.3.1.1</t>
  </si>
  <si>
    <t>https://www.kegg.jp/entry/R00490</t>
  </si>
  <si>
    <t>C00049</t>
  </si>
  <si>
    <t>C00122, C00014</t>
  </si>
  <si>
    <t>https://www.kegg.jp/entry/ec:2.3.1.29</t>
  </si>
  <si>
    <t>https://www.kegg.jp/entry/R00371</t>
  </si>
  <si>
    <t>C00024, C00037</t>
  </si>
  <si>
    <t>C00010, C03508</t>
  </si>
  <si>
    <t>https://www.kegg.jp/entry/ec:2.4.2.10</t>
  </si>
  <si>
    <t>https://www.kegg.jp/entry/R08231</t>
  </si>
  <si>
    <t>C07649, C00119</t>
  </si>
  <si>
    <t>C16634, C00013</t>
  </si>
  <si>
    <t>https://www.kegg.jp/entry/R01870</t>
  </si>
  <si>
    <t>C01103, C00013</t>
  </si>
  <si>
    <t>C00295, C00119</t>
  </si>
  <si>
    <t>https://www.kegg.jp/entry/ec:2.7.7.65</t>
  </si>
  <si>
    <t>https://www.kegg.jp/entry/R08057</t>
  </si>
  <si>
    <t>C00044</t>
  </si>
  <si>
    <t>C16463, C00013</t>
  </si>
  <si>
    <t>https://www.kegg.jp/entry/ec:2.7.1.201</t>
  </si>
  <si>
    <t>https://www.kegg.jp/entry/R02780</t>
  </si>
  <si>
    <t>C01083, C04261</t>
  </si>
  <si>
    <t>C00689, C00615</t>
  </si>
  <si>
    <t>https://www.kegg.jp/entry/R06229</t>
  </si>
  <si>
    <t>https://www.kegg.jp/entry/ec:3.2.1.93</t>
  </si>
  <si>
    <t>https://www.kegg.jp/entry/R06113</t>
  </si>
  <si>
    <t>C00001, C00689</t>
  </si>
  <si>
    <t>C00031, C00092</t>
  </si>
  <si>
    <t>https://www.kegg.jp/entry/R00837</t>
  </si>
  <si>
    <t>https://www.kegg.jp/entry/ec:1.5.1.3</t>
  </si>
  <si>
    <t>https://www.kegg.jp/entry/R00936</t>
  </si>
  <si>
    <t>C00101, C00003</t>
  </si>
  <si>
    <t>C00415, C00004, C00080</t>
  </si>
  <si>
    <t>https://www.kegg.jp/entry/R00937</t>
  </si>
  <si>
    <t>C00504, C00004, C00080</t>
  </si>
  <si>
    <t>https://www.kegg.jp/entry/R00940</t>
  </si>
  <si>
    <t>C00101, C00006</t>
  </si>
  <si>
    <t>C00504, C00005, C00080</t>
  </si>
  <si>
    <t>https://www.kegg.jp/entry/R02235</t>
  </si>
  <si>
    <t>C00415, C00003</t>
  </si>
  <si>
    <t>https://www.kegg.jp/entry/R02236</t>
  </si>
  <si>
    <t>C00415, C00006</t>
  </si>
  <si>
    <t>https://www.kegg.jp/entry/R11765</t>
  </si>
  <si>
    <t>C00272, C00006</t>
  </si>
  <si>
    <t>C02953, C00005, C00080</t>
  </si>
  <si>
    <t>https://www.kegg.jp/entry/R00939</t>
  </si>
  <si>
    <t>C00415, C00005, C00080</t>
  </si>
  <si>
    <t>https://www.kegg.jp/entry/ec:2.7.1.15</t>
  </si>
  <si>
    <t>https://www.kegg.jp/entry/R02750</t>
  </si>
  <si>
    <t>C00673, C00008</t>
  </si>
  <si>
    <t>C01801, C00002</t>
  </si>
  <si>
    <t>https://www.kegg.jp/entry/R01051</t>
  </si>
  <si>
    <t>C00002, C00121</t>
  </si>
  <si>
    <t>C00008, C00117</t>
  </si>
  <si>
    <t>https://www.kegg.jp/entry/ec:5.4.99.62</t>
  </si>
  <si>
    <t>https://www.kegg.jp/entry/R08247</t>
  </si>
  <si>
    <t>C08353</t>
  </si>
  <si>
    <t>C16639</t>
  </si>
  <si>
    <t>7.5.2.7</t>
  </si>
  <si>
    <t>https://www.kegg.jp/entry/ec:7.5.2.7</t>
  </si>
  <si>
    <t>7.5.2.8</t>
  </si>
  <si>
    <t>https://www.kegg.jp/entry/ec:7.5.2.8</t>
  </si>
  <si>
    <t>https://www.kegg.jp/entry/ec:1.1.1.4</t>
  </si>
  <si>
    <t>https://www.kegg.jp/entry/R02946</t>
  </si>
  <si>
    <t>C03044, C00003</t>
  </si>
  <si>
    <t>C00810, C00004, C00080</t>
  </si>
  <si>
    <t>https://www.kegg.jp/entry/ec:3.5.99.2</t>
  </si>
  <si>
    <t>https://www.kegg.jp/entry/R09993</t>
  </si>
  <si>
    <t>C20267, C00001</t>
  </si>
  <si>
    <t>C01279, C00014</t>
  </si>
  <si>
    <t>https://www.kegg.jp/entry/R02133</t>
  </si>
  <si>
    <t>C00378, C00001</t>
  </si>
  <si>
    <t>C01279, C04294, C00080</t>
  </si>
  <si>
    <t>https://www.kegg.jp/entry/ec:1.4.3.19</t>
  </si>
  <si>
    <t>https://www.kegg.jp/entry/R05861</t>
  </si>
  <si>
    <t>C00133, C00001, C00007</t>
  </si>
  <si>
    <t>C00022, C00014, C00027</t>
  </si>
  <si>
    <t>https://www.kegg.jp/entry/R05862</t>
  </si>
  <si>
    <t>C00213, C00001, C00007</t>
  </si>
  <si>
    <t>C00048, C00218, C00027</t>
  </si>
  <si>
    <t>https://www.kegg.jp/entry/R05863</t>
  </si>
  <si>
    <t>C11735, C00001, C00007</t>
  </si>
  <si>
    <t>C00048, C00797, C00027</t>
  </si>
  <si>
    <t>https://www.kegg.jp/entry/R00366</t>
  </si>
  <si>
    <t>C00037, C00001, C00007</t>
  </si>
  <si>
    <t>C00048, C00014, C00027</t>
  </si>
  <si>
    <t>https://www.kegg.jp/entry/R07463</t>
  </si>
  <si>
    <t>C00037, C00007</t>
  </si>
  <si>
    <t>C15809, C00027</t>
  </si>
  <si>
    <t>https://www.kegg.jp/entry/R10245</t>
  </si>
  <si>
    <t>C15809, C00001</t>
  </si>
  <si>
    <t>C00048, C00014</t>
  </si>
  <si>
    <t>https://www.kegg.jp/entry/ec:2.8.1.10</t>
  </si>
  <si>
    <t>https://www.kegg.jp/entry/R10247</t>
  </si>
  <si>
    <t>C11437, C15809, C15814</t>
  </si>
  <si>
    <t>C20246, C15810, C00001</t>
  </si>
  <si>
    <t>https://www.kegg.jp/entry/ec:2.7.7.73</t>
  </si>
  <si>
    <t>https://www.kegg.jp/entry/R07459</t>
  </si>
  <si>
    <t>C15810, C00002</t>
  </si>
  <si>
    <t>C15813, C00013</t>
  </si>
  <si>
    <t>2.7.1.49</t>
  </si>
  <si>
    <t>https://www.kegg.jp/entry/ec:2.7.1.49</t>
  </si>
  <si>
    <t>https://www.kegg.jp/entry/R03471</t>
  </si>
  <si>
    <t>C00002, C01279</t>
  </si>
  <si>
    <t>C00008, C04556</t>
  </si>
  <si>
    <t>2.7.4.7</t>
  </si>
  <si>
    <t>https://www.kegg.jp/entry/ec:2.7.4.7</t>
  </si>
  <si>
    <t>https://www.kegg.jp/entry/R04509</t>
  </si>
  <si>
    <t>C00002, C04556</t>
  </si>
  <si>
    <t>C00008, C04752</t>
  </si>
  <si>
    <t>https://www.kegg.jp/entry/ec:7.2.2.6</t>
  </si>
  <si>
    <t>https://www.kegg.jp/entry/ec:1.8.1.14</t>
  </si>
  <si>
    <t>https://www.kegg.jp/entry/R07175</t>
  </si>
  <si>
    <t>C00010, C00006</t>
  </si>
  <si>
    <t>C02015, C00005, C00080</t>
  </si>
  <si>
    <t>https://www.kegg.jp/entry/ec:4.2.1.126</t>
  </si>
  <si>
    <t>https://www.kegg.jp/entry/R08555</t>
  </si>
  <si>
    <t>C00256, C00357</t>
  </si>
  <si>
    <t>C16698, C00001</t>
  </si>
  <si>
    <t>https://www.kegg.jp/entry/ec:1.11.1.6</t>
  </si>
  <si>
    <t>https://www.kegg.jp/entry/R00602</t>
  </si>
  <si>
    <t>C00132, C00027</t>
  </si>
  <si>
    <t>C00067, C00001</t>
  </si>
  <si>
    <t>https://www.kegg.jp/entry/R02670</t>
  </si>
  <si>
    <t>C00632, C00007</t>
  </si>
  <si>
    <t>C05640, C00704, C00027, C00080</t>
  </si>
  <si>
    <t>https://www.kegg.jp/entry/R00009</t>
  </si>
  <si>
    <t>C00027</t>
  </si>
  <si>
    <t>C00007, C00001</t>
  </si>
  <si>
    <t>https://www.kegg.jp/entry/ec:1.2.1.9</t>
  </si>
  <si>
    <t>https://www.kegg.jp/entry/R01058</t>
  </si>
  <si>
    <t>C00118, C00006, C00001</t>
  </si>
  <si>
    <t>C00197, C00005, C00080</t>
  </si>
  <si>
    <t>https://www.kegg.jp/entry/ec:2.2.1.6</t>
  </si>
  <si>
    <t>https://www.kegg.jp/entry/R00014</t>
  </si>
  <si>
    <t>C00022, C00068</t>
  </si>
  <si>
    <t>C05125, C00011</t>
  </si>
  <si>
    <t>https://www.kegg.jp/entry/R03050</t>
  </si>
  <si>
    <t>C00900, C00068</t>
  </si>
  <si>
    <t>C05125, C00022</t>
  </si>
  <si>
    <t>https://www.kegg.jp/entry/R04672</t>
  </si>
  <si>
    <t>C06010, C00068</t>
  </si>
  <si>
    <t>https://www.kegg.jp/entry/R04673</t>
  </si>
  <si>
    <t>C00109, C05125</t>
  </si>
  <si>
    <t>C06006, C00068</t>
  </si>
  <si>
    <t>https://www.kegg.jp/entry/R08648</t>
  </si>
  <si>
    <t>C00022, C00109</t>
  </si>
  <si>
    <t>C06006, C00011</t>
  </si>
  <si>
    <t>https://www.kegg.jp/entry/R00006</t>
  </si>
  <si>
    <t>C00900, C00011</t>
  </si>
  <si>
    <t>C00022</t>
  </si>
  <si>
    <t>https://www.kegg.jp/entry/R00226</t>
  </si>
  <si>
    <t>C06010, C00011</t>
  </si>
  <si>
    <t>https://www.kegg.jp/entry/ec:4.1.1.5</t>
  </si>
  <si>
    <t>https://www.kegg.jp/entry/R02948</t>
  </si>
  <si>
    <t>C06010</t>
  </si>
  <si>
    <t>C00810, C00011</t>
  </si>
  <si>
    <t>https://www.kegg.jp/entry/ec:4.2.1.17</t>
  </si>
  <si>
    <t>https://www.kegg.jp/entry/R03224</t>
  </si>
  <si>
    <t>C01086</t>
  </si>
  <si>
    <t>C01122, C00001</t>
  </si>
  <si>
    <t>https://www.kegg.jp/entry/R04137</t>
  </si>
  <si>
    <t>C05998</t>
  </si>
  <si>
    <t>C03069, C00001</t>
  </si>
  <si>
    <t>https://www.kegg.jp/entry/R05595</t>
  </si>
  <si>
    <t>C00877, C00001</t>
  </si>
  <si>
    <t>C05116</t>
  </si>
  <si>
    <t>https://www.kegg.jp/entry/R06411</t>
  </si>
  <si>
    <t>C11946, C00001</t>
  </si>
  <si>
    <t>C11947</t>
  </si>
  <si>
    <t>https://www.kegg.jp/entry/R06412</t>
  </si>
  <si>
    <t>C11945, C00001</t>
  </si>
  <si>
    <t>https://www.kegg.jp/entry/R06942</t>
  </si>
  <si>
    <t>C14144, C00001</t>
  </si>
  <si>
    <t>C14145</t>
  </si>
  <si>
    <t>https://www.kegg.jp/entry/R08093</t>
  </si>
  <si>
    <t>C16468, C00001</t>
  </si>
  <si>
    <t>C16469</t>
  </si>
  <si>
    <t>https://www.kegg.jp/entry/R02685</t>
  </si>
  <si>
    <t>C00640</t>
  </si>
  <si>
    <t>C00658, C00001</t>
  </si>
  <si>
    <t>https://www.kegg.jp/entry/R03026</t>
  </si>
  <si>
    <t>C01144</t>
  </si>
  <si>
    <t>https://www.kegg.jp/entry/R03045</t>
  </si>
  <si>
    <t>C05668</t>
  </si>
  <si>
    <t>C00894, C00001</t>
  </si>
  <si>
    <t>https://www.kegg.jp/entry/R04170</t>
  </si>
  <si>
    <t>C05262</t>
  </si>
  <si>
    <t>C03221, C00001</t>
  </si>
  <si>
    <t>https://www.kegg.jp/entry/R04204</t>
  </si>
  <si>
    <t>C04405</t>
  </si>
  <si>
    <t>C03345, C00001</t>
  </si>
  <si>
    <t>https://www.kegg.jp/entry/R04224</t>
  </si>
  <si>
    <t>C03460, C00001</t>
  </si>
  <si>
    <t>C06000</t>
  </si>
  <si>
    <t>https://www.kegg.jp/entry/R04738</t>
  </si>
  <si>
    <t>C05258</t>
  </si>
  <si>
    <t>C05272, C00001</t>
  </si>
  <si>
    <t>https://www.kegg.jp/entry/R04740</t>
  </si>
  <si>
    <t>C05260</t>
  </si>
  <si>
    <t>C05273, C00001</t>
  </si>
  <si>
    <t>https://www.kegg.jp/entry/R04744</t>
  </si>
  <si>
    <t>C05264</t>
  </si>
  <si>
    <t>C05275, C00001</t>
  </si>
  <si>
    <t>https://www.kegg.jp/entry/R04746</t>
  </si>
  <si>
    <t>C05266</t>
  </si>
  <si>
    <t>C05276, C00001</t>
  </si>
  <si>
    <t>https://www.kegg.jp/entry/R04749</t>
  </si>
  <si>
    <t>C05268</t>
  </si>
  <si>
    <t>C05271, C00001</t>
  </si>
  <si>
    <t>https://www.kegg.jp/entry/R07314</t>
  </si>
  <si>
    <t>C05067, C00001</t>
  </si>
  <si>
    <t>https://www.kegg.jp/entry/R07889</t>
  </si>
  <si>
    <t>C16329</t>
  </si>
  <si>
    <t>C16328, C00001</t>
  </si>
  <si>
    <t>https://www.kegg.jp/entry/R07893</t>
  </si>
  <si>
    <t>C16333</t>
  </si>
  <si>
    <t>C16332, C00001</t>
  </si>
  <si>
    <t>https://www.kegg.jp/entry/R07897</t>
  </si>
  <si>
    <t>C16337</t>
  </si>
  <si>
    <t>C16336, C00001</t>
  </si>
  <si>
    <t>https://www.kegg.jp/entry/ec:2.8.1.7</t>
  </si>
  <si>
    <t>https://www.kegg.jp/entry/R11528</t>
  </si>
  <si>
    <t>C00097, C02743</t>
  </si>
  <si>
    <t>C00041, C21440</t>
  </si>
  <si>
    <t>https://www.kegg.jp/entry/R07460</t>
  </si>
  <si>
    <t>C15811, C00097</t>
  </si>
  <si>
    <t>C15812, C00041</t>
  </si>
  <si>
    <t>https://www.kegg.jp/entry/R11529</t>
  </si>
  <si>
    <t>C15812, C02743</t>
  </si>
  <si>
    <t>C15811, C21440</t>
  </si>
  <si>
    <t>https://www.kegg.jp/entry/ec:5.6.2.3</t>
  </si>
  <si>
    <t>https://www.kegg.jp/entry/ec:2.7.8.8</t>
  </si>
  <si>
    <t>https://www.kegg.jp/entry/R01800</t>
  </si>
  <si>
    <t>C00269, C00065</t>
  </si>
  <si>
    <t>C00055, C02737</t>
  </si>
  <si>
    <t>https://www.kegg.jp/entry/ec:2.7.1.121</t>
  </si>
  <si>
    <t>https://www.kegg.jp/entry/R01012</t>
  </si>
  <si>
    <t>C00074, C00184</t>
  </si>
  <si>
    <t>C00022, C00111</t>
  </si>
  <si>
    <t>https://www.kegg.jp/entry/ec:2.7.1.30</t>
  </si>
  <si>
    <t>https://www.kegg.jp/entry/R00847</t>
  </si>
  <si>
    <t>C00002, C00116</t>
  </si>
  <si>
    <t>C00008, C00093</t>
  </si>
  <si>
    <t>https://www.kegg.jp/entry/ec:1.1.5.3</t>
  </si>
  <si>
    <t>https://www.kegg.jp/entry/R00848</t>
  </si>
  <si>
    <t>C00093, C00016</t>
  </si>
  <si>
    <t>C00111, C01352</t>
  </si>
  <si>
    <t>https://www.kegg.jp/entry/R00849</t>
  </si>
  <si>
    <t>C00093, C00472</t>
  </si>
  <si>
    <t>C00111, C00530</t>
  </si>
  <si>
    <t>https://www.kegg.jp/entry/R08657</t>
  </si>
  <si>
    <t>C00093, C00399</t>
  </si>
  <si>
    <t>C00111, C00390</t>
  </si>
  <si>
    <t>https://www.kegg.jp/entry/ec:4.1.1.37</t>
  </si>
  <si>
    <t>https://www.kegg.jp/entry/R04972</t>
  </si>
  <si>
    <t>C05766</t>
  </si>
  <si>
    <t>C05768, C00011</t>
  </si>
  <si>
    <t>https://www.kegg.jp/entry/R03197</t>
  </si>
  <si>
    <t>C01051</t>
  </si>
  <si>
    <t>C03263, C00011</t>
  </si>
  <si>
    <t>https://www.kegg.jp/entry/ec:4.98.1.1</t>
  </si>
  <si>
    <t>https://www.kegg.jp/entry/R00310</t>
  </si>
  <si>
    <t>C02191, C14818</t>
  </si>
  <si>
    <t>C00032, C00080</t>
  </si>
  <si>
    <t>https://www.kegg.jp/entry/ec:1.3.3.4</t>
  </si>
  <si>
    <t>https://www.kegg.jp/entry/R03222</t>
  </si>
  <si>
    <t>C01079, C00007</t>
  </si>
  <si>
    <t>C02191, C00027</t>
  </si>
  <si>
    <t>https://www.kegg.jp/entry/ec:6.3.1.20</t>
  </si>
  <si>
    <t>https://www.kegg.jp/entry/R12429</t>
  </si>
  <si>
    <t>C00002, C06423, C22158</t>
  </si>
  <si>
    <t>C22160, C00020, C00013</t>
  </si>
  <si>
    <t>https://www.kegg.jp/entry/R11143</t>
  </si>
  <si>
    <t>C00002, C16241, C16240</t>
  </si>
  <si>
    <t>C16237, C00020, C00013</t>
  </si>
  <si>
    <t>https://www.kegg.jp/entry/R12433</t>
  </si>
  <si>
    <t>C00002, C16241, C22157</t>
  </si>
  <si>
    <t>C02051, C00020, C00013</t>
  </si>
  <si>
    <t>https://www.kegg.jp/entry/R12449</t>
  </si>
  <si>
    <t>C00002, C16241, C22158</t>
  </si>
  <si>
    <t>C15972, C00020, C00013</t>
  </si>
  <si>
    <t>https://www.kegg.jp/entry/R07770</t>
  </si>
  <si>
    <t>C00002, C16241</t>
  </si>
  <si>
    <t>C00013, C16238</t>
  </si>
  <si>
    <t>https://www.kegg.jp/entry/R07771</t>
  </si>
  <si>
    <t>C16238, C16240</t>
  </si>
  <si>
    <t>C16237, C00020</t>
  </si>
  <si>
    <t>https://www.kegg.jp/entry/ec:2.3.3.9</t>
  </si>
  <si>
    <t>https://www.kegg.jp/entry/R00472</t>
  </si>
  <si>
    <t>C00149, C00010</t>
  </si>
  <si>
    <t>C00024, C00001, C00048</t>
  </si>
  <si>
    <t>https://www.kegg.jp/entry/ec:4.1.3.1</t>
  </si>
  <si>
    <t>https://www.kegg.jp/entry/R00479</t>
  </si>
  <si>
    <t>C00311</t>
  </si>
  <si>
    <t>C00042, C00048</t>
  </si>
  <si>
    <t>https://www.kegg.jp/entry/ec:2.6.1.13</t>
  </si>
  <si>
    <t>https://www.kegg.jp/entry/R00668</t>
  </si>
  <si>
    <t>C00077, C00026</t>
  </si>
  <si>
    <t>C04322, C00025, C00001</t>
  </si>
  <si>
    <t>https://www.kegg.jp/entry/R00667</t>
  </si>
  <si>
    <t>C01165, C00025</t>
  </si>
  <si>
    <t>https://www.kegg.jp/entry/R01343</t>
  </si>
  <si>
    <t>C00077, C00161</t>
  </si>
  <si>
    <t>C01165, C00151</t>
  </si>
  <si>
    <t>https://www.kegg.jp/entry/ec:6.3.5.4</t>
  </si>
  <si>
    <t>https://www.kegg.jp/entry/R00578</t>
  </si>
  <si>
    <t>C00002, C00049, C00064, C00001</t>
  </si>
  <si>
    <t>C00020, C00013, C00152, C00025</t>
  </si>
  <si>
    <t>https://www.kegg.jp/entry/R00483</t>
  </si>
  <si>
    <t>C00002, C00049, C00014</t>
  </si>
  <si>
    <t>C00020, C00013, C00152</t>
  </si>
  <si>
    <t>https://www.kegg.jp/entry/ec:2.3.1.180</t>
  </si>
  <si>
    <t>https://www.kegg.jp/entry/R10707</t>
  </si>
  <si>
    <t>C00024, C01209</t>
  </si>
  <si>
    <t>C05744, C00010, C00011</t>
  </si>
  <si>
    <t>https://www.kegg.jp/entry/ec:2.3.1.179</t>
  </si>
  <si>
    <t>https://www.kegg.jp/entry/R02768</t>
  </si>
  <si>
    <t>C00173, C01209</t>
  </si>
  <si>
    <t>C00685, C00011, C00229</t>
  </si>
  <si>
    <t>https://www.kegg.jp/entry/R04355</t>
  </si>
  <si>
    <t>C03939, C01209</t>
  </si>
  <si>
    <t>C05744, C00011, C00229</t>
  </si>
  <si>
    <t>https://www.kegg.jp/entry/R04726</t>
  </si>
  <si>
    <t>C05223, C01209</t>
  </si>
  <si>
    <t>C05759, C00011, C00229</t>
  </si>
  <si>
    <t>https://www.kegg.jp/entry/R04952</t>
  </si>
  <si>
    <t>C05745, C01209</t>
  </si>
  <si>
    <t>C05746, C00011, C00229</t>
  </si>
  <si>
    <t>https://www.kegg.jp/entry/R04957</t>
  </si>
  <si>
    <t>C05749, C01209</t>
  </si>
  <si>
    <t>C05750, C00011, C00229</t>
  </si>
  <si>
    <t>https://www.kegg.jp/entry/R04960</t>
  </si>
  <si>
    <t>C05752, C01209</t>
  </si>
  <si>
    <t>C05753, C00011, C00229</t>
  </si>
  <si>
    <t>https://www.kegg.jp/entry/R04963</t>
  </si>
  <si>
    <t>C05755, C01209</t>
  </si>
  <si>
    <t>C05756, C00011, C00229</t>
  </si>
  <si>
    <t>https://www.kegg.jp/entry/R04968</t>
  </si>
  <si>
    <t>C05761, C01209</t>
  </si>
  <si>
    <t>C05762, C00011, C00229</t>
  </si>
  <si>
    <t>https://www.kegg.jp/entry/R07762</t>
  </si>
  <si>
    <t>C05764, C01209</t>
  </si>
  <si>
    <t>C16219, C00229, C00011</t>
  </si>
  <si>
    <t>https://www.kegg.jp/entry/R10115</t>
  </si>
  <si>
    <t>C19673, C01209</t>
  </si>
  <si>
    <t>C20372, C00011, C00229</t>
  </si>
  <si>
    <t>https://www.kegg.jp/entry/R10119</t>
  </si>
  <si>
    <t>C20375, C01209</t>
  </si>
  <si>
    <t>C20376, C00011, C00229</t>
  </si>
  <si>
    <t>https://www.kegg.jp/entry/ec:6.1.1.2</t>
  </si>
  <si>
    <t>https://www.kegg.jp/entry/R03664</t>
  </si>
  <si>
    <t>C00002, C00078, C01652</t>
  </si>
  <si>
    <t>C00020, C00013, C03512</t>
  </si>
  <si>
    <t>https://www.kegg.jp/entry/ec:3.6.1.25</t>
  </si>
  <si>
    <t>https://www.kegg.jp/entry/R00138</t>
  </si>
  <si>
    <t>C00536, C00001</t>
  </si>
  <si>
    <t>C00013, C00009</t>
  </si>
  <si>
    <t>https://www.kegg.jp/entry/ec:2.7.6.5</t>
  </si>
  <si>
    <t>https://www.kegg.jp/entry/R00429</t>
  </si>
  <si>
    <t>C00002, C00044</t>
  </si>
  <si>
    <t>C00020, C04494</t>
  </si>
  <si>
    <t>https://www.kegg.jp/entry/ec:2.7.1.23</t>
  </si>
  <si>
    <t>https://www.kegg.jp/entry/R00104</t>
  </si>
  <si>
    <t>C00002, C00003</t>
  </si>
  <si>
    <t>C00008, C00006</t>
  </si>
  <si>
    <t>https://www.kegg.jp/entry/ec:2.4.99.28</t>
  </si>
  <si>
    <t>https://www.kegg.jp/entry/R04519</t>
  </si>
  <si>
    <t>C05898, C11827</t>
  </si>
  <si>
    <t>C04574, C11827</t>
  </si>
  <si>
    <t>https://www.kegg.jp/entry/R06177</t>
  </si>
  <si>
    <t>G10555, G10557(n)</t>
  </si>
  <si>
    <t>C04574, G10557(n+1)</t>
  </si>
  <si>
    <t>https://www.kegg.jp/entry/R06178</t>
  </si>
  <si>
    <t>C05893, C11826</t>
  </si>
  <si>
    <t>C04574, C11826</t>
  </si>
  <si>
    <t>https://www.kegg.jp/entry/R06179</t>
  </si>
  <si>
    <t>G10553, G10554(n)</t>
  </si>
  <si>
    <t>C04574, G10554(n+1)</t>
  </si>
  <si>
    <t>https://www.kegg.jp/entry/ec:5.1.3.13</t>
  </si>
  <si>
    <t>https://www.kegg.jp/entry/R06514</t>
  </si>
  <si>
    <t>C11907</t>
  </si>
  <si>
    <t>C00688</t>
  </si>
  <si>
    <t>https://www.kegg.jp/entry/ec:4.2.1.46</t>
  </si>
  <si>
    <t>https://www.kegg.jp/entry/R06513</t>
  </si>
  <si>
    <t>C00842</t>
  </si>
  <si>
    <t>C11907, C00001</t>
  </si>
  <si>
    <t>https://www.kegg.jp/entry/ec:1.1.1.133</t>
  </si>
  <si>
    <t>https://www.kegg.jp/entry/R02777</t>
  </si>
  <si>
    <t>C03319, C00006</t>
  </si>
  <si>
    <t>C00688, C00005, C00080</t>
  </si>
  <si>
    <t>https://www.kegg.jp/entry/ec:1.3.1.9</t>
  </si>
  <si>
    <t>https://www.kegg.jp/entry/R01403</t>
  </si>
  <si>
    <t>C00173, C00003</t>
  </si>
  <si>
    <t>C00693, C00004, C00080</t>
  </si>
  <si>
    <t>https://www.kegg.jp/entry/R04429</t>
  </si>
  <si>
    <t>C05745, C00003</t>
  </si>
  <si>
    <t>C04246, C00004, C00080</t>
  </si>
  <si>
    <t>https://www.kegg.jp/entry/R04724</t>
  </si>
  <si>
    <t>C05223, C00003</t>
  </si>
  <si>
    <t>C05758, C00004, C00080</t>
  </si>
  <si>
    <t>https://www.kegg.jp/entry/R04955</t>
  </si>
  <si>
    <t>C05749, C00003</t>
  </si>
  <si>
    <t>C05748, C00004, C00080</t>
  </si>
  <si>
    <t>https://www.kegg.jp/entry/R04958</t>
  </si>
  <si>
    <t>C05752, C00003</t>
  </si>
  <si>
    <t>C05751, C00004, C00080</t>
  </si>
  <si>
    <t>https://www.kegg.jp/entry/R04961</t>
  </si>
  <si>
    <t>C05755, C00003</t>
  </si>
  <si>
    <t>C05754, C00004, C00080</t>
  </si>
  <si>
    <t>https://www.kegg.jp/entry/R04966</t>
  </si>
  <si>
    <t>C05761, C00003</t>
  </si>
  <si>
    <t>C05760, C00004, C00080</t>
  </si>
  <si>
    <t>https://www.kegg.jp/entry/R04969</t>
  </si>
  <si>
    <t>C05764, C00003</t>
  </si>
  <si>
    <t>C05763, C00004, C00080</t>
  </si>
  <si>
    <t>https://www.kegg.jp/entry/R07765</t>
  </si>
  <si>
    <t>C16221, C00004, C00080</t>
  </si>
  <si>
    <t>C04088, C00003</t>
  </si>
  <si>
    <t>https://www.kegg.jp/entry/ec:5.6.2.4</t>
  </si>
  <si>
    <t>https://www.kegg.jp/entry/ec:4.1.3.27</t>
  </si>
  <si>
    <t>https://www.kegg.jp/entry/R00985</t>
  </si>
  <si>
    <t>C00108, C00022, C00001</t>
  </si>
  <si>
    <t>https://www.kegg.jp/entry/R00986</t>
  </si>
  <si>
    <t>C00108, C00022, C00025</t>
  </si>
  <si>
    <t>https://www.kegg.jp/entry/ec:2.4.2.18</t>
  </si>
  <si>
    <t>https://www.kegg.jp/entry/R01073</t>
  </si>
  <si>
    <t>C04302, C00013</t>
  </si>
  <si>
    <t>C00108, C00119</t>
  </si>
  <si>
    <t>https://www.kegg.jp/entry/ec:4.1.1.48</t>
  </si>
  <si>
    <t>https://www.kegg.jp/entry/R03508</t>
  </si>
  <si>
    <t>C01302</t>
  </si>
  <si>
    <t>C03506, C00011, C00001</t>
  </si>
  <si>
    <t>https://www.kegg.jp/entry/ec:5.3.1.24</t>
  </si>
  <si>
    <t>https://www.kegg.jp/entry/R03509</t>
  </si>
  <si>
    <t>C04302</t>
  </si>
  <si>
    <t>https://www.kegg.jp/entry/ec:4.2.1.20</t>
  </si>
  <si>
    <t>https://www.kegg.jp/entry/R02722</t>
  </si>
  <si>
    <t>C00065, C03506</t>
  </si>
  <si>
    <t>C00078, C00118, C00001</t>
  </si>
  <si>
    <t>https://www.kegg.jp/entry/R02340</t>
  </si>
  <si>
    <t>C03506</t>
  </si>
  <si>
    <t>C00463, C00118</t>
  </si>
  <si>
    <t>https://www.kegg.jp/entry/R00674</t>
  </si>
  <si>
    <t>C00065, C00463</t>
  </si>
  <si>
    <t>C00078, C00001</t>
  </si>
  <si>
    <t>https://www.kegg.jp/entry/ec:2.3.1.61</t>
  </si>
  <si>
    <t>https://www.kegg.jp/entry/R02571</t>
  </si>
  <si>
    <t>C00527, C15973</t>
  </si>
  <si>
    <t>C00010, C06157</t>
  </si>
  <si>
    <t>https://www.kegg.jp/entry/R02570</t>
  </si>
  <si>
    <t>C00091, C15973</t>
  </si>
  <si>
    <t>C00010, C16254</t>
  </si>
  <si>
    <t>https://www.kegg.jp/entry/ec:1.2.4.2</t>
  </si>
  <si>
    <t>https://www.kegg.jp/entry/R00621</t>
  </si>
  <si>
    <t>C00026, C00068</t>
  </si>
  <si>
    <t>C05381, C00011</t>
  </si>
  <si>
    <t>https://www.kegg.jp/entry/R03316</t>
  </si>
  <si>
    <t>C05381, C15972</t>
  </si>
  <si>
    <t>C16254, C00068</t>
  </si>
  <si>
    <t>https://www.kegg.jp/entry/R01700</t>
  </si>
  <si>
    <t>C00026, C15972</t>
  </si>
  <si>
    <t>C16254, C00011</t>
  </si>
  <si>
    <t>https://www.kegg.jp/entry/ec:1.1.99.14</t>
  </si>
  <si>
    <t>https://www.kegg.jp/entry/R00476</t>
  </si>
  <si>
    <t>C00160, C00028</t>
  </si>
  <si>
    <t>C00048, C00030</t>
  </si>
  <si>
    <t>https://www.kegg.jp/entry/ec:3.4.23.43</t>
  </si>
  <si>
    <t>https://www.kegg.jp/entry/ec:3.11.1.1</t>
  </si>
  <si>
    <t>https://www.kegg.jp/entry/R00747</t>
  </si>
  <si>
    <t>C03167, C00001</t>
  </si>
  <si>
    <t>C00084, C00009</t>
  </si>
  <si>
    <t>https://www.kegg.jp/entry/ec:2.6.1.37</t>
  </si>
  <si>
    <t>https://www.kegg.jp/entry/R04152</t>
  </si>
  <si>
    <t>C03557, C00022</t>
  </si>
  <si>
    <t>C03167, C00041</t>
  </si>
  <si>
    <t>https://www.kegg.jp/entry/ec:6.3.4.20</t>
  </si>
  <si>
    <t>https://www.kegg.jp/entry/R09978</t>
  </si>
  <si>
    <t>C00002, C00014, C20248</t>
  </si>
  <si>
    <t>C00020, C00013, C15996</t>
  </si>
  <si>
    <t>https://www.kegg.jp/entry/ec:4.1.2.50</t>
  </si>
  <si>
    <t>https://www.kegg.jp/entry/R09959</t>
  </si>
  <si>
    <t>C04895, C00001</t>
  </si>
  <si>
    <t>C20239, C00084, C00536</t>
  </si>
  <si>
    <t>https://www.kegg.jp/entry/ec:4.3.99.3</t>
  </si>
  <si>
    <t>https://www.kegg.jp/entry/R10002</t>
  </si>
  <si>
    <t>C20239</t>
  </si>
  <si>
    <t>C20248, C00014</t>
  </si>
  <si>
    <t>https://www.kegg.jp/entry/ec:1.7.1.13</t>
  </si>
  <si>
    <t>https://www.kegg.jp/entry/R07605</t>
  </si>
  <si>
    <t>C16675, C00006</t>
  </si>
  <si>
    <t>C15996, C00005, C00080</t>
  </si>
  <si>
    <t>https://www.kegg.jp/entry/ec:1.17.4.1</t>
  </si>
  <si>
    <t>https://www.kegg.jp/entry/R08363</t>
  </si>
  <si>
    <t>C04232, C16664, C00001</t>
  </si>
  <si>
    <t>C03723, C16663</t>
  </si>
  <si>
    <t>https://www.kegg.jp/entry/R08364</t>
  </si>
  <si>
    <t>C04232, C03170, C00001</t>
  </si>
  <si>
    <t>C03723, C02090</t>
  </si>
  <si>
    <t>https://www.kegg.jp/entry/R11893</t>
  </si>
  <si>
    <t>C21750, C00343, C00001</t>
  </si>
  <si>
    <t>C21748, C00342</t>
  </si>
  <si>
    <t>https://www.kegg.jp/entry/R02017</t>
  </si>
  <si>
    <t>C00206, C00343, C00001</t>
  </si>
  <si>
    <t>C00342, C00008</t>
  </si>
  <si>
    <t>https://www.kegg.jp/entry/R02018</t>
  </si>
  <si>
    <t>C01346, C00343, C00001</t>
  </si>
  <si>
    <t>C00342, C00015</t>
  </si>
  <si>
    <t>https://www.kegg.jp/entry/R02019</t>
  </si>
  <si>
    <t>C00361, C00343, C00001</t>
  </si>
  <si>
    <t>C00035, C00342</t>
  </si>
  <si>
    <t>https://www.kegg.jp/entry/R02024</t>
  </si>
  <si>
    <t>C00705, C00343, C00001</t>
  </si>
  <si>
    <t>C00342, C00112</t>
  </si>
  <si>
    <t>https://www.kegg.jp/entry/R04294</t>
  </si>
  <si>
    <t>C04232, C00343, C00001</t>
  </si>
  <si>
    <t>C03723, C00342</t>
  </si>
  <si>
    <t>https://www.kegg.jp/entry/ec:6.1.1.13</t>
  </si>
  <si>
    <t>https://www.kegg.jp/entry/R12812</t>
  </si>
  <si>
    <t>C00002, C00133, G13185</t>
  </si>
  <si>
    <t>C00020, C00013, G13186</t>
  </si>
  <si>
    <t>https://www.kegg.jp/entry/R12863</t>
  </si>
  <si>
    <t>C00002, C00133, G13167</t>
  </si>
  <si>
    <t>C00020, C00013, G13180</t>
  </si>
  <si>
    <t>https://www.kegg.jp/entry/R12867</t>
  </si>
  <si>
    <t>C00002, C00133, G13170</t>
  </si>
  <si>
    <t>C00020, C00013, G13171</t>
  </si>
  <si>
    <t>https://www.kegg.jp/entry/R12871</t>
  </si>
  <si>
    <t>C00002, C00133, G13174</t>
  </si>
  <si>
    <t>C00020, C00013, G13175</t>
  </si>
  <si>
    <t>https://www.kegg.jp/entry/R12873</t>
  </si>
  <si>
    <t>C00002, C00133, G13176</t>
  </si>
  <si>
    <t>C00020, C00013, G13177</t>
  </si>
  <si>
    <t>https://www.kegg.jp/entry/R12875</t>
  </si>
  <si>
    <t>C00002, C00133, G13178</t>
  </si>
  <si>
    <t>C00020, C00013, G13179</t>
  </si>
  <si>
    <t>https://www.kegg.jp/entry/R12904</t>
  </si>
  <si>
    <t>C00002, C00133, G13192</t>
  </si>
  <si>
    <t>C00020, C00013, G13193</t>
  </si>
  <si>
    <t>https://www.kegg.jp/entry/R02718</t>
  </si>
  <si>
    <t>C00002, C00133, C00653</t>
  </si>
  <si>
    <t>C00020, C00013, C04260</t>
  </si>
  <si>
    <t>https://www.kegg.jp/entry/ec:3.5.1.14</t>
  </si>
  <si>
    <t>https://www.kegg.jp/entry/R01263</t>
  </si>
  <si>
    <t>C02850, C00001</t>
  </si>
  <si>
    <t>C00060, C00151</t>
  </si>
  <si>
    <t>https://www.kegg.jp/entry/R10553</t>
  </si>
  <si>
    <t>C05727, C00001</t>
  </si>
  <si>
    <t>C05726, C00033</t>
  </si>
  <si>
    <t>https://www.kegg.jp/entry/ec:2.7.1.66</t>
  </si>
  <si>
    <t>https://www.kegg.jp/entry/R05626</t>
  </si>
  <si>
    <t>C00002, C17558</t>
  </si>
  <si>
    <t>C00008, C17556</t>
  </si>
  <si>
    <t>https://www.kegg.jp/entry/ec:2.6.1.42</t>
  </si>
  <si>
    <t>https://www.kegg.jp/entry/R01214</t>
  </si>
  <si>
    <t>C00183, C00026</t>
  </si>
  <si>
    <t>C00141, C00025</t>
  </si>
  <si>
    <t>https://www.kegg.jp/entry/R02199</t>
  </si>
  <si>
    <t>C00407, C00026</t>
  </si>
  <si>
    <t>C00671, C00025</t>
  </si>
  <si>
    <t>https://www.kegg.jp/entry/R10991</t>
  </si>
  <si>
    <t>C02356, C00026</t>
  </si>
  <si>
    <t>C00109, C00025</t>
  </si>
  <si>
    <t>https://www.kegg.jp/entry/R01090</t>
  </si>
  <si>
    <t>C00123, C00026</t>
  </si>
  <si>
    <t>C00233, C00025</t>
  </si>
  <si>
    <t>https://www.kegg.jp/entry/ec:1.1.1.86</t>
  </si>
  <si>
    <t>https://www.kegg.jp/entry/R03051</t>
  </si>
  <si>
    <t>C00900, C00005, C00080</t>
  </si>
  <si>
    <t>C04039, C00006</t>
  </si>
  <si>
    <t>https://www.kegg.jp/entry/R04440</t>
  </si>
  <si>
    <t>C04272, C00006</t>
  </si>
  <si>
    <t>C04181, C00005, C00080</t>
  </si>
  <si>
    <t>https://www.kegg.jp/entry/R05068</t>
  </si>
  <si>
    <t>C06007, C00006</t>
  </si>
  <si>
    <t>C14463, C00005, C00080</t>
  </si>
  <si>
    <t>https://www.kegg.jp/entry/R05069</t>
  </si>
  <si>
    <t>C06006</t>
  </si>
  <si>
    <t>C14463</t>
  </si>
  <si>
    <t>https://www.kegg.jp/entry/R05071</t>
  </si>
  <si>
    <t>C04181</t>
  </si>
  <si>
    <t>https://www.kegg.jp/entry/R04439</t>
  </si>
  <si>
    <t>C06010, C00005, C00080</t>
  </si>
  <si>
    <t>https://www.kegg.jp/entry/ec:2.3.3.13</t>
  </si>
  <si>
    <t>https://www.kegg.jp/entry/R01213</t>
  </si>
  <si>
    <t>C02504, C00010</t>
  </si>
  <si>
    <t>C00024, C00141, C00001</t>
  </si>
  <si>
    <t>https://www.kegg.jp/entry/ec:1.1.1.85</t>
  </si>
  <si>
    <t>https://www.kegg.jp/entry/R00994</t>
  </si>
  <si>
    <t>C00109, C00011, C00004, C00080</t>
  </si>
  <si>
    <t>C06032, C00003</t>
  </si>
  <si>
    <t>https://www.kegg.jp/entry/R10052</t>
  </si>
  <si>
    <t>C04411, C00003</t>
  </si>
  <si>
    <t>C00233, C00011, C00004, C00080</t>
  </si>
  <si>
    <t>https://www.kegg.jp/entry/R04426</t>
  </si>
  <si>
    <t>C04236, C00004, C00080</t>
  </si>
  <si>
    <t>https://www.kegg.jp/entry/R01652</t>
  </si>
  <si>
    <t>C00233, C00011</t>
  </si>
  <si>
    <t>C04236</t>
  </si>
  <si>
    <t>https://www.kegg.jp/entry/ec:4.2.1.33</t>
  </si>
  <si>
    <t>https://www.kegg.jp/entry/R10170</t>
  </si>
  <si>
    <t>C04411</t>
  </si>
  <si>
    <t>C02504</t>
  </si>
  <si>
    <t>https://www.kegg.jp/entry/R04001</t>
  </si>
  <si>
    <t>C02631, C00001</t>
  </si>
  <si>
    <t>https://www.kegg.jp/entry/R03968</t>
  </si>
  <si>
    <t>https://www.kegg.jp/entry/ec:2.4.2.17</t>
  </si>
  <si>
    <t>https://www.kegg.jp/entry/R01071</t>
  </si>
  <si>
    <t>C02739, C00013</t>
  </si>
  <si>
    <t>C00002, C00119</t>
  </si>
  <si>
    <t>https://www.kegg.jp/entry/ec:1.1.1.23</t>
  </si>
  <si>
    <t>https://www.kegg.jp/entry/R01163</t>
  </si>
  <si>
    <t>C01929, C00001, C00003</t>
  </si>
  <si>
    <t>C00135, C00004, C00080</t>
  </si>
  <si>
    <t>https://www.kegg.jp/entry/R03012</t>
  </si>
  <si>
    <t>C00860, C00003</t>
  </si>
  <si>
    <t>C01929, C00004, C00080</t>
  </si>
  <si>
    <t>https://www.kegg.jp/entry/R01158</t>
  </si>
  <si>
    <t>C00860, C00003, C00001</t>
  </si>
  <si>
    <t>https://www.kegg.jp/entry/ec:4.2.1.19</t>
  </si>
  <si>
    <t>https://www.kegg.jp/entry/R03457</t>
  </si>
  <si>
    <t>C04666</t>
  </si>
  <si>
    <t>C01267, C00001</t>
  </si>
  <si>
    <t>https://www.kegg.jp/entry/ec:4.3.2.10</t>
  </si>
  <si>
    <t>https://www.kegg.jp/entry/R04558</t>
  </si>
  <si>
    <t>C04916, C00064</t>
  </si>
  <si>
    <t>C04666, C04677, C00025</t>
  </si>
  <si>
    <t>https://www.kegg.jp/entry/R12152</t>
  </si>
  <si>
    <t>C04916, C00014</t>
  </si>
  <si>
    <t>C04677, C04666, C00001</t>
  </si>
  <si>
    <t>https://www.kegg.jp/entry/ec:5.3.1.16</t>
  </si>
  <si>
    <t>https://www.kegg.jp/entry/R04640</t>
  </si>
  <si>
    <t>C04896</t>
  </si>
  <si>
    <t>C04916</t>
  </si>
  <si>
    <t>https://www.kegg.jp/entry/ec:3.5.4.19</t>
  </si>
  <si>
    <t>https://www.kegg.jp/entry/R04037</t>
  </si>
  <si>
    <t>C02741, C00001</t>
  </si>
  <si>
    <t>https://www.kegg.jp/entry/ec:3.6.1.31</t>
  </si>
  <si>
    <t>https://www.kegg.jp/entry/R04035</t>
  </si>
  <si>
    <t>C02739, C00001</t>
  </si>
  <si>
    <t>C02741, C00013</t>
  </si>
  <si>
    <t>https://www.kegg.jp/entry/ec:4.1.1.20</t>
  </si>
  <si>
    <t>https://www.kegg.jp/entry/R00451</t>
  </si>
  <si>
    <t>C00680</t>
  </si>
  <si>
    <t>C00047, C00011</t>
  </si>
  <si>
    <t>https://www.kegg.jp/entry/ec:1.8.4.8</t>
  </si>
  <si>
    <t>https://www.kegg.jp/entry/R02021</t>
  </si>
  <si>
    <t>C00342, C00053</t>
  </si>
  <si>
    <t>C00343, C00094, C00054</t>
  </si>
  <si>
    <t>https://www.kegg.jp/entry/ec:2.7.7.4</t>
  </si>
  <si>
    <t>https://www.kegg.jp/entry/R04929</t>
  </si>
  <si>
    <t>C00002, C05697</t>
  </si>
  <si>
    <t>C00013, C05686</t>
  </si>
  <si>
    <t>https://www.kegg.jp/entry/R00529</t>
  </si>
  <si>
    <t>C00002, C00059</t>
  </si>
  <si>
    <t>C00013, C00224</t>
  </si>
  <si>
    <t>https://www.kegg.jp/entry/ec:2.7.1.25</t>
  </si>
  <si>
    <t>https://www.kegg.jp/entry/R04928</t>
  </si>
  <si>
    <t>C00002, C05686</t>
  </si>
  <si>
    <t>C00008, C05696</t>
  </si>
  <si>
    <t>https://www.kegg.jp/entry/R00509</t>
  </si>
  <si>
    <t>C00002, C00224</t>
  </si>
  <si>
    <t>C00008, C00053</t>
  </si>
  <si>
    <t>https://www.kegg.jp/entry/ec:2.1.1.107</t>
  </si>
  <si>
    <t>https://www.kegg.jp/entry/R03950</t>
  </si>
  <si>
    <t>C00019, C02469</t>
  </si>
  <si>
    <t>C00021, C05778</t>
  </si>
  <si>
    <t>https://www.kegg.jp/entry/R03194</t>
  </si>
  <si>
    <t>C00019, C01051</t>
  </si>
  <si>
    <t>C00021, C02463</t>
  </si>
  <si>
    <t>https://www.kegg.jp/entry/R07237</t>
  </si>
  <si>
    <t>C00021, C15527</t>
  </si>
  <si>
    <t>https://www.kegg.jp/entry/R07238</t>
  </si>
  <si>
    <t>C00019, C15527</t>
  </si>
  <si>
    <t>https://www.kegg.jp/entry/ec:1.14.12.17</t>
  </si>
  <si>
    <t>https://www.kegg.jp/entry/R05724</t>
  </si>
  <si>
    <t>C00533, C00007, C00004, C00080</t>
  </si>
  <si>
    <t>C00244, C00003</t>
  </si>
  <si>
    <t>https://www.kegg.jp/entry/R05725</t>
  </si>
  <si>
    <t>C00533, C00007, C00005, C00080</t>
  </si>
  <si>
    <t>C00244, C00006</t>
  </si>
  <si>
    <t>https://www.kegg.jp/entry/ec:2.4.2.1</t>
  </si>
  <si>
    <t>https://www.kegg.jp/entry/R02294</t>
  </si>
  <si>
    <t>C03150, C00009</t>
  </si>
  <si>
    <t>C00153, C00620</t>
  </si>
  <si>
    <t>https://www.kegg.jp/entry/R02295</t>
  </si>
  <si>
    <t>C05841, C00009</t>
  </si>
  <si>
    <t>C00253, C00620, C00080</t>
  </si>
  <si>
    <t>https://www.kegg.jp/entry/R01561</t>
  </si>
  <si>
    <t>C00212, C00009</t>
  </si>
  <si>
    <t>C00147, C00620</t>
  </si>
  <si>
    <t>https://www.kegg.jp/entry/R01863</t>
  </si>
  <si>
    <t>C00294, C00009</t>
  </si>
  <si>
    <t>C00262, C00620</t>
  </si>
  <si>
    <t>https://www.kegg.jp/entry/R02147</t>
  </si>
  <si>
    <t>C00387, C00009</t>
  </si>
  <si>
    <t>C00242, C00620</t>
  </si>
  <si>
    <t>https://www.kegg.jp/entry/R02297</t>
  </si>
  <si>
    <t>C01762, C00009</t>
  </si>
  <si>
    <t>C00385, C00620</t>
  </si>
  <si>
    <t>https://www.kegg.jp/entry/R08368</t>
  </si>
  <si>
    <t>C01736, C00009</t>
  </si>
  <si>
    <t>C15587, C00620</t>
  </si>
  <si>
    <t>https://www.kegg.jp/entry/R01969</t>
  </si>
  <si>
    <t>C00330, C00009</t>
  </si>
  <si>
    <t>C00242, C00672</t>
  </si>
  <si>
    <t>https://www.kegg.jp/entry/R02557</t>
  </si>
  <si>
    <t>C00559, C00009</t>
  </si>
  <si>
    <t>C00147, C00672</t>
  </si>
  <si>
    <t>https://www.kegg.jp/entry/R02748</t>
  </si>
  <si>
    <t>C05512, C00009</t>
  </si>
  <si>
    <t>C00262, C00672</t>
  </si>
  <si>
    <t>https://www.kegg.jp/entry/R10244</t>
  </si>
  <si>
    <t>C20463, C00009</t>
  </si>
  <si>
    <t>C15587, C00672</t>
  </si>
  <si>
    <t>https://www.kegg.jp/entry/ec:1.15.1.1</t>
  </si>
  <si>
    <t>https://www.kegg.jp/entry/R00275</t>
  </si>
  <si>
    <t>C00704, C00080</t>
  </si>
  <si>
    <t>C00027, C00007</t>
  </si>
  <si>
    <t>https://www.kegg.jp/entry/ec:5.4.99.22</t>
  </si>
  <si>
    <t>https://www.kegg.jp/entry/ec:2.5.1.17</t>
  </si>
  <si>
    <t>https://www.kegg.jp/entry/R01492</t>
  </si>
  <si>
    <t>C00002, C00853</t>
  </si>
  <si>
    <t>C00536, C00194</t>
  </si>
  <si>
    <t>https://www.kegg.jp/entry/R05220</t>
  </si>
  <si>
    <t>C06505, C00002</t>
  </si>
  <si>
    <t>C06506, C00536</t>
  </si>
  <si>
    <t>https://www.kegg.jp/entry/R07268</t>
  </si>
  <si>
    <t>C00002, C05774</t>
  </si>
  <si>
    <t>C00536, C06508</t>
  </si>
  <si>
    <t>https://www.kegg.jp/entry/R12183</t>
  </si>
  <si>
    <t>C00002, C00541, C03024</t>
  </si>
  <si>
    <t>C00536, C00194, C03161</t>
  </si>
  <si>
    <t>https://www.kegg.jp/entry/R12184</t>
  </si>
  <si>
    <t>C00002, C06504, C03024</t>
  </si>
  <si>
    <t>C00536, C06506, C03161</t>
  </si>
  <si>
    <t>https://www.kegg.jp/entry/ec:1.4.1.2</t>
  </si>
  <si>
    <t>https://www.kegg.jp/entry/R00243</t>
  </si>
  <si>
    <t>C00025, C00003, C00001</t>
  </si>
  <si>
    <t>C00026, C00014, C00004, C00080</t>
  </si>
  <si>
    <t>https://www.kegg.jp/entry/ec:3.5.1.1</t>
  </si>
  <si>
    <t>https://www.kegg.jp/entry/R00485</t>
  </si>
  <si>
    <t>C00152, C00001</t>
  </si>
  <si>
    <t>C00049, C00014</t>
  </si>
  <si>
    <t>https://www.kegg.jp/entry/ec:2.7.4.25</t>
  </si>
  <si>
    <t>https://www.kegg.jp/entry/R00512</t>
  </si>
  <si>
    <t>C00002, C00055</t>
  </si>
  <si>
    <t>C00008, C00112</t>
  </si>
  <si>
    <t>https://www.kegg.jp/entry/R01665</t>
  </si>
  <si>
    <t>C00002, C00239</t>
  </si>
  <si>
    <t>C00008, C00705</t>
  </si>
  <si>
    <t>https://www.kegg.jp/entry/ec:5.3.3.2</t>
  </si>
  <si>
    <t>https://www.kegg.jp/entry/R01123</t>
  </si>
  <si>
    <t>C00129</t>
  </si>
  <si>
    <t>C00235</t>
  </si>
  <si>
    <t>https://www.kegg.jp/entry/ec:1.1.1.94</t>
  </si>
  <si>
    <t>https://www.kegg.jp/entry/R00842</t>
  </si>
  <si>
    <t>C00093, C00003</t>
  </si>
  <si>
    <t>C00111, C00004, C00080</t>
  </si>
  <si>
    <t>https://www.kegg.jp/entry/R00844</t>
  </si>
  <si>
    <t>C00093, C00006</t>
  </si>
  <si>
    <t>C00111, C00005, C00080</t>
  </si>
  <si>
    <t>https://www.kegg.jp/entry/ec:3.5.4.16</t>
  </si>
  <si>
    <t>https://www.kegg.jp/entry/R00428</t>
  </si>
  <si>
    <t>C00044, C00001</t>
  </si>
  <si>
    <t>C05922</t>
  </si>
  <si>
    <t>https://www.kegg.jp/entry/R04639</t>
  </si>
  <si>
    <t>C06148</t>
  </si>
  <si>
    <t>https://www.kegg.jp/entry/R05046</t>
  </si>
  <si>
    <t>C05922, C00001</t>
  </si>
  <si>
    <t>C05923, C00058</t>
  </si>
  <si>
    <t>https://www.kegg.jp/entry/R05048</t>
  </si>
  <si>
    <t>C05923</t>
  </si>
  <si>
    <t>https://www.kegg.jp/entry/R00424</t>
  </si>
  <si>
    <t>C04895, C00058</t>
  </si>
  <si>
    <t>https://www.kegg.jp/entry/ec:2.7.4.6</t>
  </si>
  <si>
    <t>https://www.kegg.jp/entry/R11894</t>
  </si>
  <si>
    <t>C00002, C21748</t>
  </si>
  <si>
    <t>C00008, C21749</t>
  </si>
  <si>
    <t>https://www.kegg.jp/entry/R11895</t>
  </si>
  <si>
    <t>C00002, C21750</t>
  </si>
  <si>
    <t>C00008, C21751</t>
  </si>
  <si>
    <t>https://www.kegg.jp/entry/R00124</t>
  </si>
  <si>
    <t>C00002, C00008</t>
  </si>
  <si>
    <t>C00008, C00002</t>
  </si>
  <si>
    <t>https://www.kegg.jp/entry/R00139</t>
  </si>
  <si>
    <t>C11038, C00002</t>
  </si>
  <si>
    <t>C11039, C00008</t>
  </si>
  <si>
    <t>https://www.kegg.jp/entry/R00156</t>
  </si>
  <si>
    <t>C00002, C00015</t>
  </si>
  <si>
    <t>C00008, C00075</t>
  </si>
  <si>
    <t>https://www.kegg.jp/entry/R00330</t>
  </si>
  <si>
    <t>C00002, C00035</t>
  </si>
  <si>
    <t>C00008, C00044</t>
  </si>
  <si>
    <t>https://www.kegg.jp/entry/R00331</t>
  </si>
  <si>
    <t>C00002, C00454</t>
  </si>
  <si>
    <t>C00008, C00201</t>
  </si>
  <si>
    <t>https://www.kegg.jp/entry/R00570</t>
  </si>
  <si>
    <t>C00002, C00112</t>
  </si>
  <si>
    <t>C00008, C00063</t>
  </si>
  <si>
    <t>https://www.kegg.jp/entry/R00722</t>
  </si>
  <si>
    <t>C00002, C00104</t>
  </si>
  <si>
    <t>C00008, C00081</t>
  </si>
  <si>
    <t>https://www.kegg.jp/entry/R01137</t>
  </si>
  <si>
    <t>C00002, C00206</t>
  </si>
  <si>
    <t>C00008, C00131</t>
  </si>
  <si>
    <t>https://www.kegg.jp/entry/R01857</t>
  </si>
  <si>
    <t>C00002, C00361</t>
  </si>
  <si>
    <t>C00008, C00286</t>
  </si>
  <si>
    <t>https://www.kegg.jp/entry/R02093</t>
  </si>
  <si>
    <t>C00002, C00363</t>
  </si>
  <si>
    <t>C00008, C00459</t>
  </si>
  <si>
    <t>https://www.kegg.jp/entry/R02326</t>
  </si>
  <si>
    <t>C00002, C00705</t>
  </si>
  <si>
    <t>C00008, C00458</t>
  </si>
  <si>
    <t>https://www.kegg.jp/entry/R02331</t>
  </si>
  <si>
    <t>C00002, C01346</t>
  </si>
  <si>
    <t>C00008, C00460</t>
  </si>
  <si>
    <t>https://www.kegg.jp/entry/R03530</t>
  </si>
  <si>
    <t>C00002, C01344</t>
  </si>
  <si>
    <t>C00008, C01345</t>
  </si>
  <si>
    <t>https://www.kegg.jp/entry/R12853</t>
  </si>
  <si>
    <t>C22442, C00002</t>
  </si>
  <si>
    <t>C22443, C00008</t>
  </si>
  <si>
    <t>https://www.kegg.jp/entry/ec:4.2.3.5</t>
  </si>
  <si>
    <t>https://www.kegg.jp/entry/R01714</t>
  </si>
  <si>
    <t>C01269</t>
  </si>
  <si>
    <t>C00251, C00009</t>
  </si>
  <si>
    <t>https://www.kegg.jp/entry/ec:4.2.3.4</t>
  </si>
  <si>
    <t>https://www.kegg.jp/entry/R03083</t>
  </si>
  <si>
    <t>C04691</t>
  </si>
  <si>
    <t>C00944, C00009</t>
  </si>
  <si>
    <t>https://www.kegg.jp/entry/ec:2.6.1.9</t>
  </si>
  <si>
    <t>https://www.kegg.jp/entry/R00694</t>
  </si>
  <si>
    <t>C00079, C00026</t>
  </si>
  <si>
    <t>C00166, C00025</t>
  </si>
  <si>
    <t>https://www.kegg.jp/entry/R00734</t>
  </si>
  <si>
    <t>C00082, C00026</t>
  </si>
  <si>
    <t>C01179, C00025</t>
  </si>
  <si>
    <t>https://www.kegg.jp/entry/R03243</t>
  </si>
  <si>
    <t>C01100, C00026</t>
  </si>
  <si>
    <t>C01267, C00025</t>
  </si>
  <si>
    <t>https://www.kegg.jp/entry/ec:3.2.2.27</t>
  </si>
  <si>
    <t>https://www.kegg.jp/entry/ec:1.17.1.8</t>
  </si>
  <si>
    <t>https://www.kegg.jp/entry/R04198</t>
  </si>
  <si>
    <t>C03972, C00003, C00001</t>
  </si>
  <si>
    <t>C20258, C00004, C00080</t>
  </si>
  <si>
    <t>https://www.kegg.jp/entry/R04199</t>
  </si>
  <si>
    <t>C03972, C00006, C00001</t>
  </si>
  <si>
    <t>C20258, C00005, C00080</t>
  </si>
  <si>
    <t>https://www.kegg.jp/entry/ec:4.2.3.3</t>
  </si>
  <si>
    <t>https://www.kegg.jp/entry/R01016</t>
  </si>
  <si>
    <t>C00111</t>
  </si>
  <si>
    <t>C00546, C00009</t>
  </si>
  <si>
    <t>https://www.kegg.jp/entry/ec:2.7.7.72</t>
  </si>
  <si>
    <t>https://www.kegg.jp/entry/R09382</t>
  </si>
  <si>
    <t>C02211, C00063, C00002</t>
  </si>
  <si>
    <t>C19085, C00013</t>
  </si>
  <si>
    <t>https://www.kegg.jp/entry/R09383</t>
  </si>
  <si>
    <t>C02211, C00063</t>
  </si>
  <si>
    <t>C19078, C00013</t>
  </si>
  <si>
    <t>https://www.kegg.jp/entry/R09384</t>
  </si>
  <si>
    <t>C19078, C00063</t>
  </si>
  <si>
    <t>C19080, C00013</t>
  </si>
  <si>
    <t>https://www.kegg.jp/entry/R09386</t>
  </si>
  <si>
    <t>C19080, C00002</t>
  </si>
  <si>
    <t>https://www.kegg.jp/entry/ec:6.3.4.15</t>
  </si>
  <si>
    <t>https://www.kegg.jp/entry/R01074</t>
  </si>
  <si>
    <t>C00002, C00120</t>
  </si>
  <si>
    <t>C00013, C05921</t>
  </si>
  <si>
    <t>https://www.kegg.jp/entry/R05145</t>
  </si>
  <si>
    <t>C05921, C06249</t>
  </si>
  <si>
    <t>C00020, C06250</t>
  </si>
  <si>
    <t>https://www.kegg.jp/entry/R04562</t>
  </si>
  <si>
    <t>C00002, C00120, C04735</t>
  </si>
  <si>
    <t>C00020, C00013, C04681</t>
  </si>
  <si>
    <t>https://www.kegg.jp/entry/ec:2.1.2.11</t>
  </si>
  <si>
    <t>https://www.kegg.jp/entry/R01216</t>
  </si>
  <si>
    <t>C00966</t>
  </si>
  <si>
    <t>C00141, C00067</t>
  </si>
  <si>
    <t>https://www.kegg.jp/entry/R01226</t>
  </si>
  <si>
    <t>C00143, C00141, C00001</t>
  </si>
  <si>
    <t>C00101, C00966</t>
  </si>
  <si>
    <t>https://www.kegg.jp/entry/ec:6.3.2.1</t>
  </si>
  <si>
    <t>https://www.kegg.jp/entry/R02473</t>
  </si>
  <si>
    <t>C00002, C00522, C00099</t>
  </si>
  <si>
    <t>C00020, C00013, C00864</t>
  </si>
  <si>
    <t>https://www.kegg.jp/entry/ec:4.1.1.11</t>
  </si>
  <si>
    <t>https://www.kegg.jp/entry/R00489</t>
  </si>
  <si>
    <t>C00099, C00011</t>
  </si>
  <si>
    <t>https://www.kegg.jp/entry/ec:2.6.1.1</t>
  </si>
  <si>
    <t>https://www.kegg.jp/entry/R00895</t>
  </si>
  <si>
    <t>C00097, C00026</t>
  </si>
  <si>
    <t>C00957, C00025</t>
  </si>
  <si>
    <t>https://www.kegg.jp/entry/R00896</t>
  </si>
  <si>
    <t>https://www.kegg.jp/entry/R02433</t>
  </si>
  <si>
    <t>C00506, C00026</t>
  </si>
  <si>
    <t>C05528, C00025</t>
  </si>
  <si>
    <t>https://www.kegg.jp/entry/R02619</t>
  </si>
  <si>
    <t>C00606, C00026</t>
  </si>
  <si>
    <t>C05527, C00025</t>
  </si>
  <si>
    <t>https://www.kegg.jp/entry/R05052</t>
  </si>
  <si>
    <t>C05947, C00026</t>
  </si>
  <si>
    <t>C05946, C00025</t>
  </si>
  <si>
    <t>https://www.kegg.jp/entry/R00355</t>
  </si>
  <si>
    <t>C00049, C00026</t>
  </si>
  <si>
    <t>C00036, C00025</t>
  </si>
  <si>
    <t>https://www.kegg.jp/entry/ec:3.1.21.10</t>
  </si>
  <si>
    <t>https://www.kegg.jp/entry/ec:3.4.17.19</t>
  </si>
  <si>
    <t>https://www.kegg.jp/entry/ec:2.4.2.22</t>
  </si>
  <si>
    <t>https://www.kegg.jp/entry/ec:2.1.1.80</t>
  </si>
  <si>
    <t>https://www.kegg.jp/entry/R02623</t>
  </si>
  <si>
    <t>C00019, C00614</t>
  </si>
  <si>
    <t>C00021, C04142</t>
  </si>
  <si>
    <t>https://www.kegg.jp/entry/ec:4.2.1.2</t>
  </si>
  <si>
    <t>https://www.kegg.jp/entry/R01082</t>
  </si>
  <si>
    <t>C00149</t>
  </si>
  <si>
    <t>C00122, C00001</t>
  </si>
  <si>
    <t>https://www.kegg.jp/entry/ec:3.4.13.21</t>
  </si>
  <si>
    <t>https://www.kegg.jp/entry/ec:4.3.1.18</t>
  </si>
  <si>
    <t>https://www.kegg.jp/entry/R06131</t>
  </si>
  <si>
    <t>C05167</t>
  </si>
  <si>
    <t>C00161, C00014</t>
  </si>
  <si>
    <t>https://www.kegg.jp/entry/R00221</t>
  </si>
  <si>
    <t>C00740</t>
  </si>
  <si>
    <t>C00022, C00014</t>
  </si>
  <si>
    <t>https://www.kegg.jp/entry/ec:2.7.4.22</t>
  </si>
  <si>
    <t>https://www.kegg.jp/entry/R00158</t>
  </si>
  <si>
    <t>C00002, C00105</t>
  </si>
  <si>
    <t>C00008, C00015</t>
  </si>
  <si>
    <t>https://www.kegg.jp/entry/ec:6.3.1.1</t>
  </si>
  <si>
    <t>https://www.kegg.jp/entry/ec:2.7.2.4</t>
  </si>
  <si>
    <t>https://www.kegg.jp/entry/R00480</t>
  </si>
  <si>
    <t>C00002, C00049</t>
  </si>
  <si>
    <t>C00008, C03082</t>
  </si>
  <si>
    <t>https://www.kegg.jp/entry/ec:3.5.1.25</t>
  </si>
  <si>
    <t>https://www.kegg.jp/entry/R02059</t>
  </si>
  <si>
    <t>C00357, C00001</t>
  </si>
  <si>
    <t>C00352, C00033</t>
  </si>
  <si>
    <t>https://www.kegg.jp/entry/ec:2.7.1.56</t>
  </si>
  <si>
    <t>https://www.kegg.jp/entry/R02071</t>
  </si>
  <si>
    <t>C00002, C01094</t>
  </si>
  <si>
    <t>C00008, C05378</t>
  </si>
  <si>
    <t>https://www.kegg.jp/entry/R03236</t>
  </si>
  <si>
    <t>C01097, C00002</t>
  </si>
  <si>
    <t>C03785, C00008</t>
  </si>
  <si>
    <t>https://www.kegg.jp/entry/R13203</t>
  </si>
  <si>
    <t>C00008, C00354</t>
  </si>
  <si>
    <t>https://www.kegg.jp/entry/ec:1.8.4.11</t>
  </si>
  <si>
    <t>https://www.kegg.jp/entry/R04120</t>
  </si>
  <si>
    <t>C03023, C00343, C00001</t>
  </si>
  <si>
    <t>C03895, C00342</t>
  </si>
  <si>
    <t>https://www.kegg.jp/entry/R07606</t>
  </si>
  <si>
    <t>C00073, C00343, C00001</t>
  </si>
  <si>
    <t>C15999, C00342</t>
  </si>
  <si>
    <t>https://www.kegg.jp/entry/ec:4.2.1.9</t>
  </si>
  <si>
    <t>https://www.kegg.jp/entry/R05070</t>
  </si>
  <si>
    <t>C06007</t>
  </si>
  <si>
    <t>C00671, C00001</t>
  </si>
  <si>
    <t>https://www.kegg.jp/entry/R01209</t>
  </si>
  <si>
    <t>C04039</t>
  </si>
  <si>
    <t>C00141, C00001</t>
  </si>
  <si>
    <t>https://www.kegg.jp/entry/R04441</t>
  </si>
  <si>
    <t>C04272</t>
  </si>
  <si>
    <t>https://www.kegg.jp/entry/ec:4.3.1.19</t>
  </si>
  <si>
    <t>https://www.kegg.jp/entry/R00220</t>
  </si>
  <si>
    <t>C00065</t>
  </si>
  <si>
    <t>https://www.kegg.jp/entry/R00996</t>
  </si>
  <si>
    <t>C00188</t>
  </si>
  <si>
    <t>C00109, C00014</t>
  </si>
  <si>
    <t>https://www.kegg.jp/entry/R11101</t>
  </si>
  <si>
    <t>C17234</t>
  </si>
  <si>
    <t>C20905</t>
  </si>
  <si>
    <t>https://www.kegg.jp/entry/R11098</t>
  </si>
  <si>
    <t>C20905, C00001</t>
  </si>
  <si>
    <t>https://www.kegg.jp/entry/ec:1.1.1.169</t>
  </si>
  <si>
    <t>https://www.kegg.jp/entry/R02472</t>
  </si>
  <si>
    <t>C00522, C00006</t>
  </si>
  <si>
    <t>C00966, C00005, C00080</t>
  </si>
  <si>
    <t>https://www.kegg.jp/entry/ec:4.1.2.4</t>
  </si>
  <si>
    <t>https://www.kegg.jp/entry/R01066</t>
  </si>
  <si>
    <t>C00673</t>
  </si>
  <si>
    <t>C00118, C00084</t>
  </si>
  <si>
    <t>https://www.kegg.jp/entry/ec:2.4.2.2</t>
  </si>
  <si>
    <t>https://www.kegg.jp/entry/R02298</t>
  </si>
  <si>
    <t>C03169, C00009</t>
  </si>
  <si>
    <t>C00396, C00620, C00080</t>
  </si>
  <si>
    <t>https://www.kegg.jp/entry/R01876</t>
  </si>
  <si>
    <t>C00299, C00009</t>
  </si>
  <si>
    <t>C00106, C00620</t>
  </si>
  <si>
    <t>https://www.kegg.jp/entry/R02296</t>
  </si>
  <si>
    <t>C00475, C00009</t>
  </si>
  <si>
    <t>C00380, C00620</t>
  </si>
  <si>
    <t>https://www.kegg.jp/entry/R02484</t>
  </si>
  <si>
    <t>C00526, C00009</t>
  </si>
  <si>
    <t>C00106, C00672</t>
  </si>
  <si>
    <t>https://www.kegg.jp/entry/R01570</t>
  </si>
  <si>
    <t>C00214, C00009</t>
  </si>
  <si>
    <t>C00178, C00672</t>
  </si>
  <si>
    <t>https://www.kegg.jp/entry/ec:3.5.4.5</t>
  </si>
  <si>
    <t>https://www.kegg.jp/entry/R08221</t>
  </si>
  <si>
    <t>C16635, C00001</t>
  </si>
  <si>
    <t>C12739, C00014</t>
  </si>
  <si>
    <t>https://www.kegg.jp/entry/R01878</t>
  </si>
  <si>
    <t>C00475, C00001</t>
  </si>
  <si>
    <t>C00299, C00014</t>
  </si>
  <si>
    <t>https://www.kegg.jp/entry/R02485</t>
  </si>
  <si>
    <t>C00881, C00001</t>
  </si>
  <si>
    <t>C00526, C00014</t>
  </si>
  <si>
    <t>https://www.kegg.jp/entry/ec:1.7.1.17</t>
  </si>
  <si>
    <t>https://www.kegg.jp/entry/R12035</t>
  </si>
  <si>
    <t>C00108, C04203, C00003</t>
  </si>
  <si>
    <t>C19459, C00004, C00080</t>
  </si>
  <si>
    <t>https://www.kegg.jp/entry/ec:1.1.1.27</t>
  </si>
  <si>
    <t>https://www.kegg.jp/entry/R01000</t>
  </si>
  <si>
    <t>C05984, C00003</t>
  </si>
  <si>
    <t>C00109, C00004, C00080</t>
  </si>
  <si>
    <t>https://www.kegg.jp/entry/R03104</t>
  </si>
  <si>
    <t>C05823, C00003</t>
  </si>
  <si>
    <t>C00957, C00004, C00080</t>
  </si>
  <si>
    <t>https://www.kegg.jp/entry/R00703</t>
  </si>
  <si>
    <t>C00186, C00003</t>
  </si>
  <si>
    <t>C00022, C00004, C00080</t>
  </si>
  <si>
    <t>https://www.kegg.jp/entry/ec:6.2.1.26</t>
  </si>
  <si>
    <t>https://www.kegg.jp/entry/R04030</t>
  </si>
  <si>
    <t>C00002, C02730, C00010</t>
  </si>
  <si>
    <t>C00020, C00013, C03160</t>
  </si>
  <si>
    <t>https://www.kegg.jp/entry/ec:3.5.1.104</t>
  </si>
  <si>
    <t>https://www.kegg.jp/entry/R09721</t>
  </si>
  <si>
    <t>C04394, C00001</t>
  </si>
  <si>
    <t>C19842, C00033</t>
  </si>
  <si>
    <t>https://www.kegg.jp/entry/ec:1.1.1.3</t>
  </si>
  <si>
    <t>https://www.kegg.jp/entry/R01773</t>
  </si>
  <si>
    <t>C00263, C00003</t>
  </si>
  <si>
    <t>C00441, C00004, C00080</t>
  </si>
  <si>
    <t>https://www.kegg.jp/entry/R01775</t>
  </si>
  <si>
    <t>C00263, C00006</t>
  </si>
  <si>
    <t>C00441, C00005, C00080</t>
  </si>
  <si>
    <t>https://www.kegg.jp/entry/ec:4.2.3.1</t>
  </si>
  <si>
    <t>https://www.kegg.jp/entry/R05086</t>
  </si>
  <si>
    <t>C06055, C00001</t>
  </si>
  <si>
    <t>C06056, C00009</t>
  </si>
  <si>
    <t>https://www.kegg.jp/entry/R01466</t>
  </si>
  <si>
    <t>C01102, C00001</t>
  </si>
  <si>
    <t>C00188, C00009</t>
  </si>
  <si>
    <t>https://www.kegg.jp/entry/ec:2.7.1.39</t>
  </si>
  <si>
    <t>https://www.kegg.jp/entry/R01771</t>
  </si>
  <si>
    <t>C00002, C00263</t>
  </si>
  <si>
    <t>C00008, C01102</t>
  </si>
  <si>
    <t>https://www.kegg.jp/entry/ec:4.2.1.118</t>
  </si>
  <si>
    <t>https://www.kegg.jp/entry/R01627</t>
  </si>
  <si>
    <t>C02637</t>
  </si>
  <si>
    <t>C00230, C00001</t>
  </si>
  <si>
    <t>https://www.kegg.jp/entry/ec:6.3.1.5</t>
  </si>
  <si>
    <t>https://www.kegg.jp/entry/R00189</t>
  </si>
  <si>
    <t>C00002, C00857, C00014</t>
  </si>
  <si>
    <t>C00020, C00013, C00003</t>
  </si>
  <si>
    <t>https://www.kegg.jp/entry/ec:1.6.99.1</t>
  </si>
  <si>
    <t>https://www.kegg.jp/entry/R00282</t>
  </si>
  <si>
    <t>C00028, C00005, C00080</t>
  </si>
  <si>
    <t>C00030, C00006</t>
  </si>
  <si>
    <t>https://www.kegg.jp/entry/ec:2.1.1.63</t>
  </si>
  <si>
    <t>https://www.kegg.jp/entry/R04314</t>
  </si>
  <si>
    <t>C04250, C02743</t>
  </si>
  <si>
    <t>C03800, C11475</t>
  </si>
  <si>
    <t>https://www.kegg.jp/entry/ec:3.1.3.3</t>
  </si>
  <si>
    <t>https://www.kegg.jp/entry/R00582</t>
  </si>
  <si>
    <t>C01005, C00001</t>
  </si>
  <si>
    <t>C00065, C00009</t>
  </si>
  <si>
    <t>https://www.kegg.jp/entry/R02853</t>
  </si>
  <si>
    <t>C02532, C00001</t>
  </si>
  <si>
    <t>C00740, C00009</t>
  </si>
  <si>
    <t>3.4.17.-</t>
  </si>
  <si>
    <t>https://www.kegg.jp/entry/ec:6.3.4.3</t>
  </si>
  <si>
    <t>https://www.kegg.jp/entry/R00943</t>
  </si>
  <si>
    <t>C00101, C00058, C00002</t>
  </si>
  <si>
    <t>C00008, C00009, C00234</t>
  </si>
  <si>
    <t>https://www.kegg.jp/entry/ec:1.11.1.9</t>
  </si>
  <si>
    <t>https://www.kegg.jp/entry/R00274</t>
  </si>
  <si>
    <t>C00027, C00051</t>
  </si>
  <si>
    <t>C00127, C00001</t>
  </si>
  <si>
    <t>https://www.kegg.jp/entry/ec:4.1.99.22</t>
  </si>
  <si>
    <t>https://www.kegg.jp/entry/R09394</t>
  </si>
  <si>
    <t>C00044, C00019, C00030</t>
  </si>
  <si>
    <t>C21310, C05198, C00073, C00028</t>
  </si>
  <si>
    <t>https://www.kegg.jp/entry/ec:2.10.1.1</t>
  </si>
  <si>
    <t>https://www.kegg.jp/entry/R09735</t>
  </si>
  <si>
    <t>C19848, C06232</t>
  </si>
  <si>
    <t>C18237, C00020, C00001</t>
  </si>
  <si>
    <t>https://www.kegg.jp/entry/ec:1.7.1.4</t>
  </si>
  <si>
    <t>https://www.kegg.jp/entry/R00787</t>
  </si>
  <si>
    <t>C00014, C00003, C00001</t>
  </si>
  <si>
    <t>C00088, C00004, C00080</t>
  </si>
  <si>
    <t>https://www.kegg.jp/entry/R00789</t>
  </si>
  <si>
    <t>C00014, C00006, C00001</t>
  </si>
  <si>
    <t>C00088, C00005, C00080</t>
  </si>
  <si>
    <t>https://www.kegg.jp/entry/ec:6.1.1.19</t>
  </si>
  <si>
    <t>https://www.kegg.jp/entry/R03646</t>
  </si>
  <si>
    <t>C00002, C00062, C01636</t>
  </si>
  <si>
    <t>C00020, C00013, C02163</t>
  </si>
  <si>
    <t>https://www.kegg.jp/entry/ec:6.1.1.5</t>
  </si>
  <si>
    <t>https://www.kegg.jp/entry/R03656</t>
  </si>
  <si>
    <t>C00002, C00407, C01644</t>
  </si>
  <si>
    <t>C00020, C00013, C03127</t>
  </si>
  <si>
    <t>https://www.kegg.jp/entry/ec:6.1.1.23</t>
  </si>
  <si>
    <t>https://www.kegg.jp/entry/R03647</t>
  </si>
  <si>
    <t>C00002, C00049, C01637</t>
  </si>
  <si>
    <t>C00020, C00013, C06113</t>
  </si>
  <si>
    <t>https://www.kegg.jp/entry/R05577</t>
  </si>
  <si>
    <t>C01638, C00049, C00002</t>
  </si>
  <si>
    <t>C02984, C00013, C00020</t>
  </si>
  <si>
    <t>https://www.kegg.jp/entry/ec:1.1.1.1</t>
  </si>
  <si>
    <t>https://www.kegg.jp/entry/R02246</t>
  </si>
  <si>
    <t>C00418, C00003</t>
  </si>
  <si>
    <t>C00772, C00004, C00080</t>
  </si>
  <si>
    <t>https://www.kegg.jp/entry/R07105</t>
  </si>
  <si>
    <t>C06899, C00004, C00080</t>
  </si>
  <si>
    <t>C07490, C00003, C00001</t>
  </si>
  <si>
    <t>https://www.kegg.jp/entry/R00623</t>
  </si>
  <si>
    <t>C00226, C00003</t>
  </si>
  <si>
    <t>C00071, C00004, C00080</t>
  </si>
  <si>
    <t>https://www.kegg.jp/entry/R00754</t>
  </si>
  <si>
    <t>C00469, C00003</t>
  </si>
  <si>
    <t>C00084, C00004, C00080</t>
  </si>
  <si>
    <t>https://www.kegg.jp/entry/R02124</t>
  </si>
  <si>
    <t>C00473, C00003</t>
  </si>
  <si>
    <t>C00376, C00004, C00080</t>
  </si>
  <si>
    <t>https://www.kegg.jp/entry/R02878</t>
  </si>
  <si>
    <t>C00756, C00003</t>
  </si>
  <si>
    <t>C01545, C00004, C00080</t>
  </si>
  <si>
    <t>https://www.kegg.jp/entry/R04805</t>
  </si>
  <si>
    <t>C05444, C00003</t>
  </si>
  <si>
    <t>C05445, C00004, C00080</t>
  </si>
  <si>
    <t>https://www.kegg.jp/entry/R04880</t>
  </si>
  <si>
    <t>C05576, C00003</t>
  </si>
  <si>
    <t>C05577, C00004, C00080</t>
  </si>
  <si>
    <t>https://www.kegg.jp/entry/R05233</t>
  </si>
  <si>
    <t>C06611, C00003</t>
  </si>
  <si>
    <t>C06613, C00004, C00080</t>
  </si>
  <si>
    <t>https://www.kegg.jp/entry/R05234</t>
  </si>
  <si>
    <t>C06612, C00003</t>
  </si>
  <si>
    <t>C16348, C00004, C00080</t>
  </si>
  <si>
    <t>https://www.kegg.jp/entry/R06917</t>
  </si>
  <si>
    <t>C14089, C00003</t>
  </si>
  <si>
    <t>C14090, C00004, C00080</t>
  </si>
  <si>
    <t>https://www.kegg.jp/entry/R06927</t>
  </si>
  <si>
    <t>C02909, C00003</t>
  </si>
  <si>
    <t>C14099, C00004, C00080</t>
  </si>
  <si>
    <t>https://www.kegg.jp/entry/R08281</t>
  </si>
  <si>
    <t>C07645, C00004, C00080</t>
  </si>
  <si>
    <t>C16551, C00003</t>
  </si>
  <si>
    <t>https://www.kegg.jp/entry/R08306</t>
  </si>
  <si>
    <t>C16586, C00003</t>
  </si>
  <si>
    <t>C16587, C00004, C00080</t>
  </si>
  <si>
    <t>https://www.kegg.jp/entry/R08557</t>
  </si>
  <si>
    <t>C00114, C00003</t>
  </si>
  <si>
    <t>C00576, C00004, C00080</t>
  </si>
  <si>
    <t>https://www.kegg.jp/entry/R08558</t>
  </si>
  <si>
    <t>C00114, C00006</t>
  </si>
  <si>
    <t>C00576, C00005, C00080</t>
  </si>
  <si>
    <t>https://www.kegg.jp/entry/R10783</t>
  </si>
  <si>
    <t>C16310, C00004, C00080</t>
  </si>
  <si>
    <t>C08492, C00003</t>
  </si>
  <si>
    <t>https://www.kegg.jp/entry/R00624</t>
  </si>
  <si>
    <t>C01612, C00003</t>
  </si>
  <si>
    <t>C01450, C00004, C00080</t>
  </si>
  <si>
    <t>https://www.kegg.jp/entry/R08310</t>
  </si>
  <si>
    <t>C16595, C00003</t>
  </si>
  <si>
    <t>C16596, C00004, C00080</t>
  </si>
  <si>
    <t>https://www.kegg.jp/entry/ec:2.1.1.45</t>
  </si>
  <si>
    <t>https://www.kegg.jp/entry/R02101</t>
  </si>
  <si>
    <t>C00365, C00143</t>
  </si>
  <si>
    <t>C00415, C00364</t>
  </si>
  <si>
    <t>1.6.5.-</t>
  </si>
  <si>
    <t>https://www.kegg.jp/entry/ec:2.6.1.21</t>
  </si>
  <si>
    <t>https://www.kegg.jp/entry/R01344</t>
  </si>
  <si>
    <t>C00405, C00022</t>
  </si>
  <si>
    <t>C00161, C00133</t>
  </si>
  <si>
    <t>https://www.kegg.jp/entry/R01582</t>
  </si>
  <si>
    <t>C02265, C00026</t>
  </si>
  <si>
    <t>C00166, C00217</t>
  </si>
  <si>
    <t>https://www.kegg.jp/entry/R02459</t>
  </si>
  <si>
    <t>C00515, C00161</t>
  </si>
  <si>
    <t>C01110, C00405</t>
  </si>
  <si>
    <t>https://www.kegg.jp/entry/R02851</t>
  </si>
  <si>
    <t>C00739, C00161</t>
  </si>
  <si>
    <t>C03239, C00405</t>
  </si>
  <si>
    <t>https://www.kegg.jp/entry/R02924</t>
  </si>
  <si>
    <t>C00792, C00161</t>
  </si>
  <si>
    <t>C03771, C00405</t>
  </si>
  <si>
    <t>https://www.kegg.jp/entry/R05053</t>
  </si>
  <si>
    <t>C00402, C05946</t>
  </si>
  <si>
    <t>C00036, C05947</t>
  </si>
  <si>
    <t>https://www.kegg.jp/entry/R01148</t>
  </si>
  <si>
    <t>C00133, C00026</t>
  </si>
  <si>
    <t>C00022, C00217</t>
  </si>
  <si>
    <t>WP_001008442.1</t>
  </si>
  <si>
    <t>https://www.kegg.jp/entry/ec:2.8.3.8</t>
  </si>
  <si>
    <t>https://www.kegg.jp/entry/R00393</t>
  </si>
  <si>
    <t>C00040, C00033</t>
  </si>
  <si>
    <t>C02403, C00024</t>
  </si>
  <si>
    <t>https://www.kegg.jp/entry/R01179</t>
  </si>
  <si>
    <t>C00136, C00033</t>
  </si>
  <si>
    <t>C00246, C00024</t>
  </si>
  <si>
    <t>https://www.kegg.jp/entry/R01359</t>
  </si>
  <si>
    <t>C00332, C00033</t>
  </si>
  <si>
    <t>C00164, C00024</t>
  </si>
  <si>
    <t>https://www.kegg.jp/entry/R07832</t>
  </si>
  <si>
    <t>C16272, C00024</t>
  </si>
  <si>
    <t>C16273, C00033</t>
  </si>
  <si>
    <t>https://www.kegg.jp/entry/ec:5.4.3.2</t>
  </si>
  <si>
    <t>https://www.kegg.jp/entry/R00461</t>
  </si>
  <si>
    <t>C00047</t>
  </si>
  <si>
    <t>C01142</t>
  </si>
  <si>
    <t>https://www.kegg.jp/entry/ec:2.7.11.1</t>
  </si>
  <si>
    <t>https://www.kegg.jp/entry/R03632</t>
  </si>
  <si>
    <t>C00002, C01609</t>
  </si>
  <si>
    <t>C00008, C02729</t>
  </si>
  <si>
    <t>https://www.kegg.jp/entry/R00162</t>
  </si>
  <si>
    <t>C00002, C00017</t>
  </si>
  <si>
    <t>C00008, C00562</t>
  </si>
  <si>
    <t>https://www.kegg.jp/entry/ec:5.2.1.8</t>
  </si>
  <si>
    <t>https://www.kegg.jp/entry/R04273</t>
  </si>
  <si>
    <t>C03798</t>
  </si>
  <si>
    <t>C03633</t>
  </si>
  <si>
    <t>https://www.kegg.jp/entry/ec:4.2.1.79</t>
  </si>
  <si>
    <t>https://www.kegg.jp/entry/R04424</t>
  </si>
  <si>
    <t>C02225</t>
  </si>
  <si>
    <t>C04225, C00001</t>
  </si>
  <si>
    <t>https://www.kegg.jp/entry/ec:4.1.3.30</t>
  </si>
  <si>
    <t>https://www.kegg.jp/entry/R00409</t>
  </si>
  <si>
    <t>C04593</t>
  </si>
  <si>
    <t>C00022, C00042</t>
  </si>
  <si>
    <t>https://www.kegg.jp/entry/ec:1.3.1.28</t>
  </si>
  <si>
    <t>https://www.kegg.jp/entry/R01505</t>
  </si>
  <si>
    <t>C04171, C00003</t>
  </si>
  <si>
    <t>C00196, C00004, C00080</t>
  </si>
  <si>
    <t>https://www.kegg.jp/entry/ec:6.2.1.71</t>
  </si>
  <si>
    <t>https://www.kegg.jp/entry/R12777</t>
  </si>
  <si>
    <t>C00002, C00196, C20665</t>
  </si>
  <si>
    <t>C00020, C00013, C22408</t>
  </si>
  <si>
    <t>https://www.kegg.jp/entry/R01504</t>
  </si>
  <si>
    <t>C00002, C00196</t>
  </si>
  <si>
    <t>C00013, C04030</t>
  </si>
  <si>
    <t>https://www.kegg.jp/entry/R12776</t>
  </si>
  <si>
    <t>C04030, C20665</t>
  </si>
  <si>
    <t>C00020, C22408</t>
  </si>
  <si>
    <t>https://www.kegg.jp/entry/ec:3.3.2.1</t>
  </si>
  <si>
    <t>https://www.kegg.jp/entry/R03037</t>
  </si>
  <si>
    <t>C00885, C00001</t>
  </si>
  <si>
    <t>C04171, C00022</t>
  </si>
  <si>
    <t>https://www.kegg.jp/entry/ec:5.4.99.21</t>
  </si>
  <si>
    <t>https://www.kegg.jp/entry/ec:6.1.1.3</t>
  </si>
  <si>
    <t>https://www.kegg.jp/entry/R03663</t>
  </si>
  <si>
    <t>C00002, C00188, C01651</t>
  </si>
  <si>
    <t>C00020, C00013, C02992</t>
  </si>
  <si>
    <t>https://www.kegg.jp/entry/ec:1.2.3.3</t>
  </si>
  <si>
    <t>https://www.kegg.jp/entry/R00207</t>
  </si>
  <si>
    <t>C00022, C00009, C00007</t>
  </si>
  <si>
    <t>C00227, C00027, C00011</t>
  </si>
  <si>
    <t>https://www.kegg.jp/entry/ec:2.3.1.28</t>
  </si>
  <si>
    <t>https://www.kegg.jp/entry/R03065</t>
  </si>
  <si>
    <t>C00024, C00918</t>
  </si>
  <si>
    <t>C00010, C03601</t>
  </si>
  <si>
    <t>https://www.kegg.jp/entry/ec:1.2.1.11</t>
  </si>
  <si>
    <t>https://www.kegg.jp/entry/R02291</t>
  </si>
  <si>
    <t>C00441, C00009, C00006</t>
  </si>
  <si>
    <t>C03082, C00005, C00080</t>
  </si>
  <si>
    <t>https://www.kegg.jp/entry/ec:2.7.1.170</t>
  </si>
  <si>
    <t>https://www.kegg.jp/entry/R09640</t>
  </si>
  <si>
    <t>C00002, C19769, C00001</t>
  </si>
  <si>
    <t>C00008, C19770</t>
  </si>
  <si>
    <t>https://www.kegg.jp/entry/R12755</t>
  </si>
  <si>
    <t>C00008, C16698</t>
  </si>
  <si>
    <t>https://www.kegg.jp/entry/ec:2.3.1.15</t>
  </si>
  <si>
    <t>https://www.kegg.jp/entry/R09380</t>
  </si>
  <si>
    <t>C00173, C00093</t>
  </si>
  <si>
    <t>C00681, C00229</t>
  </si>
  <si>
    <t>https://www.kegg.jp/entry/R00851</t>
  </si>
  <si>
    <t>C00093, C00040</t>
  </si>
  <si>
    <t>C00681, C00010</t>
  </si>
  <si>
    <t>https://www.kegg.jp/entry/R02617</t>
  </si>
  <si>
    <t>C00605, C00093</t>
  </si>
  <si>
    <t>C00010, C00681</t>
  </si>
  <si>
    <t>https://www.kegg.jp/entry/ec:5.4.2.11</t>
  </si>
  <si>
    <t>https://www.kegg.jp/entry/R01518</t>
  </si>
  <si>
    <t>C00631</t>
  </si>
  <si>
    <t>C00197</t>
  </si>
  <si>
    <t>https://www.kegg.jp/entry/R01516</t>
  </si>
  <si>
    <t>C01159, C00615</t>
  </si>
  <si>
    <t>C00197, C04262</t>
  </si>
  <si>
    <t>WP_041184920.1</t>
  </si>
  <si>
    <t>https://www.kegg.jp/entry/ec:3.5.2.6</t>
  </si>
  <si>
    <t>https://www.kegg.jp/entry/R03743</t>
  </si>
  <si>
    <t>C01866, C00001</t>
  </si>
  <si>
    <t>C03806</t>
  </si>
  <si>
    <t>https://www.kegg.jp/entry/R04318</t>
  </si>
  <si>
    <t>C05551, C00001</t>
  </si>
  <si>
    <t>C16672</t>
  </si>
  <si>
    <t>https://www.kegg.jp/entry/R06363</t>
  </si>
  <si>
    <t>C00395, C00001</t>
  </si>
  <si>
    <t>C06567</t>
  </si>
  <si>
    <t>https://www.kegg.jp/entry/ec:1.1.1.18</t>
  </si>
  <si>
    <t>https://www.kegg.jp/entry/R01183</t>
  </si>
  <si>
    <t>C00137, C00003</t>
  </si>
  <si>
    <t>C00691, C00004, C00080</t>
  </si>
  <si>
    <t>https://www.kegg.jp/entry/ec:2.7.1.92</t>
  </si>
  <si>
    <t>https://www.kegg.jp/entry/R05661</t>
  </si>
  <si>
    <t>C06892, C00002</t>
  </si>
  <si>
    <t>C06893, C00008</t>
  </si>
  <si>
    <t>https://www.kegg.jp/entry/ec:3.7.1.22</t>
  </si>
  <si>
    <t>https://www.kegg.jp/entry/R08603</t>
  </si>
  <si>
    <t>C04287, C00001</t>
  </si>
  <si>
    <t>C16737</t>
  </si>
  <si>
    <t>https://www.kegg.jp/entry/ec:4.2.1.44</t>
  </si>
  <si>
    <t>https://www.kegg.jp/entry/R02782</t>
  </si>
  <si>
    <t>C00691</t>
  </si>
  <si>
    <t>https://www.kegg.jp/entry/ec:4.1.2.13</t>
  </si>
  <si>
    <t>https://www.kegg.jp/entry/R01829</t>
  </si>
  <si>
    <t>C00447</t>
  </si>
  <si>
    <t>C00111, C00279</t>
  </si>
  <si>
    <t>https://www.kegg.jp/entry/R02568</t>
  </si>
  <si>
    <t>C01094</t>
  </si>
  <si>
    <t>C00111, C00577</t>
  </si>
  <si>
    <t>https://www.kegg.jp/entry/R01068</t>
  </si>
  <si>
    <t>C00354</t>
  </si>
  <si>
    <t>C00111, C00118</t>
  </si>
  <si>
    <t>https://www.kegg.jp/entry/R01070</t>
  </si>
  <si>
    <t>C05378</t>
  </si>
  <si>
    <t>https://www.kegg.jp/entry/ec:3.1.3.5</t>
  </si>
  <si>
    <t>https://www.kegg.jp/entry/R01569</t>
  </si>
  <si>
    <t>C00364, C00001</t>
  </si>
  <si>
    <t>https://www.kegg.jp/entry/R01664</t>
  </si>
  <si>
    <t>C00239, C00001</t>
  </si>
  <si>
    <t>C00881, C00009</t>
  </si>
  <si>
    <t>https://www.kegg.jp/entry/R01968</t>
  </si>
  <si>
    <t>C00362, C00001</t>
  </si>
  <si>
    <t>https://www.kegg.jp/entry/R02088</t>
  </si>
  <si>
    <t>C00360, C00001</t>
  </si>
  <si>
    <t>https://www.kegg.jp/entry/R02102</t>
  </si>
  <si>
    <t>C00365, C00001</t>
  </si>
  <si>
    <t>https://www.kegg.jp/entry/R12958</t>
  </si>
  <si>
    <t>C06196, C00001</t>
  </si>
  <si>
    <t>https://www.kegg.jp/entry/R00183</t>
  </si>
  <si>
    <t>C00020, C00001</t>
  </si>
  <si>
    <t>https://www.kegg.jp/entry/R00511</t>
  </si>
  <si>
    <t>C00055, C00001</t>
  </si>
  <si>
    <t>https://www.kegg.jp/entry/R00963</t>
  </si>
  <si>
    <t>C00105, C00001</t>
  </si>
  <si>
    <t>https://www.kegg.jp/entry/R01126</t>
  </si>
  <si>
    <t>https://www.kegg.jp/entry/R01227</t>
  </si>
  <si>
    <t>C00144, C00001</t>
  </si>
  <si>
    <t>https://www.kegg.jp/entry/R02323</t>
  </si>
  <si>
    <t>C00455, C00001</t>
  </si>
  <si>
    <t>https://www.kegg.jp/entry/R02719</t>
  </si>
  <si>
    <t>C00655, C00001</t>
  </si>
  <si>
    <t>https://www.kegg.jp/entry/R03346</t>
  </si>
  <si>
    <t>C01185, C00001</t>
  </si>
  <si>
    <t>https://www.kegg.jp/entry/R07297</t>
  </si>
  <si>
    <t>C02520, C00001</t>
  </si>
  <si>
    <t>C00911, C00009</t>
  </si>
  <si>
    <t>https://www.kegg.jp/entry/ec:4.1.3.4</t>
  </si>
  <si>
    <t>https://www.kegg.jp/entry/R08090</t>
  </si>
  <si>
    <t>C04675</t>
  </si>
  <si>
    <t>C16466, C00033</t>
  </si>
  <si>
    <t>https://www.kegg.jp/entry/R01360</t>
  </si>
  <si>
    <t>C00356</t>
  </si>
  <si>
    <t>C00024, C00164</t>
  </si>
  <si>
    <t>https://www.kegg.jp/entry/ec:3.6.1.41</t>
  </si>
  <si>
    <t>https://www.kegg.jp/entry/R00125</t>
  </si>
  <si>
    <t>C01260, C00001</t>
  </si>
  <si>
    <t>https://www.kegg.jp/entry/ec:3.2.1.41</t>
  </si>
  <si>
    <t>https://www.kegg.jp/entry/ec:1.13.11.11</t>
  </si>
  <si>
    <t>https://www.kegg.jp/entry/R00678</t>
  </si>
  <si>
    <t>C00078, C00007</t>
  </si>
  <si>
    <t>C02700</t>
  </si>
  <si>
    <t>https://www.kegg.jp/entry/ec:3.5.1.9</t>
  </si>
  <si>
    <t>https://www.kegg.jp/entry/R00988</t>
  </si>
  <si>
    <t>C05653, C00001</t>
  </si>
  <si>
    <t>C00058, C00108</t>
  </si>
  <si>
    <t>https://www.kegg.jp/entry/R04911</t>
  </si>
  <si>
    <t>C05648, C00001</t>
  </si>
  <si>
    <t>C05651, C00058</t>
  </si>
  <si>
    <t>https://www.kegg.jp/entry/R01959</t>
  </si>
  <si>
    <t>C02700, C00001</t>
  </si>
  <si>
    <t>C00058, C00328</t>
  </si>
  <si>
    <t>https://www.kegg.jp/entry/ec:3.7.1.3</t>
  </si>
  <si>
    <t>https://www.kegg.jp/entry/R02668</t>
  </si>
  <si>
    <t>C03227, C00001</t>
  </si>
  <si>
    <t>C00632, C00041</t>
  </si>
  <si>
    <t>https://www.kegg.jp/entry/R03936</t>
  </si>
  <si>
    <t>C05653, C00041</t>
  </si>
  <si>
    <t>https://www.kegg.jp/entry/R00987</t>
  </si>
  <si>
    <t>C00328, C00001</t>
  </si>
  <si>
    <t>C00108, C00041</t>
  </si>
  <si>
    <t>https://www.kegg.jp/entry/ec:1.8.1.4</t>
  </si>
  <si>
    <t>https://www.kegg.jp/entry/R01698</t>
  </si>
  <si>
    <t>C00579, C00003</t>
  </si>
  <si>
    <t>C00248, C00004, C00080</t>
  </si>
  <si>
    <t>https://www.kegg.jp/entry/R03815</t>
  </si>
  <si>
    <t>C02972, C00003</t>
  </si>
  <si>
    <t>C02051, C00004, C00080</t>
  </si>
  <si>
    <t>https://www.kegg.jp/entry/R07618</t>
  </si>
  <si>
    <t>C15973, C00003</t>
  </si>
  <si>
    <t>C15972, C00004, C00080</t>
  </si>
  <si>
    <t>https://www.kegg.jp/entry/R08550</t>
  </si>
  <si>
    <t>C16832, C00003</t>
  </si>
  <si>
    <t>C16237, C00004, C00080</t>
  </si>
  <si>
    <t>https://www.kegg.jp/entry/ec:2.3.1.12</t>
  </si>
  <si>
    <t>https://www.kegg.jp/entry/R02569</t>
  </si>
  <si>
    <t>C00024, C15973</t>
  </si>
  <si>
    <t>C00010, C16255</t>
  </si>
  <si>
    <t>https://www.kegg.jp/entry/ec:2.7.1.48</t>
  </si>
  <si>
    <t>https://www.kegg.jp/entry/R00517</t>
  </si>
  <si>
    <t>C00044, C00475</t>
  </si>
  <si>
    <t>C00035, C00055</t>
  </si>
  <si>
    <t>https://www.kegg.jp/entry/R00968</t>
  </si>
  <si>
    <t>C00044, C00299</t>
  </si>
  <si>
    <t>C00035, C00105</t>
  </si>
  <si>
    <t>https://www.kegg.jp/entry/R08232</t>
  </si>
  <si>
    <t>C16633, C00002</t>
  </si>
  <si>
    <t>C16634, C00008</t>
  </si>
  <si>
    <t>https://www.kegg.jp/entry/R00964</t>
  </si>
  <si>
    <t>C00002, C00299</t>
  </si>
  <si>
    <t>C00008, C00105</t>
  </si>
  <si>
    <t>https://www.kegg.jp/entry/R00513</t>
  </si>
  <si>
    <t>C00002, C00475</t>
  </si>
  <si>
    <t>C00008, C00055</t>
  </si>
  <si>
    <t>https://www.kegg.jp/entry/ec:7.6.2.9</t>
  </si>
  <si>
    <t>https://www.kegg.jp/entry/ec:3.4.21.92</t>
  </si>
  <si>
    <t>https://www.kegg.jp/entry/ec:5.3.1.6</t>
  </si>
  <si>
    <t>https://www.kegg.jp/entry/R09030</t>
  </si>
  <si>
    <t>C02962</t>
  </si>
  <si>
    <t>C18096</t>
  </si>
  <si>
    <t>https://www.kegg.jp/entry/R01056</t>
  </si>
  <si>
    <t>C00117</t>
  </si>
  <si>
    <t>C00199</t>
  </si>
  <si>
    <t>https://www.kegg.jp/entry/ec:4.3.2.8</t>
  </si>
  <si>
    <t>https://www.kegg.jp/entry/R11862</t>
  </si>
  <si>
    <t>C21730</t>
  </si>
  <si>
    <t>C00047, C01879</t>
  </si>
  <si>
    <t>https://www.kegg.jp/entry/ec:3.6.1.1</t>
  </si>
  <si>
    <t>https://www.kegg.jp/entry/R00004</t>
  </si>
  <si>
    <t>C00013, C00001</t>
  </si>
  <si>
    <t>C00009</t>
  </si>
  <si>
    <t>https://www.kegg.jp/entry/ec:4.1.1.44</t>
  </si>
  <si>
    <t>https://www.kegg.jp/entry/R03470</t>
  </si>
  <si>
    <t>C01278</t>
  </si>
  <si>
    <t>C03586, C00011</t>
  </si>
  <si>
    <t>https://www.kegg.jp/entry/ec:4.3.3.7</t>
  </si>
  <si>
    <t>https://www.kegg.jp/entry/R10147</t>
  </si>
  <si>
    <t>C00441, C00022</t>
  </si>
  <si>
    <t>C20258, C00001</t>
  </si>
  <si>
    <t>https://www.kegg.jp/entry/ec:3.4.14.11</t>
  </si>
  <si>
    <t>https://www.kegg.jp/entry/ec:2.6.1.83</t>
  </si>
  <si>
    <t>https://www.kegg.jp/entry/R07613</t>
  </si>
  <si>
    <t>C00666, C00026</t>
  </si>
  <si>
    <t>C03972, C00025, C00001</t>
  </si>
  <si>
    <t>https://www.kegg.jp/entry/ec:1.14.14.5</t>
  </si>
  <si>
    <t>https://www.kegg.jp/entry/R07210</t>
  </si>
  <si>
    <t>C15521, C01847, C00007</t>
  </si>
  <si>
    <t>C00071, C00061, C00094, C00001</t>
  </si>
  <si>
    <t>https://www.kegg.jp/entry/R10206</t>
  </si>
  <si>
    <t>C11145, C01847, C00007</t>
  </si>
  <si>
    <t>C00061, C00094, C00001, C00067</t>
  </si>
  <si>
    <t>https://www.kegg.jp/entry/ec:2.3.1.81</t>
  </si>
  <si>
    <t>https://www.kegg.jp/entry/R03767</t>
  </si>
  <si>
    <t>C00024, C01918</t>
  </si>
  <si>
    <t>C00010, C03297</t>
  </si>
  <si>
    <t>https://www.kegg.jp/entry/R04348</t>
  </si>
  <si>
    <t>C00024, C03922</t>
  </si>
  <si>
    <t>C00010, C04504</t>
  </si>
  <si>
    <t>https://www.kegg.jp/entry/ec:2.5.1.19</t>
  </si>
  <si>
    <t>https://www.kegg.jp/entry/R03460</t>
  </si>
  <si>
    <t>C00074, C03175</t>
  </si>
  <si>
    <t>C00009, C01269</t>
  </si>
  <si>
    <t>https://www.kegg.jp/entry/ec:1.3.1.12</t>
  </si>
  <si>
    <t>https://www.kegg.jp/entry/R01728</t>
  </si>
  <si>
    <t>C00254, C00003</t>
  </si>
  <si>
    <t>C01179, C00011, C00004, C00080</t>
  </si>
  <si>
    <t>https://www.kegg.jp/entry/ec:1.1.5.4</t>
  </si>
  <si>
    <t>https://www.kegg.jp/entry/R01257</t>
  </si>
  <si>
    <t>C00149, C00016</t>
  </si>
  <si>
    <t>C00036, C01352</t>
  </si>
  <si>
    <t>https://www.kegg.jp/entry/R00360</t>
  </si>
  <si>
    <t>C00149, C00007</t>
  </si>
  <si>
    <t>C00036, C00027</t>
  </si>
  <si>
    <t>https://www.kegg.jp/entry/R00361</t>
  </si>
  <si>
    <t>C00149, C00472</t>
  </si>
  <si>
    <t>C00036, C00530</t>
  </si>
  <si>
    <t>https://www.kegg.jp/entry/ec:2.7.1.189</t>
  </si>
  <si>
    <t>https://www.kegg.jp/entry/R11183</t>
  </si>
  <si>
    <t>C00002, C11838</t>
  </si>
  <si>
    <t>C00008, C20959</t>
  </si>
  <si>
    <t>https://www.kegg.jp/entry/ec:2.3.1.245</t>
  </si>
  <si>
    <t>https://www.kegg.jp/entry/R11182</t>
  </si>
  <si>
    <t>C00111, C00024</t>
  </si>
  <si>
    <t>C20960, C00010</t>
  </si>
  <si>
    <t>https://www.kegg.jp/entry/ec:1.2.1.41</t>
  </si>
  <si>
    <t>https://www.kegg.jp/entry/R03313</t>
  </si>
  <si>
    <t>C01165, C00009, C00006</t>
  </si>
  <si>
    <t>C03287, C00005, C00080</t>
  </si>
  <si>
    <t>https://www.kegg.jp/entry/ec:2.7.2.11</t>
  </si>
  <si>
    <t>https://www.kegg.jp/entry/R00239</t>
  </si>
  <si>
    <t>C00002, C00025</t>
  </si>
  <si>
    <t>C00008, C03287</t>
  </si>
  <si>
    <t>https://www.kegg.jp/entry/ec:6.5.1.8</t>
  </si>
  <si>
    <t>https://www.kegg.jp/entry/ec:3.1.3.1</t>
  </si>
  <si>
    <t>https://www.kegg.jp/entry/R01010</t>
  </si>
  <si>
    <t>C00111, C00001</t>
  </si>
  <si>
    <t>C00184, C00009</t>
  </si>
  <si>
    <t>https://www.kegg.jp/entry/R04620</t>
  </si>
  <si>
    <t>C04874, C00009</t>
  </si>
  <si>
    <t>https://www.kegg.jp/entry/R00626</t>
  </si>
  <si>
    <t>C01153, C00001</t>
  </si>
  <si>
    <t>C00069, C00009</t>
  </si>
  <si>
    <t>https://www.kegg.jp/entry/R02135</t>
  </si>
  <si>
    <t>C01081, C00001</t>
  </si>
  <si>
    <t>C00378, C00009</t>
  </si>
  <si>
    <t>https://www.kegg.jp/entry/R03024</t>
  </si>
  <si>
    <t>C03360, C00001</t>
  </si>
  <si>
    <t>C00870, C00009</t>
  </si>
  <si>
    <t>https://www.kegg.jp/entry/ec:2.3.1.286</t>
  </si>
  <si>
    <t>https://www.kegg.jp/entry/R10633</t>
  </si>
  <si>
    <t>C00003, C01997, C00001</t>
  </si>
  <si>
    <t>C00153, C02415, C20658, C00080</t>
  </si>
  <si>
    <t>https://www.kegg.jp/entry/R10634</t>
  </si>
  <si>
    <t>C00003, C20743, C00001</t>
  </si>
  <si>
    <t>C00153, C02188, C20658, C00080</t>
  </si>
  <si>
    <t>https://www.kegg.jp/entry/ec:3.4.19.3</t>
  </si>
  <si>
    <t>https://www.kegg.jp/entry/ec:3.5.2.9</t>
  </si>
  <si>
    <t>https://www.kegg.jp/entry/R00251</t>
  </si>
  <si>
    <t>C00002, C01879, C00001</t>
  </si>
  <si>
    <t>C00008, C00009, C00025</t>
  </si>
  <si>
    <t>https://www.kegg.jp/entry/ec:2.7.9.2</t>
  </si>
  <si>
    <t>https://www.kegg.jp/entry/R00199</t>
  </si>
  <si>
    <t>C00002, C00022, C00001</t>
  </si>
  <si>
    <t>C00020, C00074, C00009</t>
  </si>
  <si>
    <t>https://www.kegg.jp/entry/ec:4.2.1.1</t>
  </si>
  <si>
    <t>https://www.kegg.jp/entry/R00132</t>
  </si>
  <si>
    <t>C01353</t>
  </si>
  <si>
    <t>C00011, C00001</t>
  </si>
  <si>
    <t>https://www.kegg.jp/entry/R10092</t>
  </si>
  <si>
    <t>C00288, C00080</t>
  </si>
  <si>
    <t>https://www.kegg.jp/entry/ec:1.6.5.9</t>
  </si>
  <si>
    <t>https://www.kegg.jp/entry/R02163</t>
  </si>
  <si>
    <t>C00390, C00003</t>
  </si>
  <si>
    <t>C00399, C00004, C00080</t>
  </si>
  <si>
    <t>https://www.kegg.jp/entry/R07358</t>
  </si>
  <si>
    <t>C00004, C00080, C00472</t>
  </si>
  <si>
    <t>C00003, C00530</t>
  </si>
  <si>
    <t>https://www.kegg.jp/entry/ec:2.5.1.74</t>
  </si>
  <si>
    <t>https://www.kegg.jp/entry/R10757</t>
  </si>
  <si>
    <t>C05847, C03657</t>
  </si>
  <si>
    <t>C19847, C00013, C00011</t>
  </si>
  <si>
    <t>https://www.kegg.jp/entry/ec:1.20.4.4</t>
  </si>
  <si>
    <t>https://www.kegg.jp/entry/R10927</t>
  </si>
  <si>
    <t>C11215, C00342</t>
  </si>
  <si>
    <t>C06697, C00343, C00001</t>
  </si>
  <si>
    <t>1.14.14.1</t>
  </si>
  <si>
    <t>https://www.kegg.jp/entry/ec:1.14.14.1</t>
  </si>
  <si>
    <t>https://www.kegg.jp/entry/R03697</t>
  </si>
  <si>
    <t>C01516, C03161, C00067, C00001</t>
  </si>
  <si>
    <t>C06174, C03024, C00007</t>
  </si>
  <si>
    <t>https://www.kegg.jp/entry/R05259</t>
  </si>
  <si>
    <t>C06604, C03024, C00007</t>
  </si>
  <si>
    <t>C06606, C03161, C00087, C00001</t>
  </si>
  <si>
    <t>https://www.kegg.jp/entry/R07000</t>
  </si>
  <si>
    <t>C00829, C00005, C00007, C00080</t>
  </si>
  <si>
    <t>C14786, C00006, C00001</t>
  </si>
  <si>
    <t>https://www.kegg.jp/entry/R07001</t>
  </si>
  <si>
    <t>C14787, C00006, C00001</t>
  </si>
  <si>
    <t>https://www.kegg.jp/entry/R07021</t>
  </si>
  <si>
    <t>C14040, C00005, C00007, C00080</t>
  </si>
  <si>
    <t>C14802, C00006, C00001</t>
  </si>
  <si>
    <t>https://www.kegg.jp/entry/R07022</t>
  </si>
  <si>
    <t>C14800, C00006, C00001</t>
  </si>
  <si>
    <t>https://www.kegg.jp/entry/R07042</t>
  </si>
  <si>
    <t>C05966</t>
  </si>
  <si>
    <t>C14781</t>
  </si>
  <si>
    <t>https://www.kegg.jp/entry/R07043</t>
  </si>
  <si>
    <t>C14813</t>
  </si>
  <si>
    <t>https://www.kegg.jp/entry/R07044</t>
  </si>
  <si>
    <t>C14781, C00001</t>
  </si>
  <si>
    <t>C14782</t>
  </si>
  <si>
    <t>https://www.kegg.jp/entry/R07045</t>
  </si>
  <si>
    <t>C14813, C00001</t>
  </si>
  <si>
    <t>C14814</t>
  </si>
  <si>
    <t>https://www.kegg.jp/entry/R07046</t>
  </si>
  <si>
    <t>C00219, C03024, C00007</t>
  </si>
  <si>
    <t>C14749, C03161, C00001</t>
  </si>
  <si>
    <t>https://www.kegg.jp/entry/R07048</t>
  </si>
  <si>
    <t>C00219, C00007, C00005, C00080</t>
  </si>
  <si>
    <t>C14771, C00006, C00001</t>
  </si>
  <si>
    <t>https://www.kegg.jp/entry/R07050</t>
  </si>
  <si>
    <t>C14770, C00006, C00001</t>
  </si>
  <si>
    <t>https://www.kegg.jp/entry/R07051</t>
  </si>
  <si>
    <t>C14769, C00006, C00001</t>
  </si>
  <si>
    <t>https://www.kegg.jp/entry/R07052</t>
  </si>
  <si>
    <t>C14768, C00006, C00001</t>
  </si>
  <si>
    <t>https://www.kegg.jp/entry/R07054</t>
  </si>
  <si>
    <t>C14778, C00006, C00001</t>
  </si>
  <si>
    <t>https://www.kegg.jp/entry/R07055</t>
  </si>
  <si>
    <t>C01595, C00007, C00005, C00080</t>
  </si>
  <si>
    <t>C14825, C00006, C00001</t>
  </si>
  <si>
    <t>https://www.kegg.jp/entry/R07056</t>
  </si>
  <si>
    <t>C14826, C00006, C00001</t>
  </si>
  <si>
    <t>https://www.kegg.jp/entry/R07079</t>
  </si>
  <si>
    <t>C07535, C00005, C00007, C00080</t>
  </si>
  <si>
    <t>C14849, C00006, C00001</t>
  </si>
  <si>
    <t>https://www.kegg.jp/entry/R07080</t>
  </si>
  <si>
    <t>C14850, C00006, C00001</t>
  </si>
  <si>
    <t>https://www.kegg.jp/entry/R07081</t>
  </si>
  <si>
    <t>C14851, C00006, C00001</t>
  </si>
  <si>
    <t>https://www.kegg.jp/entry/R07085</t>
  </si>
  <si>
    <t>C14852, C00005, C00007, C00080</t>
  </si>
  <si>
    <t>C14853, C00006, C00001</t>
  </si>
  <si>
    <t>https://www.kegg.jp/entry/R07087</t>
  </si>
  <si>
    <t>C14556, C00005, C00007, C00080</t>
  </si>
  <si>
    <t>C14854, C00006, C00001</t>
  </si>
  <si>
    <t>https://www.kegg.jp/entry/R07098</t>
  </si>
  <si>
    <t>C06790, C00005, C00007, C00080</t>
  </si>
  <si>
    <t>C11148, C00006, C00001</t>
  </si>
  <si>
    <t>https://www.kegg.jp/entry/R07099</t>
  </si>
  <si>
    <t>C14866, C00006, C00001</t>
  </si>
  <si>
    <t>https://www.kegg.jp/entry/R07939</t>
  </si>
  <si>
    <t>C07481, C00005, C00007, C00080</t>
  </si>
  <si>
    <t>C13747, C00006, C00067, C00001</t>
  </si>
  <si>
    <t>https://www.kegg.jp/entry/R07943</t>
  </si>
  <si>
    <t>C13747</t>
  </si>
  <si>
    <t>C16358</t>
  </si>
  <si>
    <t>https://www.kegg.jp/entry/R07945</t>
  </si>
  <si>
    <t>C16356</t>
  </si>
  <si>
    <t>https://www.kegg.jp/entry/R08265</t>
  </si>
  <si>
    <t>C01516, C03024, C00007</t>
  </si>
  <si>
    <t>C11785, C00067, C03161, C00001</t>
  </si>
  <si>
    <t>https://www.kegg.jp/entry/R08267</t>
  </si>
  <si>
    <t>C07108, C00005, C00007, C00080</t>
  </si>
  <si>
    <t>C05011, C00006, C00001</t>
  </si>
  <si>
    <t>https://www.kegg.jp/entry/R08270</t>
  </si>
  <si>
    <t>C16546, C00005, C00007, C00080</t>
  </si>
  <si>
    <t>C16547, C00006, C00001</t>
  </si>
  <si>
    <t>https://www.kegg.jp/entry/R08286</t>
  </si>
  <si>
    <t>C07047</t>
  </si>
  <si>
    <t>C16550, C06754</t>
  </si>
  <si>
    <t>https://www.kegg.jp/entry/R08287</t>
  </si>
  <si>
    <t>C16555, C06754</t>
  </si>
  <si>
    <t>https://www.kegg.jp/entry/R08293</t>
  </si>
  <si>
    <t>C07073</t>
  </si>
  <si>
    <t>C16561</t>
  </si>
  <si>
    <t>https://www.kegg.jp/entry/R08294</t>
  </si>
  <si>
    <t>C07073, C00005, C00007, C00080</t>
  </si>
  <si>
    <t>C16560, C00006, C00001</t>
  </si>
  <si>
    <t>https://www.kegg.jp/entry/R08312</t>
  </si>
  <si>
    <t>C06868, C00005, C00080, C00007</t>
  </si>
  <si>
    <t>C07496, C00006, C00001</t>
  </si>
  <si>
    <t>https://www.kegg.jp/entry/R08343</t>
  </si>
  <si>
    <t>C07572</t>
  </si>
  <si>
    <t>C16608</t>
  </si>
  <si>
    <t>https://www.kegg.jp/entry/R08344</t>
  </si>
  <si>
    <t>C16607</t>
  </si>
  <si>
    <t>https://www.kegg.jp/entry/R08345</t>
  </si>
  <si>
    <t>C16609</t>
  </si>
  <si>
    <t>https://www.kegg.jp/entry/R08390</t>
  </si>
  <si>
    <t>C00777, C03024, C00007</t>
  </si>
  <si>
    <t>C16679, C03161, C00001</t>
  </si>
  <si>
    <t>https://www.kegg.jp/entry/R08391</t>
  </si>
  <si>
    <t>C00777, C00005, C00080, C00007</t>
  </si>
  <si>
    <t>C16680, C00006, C00001</t>
  </si>
  <si>
    <t>https://www.kegg.jp/entry/R08392</t>
  </si>
  <si>
    <t>C16677, C03161, C00001</t>
  </si>
  <si>
    <t>https://www.kegg.jp/entry/R09404</t>
  </si>
  <si>
    <t>C06800, C00007, C00005, C00080</t>
  </si>
  <si>
    <t>C19585, C00001, C00006</t>
  </si>
  <si>
    <t>https://www.kegg.jp/entry/R09405</t>
  </si>
  <si>
    <t>C16756, C00001, C00006</t>
  </si>
  <si>
    <t>https://www.kegg.jp/entry/R09406</t>
  </si>
  <si>
    <t>C16756, C00007, C00005, C00080</t>
  </si>
  <si>
    <t>C19594, C00001, C00006</t>
  </si>
  <si>
    <t>https://www.kegg.jp/entry/R09407</t>
  </si>
  <si>
    <t>C19595, C00001, C00006</t>
  </si>
  <si>
    <t>https://www.kegg.jp/entry/R09408</t>
  </si>
  <si>
    <t>C19586, C00001, C00006</t>
  </si>
  <si>
    <t>https://www.kegg.jp/entry/R09416</t>
  </si>
  <si>
    <t>C19488, C00007, C00005, C00080</t>
  </si>
  <si>
    <t>C19489, C00001, C00006</t>
  </si>
  <si>
    <t>https://www.kegg.jp/entry/R09418</t>
  </si>
  <si>
    <t>C19490, C00007, C00005, C00080</t>
  </si>
  <si>
    <t>C19559, C00001, C00006</t>
  </si>
  <si>
    <t>https://www.kegg.jp/entry/R09421</t>
  </si>
  <si>
    <t>C16453, C00007, C00005, C00080</t>
  </si>
  <si>
    <t>C19563, C00001, C00006</t>
  </si>
  <si>
    <t>https://www.kegg.jp/entry/R09423</t>
  </si>
  <si>
    <t>C19566, C00001, C00006</t>
  </si>
  <si>
    <t>https://www.kegg.jp/entry/R09424</t>
  </si>
  <si>
    <t>C19574, C00007, C00005, C00080</t>
  </si>
  <si>
    <t>C19577, C00001, C00006</t>
  </si>
  <si>
    <t>https://www.kegg.jp/entry/R09425</t>
  </si>
  <si>
    <t>C19580, C00001, C00006</t>
  </si>
  <si>
    <t>https://www.kegg.jp/entry/R09442</t>
  </si>
  <si>
    <t>C19604, C00001, C00006</t>
  </si>
  <si>
    <t>https://www.kegg.jp/entry/R01842</t>
  </si>
  <si>
    <t>C00280, C03024, C00007</t>
  </si>
  <si>
    <t>C05296, C03161, C00001</t>
  </si>
  <si>
    <t>https://www.kegg.jp/entry/R02354</t>
  </si>
  <si>
    <t>C00468, C00080, C00007, C00004</t>
  </si>
  <si>
    <t>C05298, C00003, C00001</t>
  </si>
  <si>
    <t>https://www.kegg.jp/entry/R02355</t>
  </si>
  <si>
    <t>C00468, C00080, C00007, C00005</t>
  </si>
  <si>
    <t>C05298, C00006, C00001</t>
  </si>
  <si>
    <t>https://www.kegg.jp/entry/R02356</t>
  </si>
  <si>
    <t>C05300, C00006, C00001</t>
  </si>
  <si>
    <t>https://www.kegg.jp/entry/R02503</t>
  </si>
  <si>
    <t>C00535, C03024, C00007</t>
  </si>
  <si>
    <t>C05291, C03161, C00001</t>
  </si>
  <si>
    <t>https://www.kegg.jp/entry/R03088</t>
  </si>
  <si>
    <t>C00951, C00080, C00007, C00004</t>
  </si>
  <si>
    <t>C05301, C00003, C00001</t>
  </si>
  <si>
    <t>https://www.kegg.jp/entry/R03089</t>
  </si>
  <si>
    <t>C00951, C00080, C00007, C00005</t>
  </si>
  <si>
    <t>C05141, C00006, C00001</t>
  </si>
  <si>
    <t>https://www.kegg.jp/entry/R03090</t>
  </si>
  <si>
    <t>C05301, C00006, C00001</t>
  </si>
  <si>
    <t>https://www.kegg.jp/entry/R03408</t>
  </si>
  <si>
    <t>C01227, C00080, C00007, C00005</t>
  </si>
  <si>
    <t>C05139, C00006, C00001</t>
  </si>
  <si>
    <t>https://www.kegg.jp/entry/R03629</t>
  </si>
  <si>
    <t>C01598, C03024, C00007</t>
  </si>
  <si>
    <t>C05643, C03161, C00001</t>
  </si>
  <si>
    <t>https://www.kegg.jp/entry/R04121</t>
  </si>
  <si>
    <t>C03024, C00162, C00007</t>
  </si>
  <si>
    <t>C05102, C03161, C00001</t>
  </si>
  <si>
    <t>https://www.kegg.jp/entry/R04122</t>
  </si>
  <si>
    <t>C03024, C01371, C00007</t>
  </si>
  <si>
    <t>C03161, C01335, C00001</t>
  </si>
  <si>
    <t>1.6.2.4</t>
  </si>
  <si>
    <t>https://www.kegg.jp/entry/ec:1.6.2.4</t>
  </si>
  <si>
    <t>https://www.kegg.jp/entry/R00106</t>
  </si>
  <si>
    <t>C00005, C00923</t>
  </si>
  <si>
    <t>C00006, C00924, C00080</t>
  </si>
  <si>
    <t>https://www.kegg.jp/entry/R05102</t>
  </si>
  <si>
    <t>C06109, C00005</t>
  </si>
  <si>
    <t>C06110, C00006, C00080</t>
  </si>
  <si>
    <t>https://www.kegg.jp/entry/R08539</t>
  </si>
  <si>
    <t>C00005, C00996</t>
  </si>
  <si>
    <t>C00006, C00999</t>
  </si>
  <si>
    <t>https://www.kegg.jp/entry/R08551</t>
  </si>
  <si>
    <t>C03161, C00005, C00080</t>
  </si>
  <si>
    <t>C03024, C00006</t>
  </si>
  <si>
    <t>https://www.kegg.jp/entry/ec:2.3.1.57</t>
  </si>
  <si>
    <t>https://www.kegg.jp/entry/R01154</t>
  </si>
  <si>
    <t>C00024, C00134</t>
  </si>
  <si>
    <t>C00010, C02714</t>
  </si>
  <si>
    <t>https://www.kegg.jp/entry/R03910</t>
  </si>
  <si>
    <t>C00024, C03687</t>
  </si>
  <si>
    <t>C00010, C02297</t>
  </si>
  <si>
    <t>https://www.kegg.jp/entry/ec:1.1.1.95</t>
  </si>
  <si>
    <t>https://www.kegg.jp/entry/R01513</t>
  </si>
  <si>
    <t>C00197, C00003</t>
  </si>
  <si>
    <t>C03232, C00004, C00080</t>
  </si>
  <si>
    <t>https://www.kegg.jp/entry/R08198</t>
  </si>
  <si>
    <t>C02630, C00003</t>
  </si>
  <si>
    <t>C00026, C00004, C00080</t>
  </si>
  <si>
    <t>https://www.kegg.jp/entry/ec:2.6.1.52</t>
  </si>
  <si>
    <t>https://www.kegg.jp/entry/R04173</t>
  </si>
  <si>
    <t>C01005, C00026</t>
  </si>
  <si>
    <t>C03232, C00025</t>
  </si>
  <si>
    <t>https://www.kegg.jp/entry/R05085</t>
  </si>
  <si>
    <t>C06055, C00026</t>
  </si>
  <si>
    <t>C06054, C00025</t>
  </si>
  <si>
    <t>https://www.kegg.jp/entry/ec:6.1.1.21</t>
  </si>
  <si>
    <t>https://www.kegg.jp/entry/R03655</t>
  </si>
  <si>
    <t>C00002, C00135, C01643</t>
  </si>
  <si>
    <t>C00020, C00013, C02988</t>
  </si>
  <si>
    <t>https://www.kegg.jp/entry/ec:2.7.1.40</t>
  </si>
  <si>
    <t>https://www.kegg.jp/entry/R00430</t>
  </si>
  <si>
    <t>C00044, C00022</t>
  </si>
  <si>
    <t>C00035, C00074</t>
  </si>
  <si>
    <t>https://www.kegg.jp/entry/R00572</t>
  </si>
  <si>
    <t>C00063, C00022</t>
  </si>
  <si>
    <t>C00112, C00074</t>
  </si>
  <si>
    <t>https://www.kegg.jp/entry/R00659</t>
  </si>
  <si>
    <t>C00075, C00022</t>
  </si>
  <si>
    <t>C00015, C00074</t>
  </si>
  <si>
    <t>https://www.kegg.jp/entry/R00724</t>
  </si>
  <si>
    <t>C00081, C00022</t>
  </si>
  <si>
    <t>C00104, C00074</t>
  </si>
  <si>
    <t>https://www.kegg.jp/entry/R01138</t>
  </si>
  <si>
    <t>C00131, C00022</t>
  </si>
  <si>
    <t>C00206, C00074</t>
  </si>
  <si>
    <t>https://www.kegg.jp/entry/R01858</t>
  </si>
  <si>
    <t>C00286, C00022</t>
  </si>
  <si>
    <t>C00361, C00074</t>
  </si>
  <si>
    <t>https://www.kegg.jp/entry/R02320</t>
  </si>
  <si>
    <t>C00201, C00022</t>
  </si>
  <si>
    <t>C00454, C00074</t>
  </si>
  <si>
    <t>https://www.kegg.jp/entry/R00200</t>
  </si>
  <si>
    <t>C00002, C00022</t>
  </si>
  <si>
    <t>C00008, C00074</t>
  </si>
  <si>
    <t>https://www.kegg.jp/entry/ec:2.3.1.79</t>
  </si>
  <si>
    <t>https://www.kegg.jp/entry/R06251</t>
  </si>
  <si>
    <t>C00024, C00208</t>
  </si>
  <si>
    <t>C00010, C02130</t>
  </si>
  <si>
    <t>https://www.kegg.jp/entry/R01556</t>
  </si>
  <si>
    <t>https://www.kegg.jp/entry/ec:1.1.1.267</t>
  </si>
  <si>
    <t>https://www.kegg.jp/entry/R05688</t>
  </si>
  <si>
    <t>C11434, C00006</t>
  </si>
  <si>
    <t>C11437, C00005, C00080</t>
  </si>
  <si>
    <t>https://www.kegg.jp/entry/ec:2.7.7.33</t>
  </si>
  <si>
    <t>https://www.kegg.jp/entry/R00956</t>
  </si>
  <si>
    <t>C00063, C00103</t>
  </si>
  <si>
    <t>C00013, C00501</t>
  </si>
  <si>
    <t>https://www.kegg.jp/entry/ec:4.2.1.45</t>
  </si>
  <si>
    <t>https://www.kegg.jp/entry/R02426</t>
  </si>
  <si>
    <t>C00501</t>
  </si>
  <si>
    <t>C01219, C00001</t>
  </si>
  <si>
    <t>WP_000782239.1</t>
  </si>
  <si>
    <t>https://www.kegg.jp/entry/ec:1.1.1.343</t>
  </si>
  <si>
    <t>https://www.kegg.jp/entry/R10221</t>
  </si>
  <si>
    <t>C00345, C00003</t>
  </si>
  <si>
    <t>C00199, C00011, C00004, C00080</t>
  </si>
  <si>
    <t>https://www.kegg.jp/entry/ec:2.2.1.1</t>
  </si>
  <si>
    <t>https://www.kegg.jp/entry/R01067</t>
  </si>
  <si>
    <t>C00085, C00118</t>
  </si>
  <si>
    <t>C00279, C00231</t>
  </si>
  <si>
    <t>https://www.kegg.jp/entry/R01830</t>
  </si>
  <si>
    <t>C05345, C00118</t>
  </si>
  <si>
    <t>https://www.kegg.jp/entry/R06590</t>
  </si>
  <si>
    <t>C12214, C00117</t>
  </si>
  <si>
    <t>C12215, C05382</t>
  </si>
  <si>
    <t>https://www.kegg.jp/entry/R06861</t>
  </si>
  <si>
    <t>C00231, C00068</t>
  </si>
  <si>
    <t>C13378, C00118</t>
  </si>
  <si>
    <t>https://www.kegg.jp/entry/R06863</t>
  </si>
  <si>
    <t>C05382, C00068</t>
  </si>
  <si>
    <t>C13378, C00117</t>
  </si>
  <si>
    <t>https://www.kegg.jp/entry/R01641</t>
  </si>
  <si>
    <t>C05382, C00118</t>
  </si>
  <si>
    <t>C00117, C00231</t>
  </si>
  <si>
    <t>https://www.kegg.jp/entry/ec:1.1.1.49</t>
  </si>
  <si>
    <t>https://www.kegg.jp/entry/R00835</t>
  </si>
  <si>
    <t>C00092, C00006</t>
  </si>
  <si>
    <t>C01236, C00005, C00080</t>
  </si>
  <si>
    <t>https://www.kegg.jp/entry/R02736</t>
  </si>
  <si>
    <t>C01172, C00006</t>
  </si>
  <si>
    <t>1.1.1.193</t>
  </si>
  <si>
    <t>https://www.kegg.jp/entry/ec:1.1.1.193</t>
  </si>
  <si>
    <t>https://www.kegg.jp/entry/R03458</t>
  </si>
  <si>
    <t>C04454, C00006</t>
  </si>
  <si>
    <t>C01268, C00005, C00080</t>
  </si>
  <si>
    <t>3.5.4.26</t>
  </si>
  <si>
    <t>https://www.kegg.jp/entry/ec:3.5.4.26</t>
  </si>
  <si>
    <t>https://www.kegg.jp/entry/R03459</t>
  </si>
  <si>
    <t>C01304, C00001</t>
  </si>
  <si>
    <t>C01268, C00014</t>
  </si>
  <si>
    <t>https://www.kegg.jp/entry/ec:3.5.4.25</t>
  </si>
  <si>
    <t>https://www.kegg.jp/entry/R00425</t>
  </si>
  <si>
    <t>C00058, C01304, C00009</t>
  </si>
  <si>
    <t>https://www.kegg.jp/entry/ec:2.1.1.79</t>
  </si>
  <si>
    <t>https://www.kegg.jp/entry/R03411</t>
  </si>
  <si>
    <t>C00019, C01229</t>
  </si>
  <si>
    <t>C00021, C04340</t>
  </si>
  <si>
    <t>https://www.kegg.jp/entry/ec:1.7.99.1</t>
  </si>
  <si>
    <t>https://www.kegg.jp/entry/R00143</t>
  </si>
  <si>
    <t>C00192, C00004, C00080</t>
  </si>
  <si>
    <t>https://www.kegg.jp/entry/R00284</t>
  </si>
  <si>
    <t>C00028, C00014, C00001</t>
  </si>
  <si>
    <t>C00192, C00030</t>
  </si>
  <si>
    <t>https://www.kegg.jp/entry/ec:3.1.1.81</t>
  </si>
  <si>
    <t>https://www.kegg.jp/entry/R08970</t>
  </si>
  <si>
    <t>C18049, C00001</t>
  </si>
  <si>
    <t>C18061</t>
  </si>
  <si>
    <t>https://www.kegg.jp/entry/ec:2.7.7.108</t>
  </si>
  <si>
    <t>https://www.kegg.jp/entry/ec:1.1.1.320</t>
  </si>
  <si>
    <t>https://www.kegg.jp/entry/R09932</t>
  </si>
  <si>
    <t>C20227, C00006</t>
  </si>
  <si>
    <t>C20226, C00005, C00080</t>
  </si>
  <si>
    <t>https://www.kegg.jp/entry/ec:4.3.2.1</t>
  </si>
  <si>
    <t>https://www.kegg.jp/entry/R01086</t>
  </si>
  <si>
    <t>C03406</t>
  </si>
  <si>
    <t>C00122, C00062</t>
  </si>
  <si>
    <t>https://www.kegg.jp/entry/ec:1.2.1.3</t>
  </si>
  <si>
    <t>https://www.kegg.jp/entry/R00264</t>
  </si>
  <si>
    <t>C00433, C00006, C00001</t>
  </si>
  <si>
    <t>C00026, C00005, C00080</t>
  </si>
  <si>
    <t>https://www.kegg.jp/entry/R01986</t>
  </si>
  <si>
    <t>C00555, C00006, C00001</t>
  </si>
  <si>
    <t>C00334, C00005, C00080</t>
  </si>
  <si>
    <t>https://www.kegg.jp/entry/R02957</t>
  </si>
  <si>
    <t>C02670, C00003, C00001</t>
  </si>
  <si>
    <t>C00818, C00004, C00080</t>
  </si>
  <si>
    <t>https://www.kegg.jp/entry/R05237</t>
  </si>
  <si>
    <t>C06613, C00001</t>
  </si>
  <si>
    <t>C06614, C00080</t>
  </si>
  <si>
    <t>https://www.kegg.jp/entry/R05238</t>
  </si>
  <si>
    <t>C16348, C00001</t>
  </si>
  <si>
    <t>C06615, C00080</t>
  </si>
  <si>
    <t>https://www.kegg.jp/entry/R00538</t>
  </si>
  <si>
    <t>C00071, C00003, C00001</t>
  </si>
  <si>
    <t>C00060, C00004, C00080</t>
  </si>
  <si>
    <t>https://www.kegg.jp/entry/R00631</t>
  </si>
  <si>
    <t>C00162, C00004, C00080</t>
  </si>
  <si>
    <t>https://www.kegg.jp/entry/R00710</t>
  </si>
  <si>
    <t>C00084, C00003, C00001</t>
  </si>
  <si>
    <t>C00033, C00004, C00080</t>
  </si>
  <si>
    <t>https://www.kegg.jp/entry/R00904</t>
  </si>
  <si>
    <t>C05665, C00003, C00001</t>
  </si>
  <si>
    <t>C00099, C00004, C00080</t>
  </si>
  <si>
    <t>https://www.kegg.jp/entry/R01752</t>
  </si>
  <si>
    <t>C00577, C00003, C00001</t>
  </si>
  <si>
    <t>C00258, C00004, C00080</t>
  </si>
  <si>
    <t>https://www.kegg.jp/entry/R02549</t>
  </si>
  <si>
    <t>C00555, C00003, C00001</t>
  </si>
  <si>
    <t>C00334, C00004, C00080</t>
  </si>
  <si>
    <t>https://www.kegg.jp/entry/R02678</t>
  </si>
  <si>
    <t>C00637, C00003, C00001</t>
  </si>
  <si>
    <t>C00954, C00004, C00080</t>
  </si>
  <si>
    <t>https://www.kegg.jp/entry/R02940</t>
  </si>
  <si>
    <t>C05985, C00003, C00001</t>
  </si>
  <si>
    <t>C00804, C00004, C00080</t>
  </si>
  <si>
    <t>https://www.kegg.jp/entry/R03283</t>
  </si>
  <si>
    <t>C01149, C00003, C00001</t>
  </si>
  <si>
    <t>C01181, C00004, C00080</t>
  </si>
  <si>
    <t>https://www.kegg.jp/entry/R03869</t>
  </si>
  <si>
    <t>C06002, C00003, C00001</t>
  </si>
  <si>
    <t>C02170, C00004, C00080</t>
  </si>
  <si>
    <t>https://www.kegg.jp/entry/R04065</t>
  </si>
  <si>
    <t>C05130, C00003, C00001</t>
  </si>
  <si>
    <t>C02835, C00004, C00080</t>
  </si>
  <si>
    <t>https://www.kegg.jp/entry/R04506</t>
  </si>
  <si>
    <t>C05445, C00003, C00001</t>
  </si>
  <si>
    <t>C04554, C00004, C00080</t>
  </si>
  <si>
    <t>https://www.kegg.jp/entry/R04903</t>
  </si>
  <si>
    <t>C05634, C00003, C00001</t>
  </si>
  <si>
    <t>C05635, C00080, C00004</t>
  </si>
  <si>
    <t>https://www.kegg.jp/entry/R05050</t>
  </si>
  <si>
    <t>C05936, C00003, C00001</t>
  </si>
  <si>
    <t>C02946, C00004, C00080</t>
  </si>
  <si>
    <t>https://www.kegg.jp/entry/R05286</t>
  </si>
  <si>
    <t>C06754, C00003, C00001</t>
  </si>
  <si>
    <t>C06755, C00004, C00080</t>
  </si>
  <si>
    <t>https://www.kegg.jp/entry/R06366</t>
  </si>
  <si>
    <t>C02576, C00001, C00003</t>
  </si>
  <si>
    <t>C11924, C00004, C00080</t>
  </si>
  <si>
    <t>https://www.kegg.jp/entry/R08146</t>
  </si>
  <si>
    <t>C03461, C00003, C00001</t>
  </si>
  <si>
    <t>C16502, C00004, C00080</t>
  </si>
  <si>
    <t>https://www.kegg.jp/entry/ec:1.1.1.100</t>
  </si>
  <si>
    <t>https://www.kegg.jp/entry/R10116</t>
  </si>
  <si>
    <t>C20372, C00005, C00080</t>
  </si>
  <si>
    <t>C20373, C00006</t>
  </si>
  <si>
    <t>https://www.kegg.jp/entry/R10120</t>
  </si>
  <si>
    <t>C20376, C00005, C00080</t>
  </si>
  <si>
    <t>C20377, C00006</t>
  </si>
  <si>
    <t>https://www.kegg.jp/entry/R02767</t>
  </si>
  <si>
    <t>C01271, C00006</t>
  </si>
  <si>
    <t>C00685, C00005, C00080</t>
  </si>
  <si>
    <t>https://www.kegg.jp/entry/R04533</t>
  </si>
  <si>
    <t>C04618, C00006</t>
  </si>
  <si>
    <t>C05744, C00005, C00080</t>
  </si>
  <si>
    <t>https://www.kegg.jp/entry/R04534</t>
  </si>
  <si>
    <t>C04619, C00006</t>
  </si>
  <si>
    <t>C05753, C00005</t>
  </si>
  <si>
    <t>https://www.kegg.jp/entry/R04536</t>
  </si>
  <si>
    <t>C04620, C00006</t>
  </si>
  <si>
    <t>C05750, C00005, C00080</t>
  </si>
  <si>
    <t>https://www.kegg.jp/entry/R04543</t>
  </si>
  <si>
    <t>C04633, C00006</t>
  </si>
  <si>
    <t>C05762, C00005, C00080</t>
  </si>
  <si>
    <t>https://www.kegg.jp/entry/R04566</t>
  </si>
  <si>
    <t>C04688, C00006</t>
  </si>
  <si>
    <t>C05759, C00005, C00080</t>
  </si>
  <si>
    <t>https://www.kegg.jp/entry/R04953</t>
  </si>
  <si>
    <t>C05747, C00006</t>
  </si>
  <si>
    <t>C05746, C00005, C00080</t>
  </si>
  <si>
    <t>https://www.kegg.jp/entry/R04964</t>
  </si>
  <si>
    <t>C05757, C00006</t>
  </si>
  <si>
    <t>C05756, C00005, C00080</t>
  </si>
  <si>
    <t>https://www.kegg.jp/entry/R07763</t>
  </si>
  <si>
    <t>C16219, C00005, C00080</t>
  </si>
  <si>
    <t>C16220, C00006</t>
  </si>
  <si>
    <t>https://www.kegg.jp/entry/ec:4.2.1.3</t>
  </si>
  <si>
    <t>https://www.kegg.jp/entry/R01324</t>
  </si>
  <si>
    <t>C00158</t>
  </si>
  <si>
    <t>https://www.kegg.jp/entry/R01325</t>
  </si>
  <si>
    <t>C00417, C00001</t>
  </si>
  <si>
    <t>https://www.kegg.jp/entry/R01900</t>
  </si>
  <si>
    <t>https://www.kegg.jp/entry/ec:3.5.3.8</t>
  </si>
  <si>
    <t>https://www.kegg.jp/entry/R02285</t>
  </si>
  <si>
    <t>C00439, C00001</t>
  </si>
  <si>
    <t>C00025, C00488</t>
  </si>
  <si>
    <t>https://www.kegg.jp/entry/ec:3.5.2.7</t>
  </si>
  <si>
    <t>https://www.kegg.jp/entry/R02288</t>
  </si>
  <si>
    <t>C03680, C00001</t>
  </si>
  <si>
    <t>C00439</t>
  </si>
  <si>
    <t>https://www.kegg.jp/entry/ec:4.2.1.49</t>
  </si>
  <si>
    <t>https://www.kegg.jp/entry/R02914</t>
  </si>
  <si>
    <t>C03680</t>
  </si>
  <si>
    <t>C00785, C00001</t>
  </si>
  <si>
    <t>https://www.kegg.jp/entry/ec:4.3.1.3</t>
  </si>
  <si>
    <t>https://www.kegg.jp/entry/R06132</t>
  </si>
  <si>
    <t>C11823, C00014</t>
  </si>
  <si>
    <t>https://www.kegg.jp/entry/R01168</t>
  </si>
  <si>
    <t>C00135</t>
  </si>
  <si>
    <t>C00785, C00014</t>
  </si>
  <si>
    <t>https://www.kegg.jp/entry/ec:7.3.2.2</t>
  </si>
  <si>
    <t>https://www.kegg.jp/entry/ec:3.4.21.88</t>
  </si>
  <si>
    <t>https://www.kegg.jp/entry/ec:2.1.1.148</t>
  </si>
  <si>
    <t>https://www.kegg.jp/entry/R06613</t>
  </si>
  <si>
    <t>C00143, C00365, C00005, C00080</t>
  </si>
  <si>
    <t>C00101, C00364, C00006</t>
  </si>
  <si>
    <t>https://www.kegg.jp/entry/ec:6.3.1.2</t>
  </si>
  <si>
    <t>https://www.kegg.jp/entry/R00253</t>
  </si>
  <si>
    <t>C00002, C00025, C00014</t>
  </si>
  <si>
    <t>C00008, C00009, C00064</t>
  </si>
  <si>
    <t>https://www.kegg.jp/entry/ec:2.5.1.75</t>
  </si>
  <si>
    <t>https://www.kegg.jp/entry/R01122</t>
  </si>
  <si>
    <t>C00235, C17324</t>
  </si>
  <si>
    <t>C00013, C04432</t>
  </si>
  <si>
    <t>https://www.kegg.jp/entry/ec:2.7.1.202</t>
  </si>
  <si>
    <t>https://www.kegg.jp/entry/R03232</t>
  </si>
  <si>
    <t>C04261, C00095</t>
  </si>
  <si>
    <t>C00615, C01094</t>
  </si>
  <si>
    <t>https://www.kegg.jp/entry/ec:3.2.1.14</t>
  </si>
  <si>
    <t>https://www.kegg.jp/entry/R01206</t>
  </si>
  <si>
    <t>C00461, C00001</t>
  </si>
  <si>
    <t>C00140, C00461</t>
  </si>
  <si>
    <t>https://www.kegg.jp/entry/R02334</t>
  </si>
  <si>
    <t>C01674, C00461</t>
  </si>
  <si>
    <t>https://www.kegg.jp/entry/R06081</t>
  </si>
  <si>
    <t>beta-1,4-Poly-N-acetyl-D-glucosamine(n+1), C00001</t>
  </si>
  <si>
    <t>C00140, beta-1,4-Poly-N-acetyl-D-glucosamine(n)</t>
  </si>
  <si>
    <t>https://www.kegg.jp/entry/R06082</t>
  </si>
  <si>
    <t>beta-1,4-Poly-N-acetyl-D-glucosamine(n+2), C00001</t>
  </si>
  <si>
    <t>C01674, beta-1,4-Poly-N-acetyl-D-glucosamine(n)</t>
  </si>
  <si>
    <t>https://www.kegg.jp/entry/ec:3.1.11.2</t>
  </si>
  <si>
    <t>https://www.kegg.jp/entry/ec:3.2.2.21</t>
  </si>
  <si>
    <t>https://www.kegg.jp/entry/ec:3.4.11.4</t>
  </si>
  <si>
    <t>https://www.kegg.jp/entry/ec:4.6.1.13</t>
  </si>
  <si>
    <t>https://www.kegg.jp/entry/R03332</t>
  </si>
  <si>
    <t>C01194, C00001</t>
  </si>
  <si>
    <t>C01177, C00641</t>
  </si>
  <si>
    <t>https://www.kegg.jp/entry/R03364</t>
  </si>
  <si>
    <t>C01194</t>
  </si>
  <si>
    <t>C04299, C00641</t>
  </si>
  <si>
    <t>https://www.kegg.jp/entry/ec:2.1.2.9</t>
  </si>
  <si>
    <t>https://www.kegg.jp/entry/R03940</t>
  </si>
  <si>
    <t>C02430, C00234</t>
  </si>
  <si>
    <t>C00101, C03294</t>
  </si>
  <si>
    <t>https://www.kegg.jp/entry/ec:2.8.4.3</t>
  </si>
  <si>
    <t>https://www.kegg.jp/entry/R10645</t>
  </si>
  <si>
    <t>C04432, C17023, C00019</t>
  </si>
  <si>
    <t>C20753, C00021, C00073, C05198</t>
  </si>
  <si>
    <t>https://www.kegg.jp/entry/R10646</t>
  </si>
  <si>
    <t>C20755, C00073, C05198</t>
  </si>
  <si>
    <t>https://www.kegg.jp/entry/R10647</t>
  </si>
  <si>
    <t>C20755, C00019</t>
  </si>
  <si>
    <t>C20753, C00021</t>
  </si>
  <si>
    <t>https://www.kegg.jp/entry/ec:2.7.8.5</t>
  </si>
  <si>
    <t>https://www.kegg.jp/entry/R01801</t>
  </si>
  <si>
    <t>C00269, C00093</t>
  </si>
  <si>
    <t>C00055, C03892</t>
  </si>
  <si>
    <t>https://www.kegg.jp/entry/ec:2.7.7.8</t>
  </si>
  <si>
    <t>https://www.kegg.jp/entry/R00437</t>
  </si>
  <si>
    <t>C00046, C00009</t>
  </si>
  <si>
    <t>C00046, C00008</t>
  </si>
  <si>
    <t>https://www.kegg.jp/entry/R00438</t>
  </si>
  <si>
    <t>C00046, C00015</t>
  </si>
  <si>
    <t>https://www.kegg.jp/entry/R00439</t>
  </si>
  <si>
    <t>C00046, C00035</t>
  </si>
  <si>
    <t>https://www.kegg.jp/entry/R00440</t>
  </si>
  <si>
    <t>C00046, C00112</t>
  </si>
  <si>
    <t>https://www.kegg.jp/entry/R07282</t>
  </si>
  <si>
    <t>C00046, C00454</t>
  </si>
  <si>
    <t>2.7.1.26</t>
  </si>
  <si>
    <t>https://www.kegg.jp/entry/ec:2.7.1.26</t>
  </si>
  <si>
    <t>https://www.kegg.jp/entry/R00549</t>
  </si>
  <si>
    <t>C00002, C00255</t>
  </si>
  <si>
    <t>C00008, C00061</t>
  </si>
  <si>
    <t>2.7.7.2</t>
  </si>
  <si>
    <t>https://www.kegg.jp/entry/ec:2.7.7.2</t>
  </si>
  <si>
    <t>https://www.kegg.jp/entry/R00161</t>
  </si>
  <si>
    <t>C00002, C00061</t>
  </si>
  <si>
    <t>C00013, C00016</t>
  </si>
  <si>
    <t>https://www.kegg.jp/entry/ec:5.4.99.25</t>
  </si>
  <si>
    <t>https://www.kegg.jp/entry/ec:2.7.7.41</t>
  </si>
  <si>
    <t>https://www.kegg.jp/entry/R01799</t>
  </si>
  <si>
    <t>C00063, C00416</t>
  </si>
  <si>
    <t>C00013, C00269</t>
  </si>
  <si>
    <t>https://www.kegg.jp/entry/ec:3.4.25.2</t>
  </si>
  <si>
    <t>https://www.kegg.jp/entry/ec:2.1.1.74</t>
  </si>
  <si>
    <t>https://www.kegg.jp/entry/R03704</t>
  </si>
  <si>
    <t>C00143, C01764, C01352</t>
  </si>
  <si>
    <t>C00101, C03446, C00016</t>
  </si>
  <si>
    <t>https://www.kegg.jp/entry/R12548</t>
  </si>
  <si>
    <t>C00143, C01764, C00004, C00080</t>
  </si>
  <si>
    <t>C00101, C03446, C00003</t>
  </si>
  <si>
    <t>https://www.kegg.jp/entry/ec:6.2.1.5</t>
  </si>
  <si>
    <t>https://www.kegg.jp/entry/R02404</t>
  </si>
  <si>
    <t>C00002, C00490, C00010</t>
  </si>
  <si>
    <t>C00008, C00009, C00531</t>
  </si>
  <si>
    <t>https://www.kegg.jp/entry/R00405</t>
  </si>
  <si>
    <t>C00002, C00042, C00010</t>
  </si>
  <si>
    <t>C00008, C00009, C00091</t>
  </si>
  <si>
    <t>https://www.kegg.jp/entry/ec:3.1.26.4</t>
  </si>
  <si>
    <t>https://www.kegg.jp/entry/ec:2.1.1.228</t>
  </si>
  <si>
    <t>https://www.kegg.jp/entry/R00597</t>
  </si>
  <si>
    <t>C00019, C01977</t>
  </si>
  <si>
    <t>C00021, C04157</t>
  </si>
  <si>
    <t>https://www.kegg.jp/entry/ec:2.3.1.39</t>
  </si>
  <si>
    <t>https://www.kegg.jp/entry/R01626</t>
  </si>
  <si>
    <t>C00083, C00229</t>
  </si>
  <si>
    <t>C00010, C01209</t>
  </si>
  <si>
    <t>https://www.kegg.jp/entry/ec:2.3.1.274</t>
  </si>
  <si>
    <t>https://www.kegg.jp/entry/R12240</t>
  </si>
  <si>
    <t>C00173, C00009</t>
  </si>
  <si>
    <t>C02133, C00229</t>
  </si>
  <si>
    <t>https://www.kegg.jp/entry/ec:2.7.6.2</t>
  </si>
  <si>
    <t>https://www.kegg.jp/entry/R00619</t>
  </si>
  <si>
    <t>C00002, C00378</t>
  </si>
  <si>
    <t>C00020, C00068</t>
  </si>
  <si>
    <t>https://www.kegg.jp/entry/ec:5.1.3.1</t>
  </si>
  <si>
    <t>https://www.kegg.jp/entry/R01529</t>
  </si>
  <si>
    <t>C00231</t>
  </si>
  <si>
    <t>https://www.kegg.jp/entry/ec:2.1.1.192</t>
  </si>
  <si>
    <t>https://www.kegg.jp/entry/ec:2.1.1.176</t>
  </si>
  <si>
    <t>https://www.kegg.jp/entry/ec:3.5.1.88</t>
  </si>
  <si>
    <t>https://www.kegg.jp/entry/R04268</t>
  </si>
  <si>
    <t>C04258, C00001</t>
  </si>
  <si>
    <t>C00058, C03617</t>
  </si>
  <si>
    <t>https://www.kegg.jp/entry/R05635</t>
  </si>
  <si>
    <t>C11439, C00001</t>
  </si>
  <si>
    <t>C11440, C00058</t>
  </si>
  <si>
    <t>4.1.1.36</t>
  </si>
  <si>
    <t>https://www.kegg.jp/entry/ec:4.1.1.36</t>
  </si>
  <si>
    <t>https://www.kegg.jp/entry/R03269</t>
  </si>
  <si>
    <t>C04352</t>
  </si>
  <si>
    <t>C01134, C00011</t>
  </si>
  <si>
    <t>6.3.2.5</t>
  </si>
  <si>
    <t>https://www.kegg.jp/entry/ec:6.3.2.5</t>
  </si>
  <si>
    <t>https://www.kegg.jp/entry/R04231</t>
  </si>
  <si>
    <t>C00063, C03492, C00097</t>
  </si>
  <si>
    <t>C00055, C00013, C04352</t>
  </si>
  <si>
    <t>https://www.kegg.jp/entry/ec:2.7.4.8</t>
  </si>
  <si>
    <t>https://www.kegg.jp/entry/R02090</t>
  </si>
  <si>
    <t>C00002, C00362</t>
  </si>
  <si>
    <t>C00008, C00361</t>
  </si>
  <si>
    <t>https://www.kegg.jp/entry/R12852</t>
  </si>
  <si>
    <t>C22441, C00002</t>
  </si>
  <si>
    <t>C22442, C00008</t>
  </si>
  <si>
    <t>https://www.kegg.jp/entry/R00332</t>
  </si>
  <si>
    <t>C00002, C00144</t>
  </si>
  <si>
    <t>C00008, C00035</t>
  </si>
  <si>
    <t>https://www.kegg.jp/entry/ec:4.1.1.23</t>
  </si>
  <si>
    <t>https://www.kegg.jp/entry/R00965</t>
  </si>
  <si>
    <t>C01103</t>
  </si>
  <si>
    <t>C00105, C00011</t>
  </si>
  <si>
    <t>https://www.kegg.jp/entry/ec:1.3.1.14</t>
  </si>
  <si>
    <t>https://www.kegg.jp/entry/R01869</t>
  </si>
  <si>
    <t>C00337, C00003</t>
  </si>
  <si>
    <t>C00295, C00080, C00004</t>
  </si>
  <si>
    <t>https://www.kegg.jp/entry/ec:6.3.5.5</t>
  </si>
  <si>
    <t>https://www.kegg.jp/entry/R07641</t>
  </si>
  <si>
    <t>C00002, C00288, C00014</t>
  </si>
  <si>
    <t>C00008, C00009, C00169</t>
  </si>
  <si>
    <t>https://www.kegg.jp/entry/R00575</t>
  </si>
  <si>
    <t>C00002, C00064, C00288, C00001</t>
  </si>
  <si>
    <t>C00008, C00009, C00025, C00169</t>
  </si>
  <si>
    <t>https://www.kegg.jp/entry/R10948</t>
  </si>
  <si>
    <t>C00002, C00288</t>
  </si>
  <si>
    <t>C00008, C20969</t>
  </si>
  <si>
    <t>https://www.kegg.jp/entry/R10949</t>
  </si>
  <si>
    <t>C00014, C20969</t>
  </si>
  <si>
    <t>C01563, C00009</t>
  </si>
  <si>
    <t>https://www.kegg.jp/entry/R01395</t>
  </si>
  <si>
    <t>C00002, C01563</t>
  </si>
  <si>
    <t>C00008, C00169</t>
  </si>
  <si>
    <t>https://www.kegg.jp/entry/ec:3.5.2.3</t>
  </si>
  <si>
    <t>https://www.kegg.jp/entry/R01993</t>
  </si>
  <si>
    <t>C00337, C00001</t>
  </si>
  <si>
    <t>C00438</t>
  </si>
  <si>
    <t>https://www.kegg.jp/entry/ec:2.1.3.2</t>
  </si>
  <si>
    <t>https://www.kegg.jp/entry/R01397</t>
  </si>
  <si>
    <t>C00169, C00049</t>
  </si>
  <si>
    <t>C00009, C00438</t>
  </si>
  <si>
    <t>https://www.kegg.jp/entry/ec:2.4.2.9</t>
  </si>
  <si>
    <t>https://www.kegg.jp/entry/R00966</t>
  </si>
  <si>
    <t>C00105, C00013</t>
  </si>
  <si>
    <t>C00106, C00119</t>
  </si>
  <si>
    <t>https://www.kegg.jp/entry/ec:3.4.23.36</t>
  </si>
  <si>
    <t>https://www.kegg.jp/entry/ec:1.3.1.98</t>
  </si>
  <si>
    <t>https://www.kegg.jp/entry/R03191</t>
  </si>
  <si>
    <t>C01050, C00003</t>
  </si>
  <si>
    <t>C04631, C00004, C00080</t>
  </si>
  <si>
    <t>https://www.kegg.jp/entry/R03192</t>
  </si>
  <si>
    <t>C01050, C00006</t>
  </si>
  <si>
    <t>C04631, C00005, C00080</t>
  </si>
  <si>
    <t>https://www.kegg.jp/entry/ec:2.4.1.227</t>
  </si>
  <si>
    <t>https://www.kegg.jp/entry/R05032</t>
  </si>
  <si>
    <t>C05897, C00043</t>
  </si>
  <si>
    <t>C05898, C00015</t>
  </si>
  <si>
    <t>https://www.kegg.jp/entry/R06172</t>
  </si>
  <si>
    <t>G10551, C00043</t>
  </si>
  <si>
    <t>G10550, C00015</t>
  </si>
  <si>
    <t>https://www.kegg.jp/entry/R06173</t>
  </si>
  <si>
    <t>G10552, C00043</t>
  </si>
  <si>
    <t>G10553, C00015</t>
  </si>
  <si>
    <t>https://www.kegg.jp/entry/R06174</t>
  </si>
  <si>
    <t>G10556, C00043</t>
  </si>
  <si>
    <t>G10555, C00015</t>
  </si>
  <si>
    <t>https://www.kegg.jp/entry/R05662</t>
  </si>
  <si>
    <t>C04851, C00043</t>
  </si>
  <si>
    <t>C05893, C00015</t>
  </si>
  <si>
    <t>https://www.kegg.jp/entry/ec:6.3.2.9</t>
  </si>
  <si>
    <t>https://www.kegg.jp/entry/R02783</t>
  </si>
  <si>
    <t>C00002, C01212, C00217</t>
  </si>
  <si>
    <t>C00008, C00009, C00692</t>
  </si>
  <si>
    <t>https://www.kegg.jp/entry/ec:2.7.8.13</t>
  </si>
  <si>
    <t>https://www.kegg.jp/entry/R05630</t>
  </si>
  <si>
    <t>C04882, C17556</t>
  </si>
  <si>
    <t>C00105, C05897</t>
  </si>
  <si>
    <t>https://www.kegg.jp/entry/R05629</t>
  </si>
  <si>
    <t>C04702, C17556</t>
  </si>
  <si>
    <t>C00105, C04851</t>
  </si>
  <si>
    <t>https://www.kegg.jp/entry/ec:6.3.2.13</t>
  </si>
  <si>
    <t>https://www.kegg.jp/entry/R02788</t>
  </si>
  <si>
    <t>C00002, C00692, C00680</t>
  </si>
  <si>
    <t>C00008, C00009, C04877</t>
  </si>
  <si>
    <t>https://www.kegg.jp/entry/ec:2.1.1.199</t>
  </si>
  <si>
    <t>https://www.kegg.jp/entry/ec:2.7.7.3</t>
  </si>
  <si>
    <t>https://www.kegg.jp/entry/R03035</t>
  </si>
  <si>
    <t>C00002, C01134</t>
  </si>
  <si>
    <t>C00013, C00882</t>
  </si>
  <si>
    <t>https://www.kegg.jp/entry/ec:2.1.1.171</t>
  </si>
  <si>
    <t>https://www.kegg.jp/entry/R07234</t>
  </si>
  <si>
    <t>C00019, C00240</t>
  </si>
  <si>
    <t>C00021, C04153</t>
  </si>
  <si>
    <t>https://www.kegg.jp/entry/ec:3.5.1.49</t>
  </si>
  <si>
    <t>https://www.kegg.jp/entry/R00524</t>
  </si>
  <si>
    <t>C00488, C00001</t>
  </si>
  <si>
    <t>C00058, C00014</t>
  </si>
  <si>
    <t>https://www.kegg.jp/entry/ec:7.1.1.9</t>
  </si>
  <si>
    <t>https://www.kegg.jp/entry/R00082</t>
  </si>
  <si>
    <t>C00007, C01000</t>
  </si>
  <si>
    <t>C00997, C00001</t>
  </si>
  <si>
    <t>https://www.kegg.jp/entry/R00081</t>
  </si>
  <si>
    <t>C00007, C00126, C00080</t>
  </si>
  <si>
    <t>C00125, C00001, C00080</t>
  </si>
  <si>
    <t>https://www.kegg.jp/entry/ec:6.4.1.1</t>
  </si>
  <si>
    <t>https://www.kegg.jp/entry/R00344</t>
  </si>
  <si>
    <t>C00002, C00022, C00288</t>
  </si>
  <si>
    <t>C00008, C00009, C00036</t>
  </si>
  <si>
    <t>https://www.kegg.jp/entry/ec:4.1.1.19</t>
  </si>
  <si>
    <t>https://www.kegg.jp/entry/R00566</t>
  </si>
  <si>
    <t>C00062</t>
  </si>
  <si>
    <t>C00179, C00011</t>
  </si>
  <si>
    <t>https://www.kegg.jp/entry/ec:2.3.2.13</t>
  </si>
  <si>
    <t>https://www.kegg.jp/entry/R03983</t>
  </si>
  <si>
    <t>C02583, C01664</t>
  </si>
  <si>
    <t>C03636, C00014</t>
  </si>
  <si>
    <t>https://www.kegg.jp/entry/ec:1.2.4.1</t>
  </si>
  <si>
    <t>https://www.kegg.jp/entry/R03270</t>
  </si>
  <si>
    <t>C05125, C15972</t>
  </si>
  <si>
    <t>C16255, C00068</t>
  </si>
  <si>
    <t>https://www.kegg.jp/entry/R01699</t>
  </si>
  <si>
    <t>C00022, C15972</t>
  </si>
  <si>
    <t>C16255, C00011</t>
  </si>
  <si>
    <t>https://www.kegg.jp/entry/ec:2.3.1.89</t>
  </si>
  <si>
    <t>https://www.kegg.jp/entry/R04364</t>
  </si>
  <si>
    <t>C03972, C00024, C00001</t>
  </si>
  <si>
    <t>C05539, C00010</t>
  </si>
  <si>
    <t>https://www.kegg.jp/entry/ec:3.1.4.52</t>
  </si>
  <si>
    <t>https://www.kegg.jp/entry/R08991</t>
  </si>
  <si>
    <t>C16463, C00001</t>
  </si>
  <si>
    <t>C18076</t>
  </si>
  <si>
    <t>https://www.kegg.jp/entry/ec:1.3.1.34</t>
  </si>
  <si>
    <t>https://www.kegg.jp/entry/R04319</t>
  </si>
  <si>
    <t>C00658, C00006</t>
  </si>
  <si>
    <t>C04512, C00005, C00080</t>
  </si>
  <si>
    <t>https://www.kegg.jp/entry/R12620</t>
  </si>
  <si>
    <t>C22258, C00005, C00080</t>
  </si>
  <si>
    <t>https://www.kegg.jp/entry/ec:2.7.4.1</t>
  </si>
  <si>
    <t>https://www.kegg.jp/entry/R02184</t>
  </si>
  <si>
    <t>C00002, C00404</t>
  </si>
  <si>
    <t>C00008, C00404</t>
  </si>
  <si>
    <t>https://www.kegg.jp/entry/ec:3.6.1.11</t>
  </si>
  <si>
    <t>https://www.kegg.jp/entry/R03409</t>
  </si>
  <si>
    <t>C04494, C00001</t>
  </si>
  <si>
    <t>C01228, C00009</t>
  </si>
  <si>
    <t>https://www.kegg.jp/entry/R03042</t>
  </si>
  <si>
    <t>Polyphosphate(n), C00001</t>
  </si>
  <si>
    <t>Polyphosphate(n-1), C00009</t>
  </si>
  <si>
    <t>https://www.kegg.jp/entry/ec:2.1.1.14</t>
  </si>
  <si>
    <t>https://www.kegg.jp/entry/R09365</t>
  </si>
  <si>
    <t>C05698, C04489</t>
  </si>
  <si>
    <t>C05335, C04144</t>
  </si>
  <si>
    <t>https://www.kegg.jp/entry/R04405</t>
  </si>
  <si>
    <t>C04489, C00155</t>
  </si>
  <si>
    <t>C04144, C00073</t>
  </si>
  <si>
    <t>https://www.kegg.jp/entry/ec:3.2.1.10</t>
  </si>
  <si>
    <t>https://www.kegg.jp/entry/R00801</t>
  </si>
  <si>
    <t>C00089, C00001</t>
  </si>
  <si>
    <t>C00095, C00031</t>
  </si>
  <si>
    <t>https://www.kegg.jp/entry/R01718</t>
  </si>
  <si>
    <t>C00252, C00001</t>
  </si>
  <si>
    <t>C00267, C00031</t>
  </si>
  <si>
    <t>https://www.kegg.jp/entry/R01791</t>
  </si>
  <si>
    <t>C00721, C00001</t>
  </si>
  <si>
    <t>C00031, C00721</t>
  </si>
  <si>
    <t>https://www.kegg.jp/entry/R06080</t>
  </si>
  <si>
    <t>https://www.kegg.jp/entry/R06199</t>
  </si>
  <si>
    <t>Starch(n+1), C00001</t>
  </si>
  <si>
    <t>C00267, Starch(n)</t>
  </si>
  <si>
    <t>https://www.kegg.jp/entry/ec:2.3.1.9</t>
  </si>
  <si>
    <t>https://www.kegg.jp/entry/R00927</t>
  </si>
  <si>
    <t>C00100, C00024</t>
  </si>
  <si>
    <t>C00010, C03344</t>
  </si>
  <si>
    <t>https://www.kegg.jp/entry/R01177</t>
  </si>
  <si>
    <t>C00024, C00136</t>
  </si>
  <si>
    <t>C00010, C05269</t>
  </si>
  <si>
    <t>https://www.kegg.jp/entry/R00238</t>
  </si>
  <si>
    <t>C00024</t>
  </si>
  <si>
    <t>C00010, C00332</t>
  </si>
  <si>
    <t>https://www.kegg.jp/entry/ec:1.1.1.30</t>
  </si>
  <si>
    <t>https://www.kegg.jp/entry/R01361</t>
  </si>
  <si>
    <t>C01089, C00003</t>
  </si>
  <si>
    <t>C00164, C00004, C00080</t>
  </si>
  <si>
    <t>https://www.kegg.jp/entry/ec:5.3.2.5</t>
  </si>
  <si>
    <t>https://www.kegg.jp/entry/R07393</t>
  </si>
  <si>
    <t>C15650</t>
  </si>
  <si>
    <t>C15651</t>
  </si>
  <si>
    <t>https://www.kegg.jp/entry/ec:3.1.3.87</t>
  </si>
  <si>
    <t>https://www.kegg.jp/entry/R07394</t>
  </si>
  <si>
    <t>C15651, C00001</t>
  </si>
  <si>
    <t>C15606, C00009</t>
  </si>
  <si>
    <t>https://www.kegg.jp/entry/ec:4.2.1.109</t>
  </si>
  <si>
    <t>https://www.kegg.jp/entry/R07392</t>
  </si>
  <si>
    <t>C15650, C00001</t>
  </si>
  <si>
    <t>1.13.11.53</t>
  </si>
  <si>
    <t>https://www.kegg.jp/entry/ec:1.13.11.53</t>
  </si>
  <si>
    <t>https://www.kegg.jp/entry/R07363</t>
  </si>
  <si>
    <t>C15606, C00007</t>
  </si>
  <si>
    <t>C08276, C00058, C00237</t>
  </si>
  <si>
    <t>1.13.11.54</t>
  </si>
  <si>
    <t>https://www.kegg.jp/entry/ec:1.13.11.54</t>
  </si>
  <si>
    <t>https://www.kegg.jp/entry/R07364</t>
  </si>
  <si>
    <t>C01180, C00058</t>
  </si>
  <si>
    <t>https://www.kegg.jp/entry/ec:2.7.3.9</t>
  </si>
  <si>
    <t>https://www.kegg.jp/entry/R02628</t>
  </si>
  <si>
    <t>C00074, C00615</t>
  </si>
  <si>
    <t>C00022, C04261</t>
  </si>
  <si>
    <t>https://www.kegg.jp/entry/ec:2.7.1.199</t>
  </si>
  <si>
    <t>https://www.kegg.jp/entry/R02738</t>
  </si>
  <si>
    <t>C04261, C00031</t>
  </si>
  <si>
    <t>C00615, C00668</t>
  </si>
  <si>
    <t>https://www.kegg.jp/entry/ec:3.5.99.6</t>
  </si>
  <si>
    <t>https://www.kegg.jp/entry/R00765</t>
  </si>
  <si>
    <t>C00352, C00001</t>
  </si>
  <si>
    <t>C00085, C00014</t>
  </si>
  <si>
    <t>https://www.kegg.jp/entry/ec:5.4.2.7</t>
  </si>
  <si>
    <t>https://www.kegg.jp/entry/R02749</t>
  </si>
  <si>
    <t>C00672</t>
  </si>
  <si>
    <t>https://www.kegg.jp/entry/R01057</t>
  </si>
  <si>
    <t>C00620</t>
  </si>
  <si>
    <t>https://www.kegg.jp/entry/ec:2.5.1.9</t>
  </si>
  <si>
    <t>https://www.kegg.jp/entry/R00066</t>
  </si>
  <si>
    <t>C04332</t>
  </si>
  <si>
    <t>C00255, C04732</t>
  </si>
  <si>
    <t>4.1.99.12</t>
  </si>
  <si>
    <t>https://www.kegg.jp/entry/ec:4.1.99.12</t>
  </si>
  <si>
    <t>https://www.kegg.jp/entry/R07281</t>
  </si>
  <si>
    <t>C15556, C00058</t>
  </si>
  <si>
    <t>https://www.kegg.jp/entry/ec:2.5.1.78</t>
  </si>
  <si>
    <t>https://www.kegg.jp/entry/R04457</t>
  </si>
  <si>
    <t>C04732, C15556</t>
  </si>
  <si>
    <t>C04332, C00001, C00009</t>
  </si>
  <si>
    <t>https://www.kegg.jp/entry/ec:2.8.1.6</t>
  </si>
  <si>
    <t>https://www.kegg.jp/entry/R01078</t>
  </si>
  <si>
    <t>C01909, C17023, C00019, C05359, C00080</t>
  </si>
  <si>
    <t>C00120, C00073, C05198</t>
  </si>
  <si>
    <t>https://www.kegg.jp/entry/ec:2.1.1.197</t>
  </si>
  <si>
    <t>https://www.kegg.jp/entry/R09543</t>
  </si>
  <si>
    <t>C00019, C01209</t>
  </si>
  <si>
    <t>C00021, C19673</t>
  </si>
  <si>
    <t>https://www.kegg.jp/entry/ec:2.3.1.47</t>
  </si>
  <si>
    <t>https://www.kegg.jp/entry/R10124</t>
  </si>
  <si>
    <t>C19845, C00041</t>
  </si>
  <si>
    <t>C01092, C00229, C00011</t>
  </si>
  <si>
    <t>https://www.kegg.jp/entry/R03210</t>
  </si>
  <si>
    <t>C01063, C00041</t>
  </si>
  <si>
    <t>C01092, C00010, C00011</t>
  </si>
  <si>
    <t>https://www.kegg.jp/entry/ec:6.3.3.3</t>
  </si>
  <si>
    <t>https://www.kegg.jp/entry/R12933</t>
  </si>
  <si>
    <t>C01037, C00011</t>
  </si>
  <si>
    <t>C22458</t>
  </si>
  <si>
    <t>https://www.kegg.jp/entry/R12934</t>
  </si>
  <si>
    <t>C22458, C00002</t>
  </si>
  <si>
    <t>C01909, C00008, C00009</t>
  </si>
  <si>
    <t>https://www.kegg.jp/entry/R03182</t>
  </si>
  <si>
    <t>C00002, C01037, C00011</t>
  </si>
  <si>
    <t>C00008, C00009, C01909</t>
  </si>
  <si>
    <t>https://www.kegg.jp/entry/ec:2.6.1.62</t>
  </si>
  <si>
    <t>https://www.kegg.jp/entry/R03231</t>
  </si>
  <si>
    <t>C00019, C01092</t>
  </si>
  <si>
    <t>C04425, C01037</t>
  </si>
  <si>
    <t>https://www.kegg.jp/entry/ec:2.1.3.3</t>
  </si>
  <si>
    <t>https://www.kegg.jp/entry/R01398</t>
  </si>
  <si>
    <t>C00169, C00077</t>
  </si>
  <si>
    <t>C00009, C00327</t>
  </si>
  <si>
    <t>https://www.kegg.jp/entry/ec:2.6.1.11</t>
  </si>
  <si>
    <t>https://www.kegg.jp/entry/R02283</t>
  </si>
  <si>
    <t>C00437, C00026</t>
  </si>
  <si>
    <t>C01250, C00025</t>
  </si>
  <si>
    <t>https://www.kegg.jp/entry/ec:2.7.2.8</t>
  </si>
  <si>
    <t>https://www.kegg.jp/entry/R02649</t>
  </si>
  <si>
    <t>C00002, C00624</t>
  </si>
  <si>
    <t>C00008, C04133</t>
  </si>
  <si>
    <t>2.3.1.1</t>
  </si>
  <si>
    <t>https://www.kegg.jp/entry/ec:2.3.1.1</t>
  </si>
  <si>
    <t>https://www.kegg.jp/entry/R00259</t>
  </si>
  <si>
    <t>C00024, C00025</t>
  </si>
  <si>
    <t>C00010, C00624</t>
  </si>
  <si>
    <t>2.3.1.35</t>
  </si>
  <si>
    <t>https://www.kegg.jp/entry/ec:2.3.1.35</t>
  </si>
  <si>
    <t>https://www.kegg.jp/entry/R02282</t>
  </si>
  <si>
    <t>C00437, C00025</t>
  </si>
  <si>
    <t>C00077, C00624</t>
  </si>
  <si>
    <t>https://www.kegg.jp/entry/ec:1.2.1.38</t>
  </si>
  <si>
    <t>https://www.kegg.jp/entry/R03443</t>
  </si>
  <si>
    <t>C01250, C00009, C00006</t>
  </si>
  <si>
    <t>C04133, C00005, C00080</t>
  </si>
  <si>
    <t>https://www.kegg.jp/entry/ec:4.3.1.17</t>
  </si>
  <si>
    <t>https://www.kegg.jp/entry/R00590</t>
  </si>
  <si>
    <t>C02218, C00001</t>
  </si>
  <si>
    <t>https://www.kegg.jp/entry/R11100</t>
  </si>
  <si>
    <t>C02218</t>
  </si>
  <si>
    <t>C20904</t>
  </si>
  <si>
    <t>https://www.kegg.jp/entry/R11099</t>
  </si>
  <si>
    <t>C20904, C00001</t>
  </si>
  <si>
    <t>https://www.kegg.jp/entry/ec:3.1.26.11</t>
  </si>
  <si>
    <t>https://www.kegg.jp/entry/ec:1.2.4.4</t>
  </si>
  <si>
    <t>https://www.kegg.jp/entry/R01702</t>
  </si>
  <si>
    <t>C00233, C15972</t>
  </si>
  <si>
    <t>C15975, C00011</t>
  </si>
  <si>
    <t>https://www.kegg.jp/entry/R04225</t>
  </si>
  <si>
    <t>C00671, C15972</t>
  </si>
  <si>
    <t>C15979, C00011</t>
  </si>
  <si>
    <t>https://www.kegg.jp/entry/R07599</t>
  </si>
  <si>
    <t>C00141, C00068</t>
  </si>
  <si>
    <t>C15976, C00011</t>
  </si>
  <si>
    <t>https://www.kegg.jp/entry/R07600</t>
  </si>
  <si>
    <t>C15976, C15972</t>
  </si>
  <si>
    <t>C15977, C00068</t>
  </si>
  <si>
    <t>https://www.kegg.jp/entry/R07601</t>
  </si>
  <si>
    <t>C00233, C00068</t>
  </si>
  <si>
    <t>C15974, C00011</t>
  </si>
  <si>
    <t>https://www.kegg.jp/entry/R07602</t>
  </si>
  <si>
    <t>C15974, C15972</t>
  </si>
  <si>
    <t>C15975, C00068</t>
  </si>
  <si>
    <t>https://www.kegg.jp/entry/R07603</t>
  </si>
  <si>
    <t>C00671, C00068</t>
  </si>
  <si>
    <t>C15978, C00011</t>
  </si>
  <si>
    <t>https://www.kegg.jp/entry/R07604</t>
  </si>
  <si>
    <t>C15978, C15972</t>
  </si>
  <si>
    <t>C15979, C00068</t>
  </si>
  <si>
    <t>https://www.kegg.jp/entry/R10996</t>
  </si>
  <si>
    <t>C00109, C00068</t>
  </si>
  <si>
    <t>C21017, C00011</t>
  </si>
  <si>
    <t>https://www.kegg.jp/entry/R10997</t>
  </si>
  <si>
    <t>C21017, C15972</t>
  </si>
  <si>
    <t>C21018, C00068</t>
  </si>
  <si>
    <t>https://www.kegg.jp/entry/R01701</t>
  </si>
  <si>
    <t>C00141, C15972</t>
  </si>
  <si>
    <t>C15977, C00011</t>
  </si>
  <si>
    <t>https://www.kegg.jp/entry/ec:2.7.2.7</t>
  </si>
  <si>
    <t>https://www.kegg.jp/entry/R01688</t>
  </si>
  <si>
    <t>C00002, C00246</t>
  </si>
  <si>
    <t>C00008, C02527</t>
  </si>
  <si>
    <t>https://www.kegg.jp/entry/ec:1.4.1.9</t>
  </si>
  <si>
    <t>https://www.kegg.jp/entry/R01434</t>
  </si>
  <si>
    <t>C00183, C00001, C00003</t>
  </si>
  <si>
    <t>C00141, C00014, C00004, C00080</t>
  </si>
  <si>
    <t>https://www.kegg.jp/entry/R02196</t>
  </si>
  <si>
    <t>C00407, C00003, C00001</t>
  </si>
  <si>
    <t>C00671, C00014, C00004, C00080</t>
  </si>
  <si>
    <t>https://www.kegg.jp/entry/R01088</t>
  </si>
  <si>
    <t>C00123, C00001, C00003</t>
  </si>
  <si>
    <t>C00233, C00014, C00004, C00080</t>
  </si>
  <si>
    <t>https://www.kegg.jp/entry/ec:2.3.1.19</t>
  </si>
  <si>
    <t>https://www.kegg.jp/entry/R01174</t>
  </si>
  <si>
    <t>C00136, C00009</t>
  </si>
  <si>
    <t>C00010, C02527</t>
  </si>
  <si>
    <t>https://www.kegg.jp/entry/ec:3.4.21.116</t>
  </si>
  <si>
    <t>https://www.kegg.jp/entry/ec:2.2.1.7</t>
  </si>
  <si>
    <t>https://www.kegg.jp/entry/R05636</t>
  </si>
  <si>
    <t>C00022, C00118</t>
  </si>
  <si>
    <t>C11437, C00011</t>
  </si>
  <si>
    <t>https://www.kegg.jp/entry/ec:2.5.1.10</t>
  </si>
  <si>
    <t>https://www.kegg.jp/entry/R02003</t>
  </si>
  <si>
    <t>C00341, C00129</t>
  </si>
  <si>
    <t>C00013, C00448</t>
  </si>
  <si>
    <t>https://www.kegg.jp/entry/ec:3.1.11.6</t>
  </si>
  <si>
    <t>1.5.1.5</t>
  </si>
  <si>
    <t>https://www.kegg.jp/entry/ec:1.5.1.5</t>
  </si>
  <si>
    <t>https://www.kegg.jp/entry/R01220</t>
  </si>
  <si>
    <t>C00143, C00006</t>
  </si>
  <si>
    <t>C00445, C00005</t>
  </si>
  <si>
    <t>3.5.4.9</t>
  </si>
  <si>
    <t>https://www.kegg.jp/entry/ec:3.5.4.9</t>
  </si>
  <si>
    <t>https://www.kegg.jp/entry/R01655</t>
  </si>
  <si>
    <t>C00445, C00001</t>
  </si>
  <si>
    <t>C00234, C00080</t>
  </si>
  <si>
    <t>https://www.kegg.jp/entry/ec:6.3.4.14</t>
  </si>
  <si>
    <t>https://www.kegg.jp/entry/R04385</t>
  </si>
  <si>
    <t>C00002, C06250, C00288</t>
  </si>
  <si>
    <t>C00008, C00009, C04419</t>
  </si>
  <si>
    <t>https://www.kegg.jp/entry/ec:6.4.1.2</t>
  </si>
  <si>
    <t>https://www.kegg.jp/entry/R00742</t>
  </si>
  <si>
    <t>C00002, C00024, C00288</t>
  </si>
  <si>
    <t>C00008, C00009, C00083</t>
  </si>
  <si>
    <t>https://www.kegg.jp/entry/ec:3.4.13.9</t>
  </si>
  <si>
    <t>https://www.kegg.jp/entry/ec:4.2.1.10</t>
  </si>
  <si>
    <t>https://www.kegg.jp/entry/R03084</t>
  </si>
  <si>
    <t>C00944</t>
  </si>
  <si>
    <t>C02637, C00001</t>
  </si>
  <si>
    <t>https://www.kegg.jp/entry/ec:4.1.99.14</t>
  </si>
  <si>
    <t>https://www.kegg.jp/entry/ec:1.4.4.2</t>
  </si>
  <si>
    <t>https://www.kegg.jp/entry/R03425</t>
  </si>
  <si>
    <t>C00037, C02051</t>
  </si>
  <si>
    <t>C01242, C00011</t>
  </si>
  <si>
    <t>https://www.kegg.jp/entry/ec:2.1.2.10</t>
  </si>
  <si>
    <t>https://www.kegg.jp/entry/R02300</t>
  </si>
  <si>
    <t>C03479</t>
  </si>
  <si>
    <t>https://www.kegg.jp/entry/R04125</t>
  </si>
  <si>
    <t>C01242, C00101</t>
  </si>
  <si>
    <t>C02972, C00143, C00014</t>
  </si>
  <si>
    <t>https://www.kegg.jp/entry/ec:2.7.1.71</t>
  </si>
  <si>
    <t>https://www.kegg.jp/entry/R02412</t>
  </si>
  <si>
    <t>C00002, C00493</t>
  </si>
  <si>
    <t>C00008, C03175</t>
  </si>
  <si>
    <t>https://www.kegg.jp/entry/ec:2.1.1.13</t>
  </si>
  <si>
    <t>https://www.kegg.jp/entry/R00946</t>
  </si>
  <si>
    <t>C00440, C00155</t>
  </si>
  <si>
    <t>C00101, C00073</t>
  </si>
  <si>
    <t>1.5.1.20</t>
  </si>
  <si>
    <t>https://www.kegg.jp/entry/ec:1.5.1.20</t>
  </si>
  <si>
    <t>https://www.kegg.jp/entry/R01224</t>
  </si>
  <si>
    <t>C00440, C00006</t>
  </si>
  <si>
    <t>C00143, C00005, C00080</t>
  </si>
  <si>
    <t>https://www.kegg.jp/entry/R07168</t>
  </si>
  <si>
    <t>C00440, C00003</t>
  </si>
  <si>
    <t>C00143, C00004, C00080</t>
  </si>
  <si>
    <t>2.1.1.10</t>
  </si>
  <si>
    <t>https://www.kegg.jp/entry/ec:2.1.1.10</t>
  </si>
  <si>
    <t>https://www.kegg.jp/entry/R00650</t>
  </si>
  <si>
    <t>C00019, C00155</t>
  </si>
  <si>
    <t>C00021, C00073</t>
  </si>
  <si>
    <t>https://www.kegg.jp/entry/R11063</t>
  </si>
  <si>
    <t>C03172, C00155</t>
  </si>
  <si>
    <t>C00073</t>
  </si>
  <si>
    <t>https://www.kegg.jp/entry/ec:4.4.1.13</t>
  </si>
  <si>
    <t>https://www.kegg.jp/entry/R00782</t>
  </si>
  <si>
    <t>C00097, C00001</t>
  </si>
  <si>
    <t>C00283, C00022, C00014</t>
  </si>
  <si>
    <t>https://www.kegg.jp/entry/R04941</t>
  </si>
  <si>
    <t>C05699, C00001</t>
  </si>
  <si>
    <t>C05698, C00014, C00022</t>
  </si>
  <si>
    <t>https://www.kegg.jp/entry/R09366</t>
  </si>
  <si>
    <t>C05689, C00001</t>
  </si>
  <si>
    <t>C00022, C00014, C05703</t>
  </si>
  <si>
    <t>https://www.kegg.jp/entry/R01286</t>
  </si>
  <si>
    <t>C02291, C00001</t>
  </si>
  <si>
    <t>C00155, C00014, C00022</t>
  </si>
  <si>
    <t>https://www.kegg.jp/entry/R02408</t>
  </si>
  <si>
    <t>C00491, C00001</t>
  </si>
  <si>
    <t>C00022, C00014, C01962</t>
  </si>
  <si>
    <t>https://www.kegg.jp/entry/R02953</t>
  </si>
  <si>
    <t>C02749, C00001</t>
  </si>
  <si>
    <t>C00812, C00014, C00022</t>
  </si>
  <si>
    <t>https://www.kegg.jp/entry/R03528</t>
  </si>
  <si>
    <t>C02882, C00001</t>
  </si>
  <si>
    <t>C01336, C00014, C00022</t>
  </si>
  <si>
    <t>https://www.kegg.jp/entry/R12188</t>
  </si>
  <si>
    <t>C00145, C00014, C00022</t>
  </si>
  <si>
    <t>https://www.kegg.jp/entry/ec:2.7.1.2</t>
  </si>
  <si>
    <t>https://www.kegg.jp/entry/R00299</t>
  </si>
  <si>
    <t>C00002, C00031</t>
  </si>
  <si>
    <t>C00008, C00092</t>
  </si>
  <si>
    <t>https://www.kegg.jp/entry/R01600</t>
  </si>
  <si>
    <t>C00002, C00221</t>
  </si>
  <si>
    <t>C00008, C01172</t>
  </si>
  <si>
    <t>https://www.kegg.jp/entry/R01786</t>
  </si>
  <si>
    <t>C00002, C00267</t>
  </si>
  <si>
    <t>C00008, C00668</t>
  </si>
  <si>
    <t>https://www.kegg.jp/entry/ec:6.3.3.2</t>
  </si>
  <si>
    <t>https://www.kegg.jp/entry/R02301</t>
  </si>
  <si>
    <t>C00002, C03479, C00080</t>
  </si>
  <si>
    <t>C00008, C00009, C00445</t>
  </si>
  <si>
    <t>https://www.kegg.jp/entry/ec:7.3.2.1</t>
  </si>
  <si>
    <t>1.17.7.1</t>
  </si>
  <si>
    <t>https://www.kegg.jp/entry/ec:1.17.7.1</t>
  </si>
  <si>
    <t>https://www.kegg.jp/entry/R08689</t>
  </si>
  <si>
    <t>C11453, C00138</t>
  </si>
  <si>
    <t>C11811, C00001, C00139</t>
  </si>
  <si>
    <t>1.17.7.3</t>
  </si>
  <si>
    <t>https://www.kegg.jp/entry/ec:1.17.7.3</t>
  </si>
  <si>
    <t>https://www.kegg.jp/entry/R10859</t>
  </si>
  <si>
    <t>C11811, C00001, C02869</t>
  </si>
  <si>
    <t>C11453, C02745</t>
  </si>
  <si>
    <t>https://www.kegg.jp/entry/ec:3.1.21.2</t>
  </si>
  <si>
    <t>https://www.kegg.jp/entry/ec:1.17.7.4</t>
  </si>
  <si>
    <t>https://www.kegg.jp/entry/R05884</t>
  </si>
  <si>
    <t>C11811, C00138, C00080</t>
  </si>
  <si>
    <t>C00129, C00139, C00001</t>
  </si>
  <si>
    <t>https://www.kegg.jp/entry/R08210</t>
  </si>
  <si>
    <t>C00235, C00139, C00001</t>
  </si>
  <si>
    <t>https://www.kegg.jp/entry/ec:2.1.1.217</t>
  </si>
  <si>
    <t>2.7.11.33</t>
  </si>
  <si>
    <t>https://www.kegg.jp/entry/ec:2.7.11.33</t>
  </si>
  <si>
    <t>2.7.4.28</t>
  </si>
  <si>
    <t>https://www.kegg.jp/entry/ec:2.7.4.28</t>
  </si>
  <si>
    <t>https://www.kegg.jp/entry/ec:3.1.4.59</t>
  </si>
  <si>
    <t>https://www.kegg.jp/entry/R12345</t>
  </si>
  <si>
    <t>C20565, C00001</t>
  </si>
  <si>
    <t>C22092</t>
  </si>
  <si>
    <t>https://www.kegg.jp/entry/ec:2.1.1.193</t>
  </si>
  <si>
    <t>https://www.kegg.jp/entry/ec:3.4.24.78</t>
  </si>
  <si>
    <t>https://www.kegg.jp/entry/ec:1.1.1.25</t>
  </si>
  <si>
    <t>https://www.kegg.jp/entry/R02413</t>
  </si>
  <si>
    <t>C00493, C00006</t>
  </si>
  <si>
    <t>C02637, C00005, C00080</t>
  </si>
  <si>
    <t>https://www.kegg.jp/entry/R12885</t>
  </si>
  <si>
    <t>C02637, C00006</t>
  </si>
  <si>
    <t>C22438, C00005, C00080</t>
  </si>
  <si>
    <t>https://www.kegg.jp/entry/ec:4.1.1.65</t>
  </si>
  <si>
    <t>https://www.kegg.jp/entry/R02055</t>
  </si>
  <si>
    <t>C02737</t>
  </si>
  <si>
    <t>C00350, C00011</t>
  </si>
  <si>
    <t>https://www.kegg.jp/entry/ec:4.2.1.96</t>
  </si>
  <si>
    <t>https://www.kegg.jp/entry/R04734</t>
  </si>
  <si>
    <t>C15522</t>
  </si>
  <si>
    <t>C00268, C00001</t>
  </si>
  <si>
    <t>1.2.1.10</t>
  </si>
  <si>
    <t>https://www.kegg.jp/entry/ec:1.2.1.10</t>
  </si>
  <si>
    <t>https://www.kegg.jp/entry/R01172</t>
  </si>
  <si>
    <t>C01412, C00010, C00003</t>
  </si>
  <si>
    <t>C00136, C00004, C00080</t>
  </si>
  <si>
    <t>https://www.kegg.jp/entry/R00228</t>
  </si>
  <si>
    <t>C00084, C00010, C00003</t>
  </si>
  <si>
    <t>C00024, C00004, C00080</t>
  </si>
  <si>
    <t>https://www.kegg.jp/entry/ec:2.5.1.134</t>
  </si>
  <si>
    <t>https://www.kegg.jp/entry/R10305</t>
  </si>
  <si>
    <t>C00979, C00155</t>
  </si>
  <si>
    <t>C02291, C00033</t>
  </si>
  <si>
    <t>3.2.2.16</t>
  </si>
  <si>
    <t>https://www.kegg.jp/entry/ec:3.2.2.16</t>
  </si>
  <si>
    <t>https://www.kegg.jp/entry/R01401</t>
  </si>
  <si>
    <t>C00170, C00001</t>
  </si>
  <si>
    <t>C00147, C03089</t>
  </si>
  <si>
    <t>3.2.2.9</t>
  </si>
  <si>
    <t>https://www.kegg.jp/entry/ec:3.2.2.9</t>
  </si>
  <si>
    <t>https://www.kegg.jp/entry/R00194</t>
  </si>
  <si>
    <t>C00021, C00001</t>
  </si>
  <si>
    <t>C03539, C00147</t>
  </si>
  <si>
    <t>https://www.kegg.jp/entry/R12621</t>
  </si>
  <si>
    <t>C05198, C00001</t>
  </si>
  <si>
    <t>C22288, C00147</t>
  </si>
  <si>
    <t>https://www.kegg.jp/entry/ec:6.1.1.7</t>
  </si>
  <si>
    <t>https://www.kegg.jp/entry/R03038</t>
  </si>
  <si>
    <t>C00002, C00041, C01635</t>
  </si>
  <si>
    <t>C00020, C00013, C00886</t>
  </si>
  <si>
    <t>https://www.kegg.jp/entry/ec:2.8.1.13</t>
  </si>
  <si>
    <t>https://www.kegg.jp/entry/R08700</t>
  </si>
  <si>
    <t>C00868, C15812, C00002</t>
  </si>
  <si>
    <t>C17322, C15811, C00020, C00013</t>
  </si>
  <si>
    <t>https://www.kegg.jp/entry/ec:6.1.1.12</t>
  </si>
  <si>
    <t>https://www.kegg.jp/entry/ec:3.1.1.96</t>
  </si>
  <si>
    <t>https://www.kegg.jp/entry/ec:2.4.2.7</t>
  </si>
  <si>
    <t>https://www.kegg.jp/entry/R04378</t>
  </si>
  <si>
    <t>C04677, C00013</t>
  </si>
  <si>
    <t>C04051, C00119</t>
  </si>
  <si>
    <t>https://www.kegg.jp/entry/R00190</t>
  </si>
  <si>
    <t>C00020, C00013</t>
  </si>
  <si>
    <t>C00147, C00119</t>
  </si>
  <si>
    <t>https://www.kegg.jp/entry/ec:2.4.2.29</t>
  </si>
  <si>
    <t>https://www.kegg.jp/entry/R10209</t>
  </si>
  <si>
    <t>C01977, C16675</t>
  </si>
  <si>
    <t>C20446, C00242</t>
  </si>
  <si>
    <t>https://www.kegg.jp/entry/ec:2.4.99.17</t>
  </si>
  <si>
    <t>https://www.kegg.jp/entry/R10220</t>
  </si>
  <si>
    <t>C00019, C20446</t>
  </si>
  <si>
    <t>C00073, C00147, C19647</t>
  </si>
  <si>
    <t>https://www.kegg.jp/entry/ec:2.5.1.72</t>
  </si>
  <si>
    <t>https://www.kegg.jp/entry/R04292</t>
  </si>
  <si>
    <t>C03722, C00001, C00009</t>
  </si>
  <si>
    <t>C05840, C00111</t>
  </si>
  <si>
    <t>https://www.kegg.jp/entry/ec:2.4.2.19</t>
  </si>
  <si>
    <t>https://www.kegg.jp/entry/R03348</t>
  </si>
  <si>
    <t>C01185, C00013, C00011</t>
  </si>
  <si>
    <t>C03722, C00119</t>
  </si>
  <si>
    <t>https://www.kegg.jp/entry/ec:1.4.3.16</t>
  </si>
  <si>
    <t>https://www.kegg.jp/entry/R00357</t>
  </si>
  <si>
    <t>C00049, C00001, C00007</t>
  </si>
  <si>
    <t>C00036, C00014, C00027</t>
  </si>
  <si>
    <t>https://www.kegg.jp/entry/R00481</t>
  </si>
  <si>
    <t>C00049, C00007</t>
  </si>
  <si>
    <t>C05840, C00027</t>
  </si>
  <si>
    <t>https://www.kegg.jp/entry/ec:4.2.1.51</t>
  </si>
  <si>
    <t>https://www.kegg.jp/entry/R00691</t>
  </si>
  <si>
    <t>C00826</t>
  </si>
  <si>
    <t>C00079, C00001, C00011</t>
  </si>
  <si>
    <t>https://www.kegg.jp/entry/R01373</t>
  </si>
  <si>
    <t>C00254</t>
  </si>
  <si>
    <t>C00166, C00001, C00011</t>
  </si>
  <si>
    <t>https://www.kegg.jp/entry/ec:6.1.1.9</t>
  </si>
  <si>
    <t>https://www.kegg.jp/entry/R03665</t>
  </si>
  <si>
    <t>C00002, C00183, C01653</t>
  </si>
  <si>
    <t>C00020, C00013, C02554</t>
  </si>
  <si>
    <t>https://www.kegg.jp/entry/ec:4.2.1.24</t>
  </si>
  <si>
    <t>https://www.kegg.jp/entry/R00036</t>
  </si>
  <si>
    <t>C00931, C00001</t>
  </si>
  <si>
    <t>https://www.kegg.jp/entry/ec:4.2.1.75</t>
  </si>
  <si>
    <t>https://www.kegg.jp/entry/R03165</t>
  </si>
  <si>
    <t>C01024</t>
  </si>
  <si>
    <t>C01051, C00001</t>
  </si>
  <si>
    <t>https://www.kegg.jp/entry/ec:2.5.1.61</t>
  </si>
  <si>
    <t>https://www.kegg.jp/entry/R00084</t>
  </si>
  <si>
    <t>C01024, C00014</t>
  </si>
  <si>
    <t>https://www.kegg.jp/entry/ec:1.2.1.70</t>
  </si>
  <si>
    <t>https://www.kegg.jp/entry/R04109</t>
  </si>
  <si>
    <t>C02987, C00005, C00080</t>
  </si>
  <si>
    <t>C03741, C01641, C00006</t>
  </si>
  <si>
    <t>https://www.kegg.jp/entry/ec:3.4.21.53</t>
  </si>
  <si>
    <t>https://www.kegg.jp/entry/ec:3.6.1.66</t>
  </si>
  <si>
    <t>https://www.kegg.jp/entry/R08243</t>
  </si>
  <si>
    <t>C16617, C00001</t>
  </si>
  <si>
    <t>https://www.kegg.jp/entry/R02720</t>
  </si>
  <si>
    <t>C00700, C00001</t>
  </si>
  <si>
    <t>https://www.kegg.jp/entry/R03531</t>
  </si>
  <si>
    <t>C01345, C00001</t>
  </si>
  <si>
    <t>C06196, C00013</t>
  </si>
  <si>
    <t>https://www.kegg.jp/entry/R00720</t>
  </si>
  <si>
    <t>C00081, C00001</t>
  </si>
  <si>
    <t>https://www.kegg.jp/entry/ec:2.7.7.56</t>
  </si>
  <si>
    <t>https://www.kegg.jp/entry/R07285</t>
  </si>
  <si>
    <t>C00066, C00009</t>
  </si>
  <si>
    <t>C00066, C00454</t>
  </si>
  <si>
    <t>https://www.kegg.jp/entry/ec:5.1.1.3</t>
  </si>
  <si>
    <t>https://www.kegg.jp/entry/R00260</t>
  </si>
  <si>
    <t>C00025</t>
  </si>
  <si>
    <t>C00217</t>
  </si>
  <si>
    <t>https://www.kegg.jp/entry/ec:6.2.1.3</t>
  </si>
  <si>
    <t>https://www.kegg.jp/entry/R00390</t>
  </si>
  <si>
    <t>C00002, C00638, C00010</t>
  </si>
  <si>
    <t>C00020, C00013, C02843</t>
  </si>
  <si>
    <t>https://www.kegg.jp/entry/R01280</t>
  </si>
  <si>
    <t>C00002, C00249, C00010</t>
  </si>
  <si>
    <t>C00020, C00154, C00013</t>
  </si>
  <si>
    <t>https://www.kegg.jp/entry/ec:1.14.14.18</t>
  </si>
  <si>
    <t>https://www.kegg.jp/entry/R00311</t>
  </si>
  <si>
    <t>C00032, C03024, C00007</t>
  </si>
  <si>
    <t>C00500, C00237, C14818, C03161, C00001</t>
  </si>
  <si>
    <t>https://www.kegg.jp/entry/ec:3.4.22.71</t>
  </si>
  <si>
    <t>https://www.kegg.jp/entry/ec:6.1.1.22</t>
  </si>
  <si>
    <t>https://www.kegg.jp/entry/R03648</t>
  </si>
  <si>
    <t>C00002, C00152, C01637</t>
  </si>
  <si>
    <t>C00020, C00013, C03402</t>
  </si>
  <si>
    <t>https://www.kegg.jp/entry/ec:6.1.1.20</t>
  </si>
  <si>
    <t>https://www.kegg.jp/entry/R03660</t>
  </si>
  <si>
    <t>C00002, C00079, C01648</t>
  </si>
  <si>
    <t>C00020, C00013, C03511</t>
  </si>
  <si>
    <t>https://www.kegg.jp/entry/ec:4.1.1.50</t>
  </si>
  <si>
    <t>https://www.kegg.jp/entry/R00178</t>
  </si>
  <si>
    <t>C00019, C00080</t>
  </si>
  <si>
    <t>C01137, C00011</t>
  </si>
  <si>
    <t>https://www.kegg.jp/entry/ec:2.7.1.24</t>
  </si>
  <si>
    <t>https://www.kegg.jp/entry/R00130</t>
  </si>
  <si>
    <t>C00002, C00882</t>
  </si>
  <si>
    <t>C00008, C00010</t>
  </si>
  <si>
    <t>https://www.kegg.jp/entry/ec:3.2.2.23</t>
  </si>
  <si>
    <t>https://www.kegg.jp/entry/ec:1.1.1.37</t>
  </si>
  <si>
    <t>https://www.kegg.jp/entry/R03431</t>
  </si>
  <si>
    <t>C04367, C00003</t>
  </si>
  <si>
    <t>C01244, C00004, C00080</t>
  </si>
  <si>
    <t>https://www.kegg.jp/entry/R07136</t>
  </si>
  <si>
    <t>C11537, C00003</t>
  </si>
  <si>
    <t>C05528, C00004, C00080</t>
  </si>
  <si>
    <t>https://www.kegg.jp/entry/R00342</t>
  </si>
  <si>
    <t>C00149, C00003</t>
  </si>
  <si>
    <t>C00036, C00004, C00080</t>
  </si>
  <si>
    <t>https://www.kegg.jp/entry/ec:2.3.3.1</t>
  </si>
  <si>
    <t>https://www.kegg.jp/entry/R00351</t>
  </si>
  <si>
    <t>C00158, C00010</t>
  </si>
  <si>
    <t>C00024, C00001, C00036</t>
  </si>
  <si>
    <t>https://www.kegg.jp/entry/ec:2.7.1.11</t>
  </si>
  <si>
    <t>https://www.kegg.jp/entry/R00756</t>
  </si>
  <si>
    <t>C00002, C00085</t>
  </si>
  <si>
    <t>https://www.kegg.jp/entry/R00767</t>
  </si>
  <si>
    <t>C00063, C00085</t>
  </si>
  <si>
    <t>C00112, C00354</t>
  </si>
  <si>
    <t>https://www.kegg.jp/entry/R00769</t>
  </si>
  <si>
    <t>C00075, C00085</t>
  </si>
  <si>
    <t>C00015, C00354</t>
  </si>
  <si>
    <t>https://www.kegg.jp/entry/R00770</t>
  </si>
  <si>
    <t>C00081, C00085</t>
  </si>
  <si>
    <t>C00104, C00354</t>
  </si>
  <si>
    <t>https://www.kegg.jp/entry/R01843</t>
  </si>
  <si>
    <t>C00002, C05382</t>
  </si>
  <si>
    <t>C00008, C00447</t>
  </si>
  <si>
    <t>https://www.kegg.jp/entry/R03237</t>
  </si>
  <si>
    <t>C00063, C01097</t>
  </si>
  <si>
    <t>C00112, C03785</t>
  </si>
  <si>
    <t>https://www.kegg.jp/entry/R03238</t>
  </si>
  <si>
    <t>C00075, C01097</t>
  </si>
  <si>
    <t>C00015, C03785</t>
  </si>
  <si>
    <t>https://www.kegg.jp/entry/R03239</t>
  </si>
  <si>
    <t>C00081, C01097</t>
  </si>
  <si>
    <t>C00104, C03785</t>
  </si>
  <si>
    <t>https://www.kegg.jp/entry/R04779</t>
  </si>
  <si>
    <t>C00002, C05345</t>
  </si>
  <si>
    <t>https://www.kegg.jp/entry/ec:6.3.4.5</t>
  </si>
  <si>
    <t>https://www.kegg.jp/entry/R01954</t>
  </si>
  <si>
    <t>C00002, C00327, C00049</t>
  </si>
  <si>
    <t>C00020, C00013, C03406</t>
  </si>
  <si>
    <t>https://www.kegg.jp/entry/ec:2.8.1.4</t>
  </si>
  <si>
    <t>https://www.kegg.jp/entry/R07461</t>
  </si>
  <si>
    <t>C15812, C15813, C00030</t>
  </si>
  <si>
    <t>C00020, C15814, C15811, C00028</t>
  </si>
  <si>
    <t>https://www.kegg.jp/entry/R03923</t>
  </si>
  <si>
    <t>C00097, C02342</t>
  </si>
  <si>
    <t>C00065, C04161</t>
  </si>
  <si>
    <t>https://www.kegg.jp/entry/ec:4.4.1.11</t>
  </si>
  <si>
    <t>https://www.kegg.jp/entry/R04770</t>
  </si>
  <si>
    <t>C05335, C00001</t>
  </si>
  <si>
    <t>C05703, C00014, C00109</t>
  </si>
  <si>
    <t>https://www.kegg.jp/entry/R00654</t>
  </si>
  <si>
    <t>C00073, C00001</t>
  </si>
  <si>
    <t>C00409, C00014, C00109</t>
  </si>
  <si>
    <t>https://www.kegg.jp/entry/R08635</t>
  </si>
  <si>
    <t>C00409, C17234</t>
  </si>
  <si>
    <t>https://www.kegg.jp/entry/ec:6.1.1.1</t>
  </si>
  <si>
    <t>https://www.kegg.jp/entry/R02918</t>
  </si>
  <si>
    <t>C00002, C00082, C00787</t>
  </si>
  <si>
    <t>C00020, C00013, C02839</t>
  </si>
  <si>
    <t>https://www.kegg.jp/entry/ec:6.2.1.1</t>
  </si>
  <si>
    <t>https://www.kegg.jp/entry/R00236</t>
  </si>
  <si>
    <t>C05993, C00010</t>
  </si>
  <si>
    <t>C00020, C00024</t>
  </si>
  <si>
    <t>https://www.kegg.jp/entry/R00316</t>
  </si>
  <si>
    <t>C00002, C00033</t>
  </si>
  <si>
    <t>C00013, C05993</t>
  </si>
  <si>
    <t>https://www.kegg.jp/entry/R00925</t>
  </si>
  <si>
    <t>C00002, C00163, C00010</t>
  </si>
  <si>
    <t>C00020, C00013, C00100</t>
  </si>
  <si>
    <t>https://www.kegg.jp/entry/R00926</t>
  </si>
  <si>
    <t>C05983, C00010</t>
  </si>
  <si>
    <t>C00020, C00100</t>
  </si>
  <si>
    <t>https://www.kegg.jp/entry/R01354</t>
  </si>
  <si>
    <t>C00002, C00163</t>
  </si>
  <si>
    <t>C00013, C05983</t>
  </si>
  <si>
    <t>https://www.kegg.jp/entry/R00235</t>
  </si>
  <si>
    <t>C00002, C00033, C00010</t>
  </si>
  <si>
    <t>C00020, C00013, C00024</t>
  </si>
  <si>
    <t>https://www.kegg.jp/entry/ec:6.3.2.8</t>
  </si>
  <si>
    <t>https://www.kegg.jp/entry/R03193</t>
  </si>
  <si>
    <t>C00002, C01050, C00041</t>
  </si>
  <si>
    <t>C00008, C00009, C01212</t>
  </si>
  <si>
    <t>https://www.kegg.jp/entry/ec:2.1.1.33</t>
  </si>
  <si>
    <t>https://www.kegg.jp/entry/R00600</t>
  </si>
  <si>
    <t>C00021, C04160</t>
  </si>
  <si>
    <t>https://www.kegg.jp/entry/ec:4.6.1.17</t>
  </si>
  <si>
    <t>https://www.kegg.jp/entry/R11372</t>
  </si>
  <si>
    <t>C21310, C00001</t>
  </si>
  <si>
    <t>C18239, C00013</t>
  </si>
  <si>
    <t>https://www.kegg.jp/entry/ec:6.1.1.4</t>
  </si>
  <si>
    <t>https://www.kegg.jp/entry/R03657</t>
  </si>
  <si>
    <t>C00002, C00123, C01645</t>
  </si>
  <si>
    <t>C00020, C00013, C02047</t>
  </si>
  <si>
    <t>https://www.kegg.jp/entry/ec:2.1.1.61</t>
  </si>
  <si>
    <t>https://www.kegg.jp/entry/R00601</t>
  </si>
  <si>
    <t>C00019, C11478</t>
  </si>
  <si>
    <t>C00021, C04728</t>
  </si>
  <si>
    <t>https://www.kegg.jp/entry/ec:2.7.7.77</t>
  </si>
  <si>
    <t>https://www.kegg.jp/entry/R11581</t>
  </si>
  <si>
    <t>C18237, C00044</t>
  </si>
  <si>
    <t>C19871, C00013</t>
  </si>
  <si>
    <t>https://www.kegg.jp/entry/ec:2.5.1.6</t>
  </si>
  <si>
    <t>https://www.kegg.jp/entry/R04771</t>
  </si>
  <si>
    <t>C00002, C05335, C00001</t>
  </si>
  <si>
    <t>C00009, C00013, C05691</t>
  </si>
  <si>
    <t>https://www.kegg.jp/entry/R00177</t>
  </si>
  <si>
    <t>C00009, C00013, C00019</t>
  </si>
  <si>
    <t>C00002, C00073, C00001</t>
  </si>
  <si>
    <t>https://www.kegg.jp/entry/ec:4.1.1.49</t>
  </si>
  <si>
    <t>https://www.kegg.jp/entry/R00341</t>
  </si>
  <si>
    <t>C00002, C00036</t>
  </si>
  <si>
    <t>C00008, C00074, C00011</t>
  </si>
  <si>
    <t>https://www.kegg.jp/entry/ec:4.4.1.21</t>
  </si>
  <si>
    <t>https://www.kegg.jp/entry/R01291</t>
  </si>
  <si>
    <t>C03539</t>
  </si>
  <si>
    <t>C11838, C00155</t>
  </si>
  <si>
    <t>https://www.kegg.jp/entry/ec:4.1.2.14</t>
  </si>
  <si>
    <t>https://www.kegg.jp/entry/R05605</t>
  </si>
  <si>
    <t>C04442</t>
  </si>
  <si>
    <t>C00118, C00022</t>
  </si>
  <si>
    <t>https://www.kegg.jp/entry/ec:4.2.1.113</t>
  </si>
  <si>
    <t>https://www.kegg.jp/entry/R04031</t>
  </si>
  <si>
    <t>C02730, C00001</t>
  </si>
  <si>
    <t>C05817</t>
  </si>
  <si>
    <t>https://www.kegg.jp/entry/ec:4.1.3.36</t>
  </si>
  <si>
    <t>https://www.kegg.jp/entry/R07263</t>
  </si>
  <si>
    <t>C03160</t>
  </si>
  <si>
    <t>C15547, C00001</t>
  </si>
  <si>
    <t>https://www.kegg.jp/entry/R04150</t>
  </si>
  <si>
    <t>C03657, C00010</t>
  </si>
  <si>
    <t>https://www.kegg.jp/entry/ec:4.2.99.20</t>
  </si>
  <si>
    <t>https://www.kegg.jp/entry/R08166</t>
  </si>
  <si>
    <t>C16519</t>
  </si>
  <si>
    <t>C05817, C00022</t>
  </si>
  <si>
    <t>https://www.kegg.jp/entry/ec:2.2.1.9</t>
  </si>
  <si>
    <t>https://www.kegg.jp/entry/R08165</t>
  </si>
  <si>
    <t>C00885, C00026</t>
  </si>
  <si>
    <t>C16519, C00011</t>
  </si>
  <si>
    <t>https://www.kegg.jp/entry/ec:5.4.4.2</t>
  </si>
  <si>
    <t>https://www.kegg.jp/entry/R01717</t>
  </si>
  <si>
    <t>C00251</t>
  </si>
  <si>
    <t>C00885</t>
  </si>
  <si>
    <t>https://www.kegg.jp/entry/ec:2.4.1.1</t>
  </si>
  <si>
    <t>https://www.kegg.jp/entry/R02111</t>
  </si>
  <si>
    <t>C00369, C00009</t>
  </si>
  <si>
    <t>C00718, C00103</t>
  </si>
  <si>
    <t>https://www.kegg.jp/entry/R06050</t>
  </si>
  <si>
    <t>1,4-alpha-D-Glucan(n), C00009</t>
  </si>
  <si>
    <t>1,4-alpha-D-Glucan(n-1), C00103</t>
  </si>
  <si>
    <t>https://www.kegg.jp/entry/R06185</t>
  </si>
  <si>
    <t>https://www.kegg.jp/entry/R01821</t>
  </si>
  <si>
    <t>C00718, C00009</t>
  </si>
  <si>
    <t>https://www.kegg.jp/entry/ec:2.4.1.21</t>
  </si>
  <si>
    <t>https://www.kegg.jp/entry/R06049</t>
  </si>
  <si>
    <t>1,4-alpha-D-Glucan(n), C00498</t>
  </si>
  <si>
    <t>1,4-alpha-D-Glucan(n+1), C00008</t>
  </si>
  <si>
    <t>https://www.kegg.jp/entry/R02421</t>
  </si>
  <si>
    <t>C00498, C00718</t>
  </si>
  <si>
    <t>C00008, C00718</t>
  </si>
  <si>
    <t>https://www.kegg.jp/entry/ec:2.7.7.27</t>
  </si>
  <si>
    <t>https://www.kegg.jp/entry/R00948</t>
  </si>
  <si>
    <t>C00002, C00103</t>
  </si>
  <si>
    <t>C00013, C00498</t>
  </si>
  <si>
    <t>https://www.kegg.jp/entry/ec:2.4.1.18</t>
  </si>
  <si>
    <t>https://www.kegg.jp/entry/R06186</t>
  </si>
  <si>
    <t>C00718</t>
  </si>
  <si>
    <t>C00369</t>
  </si>
  <si>
    <t>https://www.kegg.jp/entry/R02110</t>
  </si>
  <si>
    <t>https://www.kegg.jp/entry/ec:5.3.1.9</t>
  </si>
  <si>
    <t>https://www.kegg.jp/entry/R00771</t>
  </si>
  <si>
    <t>C00092</t>
  </si>
  <si>
    <t>C00085</t>
  </si>
  <si>
    <t>https://www.kegg.jp/entry/R02739</t>
  </si>
  <si>
    <t>C00668</t>
  </si>
  <si>
    <t>C01172</t>
  </si>
  <si>
    <t>https://www.kegg.jp/entry/R03321</t>
  </si>
  <si>
    <t>C05345</t>
  </si>
  <si>
    <t>https://www.kegg.jp/entry/R13199</t>
  </si>
  <si>
    <t>https://www.kegg.jp/entry/R02740</t>
  </si>
  <si>
    <t>https://www.kegg.jp/entry/ec:6.1.1.14</t>
  </si>
  <si>
    <t>https://www.kegg.jp/entry/R03654</t>
  </si>
  <si>
    <t>C00002, C00037, C01642</t>
  </si>
  <si>
    <t>C00020, C00013, C02412</t>
  </si>
  <si>
    <t>https://www.kegg.jp/entry/ec:2.7.7.9</t>
  </si>
  <si>
    <t>https://www.kegg.jp/entry/R00289</t>
  </si>
  <si>
    <t>C00075, C00103</t>
  </si>
  <si>
    <t>C00013, C00029</t>
  </si>
  <si>
    <t>https://www.kegg.jp/entry/ec:5.1.1.7</t>
  </si>
  <si>
    <t>https://www.kegg.jp/entry/R02735</t>
  </si>
  <si>
    <t>C00666</t>
  </si>
  <si>
    <t>https://www.kegg.jp/entry/ec:3.1.3.11</t>
  </si>
  <si>
    <t>https://www.kegg.jp/entry/R01845</t>
  </si>
  <si>
    <t>C00447, C00001</t>
  </si>
  <si>
    <t>C05382, C00009</t>
  </si>
  <si>
    <t>https://www.kegg.jp/entry/R00762</t>
  </si>
  <si>
    <t>C00354, C00001</t>
  </si>
  <si>
    <t>C00085, C00009</t>
  </si>
  <si>
    <t>https://www.kegg.jp/entry/R04780</t>
  </si>
  <si>
    <t>C05378, C00001</t>
  </si>
  <si>
    <t>C05345, C00009</t>
  </si>
  <si>
    <t>https://www.kegg.jp/entry/ec:2.8.1.8</t>
  </si>
  <si>
    <t>https://www.kegg.jp/entry/R07767</t>
  </si>
  <si>
    <t>C16236, C22154, C00019, C22150, C00080</t>
  </si>
  <si>
    <t>C16832, C22155, C00283, C14818, C00073, C05198, C22151</t>
  </si>
  <si>
    <t>https://www.kegg.jp/entry/R12423</t>
  </si>
  <si>
    <t>C22160, C22154, C00019, C22150, C00080</t>
  </si>
  <si>
    <t>C15973, C22155, C00283, C14818, C00073, C05198, C22151</t>
  </si>
  <si>
    <t>https://www.kegg.jp/entry/R12424</t>
  </si>
  <si>
    <t>C22159, C22154, C00019, C22150, C00080</t>
  </si>
  <si>
    <t>C02972, C22155, C00283, C14818, C00073, C05198, C22151</t>
  </si>
  <si>
    <t>WP_000820657.1</t>
  </si>
  <si>
    <t>https://www.kegg.jp/entry/ec:1.13.11.24</t>
  </si>
  <si>
    <t>https://www.kegg.jp/entry/R02156</t>
  </si>
  <si>
    <t>C00389, C00007</t>
  </si>
  <si>
    <t>C04524, C00237</t>
  </si>
  <si>
    <t>WP_001225731.1</t>
  </si>
  <si>
    <t>https://www.kegg.jp/entry/ec:1.16.3.2</t>
  </si>
  <si>
    <t>https://www.kegg.jp/entry/R13250</t>
  </si>
  <si>
    <t>C14818, C00007, C00001</t>
  </si>
  <si>
    <t>C22881, C00080</t>
  </si>
  <si>
    <t>https://www.kegg.jp/entry/R13251</t>
  </si>
  <si>
    <t>C22881, C00080, C00027</t>
  </si>
  <si>
    <t>https://www.kegg.jp/entry/R13252</t>
  </si>
  <si>
    <t>C14818, C00027, C00001</t>
  </si>
  <si>
    <t>https://www.kegg.jp/entry/ec:3.1.13.1</t>
  </si>
  <si>
    <t>https://www.kegg.jp/entry/ec:3.1.1.1</t>
  </si>
  <si>
    <t>https://www.kegg.jp/entry/R08220</t>
  </si>
  <si>
    <t>C12650, C00001</t>
  </si>
  <si>
    <t>C16635, C16834, C00011</t>
  </si>
  <si>
    <t>https://www.kegg.jp/entry/R08249</t>
  </si>
  <si>
    <t>C07585, C00001</t>
  </si>
  <si>
    <t>C07447, C07446</t>
  </si>
  <si>
    <t>https://www.kegg.jp/entry/R08251</t>
  </si>
  <si>
    <t>C07054, C00001</t>
  </si>
  <si>
    <t>C07446, C05361</t>
  </si>
  <si>
    <t>https://www.kegg.jp/entry/R08295</t>
  </si>
  <si>
    <t>C16561, C00001</t>
  </si>
  <si>
    <t>C11004, C11735</t>
  </si>
  <si>
    <t>https://www.kegg.jp/entry/R08300</t>
  </si>
  <si>
    <t>C07073, C00001</t>
  </si>
  <si>
    <t>C11004, C16647</t>
  </si>
  <si>
    <t>https://www.kegg.jp/entry/R00630</t>
  </si>
  <si>
    <t>C02391, C00001</t>
  </si>
  <si>
    <t>C00069, C00060</t>
  </si>
  <si>
    <t>https://www.kegg.jp/entry/R06728</t>
  </si>
  <si>
    <t>C01416, C00001</t>
  </si>
  <si>
    <t>C12448, C00180</t>
  </si>
  <si>
    <t>https://www.kegg.jp/entry/R08255</t>
  </si>
  <si>
    <t>C16641, C00001</t>
  </si>
  <si>
    <t>C11173, C16836</t>
  </si>
  <si>
    <t>https://www.kegg.jp/entry/R08258</t>
  </si>
  <si>
    <t>C16543, C00001</t>
  </si>
  <si>
    <t>C11173, C16837</t>
  </si>
  <si>
    <t>https://www.kegg.jp/entry/ec:4.2.1.11</t>
  </si>
  <si>
    <t>https://www.kegg.jp/entry/R04206</t>
  </si>
  <si>
    <t>C03356</t>
  </si>
  <si>
    <t>C04309, C00001</t>
  </si>
  <si>
    <t>https://www.kegg.jp/entry/R00658</t>
  </si>
  <si>
    <t>C00074, C00001</t>
  </si>
  <si>
    <t>https://www.kegg.jp/entry/ec:5.4.2.12</t>
  </si>
  <si>
    <t>https://www.kegg.jp/entry/ec:5.3.1.1</t>
  </si>
  <si>
    <t>https://www.kegg.jp/entry/R01015</t>
  </si>
  <si>
    <t>C00118</t>
  </si>
  <si>
    <t>https://www.kegg.jp/entry/ec:2.7.2.3</t>
  </si>
  <si>
    <t>https://www.kegg.jp/entry/R01512</t>
  </si>
  <si>
    <t>C00002, C00197</t>
  </si>
  <si>
    <t>C00008, C00236</t>
  </si>
  <si>
    <t>https://www.kegg.jp/entry/ec:1.8.1.9</t>
  </si>
  <si>
    <t>https://www.kegg.jp/entry/R00900</t>
  </si>
  <si>
    <t>C00097, C00051, C00006</t>
  </si>
  <si>
    <t>C05526, C00005</t>
  </si>
  <si>
    <t>https://www.kegg.jp/entry/R03596</t>
  </si>
  <si>
    <t>C01528, C00006, C00001</t>
  </si>
  <si>
    <t>C05684, C00005, C00080</t>
  </si>
  <si>
    <t>https://www.kegg.jp/entry/R09372</t>
  </si>
  <si>
    <t>C00005, C00080, C18902</t>
  </si>
  <si>
    <t>C00006, C00001, C05703</t>
  </si>
  <si>
    <t>https://www.kegg.jp/entry/R02016</t>
  </si>
  <si>
    <t>C00342, C00006</t>
  </si>
  <si>
    <t>C00343, C00005, C00080</t>
  </si>
  <si>
    <t>https://www.kegg.jp/entry/ec:2.5.1.145</t>
  </si>
  <si>
    <t>https://www.kegg.jp/entry/ec:5.1.3.14</t>
  </si>
  <si>
    <t>https://www.kegg.jp/entry/R00414</t>
  </si>
  <si>
    <t>C00043, C00001</t>
  </si>
  <si>
    <t>C00645, C00015</t>
  </si>
  <si>
    <t>https://www.kegg.jp/entry/R02707</t>
  </si>
  <si>
    <t>C01170, C00001</t>
  </si>
  <si>
    <t>https://www.kegg.jp/entry/R00420</t>
  </si>
  <si>
    <t>C00043</t>
  </si>
  <si>
    <t>C01170</t>
  </si>
  <si>
    <t>https://www.kegg.jp/entry/ec:3.5.1.105</t>
  </si>
  <si>
    <t>https://www.kegg.jp/entry/R11889</t>
  </si>
  <si>
    <t>C01674, C00001</t>
  </si>
  <si>
    <t>C21747, C00033</t>
  </si>
  <si>
    <t>https://www.kegg.jp/entry/ec:3.2.1.86</t>
  </si>
  <si>
    <t>https://www.kegg.jp/entry/R05133</t>
  </si>
  <si>
    <t>C06187, C00001</t>
  </si>
  <si>
    <t>C00530, C01172</t>
  </si>
  <si>
    <t>https://www.kegg.jp/entry/R05134</t>
  </si>
  <si>
    <t>C06188, C00001</t>
  </si>
  <si>
    <t>C02323, C01172</t>
  </si>
  <si>
    <t>https://www.kegg.jp/entry/R06112</t>
  </si>
  <si>
    <t>G10518, C00001</t>
  </si>
  <si>
    <t>https://www.kegg.jp/entry/R00839</t>
  </si>
  <si>
    <t>C04534, C00001</t>
  </si>
  <si>
    <t>https://www.kegg.jp/entry/ec:2.7.1.205</t>
  </si>
  <si>
    <t>https://www.kegg.jp/entry/R11172</t>
  </si>
  <si>
    <t>C04261, C00185</t>
  </si>
  <si>
    <t>C00615, C04534</t>
  </si>
  <si>
    <t>https://www.kegg.jp/entry/ec:2.5.1.16</t>
  </si>
  <si>
    <t>https://www.kegg.jp/entry/R08359</t>
  </si>
  <si>
    <t>C01137, C01672</t>
  </si>
  <si>
    <t>C00170, C16565</t>
  </si>
  <si>
    <t>https://www.kegg.jp/entry/R01920</t>
  </si>
  <si>
    <t>C01137, C00134</t>
  </si>
  <si>
    <t>C00170, C00315</t>
  </si>
  <si>
    <t>https://www.kegg.jp/entry/ec:7.1.1.7</t>
  </si>
  <si>
    <t>https://www.kegg.jp/entry/R11325</t>
  </si>
  <si>
    <t>C00390, C00007, C00080</t>
  </si>
  <si>
    <t>C00399, C00001, C00080</t>
  </si>
  <si>
    <t>https://www.kegg.jp/entry/R11885</t>
  </si>
  <si>
    <t>C00390</t>
  </si>
  <si>
    <t>C00399, C00080, C05359</t>
  </si>
  <si>
    <t>https://www.kegg.jp/entry/R11886</t>
  </si>
  <si>
    <t>C00007, C00080, C05359</t>
  </si>
  <si>
    <t>C00001</t>
  </si>
  <si>
    <t>https://www.kegg.jp/entry/ec:4.1.99.17</t>
  </si>
  <si>
    <t>https://www.kegg.jp/entry/R03472</t>
  </si>
  <si>
    <t>C03373, C00019</t>
  </si>
  <si>
    <t>C04556, C05198, C00073, C00058, C00237</t>
  </si>
  <si>
    <t>https://www.kegg.jp/entry/ec:5.1.3.2</t>
  </si>
  <si>
    <t>https://www.kegg.jp/entry/R00418</t>
  </si>
  <si>
    <t>C00203</t>
  </si>
  <si>
    <t>https://www.kegg.jp/entry/R02984</t>
  </si>
  <si>
    <t>C02097</t>
  </si>
  <si>
    <t>https://www.kegg.jp/entry/R00291</t>
  </si>
  <si>
    <t>C00029</t>
  </si>
  <si>
    <t>C00052</t>
  </si>
  <si>
    <t>https://www.kegg.jp/entry/ec:4.2.1.59</t>
  </si>
  <si>
    <t>https://www.kegg.jp/entry/R10117</t>
  </si>
  <si>
    <t>C20373</t>
  </si>
  <si>
    <t>C20374, C00001</t>
  </si>
  <si>
    <t>https://www.kegg.jp/entry/R10121</t>
  </si>
  <si>
    <t>C20377</t>
  </si>
  <si>
    <t>C20378, C00001</t>
  </si>
  <si>
    <t>https://www.kegg.jp/entry/R04428</t>
  </si>
  <si>
    <t>C04618</t>
  </si>
  <si>
    <t>C04246, C00001</t>
  </si>
  <si>
    <t>https://www.kegg.jp/entry/R04535</t>
  </si>
  <si>
    <t>C04619</t>
  </si>
  <si>
    <t>C05754, C00001</t>
  </si>
  <si>
    <t>https://www.kegg.jp/entry/R04537</t>
  </si>
  <si>
    <t>C04620</t>
  </si>
  <si>
    <t>C05751, C00001</t>
  </si>
  <si>
    <t>https://www.kegg.jp/entry/R04544</t>
  </si>
  <si>
    <t>C04633</t>
  </si>
  <si>
    <t>C05763, C00001</t>
  </si>
  <si>
    <t>https://www.kegg.jp/entry/R04568</t>
  </si>
  <si>
    <t>C04688</t>
  </si>
  <si>
    <t>C05760, C00001</t>
  </si>
  <si>
    <t>https://www.kegg.jp/entry/R04954</t>
  </si>
  <si>
    <t>C05747</t>
  </si>
  <si>
    <t>C05748, C00001</t>
  </si>
  <si>
    <t>https://www.kegg.jp/entry/R04965</t>
  </si>
  <si>
    <t>C05757</t>
  </si>
  <si>
    <t>C05758, C00001</t>
  </si>
  <si>
    <t>https://www.kegg.jp/entry/R10208</t>
  </si>
  <si>
    <t>C01271</t>
  </si>
  <si>
    <t>C00693, C00001</t>
  </si>
  <si>
    <t>https://www.kegg.jp/entry/ec:2.5.1.7</t>
  </si>
  <si>
    <t>https://www.kegg.jp/entry/R00660</t>
  </si>
  <si>
    <t>C00074, C00043</t>
  </si>
  <si>
    <t>C04631, C00009</t>
  </si>
  <si>
    <t>https://www.kegg.jp/entry/ec:7.1.1.2</t>
  </si>
  <si>
    <t>https://www.kegg.jp/entry/R11945</t>
  </si>
  <si>
    <t>C00390, C00003, C00080</t>
  </si>
  <si>
    <t>https://www.kegg.jp/entry/ec:7.1.2.2</t>
  </si>
  <si>
    <t>https://www.kegg.jp/entry/R00086</t>
  </si>
  <si>
    <t>C00002, C00001</t>
  </si>
  <si>
    <t>C00008, C00009</t>
  </si>
  <si>
    <t>https://www.kegg.jp/entry/ec:2.1.2.1</t>
  </si>
  <si>
    <t>https://www.kegg.jp/entry/R09099</t>
  </si>
  <si>
    <t>C00065, C01217</t>
  </si>
  <si>
    <t>C04377, C00037, C00001</t>
  </si>
  <si>
    <t>https://www.kegg.jp/entry/R00945</t>
  </si>
  <si>
    <t>C00143, C00037, C00001</t>
  </si>
  <si>
    <t>C00101, C00065</t>
  </si>
  <si>
    <t>https://www.kegg.jp/entry/ec:2.7.7.87</t>
  </si>
  <si>
    <t>https://www.kegg.jp/entry/R10463</t>
  </si>
  <si>
    <t>C00188, C00002, C00288, C00080</t>
  </si>
  <si>
    <t>C20641, C00013, C00001</t>
  </si>
  <si>
    <t>https://www.kegg.jp/entry/ec:2.1.1.297</t>
  </si>
  <si>
    <t>https://www.kegg.jp/entry/R10806</t>
  </si>
  <si>
    <t>C02583, C00019</t>
  </si>
  <si>
    <t>C20858, C00021</t>
  </si>
  <si>
    <t>https://www.kegg.jp/entry/ec:2.7.1.21</t>
  </si>
  <si>
    <t>https://www.kegg.jp/entry/R02099</t>
  </si>
  <si>
    <t>C00002, C00526</t>
  </si>
  <si>
    <t>C00008, C00365</t>
  </si>
  <si>
    <t>https://www.kegg.jp/entry/R08233</t>
  </si>
  <si>
    <t>C11736, C00002</t>
  </si>
  <si>
    <t>C04242, C00008</t>
  </si>
  <si>
    <t>https://www.kegg.jp/entry/R01567</t>
  </si>
  <si>
    <t>C00002, C00214</t>
  </si>
  <si>
    <t>C00008, C00364</t>
  </si>
  <si>
    <t>https://www.kegg.jp/entry/ec:6.3.4.2</t>
  </si>
  <si>
    <t>https://www.kegg.jp/entry/R00573</t>
  </si>
  <si>
    <t>C00002, C00075, C00064, C00001</t>
  </si>
  <si>
    <t>C00008, C00009, C00063, C00025</t>
  </si>
  <si>
    <t>https://www.kegg.jp/entry/R00571</t>
  </si>
  <si>
    <t>C00002, C00075, C00014</t>
  </si>
  <si>
    <t>C00008, C00009, C00063</t>
  </si>
  <si>
    <t>https://www.kegg.jp/entry/ec:1.1.1.157</t>
  </si>
  <si>
    <t>https://www.kegg.jp/entry/R05576</t>
  </si>
  <si>
    <t>C05116, C00006</t>
  </si>
  <si>
    <t>C00332, C00005, C00080</t>
  </si>
  <si>
    <t>https://www.kegg.jp/entry/R06941</t>
  </si>
  <si>
    <t>C14145, C00003</t>
  </si>
  <si>
    <t>C02232, C00004, C00080</t>
  </si>
  <si>
    <t>https://www.kegg.jp/entry/R01976</t>
  </si>
  <si>
    <t>C01144, C00006</t>
  </si>
  <si>
    <t>https://www.kegg.jp/entry/ec:3.5.3.11</t>
  </si>
  <si>
    <t>https://www.kegg.jp/entry/R01157</t>
  </si>
  <si>
    <t>C00179, C00001</t>
  </si>
  <si>
    <t>C00134, C00086</t>
  </si>
  <si>
    <t>https://www.kegg.jp/entry/ec:5.3.2.6</t>
  </si>
  <si>
    <t>https://www.kegg.jp/entry/R03966</t>
  </si>
  <si>
    <t>C02501</t>
  </si>
  <si>
    <t>C03453</t>
  </si>
  <si>
    <t>https://www.kegg.jp/entry/R05389</t>
  </si>
  <si>
    <t>C07478</t>
  </si>
  <si>
    <t>C07479</t>
  </si>
  <si>
    <t>https://www.kegg.jp/entry/ec:2.3.1.204</t>
  </si>
  <si>
    <t>https://www.kegg.jp/entry/R12432</t>
  </si>
  <si>
    <t>C02972, C22158</t>
  </si>
  <si>
    <t>C22157, C15973</t>
  </si>
  <si>
    <t>https://www.kegg.jp/entry/ec:2.3.1.8</t>
  </si>
  <si>
    <t>https://www.kegg.jp/entry/R00921</t>
  </si>
  <si>
    <t>C00100, C00009</t>
  </si>
  <si>
    <t>C02876, C00010</t>
  </si>
  <si>
    <t>https://www.kegg.jp/entry/R00230</t>
  </si>
  <si>
    <t>C00024, C00009</t>
  </si>
  <si>
    <t>C00010, C00227</t>
  </si>
  <si>
    <t>https://www.kegg.jp/entry/ec:1.3.98.5</t>
  </si>
  <si>
    <t>https://www.kegg.jp/entry/R11522</t>
  </si>
  <si>
    <t>C21284, C00027</t>
  </si>
  <si>
    <t>C00032, C00011, C00001</t>
  </si>
  <si>
    <t>https://www.kegg.jp/entry/R12454</t>
  </si>
  <si>
    <t>C22173, C00011, C00001</t>
  </si>
  <si>
    <t>https://www.kegg.jp/entry/R12455</t>
  </si>
  <si>
    <t>C22173, C00027</t>
  </si>
  <si>
    <t>https://www.kegg.jp/entry/ec:2.3.1.31</t>
  </si>
  <si>
    <t>https://www.kegg.jp/entry/R01776</t>
  </si>
  <si>
    <t>C00024, C00263</t>
  </si>
  <si>
    <t>C00010, C01077</t>
  </si>
  <si>
    <t>https://www.kegg.jp/entry/ec:1.8.4.12</t>
  </si>
  <si>
    <t>https://www.kegg.jp/entry/R07607</t>
  </si>
  <si>
    <t>C15653, C00342</t>
  </si>
  <si>
    <t>https://www.kegg.jp/entry/ec:3.6.4.13</t>
  </si>
  <si>
    <t>https://www.kegg.jp/entry/ec:1.7.1.7</t>
  </si>
  <si>
    <t>https://www.kegg.jp/entry/R01134</t>
  </si>
  <si>
    <t>C00130, C00014, C00006</t>
  </si>
  <si>
    <t>C00144, C00005, C00080</t>
  </si>
  <si>
    <t>https://www.kegg.jp/entry/ec:2.1.1.177</t>
  </si>
  <si>
    <t>https://www.kegg.jp/entry/ec:6.3.4.4</t>
  </si>
  <si>
    <t>https://www.kegg.jp/entry/R01135</t>
  </si>
  <si>
    <t>C00044, C00130, C00049</t>
  </si>
  <si>
    <t>C00035, C00009, C03794</t>
  </si>
  <si>
    <t>https://www.kegg.jp/entry/ec:2.1.1.170</t>
  </si>
  <si>
    <t>https://www.kegg.jp/entry/ec:3.1.26.5</t>
  </si>
  <si>
    <t>Compound ID</t>
  </si>
  <si>
    <t xml:space="preserve">Compund Name </t>
  </si>
  <si>
    <t>KEGG URL</t>
  </si>
  <si>
    <t>Initial Concentration (mM)</t>
  </si>
  <si>
    <t>Object</t>
  </si>
  <si>
    <t>2'-Deoxy-5-hydroxymethylcytidine-5'-triphosphate</t>
  </si>
  <si>
    <t>https://www.kegg.jp/entry/C11039</t>
  </si>
  <si>
    <t>C11039 : 1</t>
  </si>
  <si>
    <t>C11039 : 2'-Deoxy-5-hydroxymethylcytidine-5'-triphosphate</t>
  </si>
  <si>
    <t>5-Hydroxymethylcytosine in DNA</t>
  </si>
  <si>
    <t>https://www.kegg.jp/entry/C21031</t>
  </si>
  <si>
    <t>C21031 : 1</t>
  </si>
  <si>
    <t>C21031 : 5-Hydroxymethylcytosine in DNA</t>
  </si>
  <si>
    <t>C00131</t>
  </si>
  <si>
    <t>dATP</t>
  </si>
  <si>
    <t>https://www.kegg.jp/entry/C00131</t>
  </si>
  <si>
    <t>C00131 : 1</t>
  </si>
  <si>
    <t>C00131 : dATP</t>
  </si>
  <si>
    <t>C00039</t>
  </si>
  <si>
    <t>DNA</t>
  </si>
  <si>
    <t>https://www.kegg.jp/entry/C00039</t>
  </si>
  <si>
    <t>C00039 : 1</t>
  </si>
  <si>
    <t>C00039 : DNA</t>
  </si>
  <si>
    <t>C00013</t>
  </si>
  <si>
    <t>Diphosphoric Acid</t>
  </si>
  <si>
    <t>https://www.kegg.jp/entry/C00013</t>
  </si>
  <si>
    <t>C00013 : 1000</t>
  </si>
  <si>
    <t>C00013 : Diphosphoric Acid</t>
  </si>
  <si>
    <t>C00286</t>
  </si>
  <si>
    <t>dGTP</t>
  </si>
  <si>
    <t>https://www.kegg.jp/entry/C00286</t>
  </si>
  <si>
    <t>C00286 : 1</t>
  </si>
  <si>
    <t>C00286 : dGTP</t>
  </si>
  <si>
    <t>C00458</t>
  </si>
  <si>
    <t>dCTP</t>
  </si>
  <si>
    <t>https://www.kegg.jp/entry/C00458</t>
  </si>
  <si>
    <t>C00458 : 1</t>
  </si>
  <si>
    <t>C00458 : dCTP</t>
  </si>
  <si>
    <t>C00459</t>
  </si>
  <si>
    <t>dTTP</t>
  </si>
  <si>
    <t>https://www.kegg.jp/entry/C00459</t>
  </si>
  <si>
    <t>C00459 : 1</t>
  </si>
  <si>
    <t>C00459 : dTTP</t>
  </si>
  <si>
    <t>C00677</t>
  </si>
  <si>
    <t>Deoxynucleoside triphosphate</t>
  </si>
  <si>
    <t>https://www.kegg.jp/entry/C00677</t>
  </si>
  <si>
    <t>C00677 : 1</t>
  </si>
  <si>
    <t>C00677 : Deoxynucleoside triphosphate</t>
  </si>
  <si>
    <t>C04646</t>
  </si>
  <si>
    <t>6-Thioinosine-5'-monophosphate</t>
  </si>
  <si>
    <t>https://www.kegg.jp/entry/C04646</t>
  </si>
  <si>
    <t>C04646 : 1</t>
  </si>
  <si>
    <t>C04646 : 6-Thioinosine-5'-monophosphate</t>
  </si>
  <si>
    <t>C00003</t>
  </si>
  <si>
    <t>NAD+</t>
  </si>
  <si>
    <t>https://www.kegg.jp/entry/C00003</t>
  </si>
  <si>
    <t>C00003 : 1000</t>
  </si>
  <si>
    <t>C00003 : NAD+</t>
  </si>
  <si>
    <t>Water</t>
  </si>
  <si>
    <t>https://www.kegg.jp/entry/C00001</t>
  </si>
  <si>
    <t>C00001 : 1000</t>
  </si>
  <si>
    <t>C00001 : Water</t>
  </si>
  <si>
    <t>C16618</t>
  </si>
  <si>
    <t>6-Thioxanthine 5'-monophosphate</t>
  </si>
  <si>
    <t>https://www.kegg.jp/entry/C16618</t>
  </si>
  <si>
    <t>C16618 : 1</t>
  </si>
  <si>
    <t>C16618 : 6-Thioxanthine 5'-monophosphate</t>
  </si>
  <si>
    <t>C00004</t>
  </si>
  <si>
    <t>NADH</t>
  </si>
  <si>
    <t>https://www.kegg.jp/entry/C00004</t>
  </si>
  <si>
    <t>C00004 : 1000</t>
  </si>
  <si>
    <t>C00004 : NADH</t>
  </si>
  <si>
    <t>C00080</t>
  </si>
  <si>
    <t>H+</t>
  </si>
  <si>
    <t>https://www.kegg.jp/entry/C00080</t>
  </si>
  <si>
    <t>C00080 : 1000</t>
  </si>
  <si>
    <t>C00080 : H+</t>
  </si>
  <si>
    <t>C00130</t>
  </si>
  <si>
    <t>IMP</t>
  </si>
  <si>
    <t>https://www.kegg.jp/entry/C00130</t>
  </si>
  <si>
    <t>C00130 : 1</t>
  </si>
  <si>
    <t>C00130 : IMP</t>
  </si>
  <si>
    <t>C00655</t>
  </si>
  <si>
    <t>Xanthosine 5'-phosphate</t>
  </si>
  <si>
    <t>https://www.kegg.jp/entry/C00655</t>
  </si>
  <si>
    <t>C00655 : 1</t>
  </si>
  <si>
    <t>C00655 : Xanthosine 5'-phosphate</t>
  </si>
  <si>
    <t>C00819</t>
  </si>
  <si>
    <t>D-Glutamine</t>
  </si>
  <si>
    <t>https://www.kegg.jp/entry/C00819</t>
  </si>
  <si>
    <t>C00819 : 1</t>
  </si>
  <si>
    <t>C00819 : D-Glutamine</t>
  </si>
  <si>
    <t>D-Glutamate</t>
  </si>
  <si>
    <t>https://www.kegg.jp/entry/C00217</t>
  </si>
  <si>
    <t>C00217 : 1</t>
  </si>
  <si>
    <t>C00217 : D-Glutamate</t>
  </si>
  <si>
    <t>C00014</t>
  </si>
  <si>
    <t>Ammonia</t>
  </si>
  <si>
    <t>https://www.kegg.jp/entry/C00014</t>
  </si>
  <si>
    <t>C00014 : 1000</t>
  </si>
  <si>
    <t>C00014 : Ammonia</t>
  </si>
  <si>
    <t>C00241</t>
  </si>
  <si>
    <t>Amide</t>
  </si>
  <si>
    <t>https://www.kegg.jp/entry/C00241</t>
  </si>
  <si>
    <t>C00241 : 1</t>
  </si>
  <si>
    <t>C00241 : Amide</t>
  </si>
  <si>
    <t>C00060</t>
  </si>
  <si>
    <t>Carboxylate</t>
  </si>
  <si>
    <t>https://www.kegg.jp/entry/C00060</t>
  </si>
  <si>
    <t>C00060 : 1</t>
  </si>
  <si>
    <t>C00060 : Carboxylate</t>
  </si>
  <si>
    <t>C00064</t>
  </si>
  <si>
    <t>L-Glutamine</t>
  </si>
  <si>
    <t>https://www.kegg.jp/entry/C00064</t>
  </si>
  <si>
    <t>C00064 : 1000</t>
  </si>
  <si>
    <t>C00064 : L-Glutamine</t>
  </si>
  <si>
    <t>L-Glutamate</t>
  </si>
  <si>
    <t>https://www.kegg.jp/entry/C00025</t>
  </si>
  <si>
    <t>C00025 : 1000</t>
  </si>
  <si>
    <t>C00025 : L-Glutamate</t>
  </si>
  <si>
    <t>D-Glyceraldehyde 3-phosphate</t>
  </si>
  <si>
    <t>https://www.kegg.jp/entry/C00118</t>
  </si>
  <si>
    <t>C00118 : 1000</t>
  </si>
  <si>
    <t>C00118 : D-Glyceraldehyde 3-phosphate</t>
  </si>
  <si>
    <t>D-Ribulose 5-phosphate</t>
  </si>
  <si>
    <t>https://www.kegg.jp/entry/C00199</t>
  </si>
  <si>
    <t>C00199 : 1</t>
  </si>
  <si>
    <t>C00199 : D-Ribulose 5-phosphate</t>
  </si>
  <si>
    <t>C00018</t>
  </si>
  <si>
    <t>Pyridoxal Phosphate(PLP)</t>
  </si>
  <si>
    <t>https://www.kegg.jp/entry/C00018</t>
  </si>
  <si>
    <t>C00018 : 1000</t>
  </si>
  <si>
    <t>C00018 : Pyridoxal Phosphate(PLP)</t>
  </si>
  <si>
    <t>Phosphoric Acid</t>
  </si>
  <si>
    <t>https://www.kegg.jp/entry/C00009</t>
  </si>
  <si>
    <t>C00009 : 1000</t>
  </si>
  <si>
    <t>C00009 : Phosphoric Acid</t>
  </si>
  <si>
    <t>D-Ribose 5-phosphate</t>
  </si>
  <si>
    <t>https://www.kegg.jp/entry/C00117</t>
  </si>
  <si>
    <t>C00117 : 1</t>
  </si>
  <si>
    <t>C00117 : D-Ribose 5-phosphate</t>
  </si>
  <si>
    <t>ATP</t>
  </si>
  <si>
    <t>https://www.kegg.jp/entry/C00002</t>
  </si>
  <si>
    <t>C00002 : 1000</t>
  </si>
  <si>
    <t>C00002 : ATP</t>
  </si>
  <si>
    <t>L-Serine</t>
  </si>
  <si>
    <t>https://www.kegg.jp/entry/C00065</t>
  </si>
  <si>
    <t>C00065 : 1000</t>
  </si>
  <si>
    <t>C00065 : L-Serine</t>
  </si>
  <si>
    <t>C16636</t>
  </si>
  <si>
    <t>tRNA(Sec)</t>
  </si>
  <si>
    <t>https://www.kegg.jp/entry/C16636</t>
  </si>
  <si>
    <t>C16636 : 1</t>
  </si>
  <si>
    <t>C16636 : tRNA(Sec)</t>
  </si>
  <si>
    <t>C00020</t>
  </si>
  <si>
    <t>AMP</t>
  </si>
  <si>
    <t>https://www.kegg.jp/entry/C00020</t>
  </si>
  <si>
    <t>C00020 : 1000</t>
  </si>
  <si>
    <t>C00020 : AMP</t>
  </si>
  <si>
    <t>C06481</t>
  </si>
  <si>
    <t>L-Seryl-tRNA(Sec)</t>
  </si>
  <si>
    <t>https://www.kegg.jp/entry/C06481</t>
  </si>
  <si>
    <t>C06481 : 1</t>
  </si>
  <si>
    <t>C06481 : L-Seryl-tRNA(Sec)</t>
  </si>
  <si>
    <t>C01650</t>
  </si>
  <si>
    <t>tRNA(Ser)</t>
  </si>
  <si>
    <t>https://www.kegg.jp/entry/C01650</t>
  </si>
  <si>
    <t>C01650 : 1</t>
  </si>
  <si>
    <t>C01650 : tRNA(Ser)</t>
  </si>
  <si>
    <t>C02553</t>
  </si>
  <si>
    <t>L-Seryl-tRNA(Ser)</t>
  </si>
  <si>
    <t>https://www.kegg.jp/entry/C02553</t>
  </si>
  <si>
    <t>C02553 : 1</t>
  </si>
  <si>
    <t>C02553 : L-Seryl-tRNA(Ser)</t>
  </si>
  <si>
    <t>C17324</t>
  </si>
  <si>
    <t>tRNA adenine</t>
  </si>
  <si>
    <t>https://www.kegg.jp/entry/C17324</t>
  </si>
  <si>
    <t>C17324 : 1</t>
  </si>
  <si>
    <t>C17324 : tRNA adenine</t>
  </si>
  <si>
    <t>C20451</t>
  </si>
  <si>
    <t>tRNA hypoxanthine</t>
  </si>
  <si>
    <t>https://www.kegg.jp/entry/C20451</t>
  </si>
  <si>
    <t>C20451 : 1</t>
  </si>
  <si>
    <t>C20451 : tRNA hypoxanthine</t>
  </si>
  <si>
    <t>C00365</t>
  </si>
  <si>
    <t>dUMP</t>
  </si>
  <si>
    <t>https://www.kegg.jp/entry/C00365</t>
  </si>
  <si>
    <t>C00365 : 1</t>
  </si>
  <si>
    <t>C00365 : dUMP</t>
  </si>
  <si>
    <t>ADP</t>
  </si>
  <si>
    <t>https://www.kegg.jp/entry/C00008</t>
  </si>
  <si>
    <t>C00008 : 1000</t>
  </si>
  <si>
    <t>C00008 : ADP</t>
  </si>
  <si>
    <t>C01346</t>
  </si>
  <si>
    <t>dUDP</t>
  </si>
  <si>
    <t>https://www.kegg.jp/entry/C01346</t>
  </si>
  <si>
    <t>C01346 : 1</t>
  </si>
  <si>
    <t>C01346 : dUDP</t>
  </si>
  <si>
    <t>C00364</t>
  </si>
  <si>
    <t>dTMP</t>
  </si>
  <si>
    <t>https://www.kegg.jp/entry/C00364</t>
  </si>
  <si>
    <t>C00364 : 1</t>
  </si>
  <si>
    <t>C00364 : dTMP</t>
  </si>
  <si>
    <t>C00363</t>
  </si>
  <si>
    <t>dTDP</t>
  </si>
  <si>
    <t>https://www.kegg.jp/entry/C00363</t>
  </si>
  <si>
    <t>C00363 : 1</t>
  </si>
  <si>
    <t>C00363 : dTDP</t>
  </si>
  <si>
    <t>C05335</t>
  </si>
  <si>
    <t>L-Selenomethionine</t>
  </si>
  <si>
    <t>https://www.kegg.jp/entry/C05335</t>
  </si>
  <si>
    <t>C05335 : 1</t>
  </si>
  <si>
    <t>C05335 : L-Selenomethionine</t>
  </si>
  <si>
    <t>C01647</t>
  </si>
  <si>
    <t>tRNA(Met)</t>
  </si>
  <si>
    <t>https://www.kegg.jp/entry/C01647</t>
  </si>
  <si>
    <t>C01647 : 1</t>
  </si>
  <si>
    <t>C01647 : tRNA(Met)</t>
  </si>
  <si>
    <t>C05336</t>
  </si>
  <si>
    <t>Selenomethionyl-tRNA(Met)</t>
  </si>
  <si>
    <t>https://www.kegg.jp/entry/C05336</t>
  </si>
  <si>
    <t>C05336 : 1</t>
  </si>
  <si>
    <t>C05336 : Selenomethionyl-tRNA(Met)</t>
  </si>
  <si>
    <t>L-Methionine</t>
  </si>
  <si>
    <t>https://www.kegg.jp/entry/C00073</t>
  </si>
  <si>
    <t>C00073 : 1000</t>
  </si>
  <si>
    <t>C00073 : L-Methionine</t>
  </si>
  <si>
    <t>C02430</t>
  </si>
  <si>
    <t>L-Methionyl-tRNA</t>
  </si>
  <si>
    <t>https://www.kegg.jp/entry/C02430</t>
  </si>
  <si>
    <t>C02430 : 1</t>
  </si>
  <si>
    <t>C02430 : L-Methionyl-tRNA</t>
  </si>
  <si>
    <t>C00019</t>
  </si>
  <si>
    <t>SAM</t>
  </si>
  <si>
    <t>https://www.kegg.jp/entry/C00019</t>
  </si>
  <si>
    <t>C00019 : 1000</t>
  </si>
  <si>
    <t>C00019 : SAM</t>
  </si>
  <si>
    <t>C20648</t>
  </si>
  <si>
    <t>Adenine in rRNA</t>
  </si>
  <si>
    <t>https://www.kegg.jp/entry/C20648</t>
  </si>
  <si>
    <t>C20648 : 1</t>
  </si>
  <si>
    <t>C20648 : Adenine in rRNA</t>
  </si>
  <si>
    <t>C00021</t>
  </si>
  <si>
    <t>S-Adenosyl-L-Homocysteine(SAH)</t>
  </si>
  <si>
    <t>https://www.kegg.jp/entry/C00021</t>
  </si>
  <si>
    <t>C00021 : 1</t>
  </si>
  <si>
    <t>C00021 : S-Adenosyl-L-Homocysteine(SAH)</t>
  </si>
  <si>
    <t>C20796</t>
  </si>
  <si>
    <t>N6-Dimethyladenine in rRNA</t>
  </si>
  <si>
    <t>https://www.kegg.jp/entry/C20796</t>
  </si>
  <si>
    <t>C20796 : 1</t>
  </si>
  <si>
    <t>C20796 : N6-Dimethyladenine in rRNA</t>
  </si>
  <si>
    <t>C11435</t>
  </si>
  <si>
    <t>4-(Cytidine 5'-diphospho)-2-C-methyl-D-erythritol</t>
  </si>
  <si>
    <t>https://www.kegg.jp/entry/C11435</t>
  </si>
  <si>
    <t>C11435 : 1</t>
  </si>
  <si>
    <t>C11435 : 4-(Cytidine 5'-diphospho)-2-C-methyl-D-erythritol</t>
  </si>
  <si>
    <t>2-Phospho-4-(cytidine 5'-diphospho)-2-C-methyl-D-erythritol</t>
  </si>
  <si>
    <t>https://www.kegg.jp/entry/C11436</t>
  </si>
  <si>
    <t>C11436 : 1</t>
  </si>
  <si>
    <t>C11436 : 2-Phospho-4-(cytidine 5'-diphospho)-2-C-methyl-D-erythritol</t>
  </si>
  <si>
    <t>Acetyl-CoA</t>
  </si>
  <si>
    <t>https://www.kegg.jp/entry/C00024</t>
  </si>
  <si>
    <t>C00024 : 1000</t>
  </si>
  <si>
    <t>C00024 : Acetyl-CoA</t>
  </si>
  <si>
    <t>alpha-D-Glucosamine 1-phosphate</t>
  </si>
  <si>
    <t>https://www.kegg.jp/entry/C06156</t>
  </si>
  <si>
    <t>C06156 : 1</t>
  </si>
  <si>
    <t>C06156 : alpha-D-Glucosamine 1-phosphate</t>
  </si>
  <si>
    <t>C00010</t>
  </si>
  <si>
    <t>CoA</t>
  </si>
  <si>
    <t>https://www.kegg.jp/entry/C00010</t>
  </si>
  <si>
    <t>C00010 : 1000</t>
  </si>
  <si>
    <t>C00010 : CoA</t>
  </si>
  <si>
    <t>C04501</t>
  </si>
  <si>
    <t>N-Acetyl-alpha-D-glucosamine 1-phosphate</t>
  </si>
  <si>
    <t>https://www.kegg.jp/entry/C04501</t>
  </si>
  <si>
    <t>C04501 : 1</t>
  </si>
  <si>
    <t>C04501 : N-Acetyl-alpha-D-glucosamine 1-phosphate</t>
  </si>
  <si>
    <t>C00075</t>
  </si>
  <si>
    <t>UTP</t>
  </si>
  <si>
    <t>https://www.kegg.jp/entry/C00075</t>
  </si>
  <si>
    <t>C00075 : 1000</t>
  </si>
  <si>
    <t>C00075 : UTP</t>
  </si>
  <si>
    <t>UDP-N-acetyl-alpha-D-glucosamine</t>
  </si>
  <si>
    <t>https://www.kegg.jp/entry/C00043</t>
  </si>
  <si>
    <t>C00043 : 1</t>
  </si>
  <si>
    <t>C00043 : UDP-N-acetyl-alpha-D-glucosamine</t>
  </si>
  <si>
    <t>C00119</t>
  </si>
  <si>
    <t>5-Phospho-alpha-D-ribose 1-diphosphate</t>
  </si>
  <si>
    <t>https://www.kegg.jp/entry/C00119</t>
  </si>
  <si>
    <t>C00119 : 1</t>
  </si>
  <si>
    <t>C00119 : 5-Phospho-alpha-D-ribose 1-diphosphate</t>
  </si>
  <si>
    <t>C03880</t>
  </si>
  <si>
    <t>N-Substituted aminoacyl-tRNA</t>
  </si>
  <si>
    <t>https://www.kegg.jp/entry/C03880</t>
  </si>
  <si>
    <t>C03880 : 1</t>
  </si>
  <si>
    <t>C03880 : N-Substituted aminoacyl-tRNA</t>
  </si>
  <si>
    <t>C03523</t>
  </si>
  <si>
    <t>N-Substituted amino acid</t>
  </si>
  <si>
    <t>https://www.kegg.jp/entry/C03523</t>
  </si>
  <si>
    <t>C03523 : 1</t>
  </si>
  <si>
    <t>C03523 : N-Substituted amino acid</t>
  </si>
  <si>
    <t>C00066</t>
  </si>
  <si>
    <t>https://www.kegg.jp/entry/C00066</t>
  </si>
  <si>
    <t>C00066 : 1</t>
  </si>
  <si>
    <t>C00066 : tRNA</t>
  </si>
  <si>
    <t>C00562</t>
  </si>
  <si>
    <t>Phosphoprotein</t>
  </si>
  <si>
    <t>https://www.kegg.jp/entry/C00562</t>
  </si>
  <si>
    <t>C00562 : 1</t>
  </si>
  <si>
    <t>C00562 : Phosphoprotein</t>
  </si>
  <si>
    <t>C00017</t>
  </si>
  <si>
    <t>Protein</t>
  </si>
  <si>
    <t>https://www.kegg.jp/entry/C00017</t>
  </si>
  <si>
    <t>C00017 : 1</t>
  </si>
  <si>
    <t>C00017 : Protein</t>
  </si>
  <si>
    <t>C19722</t>
  </si>
  <si>
    <t>[tRNA(Ile2)]-cytidine34</t>
  </si>
  <si>
    <t>https://www.kegg.jp/entry/C19722</t>
  </si>
  <si>
    <t>C19722 : 1</t>
  </si>
  <si>
    <t>C19722 : [tRNA(Ile2)]-cytidine34</t>
  </si>
  <si>
    <t>L-Lysine</t>
  </si>
  <si>
    <t>https://www.kegg.jp/entry/C00047</t>
  </si>
  <si>
    <t>C00047 : 1000</t>
  </si>
  <si>
    <t>C00047 : L-Lysine</t>
  </si>
  <si>
    <t>C19723</t>
  </si>
  <si>
    <t>[tRNA(Ile2)]-lysidine34</t>
  </si>
  <si>
    <t>https://www.kegg.jp/entry/C19723</t>
  </si>
  <si>
    <t>C19723 : 1</t>
  </si>
  <si>
    <t>C19723 : [tRNA(Ile2)]-lysidine34</t>
  </si>
  <si>
    <t>C00144</t>
  </si>
  <si>
    <t>GMP</t>
  </si>
  <si>
    <t>https://www.kegg.jp/entry/C00144</t>
  </si>
  <si>
    <t>C00144 : 1</t>
  </si>
  <si>
    <t>C00144 : GMP</t>
  </si>
  <si>
    <t>C00242</t>
  </si>
  <si>
    <t>Guanine</t>
  </si>
  <si>
    <t>https://www.kegg.jp/entry/C00242</t>
  </si>
  <si>
    <t>C00242 : 1</t>
  </si>
  <si>
    <t>C00242 : Guanine</t>
  </si>
  <si>
    <t>C00385</t>
  </si>
  <si>
    <t>Xanthine</t>
  </si>
  <si>
    <t>https://www.kegg.jp/entry/C00385</t>
  </si>
  <si>
    <t>C00385 : 1</t>
  </si>
  <si>
    <t>C00385 : Xanthine</t>
  </si>
  <si>
    <t>C02380</t>
  </si>
  <si>
    <t>6-Mercaptopurine</t>
  </si>
  <si>
    <t>https://www.kegg.jp/entry/C02380</t>
  </si>
  <si>
    <t>C02380 : 1</t>
  </si>
  <si>
    <t>C02380 : 6-Mercaptopurine</t>
  </si>
  <si>
    <t>C16614</t>
  </si>
  <si>
    <t>6-Methylmercaptopurine</t>
  </si>
  <si>
    <t>https://www.kegg.jp/entry/C16614</t>
  </si>
  <si>
    <t>C16614 : 1</t>
  </si>
  <si>
    <t>C16614 : 6-Methylmercaptopurine</t>
  </si>
  <si>
    <t>C16615</t>
  </si>
  <si>
    <t>6-Methylthiopurine 5'-monophosphate ribonucleotide</t>
  </si>
  <si>
    <t>https://www.kegg.jp/entry/C16615</t>
  </si>
  <si>
    <t>C16615 : 1</t>
  </si>
  <si>
    <t>C16615 : 6-Methylthiopurine 5'-monophosphate ribonucleotide</t>
  </si>
  <si>
    <t>C07648</t>
  </si>
  <si>
    <t>Thioguanine</t>
  </si>
  <si>
    <t>https://www.kegg.jp/entry/C07648</t>
  </si>
  <si>
    <t>C07648 : 1</t>
  </si>
  <si>
    <t>C07648 : Thioguanine</t>
  </si>
  <si>
    <t>C16619</t>
  </si>
  <si>
    <t>6-Thioguanosine monophosphate</t>
  </si>
  <si>
    <t>https://www.kegg.jp/entry/C16619</t>
  </si>
  <si>
    <t>C16619 : 1</t>
  </si>
  <si>
    <t>C16619 : 6-Thioguanosine monophosphate</t>
  </si>
  <si>
    <t>C00262</t>
  </si>
  <si>
    <t>Hypoxanthine</t>
  </si>
  <si>
    <t>https://www.kegg.jp/entry/C00262</t>
  </si>
  <si>
    <t>C00262 : 1</t>
  </si>
  <si>
    <t>C00262 : Hypoxanthine</t>
  </si>
  <si>
    <t>C00831</t>
  </si>
  <si>
    <t>Pantetheine</t>
  </si>
  <si>
    <t>https://www.kegg.jp/entry/C00831</t>
  </si>
  <si>
    <t>C00831 : 1</t>
  </si>
  <si>
    <t>C00831 : Pantetheine</t>
  </si>
  <si>
    <t>C01134</t>
  </si>
  <si>
    <t>Pantetheine 4'-phosphate</t>
  </si>
  <si>
    <t>https://www.kegg.jp/entry/C01134</t>
  </si>
  <si>
    <t>C01134 : 1</t>
  </si>
  <si>
    <t>C01134 : Pantetheine 4'-phosphate</t>
  </si>
  <si>
    <t>C04079</t>
  </si>
  <si>
    <t>N-((R)-Pantothenoyl)-L-cysteine</t>
  </si>
  <si>
    <t>https://www.kegg.jp/entry/C04079</t>
  </si>
  <si>
    <t>C04079 : 1</t>
  </si>
  <si>
    <t>C04079 : N-((R)-Pantothenoyl)-L-cysteine</t>
  </si>
  <si>
    <t>(R)-4'-Phosphopantothenoyl-L-cysteine</t>
  </si>
  <si>
    <t>https://www.kegg.jp/entry/C04352</t>
  </si>
  <si>
    <t>C04352 : 1</t>
  </si>
  <si>
    <t>C04352 : (R)-4'-Phosphopantothenoyl-L-cysteine</t>
  </si>
  <si>
    <t>C00864</t>
  </si>
  <si>
    <t>Pantothenate</t>
  </si>
  <si>
    <t>https://www.kegg.jp/entry/C00864</t>
  </si>
  <si>
    <t>C00864 : 1000</t>
  </si>
  <si>
    <t>C00864 : Pantothenate</t>
  </si>
  <si>
    <t>C03492</t>
  </si>
  <si>
    <t>D-4'-Phosphopantothenate</t>
  </si>
  <si>
    <t>https://www.kegg.jp/entry/C03492</t>
  </si>
  <si>
    <t>C03492 : 1</t>
  </si>
  <si>
    <t>C03492 : D-4'-Phosphopantothenate</t>
  </si>
  <si>
    <t>C00979</t>
  </si>
  <si>
    <t>O-Acetyl-L-serine</t>
  </si>
  <si>
    <t>https://www.kegg.jp/entry/C00979</t>
  </si>
  <si>
    <t>C00979 : 1</t>
  </si>
  <si>
    <t>C00979 : O-Acetyl-L-serine</t>
  </si>
  <si>
    <t>C01528</t>
  </si>
  <si>
    <t>Hydrogen selenide</t>
  </si>
  <si>
    <t>https://www.kegg.jp/entry/C01528</t>
  </si>
  <si>
    <t>C01528 : 1</t>
  </si>
  <si>
    <t>C01528 : Hydrogen selenide</t>
  </si>
  <si>
    <t>C05688</t>
  </si>
  <si>
    <t>L-Selenocysteine</t>
  </si>
  <si>
    <t>https://www.kegg.jp/entry/C05688</t>
  </si>
  <si>
    <t>C05688 : 1</t>
  </si>
  <si>
    <t>C05688 : L-Selenocysteine</t>
  </si>
  <si>
    <t>C00033</t>
  </si>
  <si>
    <t>Acetate</t>
  </si>
  <si>
    <t>https://www.kegg.jp/entry/C00033</t>
  </si>
  <si>
    <t>C00033 : 1000</t>
  </si>
  <si>
    <t>C00033 : Acetate</t>
  </si>
  <si>
    <t>C00320</t>
  </si>
  <si>
    <t>Thiosulfate</t>
  </si>
  <si>
    <t>https://www.kegg.jp/entry/C00320</t>
  </si>
  <si>
    <t>C00320 : 1</t>
  </si>
  <si>
    <t>C00320 : Thiosulfate</t>
  </si>
  <si>
    <t>C00342</t>
  </si>
  <si>
    <t>Thioredoxin</t>
  </si>
  <si>
    <t>https://www.kegg.jp/entry/C00342</t>
  </si>
  <si>
    <t>C00342 : 1</t>
  </si>
  <si>
    <t>C00342 : Thioredoxin</t>
  </si>
  <si>
    <t>C00097</t>
  </si>
  <si>
    <t>L-Cysteine</t>
  </si>
  <si>
    <t>https://www.kegg.jp/entry/C00097</t>
  </si>
  <si>
    <t>C00097 : 1000</t>
  </si>
  <si>
    <t>C00097 : L-Cysteine</t>
  </si>
  <si>
    <t>C00094</t>
  </si>
  <si>
    <t>Sulfite</t>
  </si>
  <si>
    <t>https://www.kegg.jp/entry/C00094</t>
  </si>
  <si>
    <t>C00094 : 1</t>
  </si>
  <si>
    <t>C00094 : Sulfite</t>
  </si>
  <si>
    <t>C00343</t>
  </si>
  <si>
    <t>Thioredoxin disulfide</t>
  </si>
  <si>
    <t>https://www.kegg.jp/entry/C00343</t>
  </si>
  <si>
    <t>C00343 : 1</t>
  </si>
  <si>
    <t>C00343 : Thioredoxin disulfide</t>
  </si>
  <si>
    <t>C01005</t>
  </si>
  <si>
    <t>O-Phospho-L-serine</t>
  </si>
  <si>
    <t>https://www.kegg.jp/entry/C01005</t>
  </si>
  <si>
    <t>C01005 : 1</t>
  </si>
  <si>
    <t>C01005 : O-Phospho-L-serine</t>
  </si>
  <si>
    <t>C00283</t>
  </si>
  <si>
    <t>Hydrogen sulfide</t>
  </si>
  <si>
    <t>https://www.kegg.jp/entry/C00283</t>
  </si>
  <si>
    <t>C00283 : 1</t>
  </si>
  <si>
    <t>C00283 : Hydrogen sulfide</t>
  </si>
  <si>
    <t>Chorismate</t>
  </si>
  <si>
    <t>https://www.kegg.jp/entry/C00251</t>
  </si>
  <si>
    <t>C00251 : 1</t>
  </si>
  <si>
    <t>C00251 : Chorismate</t>
  </si>
  <si>
    <t>4-Amino-4-deoxychorismate</t>
  </si>
  <si>
    <t>https://www.kegg.jp/entry/C11355</t>
  </si>
  <si>
    <t>C11355 : 1</t>
  </si>
  <si>
    <t>C11355 : 4-Amino-4-deoxychorismate</t>
  </si>
  <si>
    <t>C00568</t>
  </si>
  <si>
    <t>4-Aminobenzoate</t>
  </si>
  <si>
    <t>https://www.kegg.jp/entry/C00568</t>
  </si>
  <si>
    <t>C00568 : 1</t>
  </si>
  <si>
    <t>C00568 : 4-Aminobenzoate</t>
  </si>
  <si>
    <t>Pyruvate</t>
  </si>
  <si>
    <t>https://www.kegg.jp/entry/C00022</t>
  </si>
  <si>
    <t>C00022 : 1000</t>
  </si>
  <si>
    <t>C00022 : Pyruvate</t>
  </si>
  <si>
    <t>C01300</t>
  </si>
  <si>
    <t>6-(Hydroxymethyl)-7,8-dihydropterin</t>
  </si>
  <si>
    <t>https://www.kegg.jp/entry/C01300</t>
  </si>
  <si>
    <t>C01300 : 1</t>
  </si>
  <si>
    <t>C01300 : 6-(Hydroxymethyl)-7,8-dihydropterin</t>
  </si>
  <si>
    <t>C00921</t>
  </si>
  <si>
    <t>Dihydropteroate</t>
  </si>
  <si>
    <t>https://www.kegg.jp/entry/C00921</t>
  </si>
  <si>
    <t>C00921 : 1</t>
  </si>
  <si>
    <t>C00921 : Dihydropteroate</t>
  </si>
  <si>
    <t>C04807</t>
  </si>
  <si>
    <t>6-Hydroxymethyl-7,8-dihydropterin diphosphate</t>
  </si>
  <si>
    <t>https://www.kegg.jp/entry/C04807</t>
  </si>
  <si>
    <t>C04807 : 1</t>
  </si>
  <si>
    <t>C04807 : 6-Hydroxymethyl-7,8-dihydropterin diphosphate</t>
  </si>
  <si>
    <t>7,8-Dihydroneopterin</t>
  </si>
  <si>
    <t>https://www.kegg.jp/entry/C04874</t>
  </si>
  <si>
    <t>C04874 : 1</t>
  </si>
  <si>
    <t>C04874 : 7,8-Dihydroneopterin</t>
  </si>
  <si>
    <t>C00266</t>
  </si>
  <si>
    <t>Glycolaldehyde</t>
  </si>
  <si>
    <t>https://www.kegg.jp/entry/C00266</t>
  </si>
  <si>
    <t>C00266 : 1</t>
  </si>
  <si>
    <t>C00266 : Glycolaldehyde</t>
  </si>
  <si>
    <t>C01646</t>
  </si>
  <si>
    <t>tRNA(Lys)</t>
  </si>
  <si>
    <t>https://www.kegg.jp/entry/C01646</t>
  </si>
  <si>
    <t>C01646 : 1</t>
  </si>
  <si>
    <t>C01646 : tRNA(Lys)</t>
  </si>
  <si>
    <t>C01931</t>
  </si>
  <si>
    <t>L-Lysyl-tRNA</t>
  </si>
  <si>
    <t>https://www.kegg.jp/entry/C01931</t>
  </si>
  <si>
    <t>C01931 : 1</t>
  </si>
  <si>
    <t>C01931 : L-Lysyl-tRNA</t>
  </si>
  <si>
    <t>C00613</t>
  </si>
  <si>
    <t>Protein-L-arginine</t>
  </si>
  <si>
    <t>https://www.kegg.jp/entry/C00613</t>
  </si>
  <si>
    <t>C00613 : 1</t>
  </si>
  <si>
    <t>C00613 : Protein-L-arginine</t>
  </si>
  <si>
    <t>C21101</t>
  </si>
  <si>
    <t>Protein N(omega)-phospho-L-arginine</t>
  </si>
  <si>
    <t>https://www.kegg.jp/entry/C21101</t>
  </si>
  <si>
    <t>C21101 : 1</t>
  </si>
  <si>
    <t>C21101 : Protein N(omega)-phospho-L-arginine</t>
  </si>
  <si>
    <t>C20565</t>
  </si>
  <si>
    <t>Cyclic di-3',5'-adenylate</t>
  </si>
  <si>
    <t>https://www.kegg.jp/entry/C20565</t>
  </si>
  <si>
    <t>C20565 : 1</t>
  </si>
  <si>
    <t>C20565 : Cyclic di-3',5'-adenylate</t>
  </si>
  <si>
    <t>C11434</t>
  </si>
  <si>
    <t>2-C-Methyl-D-erythritol 4-phosphate</t>
  </si>
  <si>
    <t>https://www.kegg.jp/entry/C11434</t>
  </si>
  <si>
    <t>C11434 : 1</t>
  </si>
  <si>
    <t>C11434 : 2-C-Methyl-D-erythritol 4-phosphate</t>
  </si>
  <si>
    <t>C00063</t>
  </si>
  <si>
    <t>CTP</t>
  </si>
  <si>
    <t>https://www.kegg.jp/entry/C00063</t>
  </si>
  <si>
    <t>C00063 : 1000</t>
  </si>
  <si>
    <t>C00063 : CTP</t>
  </si>
  <si>
    <t>C11453</t>
  </si>
  <si>
    <t>2-C-Methyl-D-erythritol 2,4-cyclodiphosphate</t>
  </si>
  <si>
    <t>https://www.kegg.jp/entry/C11453</t>
  </si>
  <si>
    <t>C11453 : 1</t>
  </si>
  <si>
    <t>C11453 : 2-C-Methyl-D-erythritol 2,4-cyclodiphosphate</t>
  </si>
  <si>
    <t>C00055</t>
  </si>
  <si>
    <t>CMP</t>
  </si>
  <si>
    <t>https://www.kegg.jp/entry/C00055</t>
  </si>
  <si>
    <t>C00055 : 1</t>
  </si>
  <si>
    <t>C00055 : CMP</t>
  </si>
  <si>
    <t>C01641</t>
  </si>
  <si>
    <t>tRNA(Glu)</t>
  </si>
  <si>
    <t>https://www.kegg.jp/entry/C01641</t>
  </si>
  <si>
    <t>C01641 : 1</t>
  </si>
  <si>
    <t>C01641 : tRNA(Glu)</t>
  </si>
  <si>
    <t>C02987</t>
  </si>
  <si>
    <t>L-Glutamyl-tRNA(Glu)</t>
  </si>
  <si>
    <t>https://www.kegg.jp/entry/C02987</t>
  </si>
  <si>
    <t>C02987 : 1</t>
  </si>
  <si>
    <t>C02987 : L-Glutamyl-tRNA(Glu)</t>
  </si>
  <si>
    <t>C01639</t>
  </si>
  <si>
    <t>tRNA(Cys)</t>
  </si>
  <si>
    <t>https://www.kegg.jp/entry/C01639</t>
  </si>
  <si>
    <t>C01639 : 1</t>
  </si>
  <si>
    <t>C01639 : tRNA(Cys)</t>
  </si>
  <si>
    <t>C03125</t>
  </si>
  <si>
    <t>L-Cysteinyl-tRNA(Cys)</t>
  </si>
  <si>
    <t>https://www.kegg.jp/entry/C03125</t>
  </si>
  <si>
    <t>C03125 : 1</t>
  </si>
  <si>
    <t>C03125 : L-Cysteinyl-tRNA(Cys)</t>
  </si>
  <si>
    <t>Nucleoside triphosphate</t>
  </si>
  <si>
    <t>https://www.kegg.jp/entry/C00201</t>
  </si>
  <si>
    <t>C00201 : 1</t>
  </si>
  <si>
    <t>C00201 : Nucleoside triphosphate</t>
  </si>
  <si>
    <t>C00046</t>
  </si>
  <si>
    <t>RNA</t>
  </si>
  <si>
    <t>https://www.kegg.jp/entry/C00046</t>
  </si>
  <si>
    <t>C00046 : 1</t>
  </si>
  <si>
    <t>C00046 : RNA</t>
  </si>
  <si>
    <t>GTP</t>
  </si>
  <si>
    <t>https://www.kegg.jp/entry/C00044</t>
  </si>
  <si>
    <t>C00044 : 1000</t>
  </si>
  <si>
    <t>C00044 : GTP</t>
  </si>
  <si>
    <t>C00360</t>
  </si>
  <si>
    <t>dAMP</t>
  </si>
  <si>
    <t>https://www.kegg.jp/entry/C00360</t>
  </si>
  <si>
    <t>C00360 : 1</t>
  </si>
  <si>
    <t>C00360 : dAMP</t>
  </si>
  <si>
    <t>C00206</t>
  </si>
  <si>
    <t>dADP</t>
  </si>
  <si>
    <t>https://www.kegg.jp/entry/C00206</t>
  </si>
  <si>
    <t>C00206 : 1</t>
  </si>
  <si>
    <t>C00206 : dADP</t>
  </si>
  <si>
    <t>C00068</t>
  </si>
  <si>
    <t>Thiamin diphosphate</t>
  </si>
  <si>
    <t>https://www.kegg.jp/entry/C00068</t>
  </si>
  <si>
    <t>C00068 : 1</t>
  </si>
  <si>
    <t>C00068 : Thiamin diphosphate</t>
  </si>
  <si>
    <t>C03028</t>
  </si>
  <si>
    <t>Thiamin triphosphate</t>
  </si>
  <si>
    <t>https://www.kegg.jp/entry/C03028</t>
  </si>
  <si>
    <t>C03028 : 1</t>
  </si>
  <si>
    <t>C03028 : Thiamin triphosphate</t>
  </si>
  <si>
    <t>tRNA uridine</t>
  </si>
  <si>
    <t>https://www.kegg.jp/entry/C00868</t>
  </si>
  <si>
    <t>C00868 : 1</t>
  </si>
  <si>
    <t>C00868 : tRNA uridine</t>
  </si>
  <si>
    <t>tRNA pseudouridine</t>
  </si>
  <si>
    <t>https://www.kegg.jp/entry/C02764</t>
  </si>
  <si>
    <t>C02764 : 1</t>
  </si>
  <si>
    <t>C02764 : tRNA pseudouridine</t>
  </si>
  <si>
    <t>C02999</t>
  </si>
  <si>
    <t>N-Acetylmuramoyl-Ala</t>
  </si>
  <si>
    <t>https://www.kegg.jp/entry/C02999</t>
  </si>
  <si>
    <t>C02999 : 1</t>
  </si>
  <si>
    <t>C02999 : N-Acetylmuramoyl-Ala</t>
  </si>
  <si>
    <t>C02713</t>
  </si>
  <si>
    <t>N-Acetylmuramate</t>
  </si>
  <si>
    <t>https://www.kegg.jp/entry/C02713</t>
  </si>
  <si>
    <t>C02713 : 1</t>
  </si>
  <si>
    <t>C02713 : N-Acetylmuramate</t>
  </si>
  <si>
    <t>L-Alanine</t>
  </si>
  <si>
    <t>https://www.kegg.jp/entry/C00041</t>
  </si>
  <si>
    <t>C00041 : 1000</t>
  </si>
  <si>
    <t>C00041 : L-Alanine</t>
  </si>
  <si>
    <t>C00258</t>
  </si>
  <si>
    <t>D-Glycerate</t>
  </si>
  <si>
    <t>https://www.kegg.jp/entry/C00258</t>
  </si>
  <si>
    <t>C00258 : 1</t>
  </si>
  <si>
    <t>C00258 : D-Glycerate</t>
  </si>
  <si>
    <t>3-Phospho-D-glycerate</t>
  </si>
  <si>
    <t>https://www.kegg.jp/entry/C00197</t>
  </si>
  <si>
    <t>C00197 : 1</t>
  </si>
  <si>
    <t>C00197 : 3-Phospho-D-glycerate</t>
  </si>
  <si>
    <t>L-Arginine</t>
  </si>
  <si>
    <t>https://www.kegg.jp/entry/C00062</t>
  </si>
  <si>
    <t>C00062 : 1000</t>
  </si>
  <si>
    <t>C00062 : L-Arginine</t>
  </si>
  <si>
    <t>C00077</t>
  </si>
  <si>
    <t>L-Ornithine</t>
  </si>
  <si>
    <t>https://www.kegg.jp/entry/C00077</t>
  </si>
  <si>
    <t>C00077 : 1000</t>
  </si>
  <si>
    <t>C00077 : L-Ornithine</t>
  </si>
  <si>
    <t>C00086</t>
  </si>
  <si>
    <t>Urea</t>
  </si>
  <si>
    <t>https://www.kegg.jp/entry/C00086</t>
  </si>
  <si>
    <t>C00086 : 1000</t>
  </si>
  <si>
    <t>C00086 : Urea</t>
  </si>
  <si>
    <t>D-Glucosamine 6-phosphate</t>
  </si>
  <si>
    <t>https://www.kegg.jp/entry/C00352</t>
  </si>
  <si>
    <t>C00352 : 1</t>
  </si>
  <si>
    <t>C00352 : D-Glucosamine 6-phosphate</t>
  </si>
  <si>
    <t>D-Fructose 6-phosphate</t>
  </si>
  <si>
    <t>https://www.kegg.jp/entry/C00085</t>
  </si>
  <si>
    <t>C00085 : 1</t>
  </si>
  <si>
    <t>C00085 : D-Fructose 6-phosphate</t>
  </si>
  <si>
    <t>C00257</t>
  </si>
  <si>
    <t>D-Gluconic acid</t>
  </si>
  <si>
    <t>https://www.kegg.jp/entry/C00257</t>
  </si>
  <si>
    <t>C00257 : 1</t>
  </si>
  <si>
    <t>C00257 : D-Gluconic acid</t>
  </si>
  <si>
    <t>C00345</t>
  </si>
  <si>
    <t>6-Phospho-D-gluconate</t>
  </si>
  <si>
    <t>https://www.kegg.jp/entry/C00345</t>
  </si>
  <si>
    <t>C00345 : 1000</t>
  </si>
  <si>
    <t>C00345 : 6-Phospho-D-gluconate</t>
  </si>
  <si>
    <t>C00006</t>
  </si>
  <si>
    <t>NADP+</t>
  </si>
  <si>
    <t>https://www.kegg.jp/entry/C00006</t>
  </si>
  <si>
    <t>C00006 : 1000</t>
  </si>
  <si>
    <t>C00006 : NADP+</t>
  </si>
  <si>
    <t>C00011</t>
  </si>
  <si>
    <t>Carbon Dioxide</t>
  </si>
  <si>
    <t>https://www.kegg.jp/entry/C00011</t>
  </si>
  <si>
    <t>C00011 : 1000</t>
  </si>
  <si>
    <t>C00011 : Carbon Dioxide</t>
  </si>
  <si>
    <t>C00005</t>
  </si>
  <si>
    <t>NADPH</t>
  </si>
  <si>
    <t>https://www.kegg.jp/entry/C00005</t>
  </si>
  <si>
    <t>C00005 : 1000</t>
  </si>
  <si>
    <t>C00005 : NADPH</t>
  </si>
  <si>
    <t>C01157</t>
  </si>
  <si>
    <t>Hydroxyproline</t>
  </si>
  <si>
    <t>https://www.kegg.jp/entry/C01157</t>
  </si>
  <si>
    <t>C01157 : 1</t>
  </si>
  <si>
    <t>C01157 : Hydroxyproline</t>
  </si>
  <si>
    <t>C04281</t>
  </si>
  <si>
    <t>L-1-Pyrroline-3-hydroxy-5-carboxylate</t>
  </si>
  <si>
    <t>https://www.kegg.jp/entry/C04281</t>
  </si>
  <si>
    <t>C04281 : 1</t>
  </si>
  <si>
    <t>C04281 : L-1-Pyrroline-3-hydroxy-5-carboxylate</t>
  </si>
  <si>
    <t>C00148</t>
  </si>
  <si>
    <t>L-Proline</t>
  </si>
  <si>
    <t>https://www.kegg.jp/entry/C00148</t>
  </si>
  <si>
    <t>C00148 : 1</t>
  </si>
  <si>
    <t>C00148 : L-Proline</t>
  </si>
  <si>
    <t>C03912</t>
  </si>
  <si>
    <t>(S)-1-Pyrroline-5-carboxylate</t>
  </si>
  <si>
    <t>https://www.kegg.jp/entry/C03912</t>
  </si>
  <si>
    <t>C03912 : 1</t>
  </si>
  <si>
    <t>C03912 : (S)-1-Pyrroline-5-carboxylate</t>
  </si>
  <si>
    <t>C00166</t>
  </si>
  <si>
    <t>Phenylpyruvate</t>
  </si>
  <si>
    <t>https://www.kegg.jp/entry/C00166</t>
  </si>
  <si>
    <t>C00166 : 1</t>
  </si>
  <si>
    <t>C00166 : Phenylpyruvate</t>
  </si>
  <si>
    <t>C00007</t>
  </si>
  <si>
    <t>Oxygen</t>
  </si>
  <si>
    <t>https://www.kegg.jp/entry/C00007</t>
  </si>
  <si>
    <t>C00007 : 1000</t>
  </si>
  <si>
    <t>C00007 : Oxygen</t>
  </si>
  <si>
    <t>C05852</t>
  </si>
  <si>
    <t>2-Hydroxyphenylacetate</t>
  </si>
  <si>
    <t>https://www.kegg.jp/entry/C05852</t>
  </si>
  <si>
    <t>C05852 : 1</t>
  </si>
  <si>
    <t>C05852 : 2-Hydroxyphenylacetate</t>
  </si>
  <si>
    <t>C01179</t>
  </si>
  <si>
    <t>3-(4-Hydroxyphenyl)pyruvate</t>
  </si>
  <si>
    <t>https://www.kegg.jp/entry/C01179</t>
  </si>
  <si>
    <t>C01179 : 1</t>
  </si>
  <si>
    <t>C01179 : 3-(4-Hydroxyphenyl)pyruvate</t>
  </si>
  <si>
    <t>C00544</t>
  </si>
  <si>
    <t>Homogentisate</t>
  </si>
  <si>
    <t>https://www.kegg.jp/entry/C00544</t>
  </si>
  <si>
    <t>C00544 : 1</t>
  </si>
  <si>
    <t>C00544 : Homogentisate</t>
  </si>
  <si>
    <t>D-Alanine</t>
  </si>
  <si>
    <t>https://www.kegg.jp/entry/C00133</t>
  </si>
  <si>
    <t>C00133 : 1</t>
  </si>
  <si>
    <t>C00133 : D-Alanine</t>
  </si>
  <si>
    <t>C00993</t>
  </si>
  <si>
    <t>D-Alanyl-D-alanine</t>
  </si>
  <si>
    <t>https://www.kegg.jp/entry/C00993</t>
  </si>
  <si>
    <t>C00993 : 1</t>
  </si>
  <si>
    <t>C00993 : D-Alanyl-D-alanine</t>
  </si>
  <si>
    <t>C04877</t>
  </si>
  <si>
    <t>UDP-N-acetylmuramoyl-L-alanyl-gamma-D-glutamyl-meso-2,6-diaminopimelate</t>
  </si>
  <si>
    <t>https://www.kegg.jp/entry/C04877</t>
  </si>
  <si>
    <t>C04877 : 1</t>
  </si>
  <si>
    <t>C04877 : UDP-N-acetylmuramoyl-L-alanyl-gamma-D-glutamyl-meso-2,6-diaminopimelate</t>
  </si>
  <si>
    <t>C04882</t>
  </si>
  <si>
    <t>UDP-N-acetylmuramoyl-L-alanyl-D-glutamyl-6-carboxy-L-lysyl-D-alanyl-D-alanine</t>
  </si>
  <si>
    <t>https://www.kegg.jp/entry/C04882</t>
  </si>
  <si>
    <t>C04882 : 1</t>
  </si>
  <si>
    <t>C04882 : UDP-N-acetylmuramoyl-L-alanyl-D-glutamyl-6-carboxy-L-lysyl-D-alanyl-D-alanine</t>
  </si>
  <si>
    <t>C05892</t>
  </si>
  <si>
    <t>UDP-N-acetylmuramoyl-L-alanyl-gamma-D-glutamyl-L-lysine</t>
  </si>
  <si>
    <t>https://www.kegg.jp/entry/C05892</t>
  </si>
  <si>
    <t>C05892 : 1</t>
  </si>
  <si>
    <t>C05892 : UDP-N-acetylmuramoyl-L-alanyl-gamma-D-glutamyl-L-lysine</t>
  </si>
  <si>
    <t>C04702</t>
  </si>
  <si>
    <t>UDPMurNAc(oyl-L-Ala-D-gamma-Glu-L-Lys-D-Ala-D-Ala)</t>
  </si>
  <si>
    <t>https://www.kegg.jp/entry/C04702</t>
  </si>
  <si>
    <t>C04702 : 1</t>
  </si>
  <si>
    <t>C04702 : UDPMurNAc(oyl-L-Ala-D-gamma-Glu-L-Lys-D-Ala-D-Ala)</t>
  </si>
  <si>
    <t>C03688</t>
  </si>
  <si>
    <t>Apo-[acyl-carrier protein]</t>
  </si>
  <si>
    <t>https://www.kegg.jp/entry/C03688</t>
  </si>
  <si>
    <t>C03688 : 1</t>
  </si>
  <si>
    <t>C03688 : Apo-[acyl-carrier protein]</t>
  </si>
  <si>
    <t>C00054</t>
  </si>
  <si>
    <t>Adenosine 3',5'-bisphosphate</t>
  </si>
  <si>
    <t>https://www.kegg.jp/entry/C00054</t>
  </si>
  <si>
    <t>C00054 : 1</t>
  </si>
  <si>
    <t>C00054 : Adenosine 3',5'-bisphosphate</t>
  </si>
  <si>
    <t>C00229</t>
  </si>
  <si>
    <t>Acyl-carrier protein</t>
  </si>
  <si>
    <t>https://www.kegg.jp/entry/C00229</t>
  </si>
  <si>
    <t>C00229 : 1</t>
  </si>
  <si>
    <t>C00229 : Acyl-carrier protein</t>
  </si>
  <si>
    <t>C20641</t>
  </si>
  <si>
    <t>L-Threonylcarbamoyladenylate</t>
  </si>
  <si>
    <t>https://www.kegg.jp/entry/C20641</t>
  </si>
  <si>
    <t>C20641 : 1</t>
  </si>
  <si>
    <t>C20641 : L-Threonylcarbamoyladenylate</t>
  </si>
  <si>
    <t>C20751</t>
  </si>
  <si>
    <t>N6-L-Threonylcarbamoyladenine in tRNA</t>
  </si>
  <si>
    <t>https://www.kegg.jp/entry/C20751</t>
  </si>
  <si>
    <t>C20751 : 1</t>
  </si>
  <si>
    <t>C20751 : N6-L-Threonylcarbamoyladenine in tRNA</t>
  </si>
  <si>
    <t>C03803</t>
  </si>
  <si>
    <t>Ribosomal-protein L-alanine</t>
  </si>
  <si>
    <t>https://www.kegg.jp/entry/C03803</t>
  </si>
  <si>
    <t>C03803 : 1</t>
  </si>
  <si>
    <t>C03803 : Ribosomal-protein L-alanine</t>
  </si>
  <si>
    <t>C04341</t>
  </si>
  <si>
    <t>Ribosomal-protein N-acetyl-L-alanine</t>
  </si>
  <si>
    <t>https://www.kegg.jp/entry/C04341</t>
  </si>
  <si>
    <t>C04341 : 1</t>
  </si>
  <si>
    <t>C04341 : Ribosomal-protein N-acetyl-L-alanine</t>
  </si>
  <si>
    <t>C04574</t>
  </si>
  <si>
    <t>di-trans,poly-cis-Undecaprenyl diphosphate</t>
  </si>
  <si>
    <t>https://www.kegg.jp/entry/C04574</t>
  </si>
  <si>
    <t>C04574 : 1</t>
  </si>
  <si>
    <t>C04574 : di-trans,poly-cis-Undecaprenyl diphosphate</t>
  </si>
  <si>
    <t>C17556</t>
  </si>
  <si>
    <t>di-trans,poly-cis-Undecaprenyl phosphate</t>
  </si>
  <si>
    <t>https://www.kegg.jp/entry/C17556</t>
  </si>
  <si>
    <t>C17556 : 1</t>
  </si>
  <si>
    <t>C17556 : di-trans,poly-cis-Undecaprenyl phosphate</t>
  </si>
  <si>
    <t>1-(5-Phospho-D-ribosyl)-5-amino-4-imidazolecarboxylate</t>
  </si>
  <si>
    <t>https://www.kegg.jp/entry/C04751</t>
  </si>
  <si>
    <t>C04751 : 1</t>
  </si>
  <si>
    <t>C04751 : 1-(5-Phospho-D-ribosyl)-5-amino-4-imidazolecarboxylate</t>
  </si>
  <si>
    <t>C03373</t>
  </si>
  <si>
    <t>Aminoimidazole ribotide</t>
  </si>
  <si>
    <t>https://www.kegg.jp/entry/C03373</t>
  </si>
  <si>
    <t>C03373 : 1</t>
  </si>
  <si>
    <t>C03373 : Aminoimidazole ribotide</t>
  </si>
  <si>
    <t>5-Carboxyamino-1-(5-phospho-D-ribosyl)imidazole</t>
  </si>
  <si>
    <t>https://www.kegg.jp/entry/C15667</t>
  </si>
  <si>
    <t>C15667 : 1</t>
  </si>
  <si>
    <t>C15667 : 5-Carboxyamino-1-(5-phospho-D-ribosyl)imidazole</t>
  </si>
  <si>
    <t>C00288</t>
  </si>
  <si>
    <t>HCO3-</t>
  </si>
  <si>
    <t>https://www.kegg.jp/entry/C00288</t>
  </si>
  <si>
    <t>C00288 : 1</t>
  </si>
  <si>
    <t>C00288 : HCO3-</t>
  </si>
  <si>
    <t>N6-Succino-2-amino-2'-deoxyadenylate</t>
  </si>
  <si>
    <t>https://www.kegg.jp/entry/C22395</t>
  </si>
  <si>
    <t>C22395 : 1</t>
  </si>
  <si>
    <t>C22395 : N6-Succino-2-amino-2'-deoxyadenylate</t>
  </si>
  <si>
    <t>C22441</t>
  </si>
  <si>
    <t>dZMP</t>
  </si>
  <si>
    <t>https://www.kegg.jp/entry/C22441</t>
  </si>
  <si>
    <t>C22441 : 1</t>
  </si>
  <si>
    <t>C22441 : dZMP</t>
  </si>
  <si>
    <t>C00122</t>
  </si>
  <si>
    <t>Fumarate</t>
  </si>
  <si>
    <t>https://www.kegg.jp/entry/C00122</t>
  </si>
  <si>
    <t>C00122 : 1000</t>
  </si>
  <si>
    <t>C00122 : Fumarate</t>
  </si>
  <si>
    <t>N6-(1,2-Dicarboxyethyl)-AMP</t>
  </si>
  <si>
    <t>https://www.kegg.jp/entry/C03794</t>
  </si>
  <si>
    <t>C03794 : 1</t>
  </si>
  <si>
    <t>C03794 : N6-(1,2-Dicarboxyethyl)-AMP</t>
  </si>
  <si>
    <t>1-(5'-Phosphoribosyl)-5-amino-4-(N-succinocarboxamide)-imidazole</t>
  </si>
  <si>
    <t>https://www.kegg.jp/entry/C04823</t>
  </si>
  <si>
    <t>C04823 : 1</t>
  </si>
  <si>
    <t>C04823 : 1-(5'-Phosphoribosyl)-5-amino-4-(N-succinocarboxamide)-imidazole</t>
  </si>
  <si>
    <t>C04677</t>
  </si>
  <si>
    <t>1-(5'-Phosphoribosyl)-5-amino-4-imidazolecarboxamide</t>
  </si>
  <si>
    <t>https://www.kegg.jp/entry/C04677</t>
  </si>
  <si>
    <t>C04677 : 1</t>
  </si>
  <si>
    <t>C04677 : 1-(5'-Phosphoribosyl)-5-amino-4-imidazolecarboxamide</t>
  </si>
  <si>
    <t>L-Aspartate</t>
  </si>
  <si>
    <t>https://www.kegg.jp/entry/C00049</t>
  </si>
  <si>
    <t>C00049 : 1000</t>
  </si>
  <si>
    <t>C00049 : L-Aspartate</t>
  </si>
  <si>
    <t>C04376</t>
  </si>
  <si>
    <t>5'-Phosphoribosyl-N-formylglycinamide</t>
  </si>
  <si>
    <t>https://www.kegg.jp/entry/C04376</t>
  </si>
  <si>
    <t>C04376 : 1</t>
  </si>
  <si>
    <t>C04376 : 5'-Phosphoribosyl-N-formylglycinamide</t>
  </si>
  <si>
    <t>C04640</t>
  </si>
  <si>
    <t>2-(Formamido)-N1-(5'-phosphoribosyl)acetamidine</t>
  </si>
  <si>
    <t>https://www.kegg.jp/entry/C04640</t>
  </si>
  <si>
    <t>C04640 : 1</t>
  </si>
  <si>
    <t>C04640 : 2-(Formamido)-N1-(5'-phosphoribosyl)acetamidine</t>
  </si>
  <si>
    <t>C03090</t>
  </si>
  <si>
    <t>5-Phosphoribosylamine</t>
  </si>
  <si>
    <t>https://www.kegg.jp/entry/C03090</t>
  </si>
  <si>
    <t>C03090 : 1</t>
  </si>
  <si>
    <t>C03090 : 5-Phosphoribosylamine</t>
  </si>
  <si>
    <t>C03838</t>
  </si>
  <si>
    <t>5'-Phosphoribosylglycinamide</t>
  </si>
  <si>
    <t>https://www.kegg.jp/entry/C03838</t>
  </si>
  <si>
    <t>C03838 : 1</t>
  </si>
  <si>
    <t>C03838 : 5'-Phosphoribosylglycinamide</t>
  </si>
  <si>
    <t>C00445</t>
  </si>
  <si>
    <t>5,10-Methenyltetrahydrofolate</t>
  </si>
  <si>
    <t>https://www.kegg.jp/entry/C00445</t>
  </si>
  <si>
    <t>C00445 : 1</t>
  </si>
  <si>
    <t>C00445 : 5,10-Methenyltetrahydrofolate</t>
  </si>
  <si>
    <t>C00101</t>
  </si>
  <si>
    <t>Tetrahydrofolate</t>
  </si>
  <si>
    <t>https://www.kegg.jp/entry/C00101</t>
  </si>
  <si>
    <t>C00101 : 1</t>
  </si>
  <si>
    <t>C00101 : Tetrahydrofolate</t>
  </si>
  <si>
    <t>C00234</t>
  </si>
  <si>
    <t>10-Formyltetrahydrofolate</t>
  </si>
  <si>
    <t>https://www.kegg.jp/entry/C00234</t>
  </si>
  <si>
    <t>C00234 : 1</t>
  </si>
  <si>
    <t>C00234 : 10-Formyltetrahydrofolate</t>
  </si>
  <si>
    <t>1-(5'-Phosphoribosyl)-5-formamido-4-imidazolecarboxamide</t>
  </si>
  <si>
    <t>https://www.kegg.jp/entry/C04734</t>
  </si>
  <si>
    <t>C04734 : 1</t>
  </si>
  <si>
    <t>C04734 : 1-(5'-Phosphoribosyl)-5-formamido-4-imidazolecarboxamide</t>
  </si>
  <si>
    <t>C00037</t>
  </si>
  <si>
    <t>Glycine</t>
  </si>
  <si>
    <t>https://www.kegg.jp/entry/C00037</t>
  </si>
  <si>
    <t>C00037 : 1000</t>
  </si>
  <si>
    <t>C00037 : Glycine</t>
  </si>
  <si>
    <t>C00455</t>
  </si>
  <si>
    <t>Nicotinamide D-ribonucleotide</t>
  </si>
  <si>
    <t>https://www.kegg.jp/entry/C00455</t>
  </si>
  <si>
    <t>C00455 : 1</t>
  </si>
  <si>
    <t>C00455 : Nicotinamide D-ribonucleotide</t>
  </si>
  <si>
    <t>C05947</t>
  </si>
  <si>
    <t>L-erythro-4-Hydroxyglutamate</t>
  </si>
  <si>
    <t>https://www.kegg.jp/entry/C05947</t>
  </si>
  <si>
    <t>C05947 : 1</t>
  </si>
  <si>
    <t>C05947 : L-erythro-4-Hydroxyglutamate</t>
  </si>
  <si>
    <t>C05938</t>
  </si>
  <si>
    <t>L-4-Hydroxyglutamate semialdehyde</t>
  </si>
  <si>
    <t>https://www.kegg.jp/entry/C05938</t>
  </si>
  <si>
    <t>C05938 : 1</t>
  </si>
  <si>
    <t>C05938 : L-4-Hydroxyglutamate semialdehyde</t>
  </si>
  <si>
    <t>C01165</t>
  </si>
  <si>
    <t>L-Glutamate 5-semialdehyde</t>
  </si>
  <si>
    <t>https://www.kegg.jp/entry/C01165</t>
  </si>
  <si>
    <t>C01165 : 1</t>
  </si>
  <si>
    <t>C01165 : L-Glutamate 5-semialdehyde</t>
  </si>
  <si>
    <t>C00641</t>
  </si>
  <si>
    <t>1,2-Diacyl-sn-glycerol</t>
  </si>
  <si>
    <t>https://www.kegg.jp/entry/C00641</t>
  </si>
  <si>
    <t>C00641 : 1</t>
  </si>
  <si>
    <t>C00641 : 1,2-Diacyl-sn-glycerol</t>
  </si>
  <si>
    <t>C00416</t>
  </si>
  <si>
    <t>Phosphatidate</t>
  </si>
  <si>
    <t>https://www.kegg.jp/entry/C00416</t>
  </si>
  <si>
    <t>C00416 : 1</t>
  </si>
  <si>
    <t>C00416 : Phosphatidate</t>
  </si>
  <si>
    <t>C00099</t>
  </si>
  <si>
    <t>beta-Alanine</t>
  </si>
  <si>
    <t>https://www.kegg.jp/entry/C00099</t>
  </si>
  <si>
    <t>C00099 : 1</t>
  </si>
  <si>
    <t>C00099 : beta-Alanine</t>
  </si>
  <si>
    <t>C00026</t>
  </si>
  <si>
    <t>2-Oxoglutarate</t>
  </si>
  <si>
    <t>https://www.kegg.jp/entry/C00026</t>
  </si>
  <si>
    <t>C00026 : 1000</t>
  </si>
  <si>
    <t>C00026 : 2-Oxoglutarate</t>
  </si>
  <si>
    <t>C00222</t>
  </si>
  <si>
    <t>3-Oxopropanoate</t>
  </si>
  <si>
    <t>https://www.kegg.jp/entry/C00222</t>
  </si>
  <si>
    <t>C00222 : 1</t>
  </si>
  <si>
    <t>C00222 : 3-Oxopropanoate</t>
  </si>
  <si>
    <t>C00334</t>
  </si>
  <si>
    <t>4-Aminobutanoate</t>
  </si>
  <si>
    <t>https://www.kegg.jp/entry/C00334</t>
  </si>
  <si>
    <t>C00334 : 1</t>
  </si>
  <si>
    <t>C00334 : 4-Aminobutanoate</t>
  </si>
  <si>
    <t>C00232</t>
  </si>
  <si>
    <t>Succinate semialdehyde</t>
  </si>
  <si>
    <t>https://www.kegg.jp/entry/C00232</t>
  </si>
  <si>
    <t>C00232 : 1000</t>
  </si>
  <si>
    <t>C00232 : Succinate semialdehyde</t>
  </si>
  <si>
    <t>C00042</t>
  </si>
  <si>
    <t>Succinate</t>
  </si>
  <si>
    <t>https://www.kegg.jp/entry/C00042</t>
  </si>
  <si>
    <t>C00042 : 1000</t>
  </si>
  <si>
    <t>C00042 : Succinate</t>
  </si>
  <si>
    <t>C15498</t>
  </si>
  <si>
    <t>ROOH</t>
  </si>
  <si>
    <t>https://www.kegg.jp/entry/C15498</t>
  </si>
  <si>
    <t>C15498 : 1</t>
  </si>
  <si>
    <t>C15498 : ROOH</t>
  </si>
  <si>
    <t>C01335</t>
  </si>
  <si>
    <t>ROH</t>
  </si>
  <si>
    <t>https://www.kegg.jp/entry/C01335</t>
  </si>
  <si>
    <t>C01335 : 1</t>
  </si>
  <si>
    <t>C01335 : ROH</t>
  </si>
  <si>
    <t>C03089</t>
  </si>
  <si>
    <t>5-Methylthio-D-ribose</t>
  </si>
  <si>
    <t>https://www.kegg.jp/entry/C03089</t>
  </si>
  <si>
    <t>C03089 : 1</t>
  </si>
  <si>
    <t>C03089 : 5-Methylthio-D-ribose</t>
  </si>
  <si>
    <t>S-Methyl-5-thio-D-ribose 1-phosphate</t>
  </si>
  <si>
    <t>https://www.kegg.jp/entry/C04188</t>
  </si>
  <si>
    <t>C04188 : 1</t>
  </si>
  <si>
    <t>C04188 : S-Methyl-5-thio-D-ribose 1-phosphate</t>
  </si>
  <si>
    <t>S-Methyl-5-thio-D-ribulose 1-phosphate</t>
  </si>
  <si>
    <t>https://www.kegg.jp/entry/C04582</t>
  </si>
  <si>
    <t>C04582 : 1</t>
  </si>
  <si>
    <t>C04582 : S-Methyl-5-thio-D-ribulose 1-phosphate</t>
  </si>
  <si>
    <t>D-Ribulose 1-phosphate</t>
  </si>
  <si>
    <t>https://www.kegg.jp/entry/C22337</t>
  </si>
  <si>
    <t>C22337 : 1</t>
  </si>
  <si>
    <t>C22337 : D-Ribulose 1-phosphate</t>
  </si>
  <si>
    <t>Glycerone phosphate</t>
  </si>
  <si>
    <t>https://www.kegg.jp/entry/C00111</t>
  </si>
  <si>
    <t>C00111 : 1</t>
  </si>
  <si>
    <t>C00111 : Glycerone phosphate</t>
  </si>
  <si>
    <t>L-Fuculose 1-phosphate</t>
  </si>
  <si>
    <t>https://www.kegg.jp/entry/C01099</t>
  </si>
  <si>
    <t>C01099 : 1</t>
  </si>
  <si>
    <t>C01099 : L-Fuculose 1-phosphate</t>
  </si>
  <si>
    <t>C00424</t>
  </si>
  <si>
    <t>(S)-Lactaldehyde</t>
  </si>
  <si>
    <t>https://www.kegg.jp/entry/C00424</t>
  </si>
  <si>
    <t>C00424 : 1</t>
  </si>
  <si>
    <t>C00424 : (S)-Lactaldehyde</t>
  </si>
  <si>
    <t>C04294</t>
  </si>
  <si>
    <t>5-(2-Hydroxyethyl)-4-methylthiazole</t>
  </si>
  <si>
    <t>https://www.kegg.jp/entry/C04294</t>
  </si>
  <si>
    <t>C04294 : 1</t>
  </si>
  <si>
    <t>C04294 : 5-(2-Hydroxyethyl)-4-methylthiazole</t>
  </si>
  <si>
    <t>C04327</t>
  </si>
  <si>
    <t>4-Methyl-5-(2-phosphooxyethyl)thiazole</t>
  </si>
  <si>
    <t>https://www.kegg.jp/entry/C04327</t>
  </si>
  <si>
    <t>C04327 : 1</t>
  </si>
  <si>
    <t>C04327 : 4-Methyl-5-(2-phosphooxyethyl)thiazole</t>
  </si>
  <si>
    <t>C04752</t>
  </si>
  <si>
    <t>4-Amino-5-hydroxymethyl-2-methylpyrimidine diphosphate</t>
  </si>
  <si>
    <t>https://www.kegg.jp/entry/C04752</t>
  </si>
  <si>
    <t>C04752 : 1</t>
  </si>
  <si>
    <t>C04752 : 4-Amino-5-hydroxymethyl-2-methylpyrimidine diphosphate</t>
  </si>
  <si>
    <t>C20246</t>
  </si>
  <si>
    <t>2-[(2R,5Z)-2-Carboxy-4-methylthiazol-5(2H)-ylidene]ethyl phosphate</t>
  </si>
  <si>
    <t>https://www.kegg.jp/entry/C20246</t>
  </si>
  <si>
    <t>C20246 : 1</t>
  </si>
  <si>
    <t>C20246 : 2-[(2R,5Z)-2-Carboxy-4-methylthiazol-5(2H)-ylidene]ethyl phosphate</t>
  </si>
  <si>
    <t>C01081</t>
  </si>
  <si>
    <t>Thiamin monophosphate</t>
  </si>
  <si>
    <t>https://www.kegg.jp/entry/C01081</t>
  </si>
  <si>
    <t>C01081 : 1</t>
  </si>
  <si>
    <t>C01081 : Thiamin monophosphate</t>
  </si>
  <si>
    <t>C20247</t>
  </si>
  <si>
    <t>2-(2-Carboxy-4-methylthiazol-5-yl)ethyl phosphate</t>
  </si>
  <si>
    <t>https://www.kegg.jp/entry/C20247</t>
  </si>
  <si>
    <t>C20247 : 1</t>
  </si>
  <si>
    <t>C20247 : 2-(2-Carboxy-4-methylthiazol-5-yl)ethyl phosphate</t>
  </si>
  <si>
    <t>C01649</t>
  </si>
  <si>
    <t>tRNA(Pro)</t>
  </si>
  <si>
    <t>https://www.kegg.jp/entry/C01649</t>
  </si>
  <si>
    <t>C01649 : 1</t>
  </si>
  <si>
    <t>C01649 : tRNA(Pro)</t>
  </si>
  <si>
    <t>C02702</t>
  </si>
  <si>
    <t>L-Prolyl-tRNA(Pro)</t>
  </si>
  <si>
    <t>https://www.kegg.jp/entry/C02702</t>
  </si>
  <si>
    <t>C02702 : 1</t>
  </si>
  <si>
    <t>C02702 : L-Prolyl-tRNA(Pro)</t>
  </si>
  <si>
    <t>C01167</t>
  </si>
  <si>
    <t>Protein tyrosine phosphate</t>
  </si>
  <si>
    <t>https://www.kegg.jp/entry/C01167</t>
  </si>
  <si>
    <t>C01167 : 1</t>
  </si>
  <si>
    <t>C01167 : Protein tyrosine phosphate</t>
  </si>
  <si>
    <t>C00585</t>
  </si>
  <si>
    <t>Protein tyrosine</t>
  </si>
  <si>
    <t>https://www.kegg.jp/entry/C00585</t>
  </si>
  <si>
    <t>C00585 : 1</t>
  </si>
  <si>
    <t>C00585 : Protein tyrosine</t>
  </si>
  <si>
    <t>C04517</t>
  </si>
  <si>
    <t>1-(1-Alkenyl)-sn-glycero-3-phosphocholine</t>
  </si>
  <si>
    <t>https://www.kegg.jp/entry/C04517</t>
  </si>
  <si>
    <t>C04517 : 1</t>
  </si>
  <si>
    <t>C04517 : 1-(1-Alkenyl)-sn-glycero-3-phosphocholine</t>
  </si>
  <si>
    <t>C00071</t>
  </si>
  <si>
    <t>Aldehyde</t>
  </si>
  <si>
    <t>https://www.kegg.jp/entry/C00071</t>
  </si>
  <si>
    <t>C00071 : 1</t>
  </si>
  <si>
    <t>C00071 : Aldehyde</t>
  </si>
  <si>
    <t>C00670</t>
  </si>
  <si>
    <t>sn-Glycero-3-phosphocholine</t>
  </si>
  <si>
    <t>https://www.kegg.jp/entry/C00670</t>
  </si>
  <si>
    <t>C00670 : 1</t>
  </si>
  <si>
    <t>C00670 : sn-Glycero-3-phosphocholine</t>
  </si>
  <si>
    <t>C04635</t>
  </si>
  <si>
    <t>1-(1-Alkenyl)-sn-glycero-3-phosphoethanolamine</t>
  </si>
  <si>
    <t>https://www.kegg.jp/entry/C04635</t>
  </si>
  <si>
    <t>C04635 : 1</t>
  </si>
  <si>
    <t>C04635 : 1-(1-Alkenyl)-sn-glycero-3-phosphoethanolamine</t>
  </si>
  <si>
    <t>C01233</t>
  </si>
  <si>
    <t>sn-Glycero-3-phosphoethanolamine</t>
  </si>
  <si>
    <t>https://www.kegg.jp/entry/C01233</t>
  </si>
  <si>
    <t>C01233 : 1</t>
  </si>
  <si>
    <t>C01233 : sn-Glycero-3-phosphoethanolamine</t>
  </si>
  <si>
    <t>C15532</t>
  </si>
  <si>
    <t>N-Acetyl-L-citrulline</t>
  </si>
  <si>
    <t>https://www.kegg.jp/entry/C15532</t>
  </si>
  <si>
    <t>C15532 : 1</t>
  </si>
  <si>
    <t>C15532 : N-Acetyl-L-citrulline</t>
  </si>
  <si>
    <t>C00327</t>
  </si>
  <si>
    <t>L-Citrulline</t>
  </si>
  <si>
    <t>https://www.kegg.jp/entry/C00327</t>
  </si>
  <si>
    <t>C00327 : 1</t>
  </si>
  <si>
    <t>C00327 : L-Citrulline</t>
  </si>
  <si>
    <t>C00437</t>
  </si>
  <si>
    <t>N-Acetylornithine</t>
  </si>
  <si>
    <t>https://www.kegg.jp/entry/C00437</t>
  </si>
  <si>
    <t>C00437 : 1</t>
  </si>
  <si>
    <t>C00437 : N-Acetylornithine</t>
  </si>
  <si>
    <t>C04261</t>
  </si>
  <si>
    <t>Protein N(pi)-phospho-L-histidine</t>
  </si>
  <si>
    <t>https://www.kegg.jp/entry/C04261</t>
  </si>
  <si>
    <t>C04261 : 1</t>
  </si>
  <si>
    <t>C04261 : Protein N(pi)-phospho-L-histidine</t>
  </si>
  <si>
    <t>C00140</t>
  </si>
  <si>
    <t>N-Acetyl-D-glucosamine</t>
  </si>
  <si>
    <t>https://www.kegg.jp/entry/C00140</t>
  </si>
  <si>
    <t>C00140 : 1</t>
  </si>
  <si>
    <t>C00140 : N-Acetyl-D-glucosamine</t>
  </si>
  <si>
    <t>C00615</t>
  </si>
  <si>
    <t>Protein histidine</t>
  </si>
  <si>
    <t>https://www.kegg.jp/entry/C00615</t>
  </si>
  <si>
    <t>C00615 : 1</t>
  </si>
  <si>
    <t>C00615 : Protein histidine</t>
  </si>
  <si>
    <t>C00357</t>
  </si>
  <si>
    <t>N-Acetyl-D-glucosamine 6-phosphate</t>
  </si>
  <si>
    <t>https://www.kegg.jp/entry/C00357</t>
  </si>
  <si>
    <t>C00357 : 1</t>
  </si>
  <si>
    <t>C00357 : N-Acetyl-D-glucosamine 6-phosphate</t>
  </si>
  <si>
    <t>C00109</t>
  </si>
  <si>
    <t>2-Oxobutanoate</t>
  </si>
  <si>
    <t>https://www.kegg.jp/entry/C00109</t>
  </si>
  <si>
    <t>C00109 : 1</t>
  </si>
  <si>
    <t>C00109 : 2-Oxobutanoate</t>
  </si>
  <si>
    <t>C00100</t>
  </si>
  <si>
    <t>Propanoyl-CoA</t>
  </si>
  <si>
    <t>https://www.kegg.jp/entry/C00100</t>
  </si>
  <si>
    <t>C00100 : 1000</t>
  </si>
  <si>
    <t>C00100 : Propanoyl-CoA</t>
  </si>
  <si>
    <t>C00058</t>
  </si>
  <si>
    <t>Formate</t>
  </si>
  <si>
    <t>https://www.kegg.jp/entry/C00058</t>
  </si>
  <si>
    <t>C00058 : 1</t>
  </si>
  <si>
    <t>C00058 : Formate</t>
  </si>
  <si>
    <t>C05196</t>
  </si>
  <si>
    <t>Dihydroflavodoxin</t>
  </si>
  <si>
    <t>https://www.kegg.jp/entry/C05196</t>
  </si>
  <si>
    <t>C05196 : 1</t>
  </si>
  <si>
    <t>C05196 : Dihydroflavodoxin</t>
  </si>
  <si>
    <t>C05197</t>
  </si>
  <si>
    <t>Protein glycine</t>
  </si>
  <si>
    <t>https://www.kegg.jp/entry/C05197</t>
  </si>
  <si>
    <t>C05197 : 1</t>
  </si>
  <si>
    <t>C05197 : Protein glycine</t>
  </si>
  <si>
    <t>C05198</t>
  </si>
  <si>
    <t>5'-Deoxyadenosine</t>
  </si>
  <si>
    <t>https://www.kegg.jp/entry/C05198</t>
  </si>
  <si>
    <t>C05198 : 1</t>
  </si>
  <si>
    <t>C05198 : 5'-Deoxyadenosine</t>
  </si>
  <si>
    <t>C05199</t>
  </si>
  <si>
    <t>Flavodoxin semiquinone</t>
  </si>
  <si>
    <t>https://www.kegg.jp/entry/C05199</t>
  </si>
  <si>
    <t>C05199 : 1</t>
  </si>
  <si>
    <t>C05199 : Flavodoxin semiquinone</t>
  </si>
  <si>
    <t>C05312</t>
  </si>
  <si>
    <t>Protein glycin-2-yl radical</t>
  </si>
  <si>
    <t>https://www.kegg.jp/entry/C05312</t>
  </si>
  <si>
    <t>C05312 : 1</t>
  </si>
  <si>
    <t>C05312 : Protein glycin-2-yl radical</t>
  </si>
  <si>
    <t>5-Aminolevulinate</t>
  </si>
  <si>
    <t>https://www.kegg.jp/entry/C00430</t>
  </si>
  <si>
    <t>C00430 : 1</t>
  </si>
  <si>
    <t>C00430 : 5-Aminolevulinate</t>
  </si>
  <si>
    <t>(S)-4-Amino-5-oxopentanoate</t>
  </si>
  <si>
    <t>https://www.kegg.jp/entry/C03741</t>
  </si>
  <si>
    <t>C03741 : 1</t>
  </si>
  <si>
    <t>C03741 : (S)-4-Amino-5-oxopentanoate</t>
  </si>
  <si>
    <t>C01978</t>
  </si>
  <si>
    <t>tRNA queuine</t>
  </si>
  <si>
    <t>https://www.kegg.jp/entry/C01978</t>
  </si>
  <si>
    <t>C01978 : 1</t>
  </si>
  <si>
    <t>C01978 : tRNA queuine</t>
  </si>
  <si>
    <t>C00028</t>
  </si>
  <si>
    <t>Acceptor</t>
  </si>
  <si>
    <t>https://www.kegg.jp/entry/C00028</t>
  </si>
  <si>
    <t>C00028 : 1</t>
  </si>
  <si>
    <t>C00028 : Acceptor</t>
  </si>
  <si>
    <t>C19647</t>
  </si>
  <si>
    <t>Epoxyqueuosine in tRNA</t>
  </si>
  <si>
    <t>https://www.kegg.jp/entry/C19647</t>
  </si>
  <si>
    <t>C19647 : 1</t>
  </si>
  <si>
    <t>C19647 : Epoxyqueuosine in tRNA</t>
  </si>
  <si>
    <t>C00030</t>
  </si>
  <si>
    <t>Reduced Acceptor</t>
  </si>
  <si>
    <t>https://www.kegg.jp/entry/C00030</t>
  </si>
  <si>
    <t>C00030 : 1</t>
  </si>
  <si>
    <t>C00030 : Reduced Acceptor</t>
  </si>
  <si>
    <t>(S)-Malate</t>
  </si>
  <si>
    <t>https://www.kegg.jp/entry/C00149</t>
  </si>
  <si>
    <t>C00149 : 1000</t>
  </si>
  <si>
    <t>C00149 : (S)-Malate</t>
  </si>
  <si>
    <t>Oxaloacetate</t>
  </si>
  <si>
    <t>https://www.kegg.jp/entry/C00036</t>
  </si>
  <si>
    <t>C00036 : 1000</t>
  </si>
  <si>
    <t>C00036 : Oxaloacetate</t>
  </si>
  <si>
    <t>alpha-Amino acid</t>
  </si>
  <si>
    <t>https://www.kegg.jp/entry/C05167</t>
  </si>
  <si>
    <t>C05167 : 1</t>
  </si>
  <si>
    <t>C05167 : alpha-Amino acid</t>
  </si>
  <si>
    <t>C00161</t>
  </si>
  <si>
    <t>2-Oxo acid</t>
  </si>
  <si>
    <t>https://www.kegg.jp/entry/C00161</t>
  </si>
  <si>
    <t>C00161 : 1</t>
  </si>
  <si>
    <t>C00161 : 2-Oxo acid</t>
  </si>
  <si>
    <t>C00048</t>
  </si>
  <si>
    <t>Glyoxylate</t>
  </si>
  <si>
    <t>https://www.kegg.jp/entry/C00048</t>
  </si>
  <si>
    <t>C00048 : 1</t>
  </si>
  <si>
    <t>C00048 : Glyoxylate</t>
  </si>
  <si>
    <t>C01185</t>
  </si>
  <si>
    <t>Nicotinate D-ribonucleotide</t>
  </si>
  <si>
    <t>https://www.kegg.jp/entry/C01185</t>
  </si>
  <si>
    <t>C01185 : 1</t>
  </si>
  <si>
    <t>C01185 : Nicotinate D-ribonucleotide</t>
  </si>
  <si>
    <t>C00253</t>
  </si>
  <si>
    <t>Nicotinate</t>
  </si>
  <si>
    <t>https://www.kegg.jp/entry/C00253</t>
  </si>
  <si>
    <t>C00253 : 1000</t>
  </si>
  <si>
    <t>C00253 : Nicotinate</t>
  </si>
  <si>
    <t>C03508</t>
  </si>
  <si>
    <t>L-2-Amino-3-oxobutanoic acid</t>
  </si>
  <si>
    <t>https://www.kegg.jp/entry/C03508</t>
  </si>
  <si>
    <t>C03508 : 1</t>
  </si>
  <si>
    <t>C03508 : L-2-Amino-3-oxobutanoic acid</t>
  </si>
  <si>
    <t>C07649</t>
  </si>
  <si>
    <t>5-FU</t>
  </si>
  <si>
    <t>https://www.kegg.jp/entry/C07649</t>
  </si>
  <si>
    <t>C07649 : 1</t>
  </si>
  <si>
    <t>C07649 : 5-FU</t>
  </si>
  <si>
    <t>C16634</t>
  </si>
  <si>
    <t>5-Fluorouridine monophosphate</t>
  </si>
  <si>
    <t>https://www.kegg.jp/entry/C16634</t>
  </si>
  <si>
    <t>C16634 : 1</t>
  </si>
  <si>
    <t>C16634 : 5-Fluorouridine monophosphate</t>
  </si>
  <si>
    <t>Orotidine 5'-phosphate</t>
  </si>
  <si>
    <t>https://www.kegg.jp/entry/C01103</t>
  </si>
  <si>
    <t>C01103 : 1</t>
  </si>
  <si>
    <t>C01103 : Orotidine 5'-phosphate</t>
  </si>
  <si>
    <t>C00295</t>
  </si>
  <si>
    <t>Orotate</t>
  </si>
  <si>
    <t>https://www.kegg.jp/entry/C00295</t>
  </si>
  <si>
    <t>C00295 : 1</t>
  </si>
  <si>
    <t>C00295 : Orotate</t>
  </si>
  <si>
    <t>C16463</t>
  </si>
  <si>
    <t>3',5'-Cyclic diGMP</t>
  </si>
  <si>
    <t>https://www.kegg.jp/entry/C16463</t>
  </si>
  <si>
    <t>C16463 : 1</t>
  </si>
  <si>
    <t>C16463 : 3',5'-Cyclic diGMP</t>
  </si>
  <si>
    <t>C01083</t>
  </si>
  <si>
    <t>alpha,alpha-Trehalose</t>
  </si>
  <si>
    <t>https://www.kegg.jp/entry/C01083</t>
  </si>
  <si>
    <t>C01083 : 1</t>
  </si>
  <si>
    <t>C01083 : alpha,alpha-Trehalose</t>
  </si>
  <si>
    <t>C00689</t>
  </si>
  <si>
    <t>alpha,alpha'-Trehalose 6-phosphate</t>
  </si>
  <si>
    <t>https://www.kegg.jp/entry/C00689</t>
  </si>
  <si>
    <t>C00689 : 1</t>
  </si>
  <si>
    <t>C00689 : alpha,alpha'-Trehalose 6-phosphate</t>
  </si>
  <si>
    <t>C00031</t>
  </si>
  <si>
    <t>D-Glucose</t>
  </si>
  <si>
    <t>https://www.kegg.jp/entry/C00031</t>
  </si>
  <si>
    <t>C00031 : 1000</t>
  </si>
  <si>
    <t>C00031 : D-Glucose</t>
  </si>
  <si>
    <t>D-Glucose 6-phosphate</t>
  </si>
  <si>
    <t>https://www.kegg.jp/entry/C00092</t>
  </si>
  <si>
    <t>C00092 : 1000</t>
  </si>
  <si>
    <t>C00092 : D-Glucose 6-phosphate</t>
  </si>
  <si>
    <t>C00415</t>
  </si>
  <si>
    <t>Dihydrofolate</t>
  </si>
  <si>
    <t>https://www.kegg.jp/entry/C00415</t>
  </si>
  <si>
    <t>C00415 : 1</t>
  </si>
  <si>
    <t>C00415 : Dihydrofolate</t>
  </si>
  <si>
    <t>C00504</t>
  </si>
  <si>
    <t>Folate</t>
  </si>
  <si>
    <t>https://www.kegg.jp/entry/C00504</t>
  </si>
  <si>
    <t>C00504 : 1000</t>
  </si>
  <si>
    <t>C00504 : Folate</t>
  </si>
  <si>
    <t>C00272</t>
  </si>
  <si>
    <t>Tetrahydrobiopterin</t>
  </si>
  <si>
    <t>https://www.kegg.jp/entry/C00272</t>
  </si>
  <si>
    <t>C00272 : 1</t>
  </si>
  <si>
    <t>C00272 : Tetrahydrobiopterin</t>
  </si>
  <si>
    <t>C02953</t>
  </si>
  <si>
    <t>7,8-Dihydrobiopterin</t>
  </si>
  <si>
    <t>https://www.kegg.jp/entry/C02953</t>
  </si>
  <si>
    <t>C02953 : 1</t>
  </si>
  <si>
    <t>C02953 : 7,8-Dihydrobiopterin</t>
  </si>
  <si>
    <t>2-Deoxy-D-ribose 5-phosphate</t>
  </si>
  <si>
    <t>https://www.kegg.jp/entry/C00673</t>
  </si>
  <si>
    <t>C00673 : 1</t>
  </si>
  <si>
    <t>C00673 : 2-Deoxy-D-ribose 5-phosphate</t>
  </si>
  <si>
    <t>C01801</t>
  </si>
  <si>
    <t>Deoxyribose</t>
  </si>
  <si>
    <t>https://www.kegg.jp/entry/C01801</t>
  </si>
  <si>
    <t>C01801 : 1</t>
  </si>
  <si>
    <t>C01801 : Deoxyribose</t>
  </si>
  <si>
    <t>C00121</t>
  </si>
  <si>
    <t>D-Ribose</t>
  </si>
  <si>
    <t>https://www.kegg.jp/entry/C00121</t>
  </si>
  <si>
    <t>C00121 : 1</t>
  </si>
  <si>
    <t>C00121 : D-Ribose</t>
  </si>
  <si>
    <t>beta-D-Ribopyranose</t>
  </si>
  <si>
    <t>https://www.kegg.jp/entry/C08353</t>
  </si>
  <si>
    <t>C08353 : 1</t>
  </si>
  <si>
    <t>C08353 : beta-D-Ribopyranose</t>
  </si>
  <si>
    <t>beta-D-Ribofuranose</t>
  </si>
  <si>
    <t>https://www.kegg.jp/entry/C16639</t>
  </si>
  <si>
    <t>C16639 : 1</t>
  </si>
  <si>
    <t>C16639 : beta-D-Ribofuranose</t>
  </si>
  <si>
    <t>C03044</t>
  </si>
  <si>
    <t>(R,R)-Butane-2,3-diol</t>
  </si>
  <si>
    <t>https://www.kegg.jp/entry/C03044</t>
  </si>
  <si>
    <t>C03044 : 1</t>
  </si>
  <si>
    <t>C03044 : (R,R)-Butane-2,3-diol</t>
  </si>
  <si>
    <t>C00810</t>
  </si>
  <si>
    <t>(R)-Acetoin</t>
  </si>
  <si>
    <t>https://www.kegg.jp/entry/C00810</t>
  </si>
  <si>
    <t>C00810 : 1</t>
  </si>
  <si>
    <t>C00810 : (R)-Acetoin</t>
  </si>
  <si>
    <t>C20267</t>
  </si>
  <si>
    <t>4-Amino-5-aminomethyl-2-methylpyrimidine</t>
  </si>
  <si>
    <t>https://www.kegg.jp/entry/C20267</t>
  </si>
  <si>
    <t>C20267 : 1</t>
  </si>
  <si>
    <t>C20267 : 4-Amino-5-aminomethyl-2-methylpyrimidine</t>
  </si>
  <si>
    <t>C01279</t>
  </si>
  <si>
    <t>4-Amino-5-hydroxymethyl-2-methylpyrimidine</t>
  </si>
  <si>
    <t>https://www.kegg.jp/entry/C01279</t>
  </si>
  <si>
    <t>C01279 : 1</t>
  </si>
  <si>
    <t>C01279 : 4-Amino-5-hydroxymethyl-2-methylpyrimidine</t>
  </si>
  <si>
    <t>C00378</t>
  </si>
  <si>
    <t>Thiamine</t>
  </si>
  <si>
    <t>https://www.kegg.jp/entry/C00378</t>
  </si>
  <si>
    <t>C00378 : 1000</t>
  </si>
  <si>
    <t>C00378 : Thiamine</t>
  </si>
  <si>
    <t>Hydrogen Peroxide</t>
  </si>
  <si>
    <t>https://www.kegg.jp/entry/C00027</t>
  </si>
  <si>
    <t>C00027 : 1</t>
  </si>
  <si>
    <t>C00027 : Hydrogen Peroxide</t>
  </si>
  <si>
    <t>C00213</t>
  </si>
  <si>
    <t>Sarcosine</t>
  </si>
  <si>
    <t>https://www.kegg.jp/entry/C00213</t>
  </si>
  <si>
    <t>C00213 : 1</t>
  </si>
  <si>
    <t>C00213 : Sarcosine</t>
  </si>
  <si>
    <t>C00218</t>
  </si>
  <si>
    <t>Methylamine</t>
  </si>
  <si>
    <t>https://www.kegg.jp/entry/C00218</t>
  </si>
  <si>
    <t>C00218 : 1</t>
  </si>
  <si>
    <t>C00218 : Methylamine</t>
  </si>
  <si>
    <t>C11735</t>
  </si>
  <si>
    <t>N-Ethylglycine</t>
  </si>
  <si>
    <t>https://www.kegg.jp/entry/C11735</t>
  </si>
  <si>
    <t>C11735 : 1</t>
  </si>
  <si>
    <t>C11735 : N-Ethylglycine</t>
  </si>
  <si>
    <t>C00797</t>
  </si>
  <si>
    <t>Ethylamine</t>
  </si>
  <si>
    <t>https://www.kegg.jp/entry/C00797</t>
  </si>
  <si>
    <t>C00797 : 1</t>
  </si>
  <si>
    <t>C00797 : Ethylamine</t>
  </si>
  <si>
    <t>C15809</t>
  </si>
  <si>
    <t>Iminoglycine</t>
  </si>
  <si>
    <t>https://www.kegg.jp/entry/C15809</t>
  </si>
  <si>
    <t>C15809 : 1</t>
  </si>
  <si>
    <t>C15809 : Iminoglycine</t>
  </si>
  <si>
    <t>C11437</t>
  </si>
  <si>
    <t>1-Deoxy-D-xylulose 5-phosphate</t>
  </si>
  <si>
    <t>https://www.kegg.jp/entry/C11437</t>
  </si>
  <si>
    <t>C11437 : 1</t>
  </si>
  <si>
    <t>C11437 : 1-Deoxy-D-xylulose 5-phosphate</t>
  </si>
  <si>
    <t>C15814</t>
  </si>
  <si>
    <t>Thiocarboxy-[sulfur-carrier protein]</t>
  </si>
  <si>
    <t>https://www.kegg.jp/entry/C15814</t>
  </si>
  <si>
    <t>C15814 : 1</t>
  </si>
  <si>
    <t>C15814 : Thiocarboxy-[sulfur-carrier protein]</t>
  </si>
  <si>
    <t>C15810</t>
  </si>
  <si>
    <t>Sulfur-carrier protein</t>
  </si>
  <si>
    <t>https://www.kegg.jp/entry/C15810</t>
  </si>
  <si>
    <t>C15810 : 1</t>
  </si>
  <si>
    <t>C15810 : Sulfur-carrier protein</t>
  </si>
  <si>
    <t>C15813</t>
  </si>
  <si>
    <t>Adenylyl-[sulfur-carrier protein]</t>
  </si>
  <si>
    <t>https://www.kegg.jp/entry/C15813</t>
  </si>
  <si>
    <t>C15813 : 1</t>
  </si>
  <si>
    <t>C15813 : Adenylyl-[sulfur-carrier protein]</t>
  </si>
  <si>
    <t>C04556</t>
  </si>
  <si>
    <t>4-Amino-2-methyl-5-(phosphooxymethyl)pyrimidine</t>
  </si>
  <si>
    <t>https://www.kegg.jp/entry/C04556</t>
  </si>
  <si>
    <t>C04556 : 1</t>
  </si>
  <si>
    <t>C04556 : 4-Amino-2-methyl-5-(phosphooxymethyl)pyrimidine</t>
  </si>
  <si>
    <t>C02015</t>
  </si>
  <si>
    <t>CoA-disulfide</t>
  </si>
  <si>
    <t>https://www.kegg.jp/entry/C02015</t>
  </si>
  <si>
    <t>C02015 : 1</t>
  </si>
  <si>
    <t>C02015 : CoA-disulfide</t>
  </si>
  <si>
    <t>C00256</t>
  </si>
  <si>
    <t>(R)-Lactate</t>
  </si>
  <si>
    <t>https://www.kegg.jp/entry/C00256</t>
  </si>
  <si>
    <t>C00256 : 1</t>
  </si>
  <si>
    <t>C00256 : (R)-Lactate</t>
  </si>
  <si>
    <t>C16698</t>
  </si>
  <si>
    <t>N-Acetylmuramic acid 6-phosphate</t>
  </si>
  <si>
    <t>https://www.kegg.jp/entry/C16698</t>
  </si>
  <si>
    <t>C16698 : 1</t>
  </si>
  <si>
    <t>C16698 : N-Acetylmuramic acid 6-phosphate</t>
  </si>
  <si>
    <t>C00132</t>
  </si>
  <si>
    <t>Methanol</t>
  </si>
  <si>
    <t>https://www.kegg.jp/entry/C00132</t>
  </si>
  <si>
    <t>C00132 : 1</t>
  </si>
  <si>
    <t>C00132 : Methanol</t>
  </si>
  <si>
    <t>C00067</t>
  </si>
  <si>
    <t>Formaldehyde</t>
  </si>
  <si>
    <t>https://www.kegg.jp/entry/C00067</t>
  </si>
  <si>
    <t>C00067 : 1</t>
  </si>
  <si>
    <t>C00067 : Formaldehyde</t>
  </si>
  <si>
    <t>C00632</t>
  </si>
  <si>
    <t>3-Hydroxyanthranilate</t>
  </si>
  <si>
    <t>https://www.kegg.jp/entry/C00632</t>
  </si>
  <si>
    <t>C00632 : 1</t>
  </si>
  <si>
    <t>C00632 : 3-Hydroxyanthranilate</t>
  </si>
  <si>
    <t>C05640</t>
  </si>
  <si>
    <t>Cinnavalininate</t>
  </si>
  <si>
    <t>https://www.kegg.jp/entry/C05640</t>
  </si>
  <si>
    <t>C05640 : 1</t>
  </si>
  <si>
    <t>C05640 : Cinnavalininate</t>
  </si>
  <si>
    <t>C00704</t>
  </si>
  <si>
    <t>Superoxide</t>
  </si>
  <si>
    <t>https://www.kegg.jp/entry/C00704</t>
  </si>
  <si>
    <t>C00704 : 1</t>
  </si>
  <si>
    <t>C00704 : Superoxide</t>
  </si>
  <si>
    <t>C05125</t>
  </si>
  <si>
    <t>2-(alpha-Hydroxyethyl)thiamine diphosphate</t>
  </si>
  <si>
    <t>https://www.kegg.jp/entry/C05125</t>
  </si>
  <si>
    <t>C05125 : 1</t>
  </si>
  <si>
    <t>C05125 : 2-(alpha-Hydroxyethyl)thiamine diphosphate</t>
  </si>
  <si>
    <t>C00900</t>
  </si>
  <si>
    <t>2-Acetolactate</t>
  </si>
  <si>
    <t>https://www.kegg.jp/entry/C00900</t>
  </si>
  <si>
    <t>C00900 : 1</t>
  </si>
  <si>
    <t>C00900 : 2-Acetolactate</t>
  </si>
  <si>
    <t>(S)-2-Acetolactate</t>
  </si>
  <si>
    <t>https://www.kegg.jp/entry/C06010</t>
  </si>
  <si>
    <t>C06010 : 1</t>
  </si>
  <si>
    <t>C06010 : (S)-2-Acetolactate</t>
  </si>
  <si>
    <t>(S)-2-Aceto-2-hydroxybutanoate</t>
  </si>
  <si>
    <t>https://www.kegg.jp/entry/C06006</t>
  </si>
  <si>
    <t>C06006 : 1</t>
  </si>
  <si>
    <t>C06006 : (S)-2-Aceto-2-hydroxybutanoate</t>
  </si>
  <si>
    <t>(3R)-3-Hydroxyacyl-CoA</t>
  </si>
  <si>
    <t>https://www.kegg.jp/entry/C01086</t>
  </si>
  <si>
    <t>C01086 : 1</t>
  </si>
  <si>
    <t>C01086 : (3R)-3-Hydroxyacyl-CoA</t>
  </si>
  <si>
    <t>C01122</t>
  </si>
  <si>
    <t>cis-2,3-Dehydroacyl-CoA</t>
  </si>
  <si>
    <t>https://www.kegg.jp/entry/C01122</t>
  </si>
  <si>
    <t>C01122 : 1</t>
  </si>
  <si>
    <t>C01122 : cis-2,3-Dehydroacyl-CoA</t>
  </si>
  <si>
    <t>3-Hydroxyisovaleryl-CoA</t>
  </si>
  <si>
    <t>https://www.kegg.jp/entry/C05998</t>
  </si>
  <si>
    <t>C05998 : 1</t>
  </si>
  <si>
    <t>C05998 : 3-Hydroxyisovaleryl-CoA</t>
  </si>
  <si>
    <t>C03069</t>
  </si>
  <si>
    <t>3-Methylcrotonyl-CoA</t>
  </si>
  <si>
    <t>https://www.kegg.jp/entry/C03069</t>
  </si>
  <si>
    <t>C03069 : 1</t>
  </si>
  <si>
    <t>C03069 : 3-Methylcrotonyl-CoA</t>
  </si>
  <si>
    <t>C00877</t>
  </si>
  <si>
    <t>Crotonoyl-CoA</t>
  </si>
  <si>
    <t>https://www.kegg.jp/entry/C00877</t>
  </si>
  <si>
    <t>C00877 : 1</t>
  </si>
  <si>
    <t>C00877 : Crotonoyl-CoA</t>
  </si>
  <si>
    <t>3-Hydroxybutanoyl-CoA</t>
  </si>
  <si>
    <t>https://www.kegg.jp/entry/C05116</t>
  </si>
  <si>
    <t>C05116 : 1</t>
  </si>
  <si>
    <t>C05116 : 3-Hydroxybutanoyl-CoA</t>
  </si>
  <si>
    <t>C11946</t>
  </si>
  <si>
    <t>cis-2-Methyl-5-isopropylhexa-2,5-dienoyl-CoA</t>
  </si>
  <si>
    <t>https://www.kegg.jp/entry/C11946</t>
  </si>
  <si>
    <t>C11946 : 1</t>
  </si>
  <si>
    <t>C11946 : cis-2-Methyl-5-isopropylhexa-2,5-dienoyl-CoA</t>
  </si>
  <si>
    <t>3-Hydroxy-2,6-dimethyl-5-methylene-heptanoyl-CoA</t>
  </si>
  <si>
    <t>https://www.kegg.jp/entry/C11947</t>
  </si>
  <si>
    <t>C11947 : 1</t>
  </si>
  <si>
    <t>C11947 : 3-Hydroxy-2,6-dimethyl-5-methylene-heptanoyl-CoA</t>
  </si>
  <si>
    <t>C11945</t>
  </si>
  <si>
    <t>trans-2-Methyl-5-isopropylhexa-2,5-dienoyl-CoA</t>
  </si>
  <si>
    <t>https://www.kegg.jp/entry/C11945</t>
  </si>
  <si>
    <t>C11945 : 1</t>
  </si>
  <si>
    <t>C11945 : trans-2-Methyl-5-isopropylhexa-2,5-dienoyl-CoA</t>
  </si>
  <si>
    <t>C14144</t>
  </si>
  <si>
    <t>5-Carboxy-2-pentenoyl-CoA</t>
  </si>
  <si>
    <t>https://www.kegg.jp/entry/C14144</t>
  </si>
  <si>
    <t>C14144 : 1</t>
  </si>
  <si>
    <t>C14144 : 5-Carboxy-2-pentenoyl-CoA</t>
  </si>
  <si>
    <t>(3S)-3-Hydroxyadipyl-CoA</t>
  </si>
  <si>
    <t>https://www.kegg.jp/entry/C14145</t>
  </si>
  <si>
    <t>C14145 : 1</t>
  </si>
  <si>
    <t>C14145 : (3S)-3-Hydroxyadipyl-CoA</t>
  </si>
  <si>
    <t>C16468</t>
  </si>
  <si>
    <t>(2E)-5-Methylhexa-2,4-dienoyl-CoA</t>
  </si>
  <si>
    <t>https://www.kegg.jp/entry/C16468</t>
  </si>
  <si>
    <t>C16468 : 1</t>
  </si>
  <si>
    <t>C16468 : (2E)-5-Methylhexa-2,4-dienoyl-CoA</t>
  </si>
  <si>
    <t>3-Hydroxy-5-methylhex-4-enoyl-CoA</t>
  </si>
  <si>
    <t>https://www.kegg.jp/entry/C16469</t>
  </si>
  <si>
    <t>C16469 : 1</t>
  </si>
  <si>
    <t>C16469 : 3-Hydroxy-5-methylhex-4-enoyl-CoA</t>
  </si>
  <si>
    <t>(3S)-3-Hydroxyacyl-CoA</t>
  </si>
  <si>
    <t>https://www.kegg.jp/entry/C00640</t>
  </si>
  <si>
    <t>C00640 : 1</t>
  </si>
  <si>
    <t>C00640 : (3S)-3-Hydroxyacyl-CoA</t>
  </si>
  <si>
    <t>C00658</t>
  </si>
  <si>
    <t>trans-2,3-Dehydroacyl-CoA</t>
  </si>
  <si>
    <t>https://www.kegg.jp/entry/C00658</t>
  </si>
  <si>
    <t>C00658 : 1</t>
  </si>
  <si>
    <t>C00658 : trans-2,3-Dehydroacyl-CoA</t>
  </si>
  <si>
    <t>(S)-3-Hydroxybutanoyl-CoA</t>
  </si>
  <si>
    <t>https://www.kegg.jp/entry/C01144</t>
  </si>
  <si>
    <t>C01144 : 1</t>
  </si>
  <si>
    <t>C01144 : (S)-3-Hydroxybutanoyl-CoA</t>
  </si>
  <si>
    <t>3-Hydroxypropionyl-CoA</t>
  </si>
  <si>
    <t>https://www.kegg.jp/entry/C05668</t>
  </si>
  <si>
    <t>C05668 : 1</t>
  </si>
  <si>
    <t>C05668 : 3-Hydroxypropionyl-CoA</t>
  </si>
  <si>
    <t>C00894</t>
  </si>
  <si>
    <t>Propenoyl-CoA</t>
  </si>
  <si>
    <t>https://www.kegg.jp/entry/C00894</t>
  </si>
  <si>
    <t>C00894 : 1</t>
  </si>
  <si>
    <t>C00894 : Propenoyl-CoA</t>
  </si>
  <si>
    <t>(S)-3-Hydroxydodecanoyl-CoA</t>
  </si>
  <si>
    <t>https://www.kegg.jp/entry/C05262</t>
  </si>
  <si>
    <t>C05262 : 1</t>
  </si>
  <si>
    <t>C05262 : (S)-3-Hydroxydodecanoyl-CoA</t>
  </si>
  <si>
    <t>C03221</t>
  </si>
  <si>
    <t>2-trans-Dodecenoyl-CoA</t>
  </si>
  <si>
    <t>https://www.kegg.jp/entry/C03221</t>
  </si>
  <si>
    <t>C03221 : 1</t>
  </si>
  <si>
    <t>C03221 : 2-trans-Dodecenoyl-CoA</t>
  </si>
  <si>
    <t>(2S,3S)-3-Hydroxy-2-methylbutanoyl-CoA</t>
  </si>
  <si>
    <t>https://www.kegg.jp/entry/C04405</t>
  </si>
  <si>
    <t>C04405 : 1</t>
  </si>
  <si>
    <t>C04405 : (2S,3S)-3-Hydroxy-2-methylbutanoyl-CoA</t>
  </si>
  <si>
    <t>C03345</t>
  </si>
  <si>
    <t>2-Methylbut-2-enoyl-CoA</t>
  </si>
  <si>
    <t>https://www.kegg.jp/entry/C03345</t>
  </si>
  <si>
    <t>C03345 : 1</t>
  </si>
  <si>
    <t>C03345 : 2-Methylbut-2-enoyl-CoA</t>
  </si>
  <si>
    <t>C03460</t>
  </si>
  <si>
    <t>2-Methylprop-2-enoyl-CoA</t>
  </si>
  <si>
    <t>https://www.kegg.jp/entry/C03460</t>
  </si>
  <si>
    <t>C03460 : 1</t>
  </si>
  <si>
    <t>C03460 : 2-Methylprop-2-enoyl-CoA</t>
  </si>
  <si>
    <t>(S)-3-Hydroxyisobutyryl-CoA</t>
  </si>
  <si>
    <t>https://www.kegg.jp/entry/C06000</t>
  </si>
  <si>
    <t>C06000 : 1</t>
  </si>
  <si>
    <t>C06000 : (S)-3-Hydroxyisobutyryl-CoA</t>
  </si>
  <si>
    <t>(S)-3-Hydroxyhexadecanoyl-CoA</t>
  </si>
  <si>
    <t>https://www.kegg.jp/entry/C05258</t>
  </si>
  <si>
    <t>C05258 : 1</t>
  </si>
  <si>
    <t>C05258 : (S)-3-Hydroxyhexadecanoyl-CoA</t>
  </si>
  <si>
    <t>C05272</t>
  </si>
  <si>
    <t>trans-Hexadec-2-enoyl-CoA</t>
  </si>
  <si>
    <t>https://www.kegg.jp/entry/C05272</t>
  </si>
  <si>
    <t>C05272 : 1</t>
  </si>
  <si>
    <t>C05272 : trans-Hexadec-2-enoyl-CoA</t>
  </si>
  <si>
    <t>(S)-3-Hydroxytetradecanoyl-CoA</t>
  </si>
  <si>
    <t>https://www.kegg.jp/entry/C05260</t>
  </si>
  <si>
    <t>C05260 : 1</t>
  </si>
  <si>
    <t>C05260 : (S)-3-Hydroxytetradecanoyl-CoA</t>
  </si>
  <si>
    <t>C05273</t>
  </si>
  <si>
    <t>trans-Tetradec-2-enoyl-CoA</t>
  </si>
  <si>
    <t>https://www.kegg.jp/entry/C05273</t>
  </si>
  <si>
    <t>C05273 : 1</t>
  </si>
  <si>
    <t>C05273 : trans-Tetradec-2-enoyl-CoA</t>
  </si>
  <si>
    <t>(S)-Hydroxydecanoyl-CoA</t>
  </si>
  <si>
    <t>https://www.kegg.jp/entry/C05264</t>
  </si>
  <si>
    <t>C05264 : 1</t>
  </si>
  <si>
    <t>C05264 : (S)-Hydroxydecanoyl-CoA</t>
  </si>
  <si>
    <t>C05275</t>
  </si>
  <si>
    <t>trans-Dec-2-enoyl-CoA</t>
  </si>
  <si>
    <t>https://www.kegg.jp/entry/C05275</t>
  </si>
  <si>
    <t>C05275 : 1</t>
  </si>
  <si>
    <t>C05275 : trans-Dec-2-enoyl-CoA</t>
  </si>
  <si>
    <t>(S)-3-Hydroxyoctanoyl-CoA</t>
  </si>
  <si>
    <t>https://www.kegg.jp/entry/C05266</t>
  </si>
  <si>
    <t>C05266 : 1</t>
  </si>
  <si>
    <t>C05266 : (S)-3-Hydroxyoctanoyl-CoA</t>
  </si>
  <si>
    <t>C05276</t>
  </si>
  <si>
    <t>trans-Oct-2-enoyl-CoA</t>
  </si>
  <si>
    <t>https://www.kegg.jp/entry/C05276</t>
  </si>
  <si>
    <t>C05276 : 1</t>
  </si>
  <si>
    <t>C05276 : trans-Oct-2-enoyl-CoA</t>
  </si>
  <si>
    <t>(S)-Hydroxyhexanoyl-CoA</t>
  </si>
  <si>
    <t>https://www.kegg.jp/entry/C05268</t>
  </si>
  <si>
    <t>C05268 : 1</t>
  </si>
  <si>
    <t>C05268 : (S)-Hydroxyhexanoyl-CoA</t>
  </si>
  <si>
    <t>C05271</t>
  </si>
  <si>
    <t>trans-Hex-2-enoyl-CoA</t>
  </si>
  <si>
    <t>https://www.kegg.jp/entry/C05271</t>
  </si>
  <si>
    <t>C05271 : 1</t>
  </si>
  <si>
    <t>C05271 : trans-Hex-2-enoyl-CoA</t>
  </si>
  <si>
    <t>C05067</t>
  </si>
  <si>
    <t>(3E)-3-Enoyl-CoA</t>
  </si>
  <si>
    <t>https://www.kegg.jp/entry/C05067</t>
  </si>
  <si>
    <t>C05067 : 1</t>
  </si>
  <si>
    <t>C05067 : (3E)-3-Enoyl-CoA</t>
  </si>
  <si>
    <t>3-Hydroxy-OPC8-CoA</t>
  </si>
  <si>
    <t>https://www.kegg.jp/entry/C16329</t>
  </si>
  <si>
    <t>C16329 : 1</t>
  </si>
  <si>
    <t>C16329 : 3-Hydroxy-OPC8-CoA</t>
  </si>
  <si>
    <t>C16328</t>
  </si>
  <si>
    <t>trans-2-Enoyl-OPC8-CoA</t>
  </si>
  <si>
    <t>https://www.kegg.jp/entry/C16328</t>
  </si>
  <si>
    <t>C16328 : 1</t>
  </si>
  <si>
    <t>C16328 : trans-2-Enoyl-OPC8-CoA</t>
  </si>
  <si>
    <t>3-Hydroxy-OPC6-CoA</t>
  </si>
  <si>
    <t>https://www.kegg.jp/entry/C16333</t>
  </si>
  <si>
    <t>C16333 : 1</t>
  </si>
  <si>
    <t>C16333 : 3-Hydroxy-OPC6-CoA</t>
  </si>
  <si>
    <t>C16332</t>
  </si>
  <si>
    <t>trans-2-Enoyl-OPC6-CoA</t>
  </si>
  <si>
    <t>https://www.kegg.jp/entry/C16332</t>
  </si>
  <si>
    <t>C16332 : 1</t>
  </si>
  <si>
    <t>C16332 : trans-2-Enoyl-OPC6-CoA</t>
  </si>
  <si>
    <t>3-Hydroxy-OPC4-CoA</t>
  </si>
  <si>
    <t>https://www.kegg.jp/entry/C16337</t>
  </si>
  <si>
    <t>C16337 : 1</t>
  </si>
  <si>
    <t>C16337 : 3-Hydroxy-OPC4-CoA</t>
  </si>
  <si>
    <t>C16336</t>
  </si>
  <si>
    <t>trans-2-Enoyl-OPC4-CoA</t>
  </si>
  <si>
    <t>https://www.kegg.jp/entry/C16336</t>
  </si>
  <si>
    <t>C16336 : 1</t>
  </si>
  <si>
    <t>C16336 : trans-2-Enoyl-OPC4-CoA</t>
  </si>
  <si>
    <t>C02743</t>
  </si>
  <si>
    <t>[Protein]-L-cysteine</t>
  </si>
  <si>
    <t>https://www.kegg.jp/entry/C02743</t>
  </si>
  <si>
    <t>C02743 : 1</t>
  </si>
  <si>
    <t>C02743 : [Protein]-L-cysteine</t>
  </si>
  <si>
    <t>C21440</t>
  </si>
  <si>
    <t>[Protein]-S-sulfanyl-L-cysteine</t>
  </si>
  <si>
    <t>https://www.kegg.jp/entry/C21440</t>
  </si>
  <si>
    <t>C21440 : 1</t>
  </si>
  <si>
    <t>C21440 : [Protein]-S-sulfanyl-L-cysteine</t>
  </si>
  <si>
    <t>C15811</t>
  </si>
  <si>
    <t>[Enzyme]-cysteine</t>
  </si>
  <si>
    <t>https://www.kegg.jp/entry/C15811</t>
  </si>
  <si>
    <t>C15811 : 1</t>
  </si>
  <si>
    <t>C15811 : [Enzyme]-cysteine</t>
  </si>
  <si>
    <t>C15812</t>
  </si>
  <si>
    <t>[Enzyme]-S-sulfanylcysteine</t>
  </si>
  <si>
    <t>https://www.kegg.jp/entry/C15812</t>
  </si>
  <si>
    <t>C15812 : 1</t>
  </si>
  <si>
    <t>C15812 : [Enzyme]-S-sulfanylcysteine</t>
  </si>
  <si>
    <t>C00269</t>
  </si>
  <si>
    <t>CDP-diacylglycerol</t>
  </si>
  <si>
    <t>https://www.kegg.jp/entry/C00269</t>
  </si>
  <si>
    <t>C00269 : 1</t>
  </si>
  <si>
    <t>C00269 : CDP-diacylglycerol</t>
  </si>
  <si>
    <t>Phosphatidylserine</t>
  </si>
  <si>
    <t>https://www.kegg.jp/entry/C02737</t>
  </si>
  <si>
    <t>C02737 : 1</t>
  </si>
  <si>
    <t>C02737 : Phosphatidylserine</t>
  </si>
  <si>
    <t>C00074</t>
  </si>
  <si>
    <t>Phosphoenolpyruvate</t>
  </si>
  <si>
    <t>https://www.kegg.jp/entry/C00074</t>
  </si>
  <si>
    <t>C00074 : 1000</t>
  </si>
  <si>
    <t>C00074 : Phosphoenolpyruvate</t>
  </si>
  <si>
    <t>C00184</t>
  </si>
  <si>
    <t>Glycerone</t>
  </si>
  <si>
    <t>https://www.kegg.jp/entry/C00184</t>
  </si>
  <si>
    <t>C00184 : 1</t>
  </si>
  <si>
    <t>C00184 : Glycerone</t>
  </si>
  <si>
    <t>C00116</t>
  </si>
  <si>
    <t>Glycerol</t>
  </si>
  <si>
    <t>https://www.kegg.jp/entry/C00116</t>
  </si>
  <si>
    <t>C00116 : 1</t>
  </si>
  <si>
    <t>C00116 : Glycerol</t>
  </si>
  <si>
    <t>C00093</t>
  </si>
  <si>
    <t>sn-Glycerol 3-phosphate</t>
  </si>
  <si>
    <t>https://www.kegg.jp/entry/C00093</t>
  </si>
  <si>
    <t>C00093 : 1</t>
  </si>
  <si>
    <t>C00093 : sn-Glycerol 3-phosphate</t>
  </si>
  <si>
    <t>C00016</t>
  </si>
  <si>
    <t>FAD</t>
  </si>
  <si>
    <t>https://www.kegg.jp/entry/C00016</t>
  </si>
  <si>
    <t>C00016 : 1000</t>
  </si>
  <si>
    <t>C00016 : FAD</t>
  </si>
  <si>
    <t>C01352</t>
  </si>
  <si>
    <t>FADH2</t>
  </si>
  <si>
    <t>https://www.kegg.jp/entry/C01352</t>
  </si>
  <si>
    <t>C01352 : 1</t>
  </si>
  <si>
    <t>C01352 : FADH2</t>
  </si>
  <si>
    <t>C00472</t>
  </si>
  <si>
    <t>p-Benzoquinone</t>
  </si>
  <si>
    <t>https://www.kegg.jp/entry/C00472</t>
  </si>
  <si>
    <t>C00472 : 1</t>
  </si>
  <si>
    <t>C00472 : p-Benzoquinone</t>
  </si>
  <si>
    <t>C00530</t>
  </si>
  <si>
    <t>Hydroquinone</t>
  </si>
  <si>
    <t>https://www.kegg.jp/entry/C00530</t>
  </si>
  <si>
    <t>C00530 : 1</t>
  </si>
  <si>
    <t>C00530 : Hydroquinone</t>
  </si>
  <si>
    <t>C00399</t>
  </si>
  <si>
    <t>Ubiquinone</t>
  </si>
  <si>
    <t>https://www.kegg.jp/entry/C00399</t>
  </si>
  <si>
    <t>C00399 : 1</t>
  </si>
  <si>
    <t>C00399 : Ubiquinone</t>
  </si>
  <si>
    <t>Ubiquinol</t>
  </si>
  <si>
    <t>https://www.kegg.jp/entry/C00390</t>
  </si>
  <si>
    <t>C00390 : 1</t>
  </si>
  <si>
    <t>C00390 : Ubiquinol</t>
  </si>
  <si>
    <t>Uroporphyrinogen I</t>
  </si>
  <si>
    <t>https://www.kegg.jp/entry/C05766</t>
  </si>
  <si>
    <t>C05766 : 1</t>
  </si>
  <si>
    <t>C05766 : Uroporphyrinogen I</t>
  </si>
  <si>
    <t>C05768</t>
  </si>
  <si>
    <t>Coproporphyrinogen I</t>
  </si>
  <si>
    <t>https://www.kegg.jp/entry/C05768</t>
  </si>
  <si>
    <t>C05768 : 1</t>
  </si>
  <si>
    <t>C05768 : Coproporphyrinogen I</t>
  </si>
  <si>
    <t>Uroporphyrinogen III</t>
  </si>
  <si>
    <t>https://www.kegg.jp/entry/C01051</t>
  </si>
  <si>
    <t>C01051 : 1</t>
  </si>
  <si>
    <t>C01051 : Uroporphyrinogen III</t>
  </si>
  <si>
    <t>C03263</t>
  </si>
  <si>
    <t>Coproporphyrinogen III</t>
  </si>
  <si>
    <t>https://www.kegg.jp/entry/C03263</t>
  </si>
  <si>
    <t>C03263 : 1</t>
  </si>
  <si>
    <t>C03263 : Coproporphyrinogen III</t>
  </si>
  <si>
    <t>C02191</t>
  </si>
  <si>
    <t>Protoporphyrin</t>
  </si>
  <si>
    <t>https://www.kegg.jp/entry/C02191</t>
  </si>
  <si>
    <t>C02191 : 1</t>
  </si>
  <si>
    <t>C02191 : Protoporphyrin</t>
  </si>
  <si>
    <t>C14818</t>
  </si>
  <si>
    <t>Fe2+</t>
  </si>
  <si>
    <t>https://www.kegg.jp/entry/C14818</t>
  </si>
  <si>
    <t>C14818 : 1000</t>
  </si>
  <si>
    <t>C14818 : Fe2+</t>
  </si>
  <si>
    <t>C00032</t>
  </si>
  <si>
    <t>Heme</t>
  </si>
  <si>
    <t>https://www.kegg.jp/entry/C00032</t>
  </si>
  <si>
    <t>C00032 : 1</t>
  </si>
  <si>
    <t>C00032 : Heme</t>
  </si>
  <si>
    <t>C01079</t>
  </si>
  <si>
    <t>Protoporphyrinogen IX</t>
  </si>
  <si>
    <t>https://www.kegg.jp/entry/C01079</t>
  </si>
  <si>
    <t>C01079 : 1</t>
  </si>
  <si>
    <t>C01079 : Protoporphyrinogen IX</t>
  </si>
  <si>
    <t>C06423</t>
  </si>
  <si>
    <t>Octanoic acid</t>
  </si>
  <si>
    <t>https://www.kegg.jp/entry/C06423</t>
  </si>
  <si>
    <t>C06423 : 1</t>
  </si>
  <si>
    <t>C06423 : Octanoic acid</t>
  </si>
  <si>
    <t>C22158</t>
  </si>
  <si>
    <t>Lipoyl-carrier protein E2</t>
  </si>
  <si>
    <t>https://www.kegg.jp/entry/C22158</t>
  </si>
  <si>
    <t>C22158 : 1</t>
  </si>
  <si>
    <t>C22158 : Lipoyl-carrier protein E2</t>
  </si>
  <si>
    <t>C22160</t>
  </si>
  <si>
    <t>[Lipoyl-carrier protein E2]-N6-octanoyl-L-lysine</t>
  </si>
  <si>
    <t>https://www.kegg.jp/entry/C22160</t>
  </si>
  <si>
    <t>C22160 : 1</t>
  </si>
  <si>
    <t>C22160 : [Lipoyl-carrier protein E2]-N6-octanoyl-L-lysine</t>
  </si>
  <si>
    <t>C16241</t>
  </si>
  <si>
    <t>(R)-Lipoate</t>
  </si>
  <si>
    <t>https://www.kegg.jp/entry/C16241</t>
  </si>
  <si>
    <t>C16241 : 1</t>
  </si>
  <si>
    <t>C16241 : (R)-Lipoate</t>
  </si>
  <si>
    <t>C16240</t>
  </si>
  <si>
    <t>[Lipoyl-carrier protein]-L-lysine</t>
  </si>
  <si>
    <t>https://www.kegg.jp/entry/C16240</t>
  </si>
  <si>
    <t>C16240 : 1</t>
  </si>
  <si>
    <t>C16240 : [Lipoyl-carrier protein]-L-lysine</t>
  </si>
  <si>
    <t>C16237</t>
  </si>
  <si>
    <t>Protein N6-(lipoyl)lysine</t>
  </si>
  <si>
    <t>https://www.kegg.jp/entry/C16237</t>
  </si>
  <si>
    <t>C16237 : 1</t>
  </si>
  <si>
    <t>C16237 : Protein N6-(lipoyl)lysine</t>
  </si>
  <si>
    <t>C22157</t>
  </si>
  <si>
    <t>Glycine cleavage system H</t>
  </si>
  <si>
    <t>https://www.kegg.jp/entry/C22157</t>
  </si>
  <si>
    <t>C22157 : 1</t>
  </si>
  <si>
    <t>C22157 : Glycine cleavage system H</t>
  </si>
  <si>
    <t>C02051</t>
  </si>
  <si>
    <t>Lipoylprotein</t>
  </si>
  <si>
    <t>https://www.kegg.jp/entry/C02051</t>
  </si>
  <si>
    <t>C02051 : 1</t>
  </si>
  <si>
    <t>C02051 : Lipoylprotein</t>
  </si>
  <si>
    <t>C15972</t>
  </si>
  <si>
    <t>Enzyme N6-(lipoyl)lysine</t>
  </si>
  <si>
    <t>https://www.kegg.jp/entry/C15972</t>
  </si>
  <si>
    <t>C15972 : 1</t>
  </si>
  <si>
    <t>C15972 : Enzyme N6-(lipoyl)lysine</t>
  </si>
  <si>
    <t>C16238</t>
  </si>
  <si>
    <t>Lipoyl-AMP</t>
  </si>
  <si>
    <t>https://www.kegg.jp/entry/C16238</t>
  </si>
  <si>
    <t>C16238 : 1</t>
  </si>
  <si>
    <t>C16238 : Lipoyl-AMP</t>
  </si>
  <si>
    <t>Isocitrate</t>
  </si>
  <si>
    <t>https://www.kegg.jp/entry/C00311</t>
  </si>
  <si>
    <t>C00311 : 1000</t>
  </si>
  <si>
    <t>C00311 : Isocitrate</t>
  </si>
  <si>
    <t>C04322</t>
  </si>
  <si>
    <t>Delta1-Pyrroline-5-carboxylate</t>
  </si>
  <si>
    <t>https://www.kegg.jp/entry/C04322</t>
  </si>
  <si>
    <t>C04322 : 1</t>
  </si>
  <si>
    <t>C04322 : Delta1-Pyrroline-5-carboxylate</t>
  </si>
  <si>
    <t>C00151</t>
  </si>
  <si>
    <t>L-Amino acid</t>
  </si>
  <si>
    <t>https://www.kegg.jp/entry/C00151</t>
  </si>
  <si>
    <t>C00151 : 1</t>
  </si>
  <si>
    <t>C00151 : L-Amino acid</t>
  </si>
  <si>
    <t>C00152</t>
  </si>
  <si>
    <t>L-Asparagine</t>
  </si>
  <si>
    <t>https://www.kegg.jp/entry/C00152</t>
  </si>
  <si>
    <t>C00152 : 1</t>
  </si>
  <si>
    <t>C00152 : L-Asparagine</t>
  </si>
  <si>
    <t>C01209</t>
  </si>
  <si>
    <t>Malonyl-[acyl-carrier protein]</t>
  </si>
  <si>
    <t>https://www.kegg.jp/entry/C01209</t>
  </si>
  <si>
    <t>C01209 : 1</t>
  </si>
  <si>
    <t>C01209 : Malonyl-[acyl-carrier protein]</t>
  </si>
  <si>
    <t>C05744</t>
  </si>
  <si>
    <t>Acetoacetyl-[acp]</t>
  </si>
  <si>
    <t>https://www.kegg.jp/entry/C05744</t>
  </si>
  <si>
    <t>C05744 : 1</t>
  </si>
  <si>
    <t>C05744 : Acetoacetyl-[acp]</t>
  </si>
  <si>
    <t>C00173</t>
  </si>
  <si>
    <t>Acyl-[acyl-carrier protein]</t>
  </si>
  <si>
    <t>https://www.kegg.jp/entry/C00173</t>
  </si>
  <si>
    <t>C00173 : 1</t>
  </si>
  <si>
    <t>C00173 : Acyl-[acyl-carrier protein]</t>
  </si>
  <si>
    <t>C00685</t>
  </si>
  <si>
    <t>3-Oxoacyl-[acyl-carrier protein]</t>
  </si>
  <si>
    <t>https://www.kegg.jp/entry/C00685</t>
  </si>
  <si>
    <t>C00685 : 1</t>
  </si>
  <si>
    <t>C00685 : 3-Oxoacyl-[acyl-carrier protein]</t>
  </si>
  <si>
    <t>C03939</t>
  </si>
  <si>
    <t>Acetyl-[acyl-carrier protein]</t>
  </si>
  <si>
    <t>https://www.kegg.jp/entry/C03939</t>
  </si>
  <si>
    <t>C03939 : 1</t>
  </si>
  <si>
    <t>C03939 : Acetyl-[acyl-carrier protein]</t>
  </si>
  <si>
    <t>C05223</t>
  </si>
  <si>
    <t>Dodecanoyl-[acyl-carrier protein]</t>
  </si>
  <si>
    <t>https://www.kegg.jp/entry/C05223</t>
  </si>
  <si>
    <t>C05223 : 1</t>
  </si>
  <si>
    <t>C05223 : Dodecanoyl-[acyl-carrier protein]</t>
  </si>
  <si>
    <t>C05759</t>
  </si>
  <si>
    <t>3-Oxotetradecanoyl-[acp]</t>
  </si>
  <si>
    <t>https://www.kegg.jp/entry/C05759</t>
  </si>
  <si>
    <t>C05759 : 1</t>
  </si>
  <si>
    <t>C05759 : 3-Oxotetradecanoyl-[acp]</t>
  </si>
  <si>
    <t>C05745</t>
  </si>
  <si>
    <t>Butyryl-[acp]</t>
  </si>
  <si>
    <t>https://www.kegg.jp/entry/C05745</t>
  </si>
  <si>
    <t>C05745 : 1</t>
  </si>
  <si>
    <t>C05745 : Butyryl-[acp]</t>
  </si>
  <si>
    <t>C05746</t>
  </si>
  <si>
    <t>3-Oxohexanoyl-[acp]</t>
  </si>
  <si>
    <t>https://www.kegg.jp/entry/C05746</t>
  </si>
  <si>
    <t>C05746 : 1</t>
  </si>
  <si>
    <t>C05746 : 3-Oxohexanoyl-[acp]</t>
  </si>
  <si>
    <t>C05749</t>
  </si>
  <si>
    <t>Hexanoyl-[acp]</t>
  </si>
  <si>
    <t>https://www.kegg.jp/entry/C05749</t>
  </si>
  <si>
    <t>C05749 : 1</t>
  </si>
  <si>
    <t>C05749 : Hexanoyl-[acp]</t>
  </si>
  <si>
    <t>C05750</t>
  </si>
  <si>
    <t>3-Oxooctanoyl-[acp]</t>
  </si>
  <si>
    <t>https://www.kegg.jp/entry/C05750</t>
  </si>
  <si>
    <t>C05750 : 1</t>
  </si>
  <si>
    <t>C05750 : 3-Oxooctanoyl-[acp]</t>
  </si>
  <si>
    <t>C05752</t>
  </si>
  <si>
    <t>Octanoyl-[acp]</t>
  </si>
  <si>
    <t>https://www.kegg.jp/entry/C05752</t>
  </si>
  <si>
    <t>C05752 : 1</t>
  </si>
  <si>
    <t>C05752 : Octanoyl-[acp]</t>
  </si>
  <si>
    <t>C05753</t>
  </si>
  <si>
    <t>3-Oxodecanoyl-[acp]</t>
  </si>
  <si>
    <t>https://www.kegg.jp/entry/C05753</t>
  </si>
  <si>
    <t>C05753 : 1</t>
  </si>
  <si>
    <t>C05753 : 3-Oxodecanoyl-[acp]</t>
  </si>
  <si>
    <t>C05755</t>
  </si>
  <si>
    <t>Decanoyl-[acp]</t>
  </si>
  <si>
    <t>https://www.kegg.jp/entry/C05755</t>
  </si>
  <si>
    <t>C05755 : 1</t>
  </si>
  <si>
    <t>C05755 : Decanoyl-[acp]</t>
  </si>
  <si>
    <t>C05756</t>
  </si>
  <si>
    <t>3-Oxododecanoyl-[acp]</t>
  </si>
  <si>
    <t>https://www.kegg.jp/entry/C05756</t>
  </si>
  <si>
    <t>C05756 : 1</t>
  </si>
  <si>
    <t>C05756 : 3-Oxododecanoyl-[acp]</t>
  </si>
  <si>
    <t>C05761</t>
  </si>
  <si>
    <t>Tetradecanoyl-[acp]</t>
  </si>
  <si>
    <t>https://www.kegg.jp/entry/C05761</t>
  </si>
  <si>
    <t>C05761 : 1</t>
  </si>
  <si>
    <t>C05761 : Tetradecanoyl-[acp]</t>
  </si>
  <si>
    <t>C05762</t>
  </si>
  <si>
    <t>3-Oxohexadecanoyl-[acp]</t>
  </si>
  <si>
    <t>https://www.kegg.jp/entry/C05762</t>
  </si>
  <si>
    <t>C05762 : 1</t>
  </si>
  <si>
    <t>C05762 : 3-Oxohexadecanoyl-[acp]</t>
  </si>
  <si>
    <t>C05764</t>
  </si>
  <si>
    <t>Hexadecanoyl-[acp]</t>
  </si>
  <si>
    <t>https://www.kegg.jp/entry/C05764</t>
  </si>
  <si>
    <t>C05764 : 1</t>
  </si>
  <si>
    <t>C05764 : Hexadecanoyl-[acp]</t>
  </si>
  <si>
    <t>C16219</t>
  </si>
  <si>
    <t>3-Oxostearoyl-[acp]</t>
  </si>
  <si>
    <t>https://www.kegg.jp/entry/C16219</t>
  </si>
  <si>
    <t>C16219 : 1</t>
  </si>
  <si>
    <t>C16219 : 3-Oxostearoyl-[acp]</t>
  </si>
  <si>
    <t>C19673</t>
  </si>
  <si>
    <t>Malonyl-[acp] methyl ester</t>
  </si>
  <si>
    <t>https://www.kegg.jp/entry/C19673</t>
  </si>
  <si>
    <t>C19673 : 1</t>
  </si>
  <si>
    <t>C19673 : Malonyl-[acp] methyl ester</t>
  </si>
  <si>
    <t>C20372</t>
  </si>
  <si>
    <t>3-Ketoglutaryl-[acp] methyl ester</t>
  </si>
  <si>
    <t>https://www.kegg.jp/entry/C20372</t>
  </si>
  <si>
    <t>C20372 : 1</t>
  </si>
  <si>
    <t>C20372 : 3-Ketoglutaryl-[acp] methyl ester</t>
  </si>
  <si>
    <t>C20375</t>
  </si>
  <si>
    <t>Glutaryl-[acp] methyl ester</t>
  </si>
  <si>
    <t>https://www.kegg.jp/entry/C20375</t>
  </si>
  <si>
    <t>C20375 : 1</t>
  </si>
  <si>
    <t>C20375 : Glutaryl-[acp] methyl ester</t>
  </si>
  <si>
    <t>C20376</t>
  </si>
  <si>
    <t>3-Ketopimeloyl-[acp] methyl ester</t>
  </si>
  <si>
    <t>https://www.kegg.jp/entry/C20376</t>
  </si>
  <si>
    <t>C20376 : 1</t>
  </si>
  <si>
    <t>C20376 : 3-Ketopimeloyl-[acp] methyl ester</t>
  </si>
  <si>
    <t>C00078</t>
  </si>
  <si>
    <t>L-Tryptophan</t>
  </si>
  <si>
    <t>https://www.kegg.jp/entry/C00078</t>
  </si>
  <si>
    <t>C00078 : 1000</t>
  </si>
  <si>
    <t>C00078 : L-Tryptophan</t>
  </si>
  <si>
    <t>C01652</t>
  </si>
  <si>
    <t>tRNA(Trp)</t>
  </si>
  <si>
    <t>https://www.kegg.jp/entry/C01652</t>
  </si>
  <si>
    <t>C01652 : 1</t>
  </si>
  <si>
    <t>C01652 : tRNA(Trp)</t>
  </si>
  <si>
    <t>C03512</t>
  </si>
  <si>
    <t>L-Tryptophanyl-tRNA(Trp)</t>
  </si>
  <si>
    <t>https://www.kegg.jp/entry/C03512</t>
  </si>
  <si>
    <t>C03512 : 1</t>
  </si>
  <si>
    <t>C03512 : L-Tryptophanyl-tRNA(Trp)</t>
  </si>
  <si>
    <t>C00536</t>
  </si>
  <si>
    <t>Triphosphate</t>
  </si>
  <si>
    <t>https://www.kegg.jp/entry/C00536</t>
  </si>
  <si>
    <t>C00536 : 1</t>
  </si>
  <si>
    <t>C00536 : Triphosphate</t>
  </si>
  <si>
    <t>C04494</t>
  </si>
  <si>
    <t>Guanosine 3'-diphosphate 5'-triphosphate</t>
  </si>
  <si>
    <t>https://www.kegg.jp/entry/C04494</t>
  </si>
  <si>
    <t>C04494 : 1</t>
  </si>
  <si>
    <t>C04494 : Guanosine 3'-diphosphate 5'-triphosphate</t>
  </si>
  <si>
    <t>C05898</t>
  </si>
  <si>
    <t>Undecaprenyl-diphospho-N-acetylmuramoyl-(N-acetylglucosamine)-L-alanyl-D-glutamyl-meso-2,6-diaminopimeloyl-D-alanyl-D-alanine</t>
  </si>
  <si>
    <t>https://www.kegg.jp/entry/C05898</t>
  </si>
  <si>
    <t>C05898 : 1</t>
  </si>
  <si>
    <t>C05898 : Undecaprenyl-diphospho-N-acetylmuramoyl-(N-acetylglucosamine)-L-alanyl-D-glutamyl-meso-2,6-diaminopimeloyl-D-alanyl-D-alanine</t>
  </si>
  <si>
    <t>C11827</t>
  </si>
  <si>
    <t>[GlcNAc-(1-&gt;4)-Mur2Ac(oyl-L-Ala-g-D-Glu-A2pm-D-Ala-D-Ala)]n-diphosphoundecaprenol</t>
  </si>
  <si>
    <t>https://www.kegg.jp/entry/C11827</t>
  </si>
  <si>
    <t>C11827 : 1</t>
  </si>
  <si>
    <t>C11827 : [GlcNAc-(1-&gt;4)-Mur2Ac(oyl-L-Ala-g-D-Glu-A2pm-D-Ala-D-Ala)]n-diphosphoundecaprenol</t>
  </si>
  <si>
    <t>G10555</t>
  </si>
  <si>
    <t>(GlcNAc)1 (MurNAc)1 (D-Ala-D-Ala-A2pm-gamma-D-Glu-Ala)1 (PP-Und)1</t>
  </si>
  <si>
    <t>https://www.kegg.jp/entry/G10555</t>
  </si>
  <si>
    <t>G10555 : 1</t>
  </si>
  <si>
    <t>G10555 : (GlcNAc)1 (MurNAc)1 (D-Ala-D-Ala-A2pm-gamma-D-Glu-Ala)1 (PP-Und)1</t>
  </si>
  <si>
    <t>C05893</t>
  </si>
  <si>
    <t>Undecaprenyl-diphospho-N-acetylmuramoyl-(N-acetylglucosamine)-L-alanyl-gamma-D-glutamyl-L-lysyl-D-alanyl-D-alanine</t>
  </si>
  <si>
    <t>https://www.kegg.jp/entry/C05893</t>
  </si>
  <si>
    <t>C05893 : 1</t>
  </si>
  <si>
    <t>C05893 : Undecaprenyl-diphospho-N-acetylmuramoyl-(N-acetylglucosamine)-L-alanyl-gamma-D-glutamyl-L-lysyl-D-alanyl-D-alanine</t>
  </si>
  <si>
    <t>C11826</t>
  </si>
  <si>
    <t>[GlcNAc-(1-&gt;4)-Mur2Ac(oyl-L-Ala-g-D-Glu-L-Lys-D-Ala-D-Ala)]n-diphosphoundecaprenol</t>
  </si>
  <si>
    <t>https://www.kegg.jp/entry/C11826</t>
  </si>
  <si>
    <t>C11826 : 1</t>
  </si>
  <si>
    <t>C11826 : [GlcNAc-(1-&gt;4)-Mur2Ac(oyl-L-Ala-g-D-Glu-L-Lys-D-Ala-D-Ala)]n-diphosphoundecaprenol</t>
  </si>
  <si>
    <t>G10553</t>
  </si>
  <si>
    <t>(GlcNAc)1 (MurNAc)1 (D-Ala-D-Ala-Lys-gamma-D-Glu-Ala)1 (PP-Und)1</t>
  </si>
  <si>
    <t>https://www.kegg.jp/entry/G10553</t>
  </si>
  <si>
    <t>G10553 : 1</t>
  </si>
  <si>
    <t>G10553 : (GlcNAc)1 (MurNAc)1 (D-Ala-D-Ala-Lys-gamma-D-Glu-Ala)1 (PP-Und)1</t>
  </si>
  <si>
    <t>dTDP-4-oxo-6-deoxy-D-glucose</t>
  </si>
  <si>
    <t>https://www.kegg.jp/entry/C11907</t>
  </si>
  <si>
    <t>C11907 : 1</t>
  </si>
  <si>
    <t>C11907 : dTDP-4-oxo-6-deoxy-D-glucose</t>
  </si>
  <si>
    <t>dTDP-4-dehydro-beta-L-rhamnose</t>
  </si>
  <si>
    <t>https://www.kegg.jp/entry/C00688</t>
  </si>
  <si>
    <t>C00688 : 1</t>
  </si>
  <si>
    <t>C00688 : dTDP-4-dehydro-beta-L-rhamnose</t>
  </si>
  <si>
    <t>dTDP-glucose</t>
  </si>
  <si>
    <t>https://www.kegg.jp/entry/C00842</t>
  </si>
  <si>
    <t>C00842 : 1</t>
  </si>
  <si>
    <t>C00842 : dTDP-glucose</t>
  </si>
  <si>
    <t>C03319</t>
  </si>
  <si>
    <t>dTDP-L-rhamnose</t>
  </si>
  <si>
    <t>https://www.kegg.jp/entry/C03319</t>
  </si>
  <si>
    <t>C03319 : 1</t>
  </si>
  <si>
    <t>C03319 : dTDP-L-rhamnose</t>
  </si>
  <si>
    <t>C00693</t>
  </si>
  <si>
    <t>trans-2,3-Dehydroacyl-[acyl-carrier protein]</t>
  </si>
  <si>
    <t>https://www.kegg.jp/entry/C00693</t>
  </si>
  <si>
    <t>C00693 : 1</t>
  </si>
  <si>
    <t>C00693 : trans-2,3-Dehydroacyl-[acyl-carrier protein]</t>
  </si>
  <si>
    <t>C04246</t>
  </si>
  <si>
    <t>But-2-enoyl-[acyl-carrier protein]</t>
  </si>
  <si>
    <t>https://www.kegg.jp/entry/C04246</t>
  </si>
  <si>
    <t>C04246 : 1</t>
  </si>
  <si>
    <t>C04246 : But-2-enoyl-[acyl-carrier protein]</t>
  </si>
  <si>
    <t>C05758</t>
  </si>
  <si>
    <t>trans-Dodec-2-enoyl-[acp]</t>
  </si>
  <si>
    <t>https://www.kegg.jp/entry/C05758</t>
  </si>
  <si>
    <t>C05758 : 1</t>
  </si>
  <si>
    <t>C05758 : trans-Dodec-2-enoyl-[acp]</t>
  </si>
  <si>
    <t>C05748</t>
  </si>
  <si>
    <t>trans-Hex-2-enoyl-[acp]</t>
  </si>
  <si>
    <t>https://www.kegg.jp/entry/C05748</t>
  </si>
  <si>
    <t>C05748 : 1</t>
  </si>
  <si>
    <t>C05748 : trans-Hex-2-enoyl-[acp]</t>
  </si>
  <si>
    <t>C05751</t>
  </si>
  <si>
    <t>trans-Oct-2-enoyl-[acp]</t>
  </si>
  <si>
    <t>https://www.kegg.jp/entry/C05751</t>
  </si>
  <si>
    <t>C05751 : 1</t>
  </si>
  <si>
    <t>C05751 : trans-Oct-2-enoyl-[acp]</t>
  </si>
  <si>
    <t>C05754</t>
  </si>
  <si>
    <t>trans-Dec-2-enoyl-[acp]</t>
  </si>
  <si>
    <t>https://www.kegg.jp/entry/C05754</t>
  </si>
  <si>
    <t>C05754 : 1</t>
  </si>
  <si>
    <t>C05754 : trans-Dec-2-enoyl-[acp]</t>
  </si>
  <si>
    <t>C05760</t>
  </si>
  <si>
    <t>trans-Tetradec-2-enoyl-[acp]</t>
  </si>
  <si>
    <t>https://www.kegg.jp/entry/C05760</t>
  </si>
  <si>
    <t>C05760 : 1</t>
  </si>
  <si>
    <t>C05760 : trans-Tetradec-2-enoyl-[acp]</t>
  </si>
  <si>
    <t>C05763</t>
  </si>
  <si>
    <t>trans-Hexadec-2-enoyl-[acp]</t>
  </si>
  <si>
    <t>https://www.kegg.jp/entry/C05763</t>
  </si>
  <si>
    <t>C05763 : 1</t>
  </si>
  <si>
    <t>C05763 : trans-Hexadec-2-enoyl-[acp]</t>
  </si>
  <si>
    <t>C16221</t>
  </si>
  <si>
    <t>(2E)-Octadecenoyl-[acp]</t>
  </si>
  <si>
    <t>https://www.kegg.jp/entry/C16221</t>
  </si>
  <si>
    <t>C16221 : 1</t>
  </si>
  <si>
    <t>C16221 : (2E)-Octadecenoyl-[acp]</t>
  </si>
  <si>
    <t>C04088</t>
  </si>
  <si>
    <t>Octadecanoyl-[acyl-carrier protein]</t>
  </si>
  <si>
    <t>https://www.kegg.jp/entry/C04088</t>
  </si>
  <si>
    <t>C04088 : 1</t>
  </si>
  <si>
    <t>C04088 : Octadecanoyl-[acyl-carrier protein]</t>
  </si>
  <si>
    <t>C00108</t>
  </si>
  <si>
    <t>Anthranilate</t>
  </si>
  <si>
    <t>https://www.kegg.jp/entry/C00108</t>
  </si>
  <si>
    <t>C00108 : 1</t>
  </si>
  <si>
    <t>C00108 : Anthranilate</t>
  </si>
  <si>
    <t>N-(5-Phospho-D-ribosyl)anthranilate</t>
  </si>
  <si>
    <t>https://www.kegg.jp/entry/C04302</t>
  </si>
  <si>
    <t>C04302 : 1</t>
  </si>
  <si>
    <t>C04302 : N-(5-Phospho-D-ribosyl)anthranilate</t>
  </si>
  <si>
    <t>1-(2-Carboxyphenylamino)-1-deoxy-D-ribulose 5-phosphate</t>
  </si>
  <si>
    <t>https://www.kegg.jp/entry/C01302</t>
  </si>
  <si>
    <t>C01302 : 1</t>
  </si>
  <si>
    <t>C01302 : 1-(2-Carboxyphenylamino)-1-deoxy-D-ribulose 5-phosphate</t>
  </si>
  <si>
    <t>Indoleglycerol phosphate</t>
  </si>
  <si>
    <t>https://www.kegg.jp/entry/C03506</t>
  </si>
  <si>
    <t>C03506 : 1</t>
  </si>
  <si>
    <t>C03506 : Indoleglycerol phosphate</t>
  </si>
  <si>
    <t>C00463</t>
  </si>
  <si>
    <t>Indole</t>
  </si>
  <si>
    <t>https://www.kegg.jp/entry/C00463</t>
  </si>
  <si>
    <t>C00463 : 1</t>
  </si>
  <si>
    <t>C00463 : Indole</t>
  </si>
  <si>
    <t>C00527</t>
  </si>
  <si>
    <t>Glutaryl-CoA</t>
  </si>
  <si>
    <t>https://www.kegg.jp/entry/C00527</t>
  </si>
  <si>
    <t>C00527 : 1</t>
  </si>
  <si>
    <t>C00527 : Glutaryl-CoA</t>
  </si>
  <si>
    <t>C15973</t>
  </si>
  <si>
    <t>Enzyme N6-(dihydrolipoyl)lysine</t>
  </si>
  <si>
    <t>https://www.kegg.jp/entry/C15973</t>
  </si>
  <si>
    <t>C15973 : 1</t>
  </si>
  <si>
    <t>C15973 : Enzyme N6-(dihydrolipoyl)lysine</t>
  </si>
  <si>
    <t>C06157</t>
  </si>
  <si>
    <t>[Dihydrolipoyllysine-residue succinyltransferase] S-glutaryldihydrolipoyllysine</t>
  </si>
  <si>
    <t>https://www.kegg.jp/entry/C06157</t>
  </si>
  <si>
    <t>C06157 : 1</t>
  </si>
  <si>
    <t>C06157 : [Dihydrolipoyllysine-residue succinyltransferase] S-glutaryldihydrolipoyllysine</t>
  </si>
  <si>
    <t>C00091</t>
  </si>
  <si>
    <t>Succinyl-CoA</t>
  </si>
  <si>
    <t>https://www.kegg.jp/entry/C00091</t>
  </si>
  <si>
    <t>C00091 : 1000</t>
  </si>
  <si>
    <t>C00091 : Succinyl-CoA</t>
  </si>
  <si>
    <t>C16254</t>
  </si>
  <si>
    <t>[Dihydrolipoyllysine-residue succinyltransferase] S-succinyldihydrolipoyllysine</t>
  </si>
  <si>
    <t>https://www.kegg.jp/entry/C16254</t>
  </si>
  <si>
    <t>C16254 : 1</t>
  </si>
  <si>
    <t>C16254 : [Dihydrolipoyllysine-residue succinyltransferase] S-succinyldihydrolipoyllysine</t>
  </si>
  <si>
    <t>C05381</t>
  </si>
  <si>
    <t>3-Carboxy-1-hydroxypropyl-ThPP</t>
  </si>
  <si>
    <t>https://www.kegg.jp/entry/C05381</t>
  </si>
  <si>
    <t>C05381 : 1</t>
  </si>
  <si>
    <t>C05381 : 3-Carboxy-1-hydroxypropyl-ThPP</t>
  </si>
  <si>
    <t>C00160</t>
  </si>
  <si>
    <t>Glycolate</t>
  </si>
  <si>
    <t>https://www.kegg.jp/entry/C00160</t>
  </si>
  <si>
    <t>C00160 : 1</t>
  </si>
  <si>
    <t>C00160 : Glycolate</t>
  </si>
  <si>
    <t>C03167</t>
  </si>
  <si>
    <t>Phosphonoacetaldehyde</t>
  </si>
  <si>
    <t>https://www.kegg.jp/entry/C03167</t>
  </si>
  <si>
    <t>C03167 : 1</t>
  </si>
  <si>
    <t>C03167 : Phosphonoacetaldehyde</t>
  </si>
  <si>
    <t>C00084</t>
  </si>
  <si>
    <t>Acetaldehyde</t>
  </si>
  <si>
    <t>https://www.kegg.jp/entry/C00084</t>
  </si>
  <si>
    <t>C00084 : 1</t>
  </si>
  <si>
    <t>C00084 : Acetaldehyde</t>
  </si>
  <si>
    <t>C03557</t>
  </si>
  <si>
    <t>2-Aminoethylphosphonate</t>
  </si>
  <si>
    <t>https://www.kegg.jp/entry/C03557</t>
  </si>
  <si>
    <t>C03557 : 1</t>
  </si>
  <si>
    <t>C03557 : 2-Aminoethylphosphonate</t>
  </si>
  <si>
    <t>C20248</t>
  </si>
  <si>
    <t>7-Carboxy-7-carbaguanine</t>
  </si>
  <si>
    <t>https://www.kegg.jp/entry/C20248</t>
  </si>
  <si>
    <t>C20248 : 1</t>
  </si>
  <si>
    <t>C20248 : 7-Carboxy-7-carbaguanine</t>
  </si>
  <si>
    <t>C15996</t>
  </si>
  <si>
    <t>7-Cyano-7-carbaguanine</t>
  </si>
  <si>
    <t>https://www.kegg.jp/entry/C15996</t>
  </si>
  <si>
    <t>C15996 : 1</t>
  </si>
  <si>
    <t>C15996 : 7-Cyano-7-carbaguanine</t>
  </si>
  <si>
    <t>C04895</t>
  </si>
  <si>
    <t>7,8-Dihydroneopterin 3'-triphosphate</t>
  </si>
  <si>
    <t>https://www.kegg.jp/entry/C04895</t>
  </si>
  <si>
    <t>C04895 : 1</t>
  </si>
  <si>
    <t>C04895 : 7,8-Dihydroneopterin 3'-triphosphate</t>
  </si>
  <si>
    <t>6-Carboxy-5,6,7,8-tetrahydropterin</t>
  </si>
  <si>
    <t>https://www.kegg.jp/entry/C20239</t>
  </si>
  <si>
    <t>C20239 : 1</t>
  </si>
  <si>
    <t>C20239 : 6-Carboxy-5,6,7,8-tetrahydropterin</t>
  </si>
  <si>
    <t>C16675</t>
  </si>
  <si>
    <t>7-Aminomethyl-7-carbaguanine</t>
  </si>
  <si>
    <t>https://www.kegg.jp/entry/C16675</t>
  </si>
  <si>
    <t>C16675 : 1</t>
  </si>
  <si>
    <t>C16675 : 7-Aminomethyl-7-carbaguanine</t>
  </si>
  <si>
    <t>C04232</t>
  </si>
  <si>
    <t>2'-Deoxyribonucleoside diphosphate</t>
  </si>
  <si>
    <t>https://www.kegg.jp/entry/C04232</t>
  </si>
  <si>
    <t>C04232 : 1</t>
  </si>
  <si>
    <t>C04232 : 2'-Deoxyribonucleoside diphosphate</t>
  </si>
  <si>
    <t>C16664</t>
  </si>
  <si>
    <t>Tryparedoxin disulfide</t>
  </si>
  <si>
    <t>https://www.kegg.jp/entry/C16664</t>
  </si>
  <si>
    <t>C16664 : 1</t>
  </si>
  <si>
    <t>C16664 : Tryparedoxin disulfide</t>
  </si>
  <si>
    <t>C03723</t>
  </si>
  <si>
    <t>Ribonucleoside diphosphate</t>
  </si>
  <si>
    <t>https://www.kegg.jp/entry/C03723</t>
  </si>
  <si>
    <t>C03723 : 1</t>
  </si>
  <si>
    <t>C03723 : Ribonucleoside diphosphate</t>
  </si>
  <si>
    <t>C16663</t>
  </si>
  <si>
    <t>Tryparedoxin</t>
  </si>
  <si>
    <t>https://www.kegg.jp/entry/C16663</t>
  </si>
  <si>
    <t>C16663 : 1</t>
  </si>
  <si>
    <t>C16663 : Tryparedoxin</t>
  </si>
  <si>
    <t>C03170</t>
  </si>
  <si>
    <t>Trypanothione disulfide</t>
  </si>
  <si>
    <t>https://www.kegg.jp/entry/C03170</t>
  </si>
  <si>
    <t>C03170 : 1</t>
  </si>
  <si>
    <t>C03170 : Trypanothione disulfide</t>
  </si>
  <si>
    <t>C02090</t>
  </si>
  <si>
    <t>Trypanothione</t>
  </si>
  <si>
    <t>https://www.kegg.jp/entry/C02090</t>
  </si>
  <si>
    <t>C02090 : 1</t>
  </si>
  <si>
    <t>C02090 : Trypanothione</t>
  </si>
  <si>
    <t>C21750</t>
  </si>
  <si>
    <t>5-Fluorodeoxyuridine diphosphate</t>
  </si>
  <si>
    <t>https://www.kegg.jp/entry/C21750</t>
  </si>
  <si>
    <t>C21750 : 1</t>
  </si>
  <si>
    <t>C21750 : 5-Fluorodeoxyuridine diphosphate</t>
  </si>
  <si>
    <t>C21748</t>
  </si>
  <si>
    <t>5-Fluorouridine diphosphate</t>
  </si>
  <si>
    <t>https://www.kegg.jp/entry/C21748</t>
  </si>
  <si>
    <t>C21748 : 1</t>
  </si>
  <si>
    <t>C21748 : 5-Fluorouridine diphosphate</t>
  </si>
  <si>
    <t>C00015</t>
  </si>
  <si>
    <t>UDP</t>
  </si>
  <si>
    <t>https://www.kegg.jp/entry/C00015</t>
  </si>
  <si>
    <t>C00015 : 1000</t>
  </si>
  <si>
    <t>C00015 : UDP</t>
  </si>
  <si>
    <t>C00361</t>
  </si>
  <si>
    <t>dGDP</t>
  </si>
  <si>
    <t>https://www.kegg.jp/entry/C00361</t>
  </si>
  <si>
    <t>C00361 : 1</t>
  </si>
  <si>
    <t>C00361 : dGDP</t>
  </si>
  <si>
    <t>C00035</t>
  </si>
  <si>
    <t>GDP</t>
  </si>
  <si>
    <t>https://www.kegg.jp/entry/C00035</t>
  </si>
  <si>
    <t>C00035 : 1</t>
  </si>
  <si>
    <t>C00035 : GDP</t>
  </si>
  <si>
    <t>C00705</t>
  </si>
  <si>
    <t>dCDP</t>
  </si>
  <si>
    <t>https://www.kegg.jp/entry/C00705</t>
  </si>
  <si>
    <t>C00705 : 1</t>
  </si>
  <si>
    <t>C00705 : dCDP</t>
  </si>
  <si>
    <t>C00112</t>
  </si>
  <si>
    <t>CDP</t>
  </si>
  <si>
    <t>https://www.kegg.jp/entry/C00112</t>
  </si>
  <si>
    <t>C00112 : 1</t>
  </si>
  <si>
    <t>C00112 : CDP</t>
  </si>
  <si>
    <t>G13185</t>
  </si>
  <si>
    <t>(DAG)1 (Glc)2 (GlcNAc)1 (Gro)2 (*)1 (P)2</t>
  </si>
  <si>
    <t>https://www.kegg.jp/entry/G13185</t>
  </si>
  <si>
    <t>G13185 : 1</t>
  </si>
  <si>
    <t>G13185 : (DAG)1 (Glc)2 (GlcNAc)1 (Gro)2 (*)1 (P)2</t>
  </si>
  <si>
    <t>G13186</t>
  </si>
  <si>
    <t>(Ala)1 (DAG)1 (Glc)2 (GlcNAc)1 (Gro)2 (*)1 (P)2</t>
  </si>
  <si>
    <t>https://www.kegg.jp/entry/G13186</t>
  </si>
  <si>
    <t>G13186 : 1</t>
  </si>
  <si>
    <t>G13186 : (Ala)1 (DAG)1 (Glc)2 (GlcNAc)1 (Gro)2 (*)1 (P)2</t>
  </si>
  <si>
    <t>G13167</t>
  </si>
  <si>
    <t>alpha-Glycosylated WTA</t>
  </si>
  <si>
    <t>https://www.kegg.jp/entry/G13167</t>
  </si>
  <si>
    <t>G13167 : 1</t>
  </si>
  <si>
    <t>G13167 : alpha-Glycosylated WTA</t>
  </si>
  <si>
    <t>G13180</t>
  </si>
  <si>
    <t>(Ala)1 (Glc)1 (GlcNAc)1 (Gro)2 (ManNAc)1 (*)1 (P)2 (PP-Und)1</t>
  </si>
  <si>
    <t>https://www.kegg.jp/entry/G13180</t>
  </si>
  <si>
    <t>G13180 : 1</t>
  </si>
  <si>
    <t>G13180 : (Ala)1 (Glc)1 (GlcNAc)1 (Gro)2 (ManNAc)1 (*)1 (P)2 (PP-Und)1</t>
  </si>
  <si>
    <t>G13170</t>
  </si>
  <si>
    <t>beta-Glycosylated WTA</t>
  </si>
  <si>
    <t>https://www.kegg.jp/entry/G13170</t>
  </si>
  <si>
    <t>G13170 : 1</t>
  </si>
  <si>
    <t>G13170 : beta-Glycosylated WTA</t>
  </si>
  <si>
    <t>G13171</t>
  </si>
  <si>
    <t>(Ala)1 (Glc)1 (GlcNAc)1 (Gro)1 (ManNAc)1 (Rib-ol)2 (*)1 (P)3 (PP-Und)1</t>
  </si>
  <si>
    <t>https://www.kegg.jp/entry/G13171</t>
  </si>
  <si>
    <t>G13171 : 1</t>
  </si>
  <si>
    <t>G13171 : (Ala)1 (Glc)1 (GlcNAc)1 (Gro)1 (ManNAc)1 (Rib-ol)2 (*)1 (P)3 (PP-Und)1</t>
  </si>
  <si>
    <t>G13174</t>
  </si>
  <si>
    <t>alpha-O-GlcNAcylated WTA</t>
  </si>
  <si>
    <t>https://www.kegg.jp/entry/G13174</t>
  </si>
  <si>
    <t>G13174 : 1</t>
  </si>
  <si>
    <t>G13174 : alpha-O-GlcNAcylated WTA</t>
  </si>
  <si>
    <t>G13175</t>
  </si>
  <si>
    <t>(Ala)1 (GlcNAc)2 (Gro)2 (ManNAc)1 (Rib-ol)1 (*)1 (P)3 (PP-Und)1</t>
  </si>
  <si>
    <t>https://www.kegg.jp/entry/G13175</t>
  </si>
  <si>
    <t>G13175 : 1</t>
  </si>
  <si>
    <t>G13175 : (Ala)1 (GlcNAc)2 (Gro)2 (ManNAc)1 (Rib-ol)1 (*)1 (P)3 (PP-Und)1</t>
  </si>
  <si>
    <t>G13176</t>
  </si>
  <si>
    <t>beta-O-GlcNAcylated WTA</t>
  </si>
  <si>
    <t>https://www.kegg.jp/entry/G13176</t>
  </si>
  <si>
    <t>G13176 : 1</t>
  </si>
  <si>
    <t>G13176 : beta-O-GlcNAcylated WTA</t>
  </si>
  <si>
    <t>G13177</t>
  </si>
  <si>
    <t>https://www.kegg.jp/entry/G13177</t>
  </si>
  <si>
    <t>G13177 : 1</t>
  </si>
  <si>
    <t>G13177 : (Ala)1 (GlcNAc)2 (Gro)2 (ManNAc)1 (Rib-ol)1 (*)1 (P)3 (PP-Und)1</t>
  </si>
  <si>
    <t>G13178</t>
  </si>
  <si>
    <t>(GlcNAc)2 (Gro)2 (ManNAc)1 (Rib-ol)1 (*)1 (P)3 (PP-Und)1</t>
  </si>
  <si>
    <t>https://www.kegg.jp/entry/G13178</t>
  </si>
  <si>
    <t>G13178 : 1</t>
  </si>
  <si>
    <t>G13178 : (GlcNAc)2 (Gro)2 (ManNAc)1 (Rib-ol)1 (*)1 (P)3 (PP-Und)1</t>
  </si>
  <si>
    <t>G13179</t>
  </si>
  <si>
    <t>https://www.kegg.jp/entry/G13179</t>
  </si>
  <si>
    <t>G13179 : 1</t>
  </si>
  <si>
    <t>G13179 : (Ala)1 (GlcNAc)2 (Gro)2 (ManNAc)1 (Rib-ol)1 (*)1 (P)3 (PP-Und)1</t>
  </si>
  <si>
    <t>G13192</t>
  </si>
  <si>
    <t>(DAG)1 (Gal)2 (Glc)1 (Gro)2 (*)1 (P)2</t>
  </si>
  <si>
    <t>https://www.kegg.jp/entry/G13192</t>
  </si>
  <si>
    <t>G13192 : 1</t>
  </si>
  <si>
    <t>G13192 : (DAG)1 (Gal)2 (Glc)1 (Gro)2 (*)1 (P)2</t>
  </si>
  <si>
    <t>G13193</t>
  </si>
  <si>
    <t>(Ala)1 (DAG)1 (Gal)2 (Glc)1 (Gro)2 (*)1 (P)2</t>
  </si>
  <si>
    <t>https://www.kegg.jp/entry/G13193</t>
  </si>
  <si>
    <t>G13193 : 1</t>
  </si>
  <si>
    <t>G13193 : (Ala)1 (DAG)1 (Gal)2 (Glc)1 (Gro)2 (*)1 (P)2</t>
  </si>
  <si>
    <t>C00653</t>
  </si>
  <si>
    <t>Poly(ribitol phosphate)</t>
  </si>
  <si>
    <t>https://www.kegg.jp/entry/C00653</t>
  </si>
  <si>
    <t>C00653 : 1</t>
  </si>
  <si>
    <t>C00653 : Poly(ribitol phosphate)</t>
  </si>
  <si>
    <t>C04260</t>
  </si>
  <si>
    <t>O-D-Alanyl-poly(ribitol phosphate)</t>
  </si>
  <si>
    <t>https://www.kegg.jp/entry/C04260</t>
  </si>
  <si>
    <t>C04260 : 1</t>
  </si>
  <si>
    <t>C04260 : O-D-Alanyl-poly(ribitol phosphate)</t>
  </si>
  <si>
    <t>C02850</t>
  </si>
  <si>
    <t>N-Acyl-L-amino acid</t>
  </si>
  <si>
    <t>https://www.kegg.jp/entry/C02850</t>
  </si>
  <si>
    <t>C02850 : 1</t>
  </si>
  <si>
    <t>C02850 : N-Acyl-L-amino acid</t>
  </si>
  <si>
    <t>C05727</t>
  </si>
  <si>
    <t>S-Substituted N-acetyl-L-cysteine</t>
  </si>
  <si>
    <t>https://www.kegg.jp/entry/C05727</t>
  </si>
  <si>
    <t>C05727 : 1</t>
  </si>
  <si>
    <t>C05727 : S-Substituted N-acetyl-L-cysteine</t>
  </si>
  <si>
    <t>C05726</t>
  </si>
  <si>
    <t>S-Substituted L-cysteine</t>
  </si>
  <si>
    <t>https://www.kegg.jp/entry/C05726</t>
  </si>
  <si>
    <t>C05726 : 1</t>
  </si>
  <si>
    <t>C05726 : S-Substituted L-cysteine</t>
  </si>
  <si>
    <t>C17558</t>
  </si>
  <si>
    <t>di-trans,poly-cis-Undecaprenol</t>
  </si>
  <si>
    <t>https://www.kegg.jp/entry/C17558</t>
  </si>
  <si>
    <t>C17558 : 1</t>
  </si>
  <si>
    <t>C17558 : di-trans,poly-cis-Undecaprenol</t>
  </si>
  <si>
    <t>C00183</t>
  </si>
  <si>
    <t>L-Valine</t>
  </si>
  <si>
    <t>https://www.kegg.jp/entry/C00183</t>
  </si>
  <si>
    <t>C00183 : 1000</t>
  </si>
  <si>
    <t>C00183 : L-Valine</t>
  </si>
  <si>
    <t>C00141</t>
  </si>
  <si>
    <t>3-Methyl-2-oxobutanoic acid</t>
  </si>
  <si>
    <t>https://www.kegg.jp/entry/C00141</t>
  </si>
  <si>
    <t>C00141 : 1</t>
  </si>
  <si>
    <t>C00141 : 3-Methyl-2-oxobutanoic acid</t>
  </si>
  <si>
    <t>C00407</t>
  </si>
  <si>
    <t>L-Isoleucine</t>
  </si>
  <si>
    <t>https://www.kegg.jp/entry/C00407</t>
  </si>
  <si>
    <t>C00407 : 1000</t>
  </si>
  <si>
    <t>C00407 : L-Isoleucine</t>
  </si>
  <si>
    <t>C00671</t>
  </si>
  <si>
    <t>(S)-3-Methyl-2-oxopentanoic acid</t>
  </si>
  <si>
    <t>https://www.kegg.jp/entry/C00671</t>
  </si>
  <si>
    <t>C00671 : 1</t>
  </si>
  <si>
    <t>C00671 : (S)-3-Methyl-2-oxopentanoic acid</t>
  </si>
  <si>
    <t>C02356</t>
  </si>
  <si>
    <t>(S)-2-Aminobutanoate</t>
  </si>
  <si>
    <t>https://www.kegg.jp/entry/C02356</t>
  </si>
  <si>
    <t>C02356 : 1</t>
  </si>
  <si>
    <t>C02356 : (S)-2-Aminobutanoate</t>
  </si>
  <si>
    <t>C00123</t>
  </si>
  <si>
    <t>L-Leucine</t>
  </si>
  <si>
    <t>https://www.kegg.jp/entry/C00123</t>
  </si>
  <si>
    <t>C00123 : 1000</t>
  </si>
  <si>
    <t>C00123 : L-Leucine</t>
  </si>
  <si>
    <t>C00233</t>
  </si>
  <si>
    <t>4-Methyl-2-oxopentanoate</t>
  </si>
  <si>
    <t>https://www.kegg.jp/entry/C00233</t>
  </si>
  <si>
    <t>C00233 : 1</t>
  </si>
  <si>
    <t>C00233 : 4-Methyl-2-oxopentanoate</t>
  </si>
  <si>
    <t>2,3-Dihydroxy-3-methylbutanoate</t>
  </si>
  <si>
    <t>https://www.kegg.jp/entry/C04039</t>
  </si>
  <si>
    <t>C04039 : 1</t>
  </si>
  <si>
    <t>C04039 : 2,3-Dihydroxy-3-methylbutanoate</t>
  </si>
  <si>
    <t>(R)-2,3-Dihydroxy-3-methylbutanoate</t>
  </si>
  <si>
    <t>https://www.kegg.jp/entry/C04272</t>
  </si>
  <si>
    <t>C04272 : 1</t>
  </si>
  <si>
    <t>C04272 : (R)-2,3-Dihydroxy-3-methylbutanoate</t>
  </si>
  <si>
    <t>3-Hydroxy-3-methyl-2-oxobutanoic acid</t>
  </si>
  <si>
    <t>https://www.kegg.jp/entry/C04181</t>
  </si>
  <si>
    <t>C04181 : 1</t>
  </si>
  <si>
    <t>C04181 : 3-Hydroxy-3-methyl-2-oxobutanoic acid</t>
  </si>
  <si>
    <t>(R)-2,3-Dihydroxy-3-methylpentanoate</t>
  </si>
  <si>
    <t>https://www.kegg.jp/entry/C06007</t>
  </si>
  <si>
    <t>C06007 : 1</t>
  </si>
  <si>
    <t>C06007 : (R)-2,3-Dihydroxy-3-methylpentanoate</t>
  </si>
  <si>
    <t>(R)-3-Hydroxy-3-methyl-2-oxopentanoate</t>
  </si>
  <si>
    <t>https://www.kegg.jp/entry/C14463</t>
  </si>
  <si>
    <t>C14463 : 1</t>
  </si>
  <si>
    <t>C14463 : (R)-3-Hydroxy-3-methyl-2-oxopentanoate</t>
  </si>
  <si>
    <t>alpha-Isopropylmalate</t>
  </si>
  <si>
    <t>https://www.kegg.jp/entry/C02504</t>
  </si>
  <si>
    <t>C02504 : 1</t>
  </si>
  <si>
    <t>C02504 : alpha-Isopropylmalate</t>
  </si>
  <si>
    <t>C06032</t>
  </si>
  <si>
    <t>D-erythro-3-Methylmalate</t>
  </si>
  <si>
    <t>https://www.kegg.jp/entry/C06032</t>
  </si>
  <si>
    <t>C06032 : 1</t>
  </si>
  <si>
    <t>C06032 : D-erythro-3-Methylmalate</t>
  </si>
  <si>
    <t>(2R,3S)-3-Isopropylmalate</t>
  </si>
  <si>
    <t>https://www.kegg.jp/entry/C04411</t>
  </si>
  <si>
    <t>C04411 : 1</t>
  </si>
  <si>
    <t>C04411 : (2R,3S)-3-Isopropylmalate</t>
  </si>
  <si>
    <t>(2S)-2-Isopropyl-3-oxosuccinate</t>
  </si>
  <si>
    <t>https://www.kegg.jp/entry/C04236</t>
  </si>
  <si>
    <t>C04236 : 1</t>
  </si>
  <si>
    <t>C04236 : (2S)-2-Isopropyl-3-oxosuccinate</t>
  </si>
  <si>
    <t>C02631</t>
  </si>
  <si>
    <t>2-Isopropylmaleate</t>
  </si>
  <si>
    <t>https://www.kegg.jp/entry/C02631</t>
  </si>
  <si>
    <t>C02631 : 1</t>
  </si>
  <si>
    <t>C02631 : 2-Isopropylmaleate</t>
  </si>
  <si>
    <t>C02739</t>
  </si>
  <si>
    <t>1-(5-Phospho-D-ribosyl)-ATP</t>
  </si>
  <si>
    <t>https://www.kegg.jp/entry/C02739</t>
  </si>
  <si>
    <t>C02739 : 1</t>
  </si>
  <si>
    <t>C02739 : 1-(5-Phospho-D-ribosyl)-ATP</t>
  </si>
  <si>
    <t>C01929</t>
  </si>
  <si>
    <t>L-Histidinal</t>
  </si>
  <si>
    <t>https://www.kegg.jp/entry/C01929</t>
  </si>
  <si>
    <t>C01929 : 1</t>
  </si>
  <si>
    <t>C01929 : L-Histidinal</t>
  </si>
  <si>
    <t>L-Histidine</t>
  </si>
  <si>
    <t>https://www.kegg.jp/entry/C00135</t>
  </si>
  <si>
    <t>C00135 : 1000</t>
  </si>
  <si>
    <t>C00135 : L-Histidine</t>
  </si>
  <si>
    <t>C00860</t>
  </si>
  <si>
    <t>L-Histidinol</t>
  </si>
  <si>
    <t>https://www.kegg.jp/entry/C00860</t>
  </si>
  <si>
    <t>C00860 : 1</t>
  </si>
  <si>
    <t>C00860 : L-Histidinol</t>
  </si>
  <si>
    <t>D-erythro-1-(Imidazol-4-yl)glycerol 3-phosphate</t>
  </si>
  <si>
    <t>https://www.kegg.jp/entry/C04666</t>
  </si>
  <si>
    <t>C04666 : 1</t>
  </si>
  <si>
    <t>C04666 : D-erythro-1-(Imidazol-4-yl)glycerol 3-phosphate</t>
  </si>
  <si>
    <t>C01267</t>
  </si>
  <si>
    <t>3-(Imidazol-4-yl)-2-oxopropyl phosphate</t>
  </si>
  <si>
    <t>https://www.kegg.jp/entry/C01267</t>
  </si>
  <si>
    <t>C01267 : 1</t>
  </si>
  <si>
    <t>C01267 : 3-(Imidazol-4-yl)-2-oxopropyl phosphate</t>
  </si>
  <si>
    <t>N-(5'-Phospho-D-1'-ribulosylformimino)-5-amino-1-(5''-phospho-D-ribosyl)-4-imidazolecarboxamide</t>
  </si>
  <si>
    <t>https://www.kegg.jp/entry/C04916</t>
  </si>
  <si>
    <t>C04916 : 1</t>
  </si>
  <si>
    <t>C04916 : N-(5'-Phospho-D-1'-ribulosylformimino)-5-amino-1-(5''-phospho-D-ribosyl)-4-imidazolecarboxamide</t>
  </si>
  <si>
    <t>5-(5-Phospho-D-ribosylaminoformimino)-1-(5-phosphoribosyl)-imidazole-4-carboxamide</t>
  </si>
  <si>
    <t>https://www.kegg.jp/entry/C04896</t>
  </si>
  <si>
    <t>C04896 : 1</t>
  </si>
  <si>
    <t>C04896 : 5-(5-Phospho-D-ribosylaminoformimino)-1-(5-phosphoribosyl)-imidazole-4-carboxamide</t>
  </si>
  <si>
    <t>C02741</t>
  </si>
  <si>
    <t>Phosphoribosyl-AMP</t>
  </si>
  <si>
    <t>https://www.kegg.jp/entry/C02741</t>
  </si>
  <si>
    <t>C02741 : 1</t>
  </si>
  <si>
    <t>C02741 : Phosphoribosyl-AMP</t>
  </si>
  <si>
    <t>meso-2,6-Diaminoheptanedioate</t>
  </si>
  <si>
    <t>https://www.kegg.jp/entry/C00680</t>
  </si>
  <si>
    <t>C00680 : 1</t>
  </si>
  <si>
    <t>C00680 : meso-2,6-Diaminoheptanedioate</t>
  </si>
  <si>
    <t>C00053</t>
  </si>
  <si>
    <t>3'-Phosphoadenylyl sulfate</t>
  </si>
  <si>
    <t>https://www.kegg.jp/entry/C00053</t>
  </si>
  <si>
    <t>C00053 : 1</t>
  </si>
  <si>
    <t>C00053 : 3'-Phosphoadenylyl sulfate</t>
  </si>
  <si>
    <t>C05697</t>
  </si>
  <si>
    <t>Selenate</t>
  </si>
  <si>
    <t>https://www.kegg.jp/entry/C05697</t>
  </si>
  <si>
    <t>C05697 : 1</t>
  </si>
  <si>
    <t>C05697 : Selenate</t>
  </si>
  <si>
    <t>C05686</t>
  </si>
  <si>
    <t>Adenylylselenate</t>
  </si>
  <si>
    <t>https://www.kegg.jp/entry/C05686</t>
  </si>
  <si>
    <t>C05686 : 1</t>
  </si>
  <si>
    <t>C05686 : Adenylylselenate</t>
  </si>
  <si>
    <t>C00059</t>
  </si>
  <si>
    <t>Sulfate</t>
  </si>
  <si>
    <t>https://www.kegg.jp/entry/C00059</t>
  </si>
  <si>
    <t>C00059 : 1</t>
  </si>
  <si>
    <t>C00059 : Sulfate</t>
  </si>
  <si>
    <t>C00224</t>
  </si>
  <si>
    <t>Adenylyl sulfate</t>
  </si>
  <si>
    <t>https://www.kegg.jp/entry/C00224</t>
  </si>
  <si>
    <t>C00224 : 1</t>
  </si>
  <si>
    <t>C00224 : Adenylyl sulfate</t>
  </si>
  <si>
    <t>C05696</t>
  </si>
  <si>
    <t>3'-Phosphoadenylylselenate</t>
  </si>
  <si>
    <t>https://www.kegg.jp/entry/C05696</t>
  </si>
  <si>
    <t>C05696 : 1</t>
  </si>
  <si>
    <t>C05696 : 3'-Phosphoadenylylselenate</t>
  </si>
  <si>
    <t>C02469</t>
  </si>
  <si>
    <t>Uroporphyrin III</t>
  </si>
  <si>
    <t>https://www.kegg.jp/entry/C02469</t>
  </si>
  <si>
    <t>C02469 : 1</t>
  </si>
  <si>
    <t>C02469 : Uroporphyrin III</t>
  </si>
  <si>
    <t>C05778</t>
  </si>
  <si>
    <t>Sirohydrochlorin</t>
  </si>
  <si>
    <t>https://www.kegg.jp/entry/C05778</t>
  </si>
  <si>
    <t>C05778 : 1</t>
  </si>
  <si>
    <t>C05778 : Sirohydrochlorin</t>
  </si>
  <si>
    <t>C02463</t>
  </si>
  <si>
    <t>Precorrin 2</t>
  </si>
  <si>
    <t>https://www.kegg.jp/entry/C02463</t>
  </si>
  <si>
    <t>C02463 : 1</t>
  </si>
  <si>
    <t>C02463 : Precorrin 2</t>
  </si>
  <si>
    <t>C15527</t>
  </si>
  <si>
    <t>Precorrin 1</t>
  </si>
  <si>
    <t>https://www.kegg.jp/entry/C15527</t>
  </si>
  <si>
    <t>C15527 : 1</t>
  </si>
  <si>
    <t>C15527 : Precorrin 1</t>
  </si>
  <si>
    <t>C00533</t>
  </si>
  <si>
    <t>Nitric oxide</t>
  </si>
  <si>
    <t>https://www.kegg.jp/entry/C00533</t>
  </si>
  <si>
    <t>C00533 : 1000</t>
  </si>
  <si>
    <t>C00533 : Nitric oxide</t>
  </si>
  <si>
    <t>C00244</t>
  </si>
  <si>
    <t>Nitrate</t>
  </si>
  <si>
    <t>https://www.kegg.jp/entry/C00244</t>
  </si>
  <si>
    <t>C00244 : 1000</t>
  </si>
  <si>
    <t>C00244 : Nitrate</t>
  </si>
  <si>
    <t>C03150</t>
  </si>
  <si>
    <t>Nicotinamide-beta-riboside</t>
  </si>
  <si>
    <t>https://www.kegg.jp/entry/C03150</t>
  </si>
  <si>
    <t>C03150 : 1</t>
  </si>
  <si>
    <t>C03150 : Nicotinamide-beta-riboside</t>
  </si>
  <si>
    <t>C00153</t>
  </si>
  <si>
    <t>Nicotinamide</t>
  </si>
  <si>
    <t>https://www.kegg.jp/entry/C00153</t>
  </si>
  <si>
    <t>C00153 : 1</t>
  </si>
  <si>
    <t>C00153 : Nicotinamide</t>
  </si>
  <si>
    <t>alpha-D-Ribose 1-phosphate</t>
  </si>
  <si>
    <t>https://www.kegg.jp/entry/C00620</t>
  </si>
  <si>
    <t>C00620 : 1</t>
  </si>
  <si>
    <t>C00620 : alpha-D-Ribose 1-phosphate</t>
  </si>
  <si>
    <t>C05841</t>
  </si>
  <si>
    <t>Nicotinate D-ribonucleoside</t>
  </si>
  <si>
    <t>https://www.kegg.jp/entry/C05841</t>
  </si>
  <si>
    <t>C05841 : 1</t>
  </si>
  <si>
    <t>C05841 : Nicotinate D-ribonucleoside</t>
  </si>
  <si>
    <t>C00212</t>
  </si>
  <si>
    <t>Adenosine</t>
  </si>
  <si>
    <t>https://www.kegg.jp/entry/C00212</t>
  </si>
  <si>
    <t>C00212 : 1</t>
  </si>
  <si>
    <t>C00212 : Adenosine</t>
  </si>
  <si>
    <t>C00147</t>
  </si>
  <si>
    <t>Adenine</t>
  </si>
  <si>
    <t>https://www.kegg.jp/entry/C00147</t>
  </si>
  <si>
    <t>C00147 : 1</t>
  </si>
  <si>
    <t>C00147 : Adenine</t>
  </si>
  <si>
    <t>C00294</t>
  </si>
  <si>
    <t>Inosine</t>
  </si>
  <si>
    <t>https://www.kegg.jp/entry/C00294</t>
  </si>
  <si>
    <t>C00294 : 1</t>
  </si>
  <si>
    <t>C00294 : Inosine</t>
  </si>
  <si>
    <t>C00387</t>
  </si>
  <si>
    <t>Guanosine</t>
  </si>
  <si>
    <t>https://www.kegg.jp/entry/C00387</t>
  </si>
  <si>
    <t>C00387 : 1</t>
  </si>
  <si>
    <t>C00387 : Guanosine</t>
  </si>
  <si>
    <t>C01762</t>
  </si>
  <si>
    <t>Xanthosine</t>
  </si>
  <si>
    <t>https://www.kegg.jp/entry/C01762</t>
  </si>
  <si>
    <t>C01762 : 1</t>
  </si>
  <si>
    <t>C01762 : Xanthosine</t>
  </si>
  <si>
    <t>C01736</t>
  </si>
  <si>
    <t>Nebularine</t>
  </si>
  <si>
    <t>https://www.kegg.jp/entry/C01736</t>
  </si>
  <si>
    <t>C01736 : 1</t>
  </si>
  <si>
    <t>C01736 : Nebularine</t>
  </si>
  <si>
    <t>C15587</t>
  </si>
  <si>
    <t>Purine</t>
  </si>
  <si>
    <t>https://www.kegg.jp/entry/C15587</t>
  </si>
  <si>
    <t>C15587 : 1</t>
  </si>
  <si>
    <t>C15587 : Purine</t>
  </si>
  <si>
    <t>C00330</t>
  </si>
  <si>
    <t>Deoxyguanosine</t>
  </si>
  <si>
    <t>https://www.kegg.jp/entry/C00330</t>
  </si>
  <si>
    <t>C00330 : 1</t>
  </si>
  <si>
    <t>C00330 : Deoxyguanosine</t>
  </si>
  <si>
    <t>2-Deoxy-D-ribose 1-phosphate</t>
  </si>
  <si>
    <t>https://www.kegg.jp/entry/C00672</t>
  </si>
  <si>
    <t>C00672 : 1</t>
  </si>
  <si>
    <t>C00672 : 2-Deoxy-D-ribose 1-phosphate</t>
  </si>
  <si>
    <t>C00559</t>
  </si>
  <si>
    <t>Deoxyadenosine</t>
  </si>
  <si>
    <t>https://www.kegg.jp/entry/C00559</t>
  </si>
  <si>
    <t>C00559 : 1</t>
  </si>
  <si>
    <t>C00559 : Deoxyadenosine</t>
  </si>
  <si>
    <t>C05512</t>
  </si>
  <si>
    <t>Deoxyinosine</t>
  </si>
  <si>
    <t>https://www.kegg.jp/entry/C05512</t>
  </si>
  <si>
    <t>C05512 : 1</t>
  </si>
  <si>
    <t>C05512 : Deoxyinosine</t>
  </si>
  <si>
    <t>C20463</t>
  </si>
  <si>
    <t>Purine deoxyribonucleoside</t>
  </si>
  <si>
    <t>https://www.kegg.jp/entry/C20463</t>
  </si>
  <si>
    <t>C20463 : 1</t>
  </si>
  <si>
    <t>C20463 : Purine deoxyribonucleoside</t>
  </si>
  <si>
    <t>C00853</t>
  </si>
  <si>
    <t>Cob(I)alamin</t>
  </si>
  <si>
    <t>https://www.kegg.jp/entry/C00853</t>
  </si>
  <si>
    <t>C00853 : 1</t>
  </si>
  <si>
    <t>C00853 : Cob(I)alamin</t>
  </si>
  <si>
    <t>C00194</t>
  </si>
  <si>
    <t>Cobamide coenzyme</t>
  </si>
  <si>
    <t>https://www.kegg.jp/entry/C00194</t>
  </si>
  <si>
    <t>C00194 : 1</t>
  </si>
  <si>
    <t>C00194 : Cobamide coenzyme</t>
  </si>
  <si>
    <t>C06505</t>
  </si>
  <si>
    <t>Cob(I)yrinate a,c diamide</t>
  </si>
  <si>
    <t>https://www.kegg.jp/entry/C06505</t>
  </si>
  <si>
    <t>C06505 : 1</t>
  </si>
  <si>
    <t>C06505 : Cob(I)yrinate a,c diamide</t>
  </si>
  <si>
    <t>C06506</t>
  </si>
  <si>
    <t>Adenosyl cobyrinate a,c diamide</t>
  </si>
  <si>
    <t>https://www.kegg.jp/entry/C06506</t>
  </si>
  <si>
    <t>C06506 : 1</t>
  </si>
  <si>
    <t>C06506 : Adenosyl cobyrinate a,c diamide</t>
  </si>
  <si>
    <t>C05774</t>
  </si>
  <si>
    <t>Cobinamide</t>
  </si>
  <si>
    <t>https://www.kegg.jp/entry/C05774</t>
  </si>
  <si>
    <t>C05774 : 1</t>
  </si>
  <si>
    <t>C05774 : Cobinamide</t>
  </si>
  <si>
    <t>C06508</t>
  </si>
  <si>
    <t>Adenosyl cobinamide</t>
  </si>
  <si>
    <t>https://www.kegg.jp/entry/C06508</t>
  </si>
  <si>
    <t>C06508 : 1</t>
  </si>
  <si>
    <t>C06508 : Adenosyl cobinamide</t>
  </si>
  <si>
    <t>C00541</t>
  </si>
  <si>
    <t>Cob(II)alamin</t>
  </si>
  <si>
    <t>https://www.kegg.jp/entry/C00541</t>
  </si>
  <si>
    <t>C00541 : 1</t>
  </si>
  <si>
    <t>C00541 : Cob(II)alamin</t>
  </si>
  <si>
    <t>C03024</t>
  </si>
  <si>
    <t>[Reduced NADPH---hemoprotein reductase]</t>
  </si>
  <si>
    <t>https://www.kegg.jp/entry/C03024</t>
  </si>
  <si>
    <t>C03024 : 1</t>
  </si>
  <si>
    <t>C03024 : [Reduced NADPH---hemoprotein reductase]</t>
  </si>
  <si>
    <t>C03161</t>
  </si>
  <si>
    <t>[Oxidized NADPH---hemoprotein reductase]</t>
  </si>
  <si>
    <t>https://www.kegg.jp/entry/C03161</t>
  </si>
  <si>
    <t>C03161 : 1</t>
  </si>
  <si>
    <t>C03161 : [Oxidized NADPH---hemoprotein reductase]</t>
  </si>
  <si>
    <t>C06504</t>
  </si>
  <si>
    <t>Cob(II)yrinate a,c diamide</t>
  </si>
  <si>
    <t>https://www.kegg.jp/entry/C06504</t>
  </si>
  <si>
    <t>C06504 : 1</t>
  </si>
  <si>
    <t>C06504 : Cob(II)yrinate a,c diamide</t>
  </si>
  <si>
    <t>C00239</t>
  </si>
  <si>
    <t>dCMP</t>
  </si>
  <si>
    <t>https://www.kegg.jp/entry/C00239</t>
  </si>
  <si>
    <t>C00239 : 1</t>
  </si>
  <si>
    <t>C00239 : dCMP</t>
  </si>
  <si>
    <t>Isopentenyl diphosphate</t>
  </si>
  <si>
    <t>https://www.kegg.jp/entry/C00129</t>
  </si>
  <si>
    <t>C00129 : 1</t>
  </si>
  <si>
    <t>C00129 : Isopentenyl diphosphate</t>
  </si>
  <si>
    <t>Dimethylallyl diphosphate</t>
  </si>
  <si>
    <t>https://www.kegg.jp/entry/C00235</t>
  </si>
  <si>
    <t>C00235 : 1</t>
  </si>
  <si>
    <t>C00235 : Dimethylallyl diphosphate</t>
  </si>
  <si>
    <t>Formamidopyrimidine nucleoside triphosphate</t>
  </si>
  <si>
    <t>https://www.kegg.jp/entry/C05922</t>
  </si>
  <si>
    <t>C05922 : 1</t>
  </si>
  <si>
    <t>C05922 : Formamidopyrimidine nucleoside triphosphate</t>
  </si>
  <si>
    <t>2,5-Diamino-6-(5'-triphosphoryl-3',4'-trihydroxy-2'-oxopentyl)-amino-4-oxopyrimidine</t>
  </si>
  <si>
    <t>https://www.kegg.jp/entry/C06148</t>
  </si>
  <si>
    <t>C06148 : 1</t>
  </si>
  <si>
    <t>C06148 : 2,5-Diamino-6-(5'-triphosphoryl-3',4'-trihydroxy-2'-oxopentyl)-amino-4-oxopyrimidine</t>
  </si>
  <si>
    <t>2,5-Diaminopyrimidine nucleoside triphosphate</t>
  </si>
  <si>
    <t>https://www.kegg.jp/entry/C05923</t>
  </si>
  <si>
    <t>C05923 : 1</t>
  </si>
  <si>
    <t>C05923 : 2,5-Diaminopyrimidine nucleoside triphosphate</t>
  </si>
  <si>
    <t>C21749</t>
  </si>
  <si>
    <t>5-Fluorouridine triphosphate</t>
  </si>
  <si>
    <t>https://www.kegg.jp/entry/C21749</t>
  </si>
  <si>
    <t>C21749 : 1</t>
  </si>
  <si>
    <t>C21749 : 5-Fluorouridine triphosphate</t>
  </si>
  <si>
    <t>C21751</t>
  </si>
  <si>
    <t>5-Fluorodeoxyuridine triphosphate</t>
  </si>
  <si>
    <t>https://www.kegg.jp/entry/C21751</t>
  </si>
  <si>
    <t>C21751 : 1</t>
  </si>
  <si>
    <t>C21751 : 5-Fluorodeoxyuridine triphosphate</t>
  </si>
  <si>
    <t>C11038</t>
  </si>
  <si>
    <t>2'-Deoxy-5-hydroxymethylcytidine-5'-diphosphate</t>
  </si>
  <si>
    <t>https://www.kegg.jp/entry/C11038</t>
  </si>
  <si>
    <t>C11038 : 1</t>
  </si>
  <si>
    <t>C11038 : 2'-Deoxy-5-hydroxymethylcytidine-5'-diphosphate</t>
  </si>
  <si>
    <t>C00454</t>
  </si>
  <si>
    <t>NDP</t>
  </si>
  <si>
    <t>https://www.kegg.jp/entry/C00454</t>
  </si>
  <si>
    <t>C00454 : 1</t>
  </si>
  <si>
    <t>C00454 : NDP</t>
  </si>
  <si>
    <t>C00104</t>
  </si>
  <si>
    <t>IDP</t>
  </si>
  <si>
    <t>https://www.kegg.jp/entry/C00104</t>
  </si>
  <si>
    <t>C00104 : 1</t>
  </si>
  <si>
    <t>C00104 : IDP</t>
  </si>
  <si>
    <t>C00081</t>
  </si>
  <si>
    <t>ITP</t>
  </si>
  <si>
    <t>https://www.kegg.jp/entry/C00081</t>
  </si>
  <si>
    <t>C00081 : 1</t>
  </si>
  <si>
    <t>C00081 : ITP</t>
  </si>
  <si>
    <t>C00460</t>
  </si>
  <si>
    <t>dUTP</t>
  </si>
  <si>
    <t>https://www.kegg.jp/entry/C00460</t>
  </si>
  <si>
    <t>C00460 : 1</t>
  </si>
  <si>
    <t>C00460 : dUTP</t>
  </si>
  <si>
    <t>C01344</t>
  </si>
  <si>
    <t>dIDP</t>
  </si>
  <si>
    <t>https://www.kegg.jp/entry/C01344</t>
  </si>
  <si>
    <t>C01344 : 1</t>
  </si>
  <si>
    <t>C01344 : dIDP</t>
  </si>
  <si>
    <t>C01345</t>
  </si>
  <si>
    <t>dITP</t>
  </si>
  <si>
    <t>https://www.kegg.jp/entry/C01345</t>
  </si>
  <si>
    <t>C01345 : 1</t>
  </si>
  <si>
    <t>C01345 : dITP</t>
  </si>
  <si>
    <t>C22442</t>
  </si>
  <si>
    <t>dZDP</t>
  </si>
  <si>
    <t>https://www.kegg.jp/entry/C22442</t>
  </si>
  <si>
    <t>C22442 : 1</t>
  </si>
  <si>
    <t>C22442 : dZDP</t>
  </si>
  <si>
    <t>C22443</t>
  </si>
  <si>
    <t>dZTP</t>
  </si>
  <si>
    <t>https://www.kegg.jp/entry/C22443</t>
  </si>
  <si>
    <t>C22443 : 1</t>
  </si>
  <si>
    <t>C22443 : dZTP</t>
  </si>
  <si>
    <t>5-O-(1-Carboxyvinyl)-3-phosphoshikimate</t>
  </si>
  <si>
    <t>https://www.kegg.jp/entry/C01269</t>
  </si>
  <si>
    <t>C01269 : 1</t>
  </si>
  <si>
    <t>C01269 : 5-O-(1-Carboxyvinyl)-3-phosphoshikimate</t>
  </si>
  <si>
    <t>2-Dehydro-3-deoxy-D-arabino-heptonate 7-phosphate</t>
  </si>
  <si>
    <t>https://www.kegg.jp/entry/C04691</t>
  </si>
  <si>
    <t>C04691 : 1</t>
  </si>
  <si>
    <t>C04691 : 2-Dehydro-3-deoxy-D-arabino-heptonate 7-phosphate</t>
  </si>
  <si>
    <t>3-Dehydroquinate</t>
  </si>
  <si>
    <t>https://www.kegg.jp/entry/C00944</t>
  </si>
  <si>
    <t>C00944 : 1</t>
  </si>
  <si>
    <t>C00944 : 3-Dehydroquinate</t>
  </si>
  <si>
    <t>C00079</t>
  </si>
  <si>
    <t>L-Phenylalanine</t>
  </si>
  <si>
    <t>https://www.kegg.jp/entry/C00079</t>
  </si>
  <si>
    <t>C00079 : 1000</t>
  </si>
  <si>
    <t>C00079 : L-Phenylalanine</t>
  </si>
  <si>
    <t>C00082</t>
  </si>
  <si>
    <t>L-Tyrosine</t>
  </si>
  <si>
    <t>https://www.kegg.jp/entry/C00082</t>
  </si>
  <si>
    <t>C00082 : 1000</t>
  </si>
  <si>
    <t>C00082 : L-Tyrosine</t>
  </si>
  <si>
    <t>C01100</t>
  </si>
  <si>
    <t>L-Histidinol phosphate</t>
  </si>
  <si>
    <t>https://www.kegg.jp/entry/C01100</t>
  </si>
  <si>
    <t>C01100 : 1</t>
  </si>
  <si>
    <t>C01100 : L-Histidinol phosphate</t>
  </si>
  <si>
    <t>C03972</t>
  </si>
  <si>
    <t>2,3,4,5-Tetrahydrodipicolinate</t>
  </si>
  <si>
    <t>https://www.kegg.jp/entry/C03972</t>
  </si>
  <si>
    <t>C03972 : 1</t>
  </si>
  <si>
    <t>C03972 : 2,3,4,5-Tetrahydrodipicolinate</t>
  </si>
  <si>
    <t>C20258</t>
  </si>
  <si>
    <t>(2S,4S)-4-Hydroxy-2,3,4,5-tetrahydrodipicolinate</t>
  </si>
  <si>
    <t>https://www.kegg.jp/entry/C20258</t>
  </si>
  <si>
    <t>C20258 : 1</t>
  </si>
  <si>
    <t>C20258 : (2S,4S)-4-Hydroxy-2,3,4,5-tetrahydrodipicolinate</t>
  </si>
  <si>
    <t>C00546</t>
  </si>
  <si>
    <t>Methylglyoxal</t>
  </si>
  <si>
    <t>https://www.kegg.jp/entry/C00546</t>
  </si>
  <si>
    <t>C00546 : 1</t>
  </si>
  <si>
    <t>C00546 : Methylglyoxal</t>
  </si>
  <si>
    <t>C02211</t>
  </si>
  <si>
    <t>tRNA precursor</t>
  </si>
  <si>
    <t>https://www.kegg.jp/entry/C02211</t>
  </si>
  <si>
    <t>C02211 : 1</t>
  </si>
  <si>
    <t>C02211 : tRNA precursor</t>
  </si>
  <si>
    <t>C19085</t>
  </si>
  <si>
    <t>tRNA with a 3' CCA end</t>
  </si>
  <si>
    <t>https://www.kegg.jp/entry/C19085</t>
  </si>
  <si>
    <t>C19085 : 1</t>
  </si>
  <si>
    <t>C19085 : tRNA with a 3' CCA end</t>
  </si>
  <si>
    <t>C19078</t>
  </si>
  <si>
    <t>tRNA with a 3' cytidine</t>
  </si>
  <si>
    <t>https://www.kegg.jp/entry/C19078</t>
  </si>
  <si>
    <t>C19078 : 1</t>
  </si>
  <si>
    <t>C19078 : tRNA with a 3' cytidine</t>
  </si>
  <si>
    <t>C19080</t>
  </si>
  <si>
    <t>tRNA with a 3' CC end</t>
  </si>
  <si>
    <t>https://www.kegg.jp/entry/C19080</t>
  </si>
  <si>
    <t>C19080 : 1</t>
  </si>
  <si>
    <t>C19080 : tRNA with a 3' CC end</t>
  </si>
  <si>
    <t>C00120</t>
  </si>
  <si>
    <t>Biotin</t>
  </si>
  <si>
    <t>https://www.kegg.jp/entry/C00120</t>
  </si>
  <si>
    <t>C00120 : 1</t>
  </si>
  <si>
    <t>C00120 : Biotin</t>
  </si>
  <si>
    <t>C05921</t>
  </si>
  <si>
    <t>Biotinyl-5'-AMP</t>
  </si>
  <si>
    <t>https://www.kegg.jp/entry/C05921</t>
  </si>
  <si>
    <t>C05921 : 1</t>
  </si>
  <si>
    <t>C05921 : Biotinyl-5'-AMP</t>
  </si>
  <si>
    <t>C06249</t>
  </si>
  <si>
    <t>Apo-[carboxylase]</t>
  </si>
  <si>
    <t>https://www.kegg.jp/entry/C06249</t>
  </si>
  <si>
    <t>C06249 : 1</t>
  </si>
  <si>
    <t>C06249 : Apo-[carboxylase]</t>
  </si>
  <si>
    <t>C06250</t>
  </si>
  <si>
    <t>Holo-[carboxylase]</t>
  </si>
  <si>
    <t>https://www.kegg.jp/entry/C06250</t>
  </si>
  <si>
    <t>C06250 : 1</t>
  </si>
  <si>
    <t>C06250 : Holo-[carboxylase]</t>
  </si>
  <si>
    <t>C04735</t>
  </si>
  <si>
    <t>Apo-[acetyl-CoA:carbon-dioxide ligase (ADP-forming)]</t>
  </si>
  <si>
    <t>https://www.kegg.jp/entry/C04735</t>
  </si>
  <si>
    <t>C04735 : 1</t>
  </si>
  <si>
    <t>C04735 : Apo-[acetyl-CoA:carbon-dioxide ligase (ADP-forming)]</t>
  </si>
  <si>
    <t>C04681</t>
  </si>
  <si>
    <t>[Acetyl-CoA:carbon-dioxide ligase (ADP-forming)]</t>
  </si>
  <si>
    <t>https://www.kegg.jp/entry/C04681</t>
  </si>
  <si>
    <t>C04681 : 1</t>
  </si>
  <si>
    <t>C04681 : [Acetyl-CoA:carbon-dioxide ligase (ADP-forming)]</t>
  </si>
  <si>
    <t>2-Dehydropantoate</t>
  </si>
  <si>
    <t>https://www.kegg.jp/entry/C00966</t>
  </si>
  <si>
    <t>C00966 : 1</t>
  </si>
  <si>
    <t>C00966 : 2-Dehydropantoate</t>
  </si>
  <si>
    <t>C00143</t>
  </si>
  <si>
    <t>5,10-Methylenetetrahydrofolate</t>
  </si>
  <si>
    <t>https://www.kegg.jp/entry/C00143</t>
  </si>
  <si>
    <t>C00143 : 1</t>
  </si>
  <si>
    <t>C00143 : 5,10-Methylenetetrahydrofolate</t>
  </si>
  <si>
    <t>C00522</t>
  </si>
  <si>
    <t>(R)-Pantoate</t>
  </si>
  <si>
    <t>https://www.kegg.jp/entry/C00522</t>
  </si>
  <si>
    <t>C00522 : 1</t>
  </si>
  <si>
    <t>C00522 : (R)-Pantoate</t>
  </si>
  <si>
    <t>C00957</t>
  </si>
  <si>
    <t>Mercaptopyruvate</t>
  </si>
  <si>
    <t>https://www.kegg.jp/entry/C00957</t>
  </si>
  <si>
    <t>C00957 : 1</t>
  </si>
  <si>
    <t>C00957 : Mercaptopyruvate</t>
  </si>
  <si>
    <t>C00506</t>
  </si>
  <si>
    <t>L-Cysteate</t>
  </si>
  <si>
    <t>https://www.kegg.jp/entry/C00506</t>
  </si>
  <si>
    <t>C00506 : 1</t>
  </si>
  <si>
    <t>C00506 : L-Cysteate</t>
  </si>
  <si>
    <t>C05528</t>
  </si>
  <si>
    <t>3-Sulfopyruvate</t>
  </si>
  <si>
    <t>https://www.kegg.jp/entry/C05528</t>
  </si>
  <si>
    <t>C05528 : 1</t>
  </si>
  <si>
    <t>C05528 : 3-Sulfopyruvate</t>
  </si>
  <si>
    <t>C00606</t>
  </si>
  <si>
    <t>3-Sulfino-L-alanine</t>
  </si>
  <si>
    <t>https://www.kegg.jp/entry/C00606</t>
  </si>
  <si>
    <t>C00606 : 1</t>
  </si>
  <si>
    <t>C00606 : 3-Sulfino-L-alanine</t>
  </si>
  <si>
    <t>C05527</t>
  </si>
  <si>
    <t>3-Sulfinylpyruvate</t>
  </si>
  <si>
    <t>https://www.kegg.jp/entry/C05527</t>
  </si>
  <si>
    <t>C05527 : 1</t>
  </si>
  <si>
    <t>C05527 : 3-Sulfinylpyruvate</t>
  </si>
  <si>
    <t>C05946</t>
  </si>
  <si>
    <t>(4R)-4-Hydroxy-2-oxoglutarate</t>
  </si>
  <si>
    <t>https://www.kegg.jp/entry/C05946</t>
  </si>
  <si>
    <t>C05946 : 1</t>
  </si>
  <si>
    <t>C05946 : (4R)-4-Hydroxy-2-oxoglutarate</t>
  </si>
  <si>
    <t>C00614</t>
  </si>
  <si>
    <t>Protein glutamate</t>
  </si>
  <si>
    <t>https://www.kegg.jp/entry/C00614</t>
  </si>
  <si>
    <t>C00614 : 1</t>
  </si>
  <si>
    <t>C00614 : Protein glutamate</t>
  </si>
  <si>
    <t>C04142</t>
  </si>
  <si>
    <t>Protein glutamate methyl ester</t>
  </si>
  <si>
    <t>https://www.kegg.jp/entry/C04142</t>
  </si>
  <si>
    <t>C04142 : 1</t>
  </si>
  <si>
    <t>C04142 : Protein glutamate methyl ester</t>
  </si>
  <si>
    <t>D-Serine</t>
  </si>
  <si>
    <t>https://www.kegg.jp/entry/C00740</t>
  </si>
  <si>
    <t>C00740 : 1</t>
  </si>
  <si>
    <t>C00740 : D-Serine</t>
  </si>
  <si>
    <t>C00105</t>
  </si>
  <si>
    <t>UMP</t>
  </si>
  <si>
    <t>https://www.kegg.jp/entry/C00105</t>
  </si>
  <si>
    <t>C00105 : 1</t>
  </si>
  <si>
    <t>C00105 : UMP</t>
  </si>
  <si>
    <t>C03082</t>
  </si>
  <si>
    <t>4-Phospho-L-aspartate</t>
  </si>
  <si>
    <t>https://www.kegg.jp/entry/C03082</t>
  </si>
  <si>
    <t>C03082 : 1</t>
  </si>
  <si>
    <t>C03082 : 4-Phospho-L-aspartate</t>
  </si>
  <si>
    <t>D-Fructose 1-phosphate</t>
  </si>
  <si>
    <t>https://www.kegg.jp/entry/C01094</t>
  </si>
  <si>
    <t>C01094 : 1</t>
  </si>
  <si>
    <t>C01094 : D-Fructose 1-phosphate</t>
  </si>
  <si>
    <t>beta-D-Fructose 1,6-bisphosphate</t>
  </si>
  <si>
    <t>https://www.kegg.jp/entry/C05378</t>
  </si>
  <si>
    <t>C05378 : 1</t>
  </si>
  <si>
    <t>C05378 : beta-D-Fructose 1,6-bisphosphate</t>
  </si>
  <si>
    <t>C01097</t>
  </si>
  <si>
    <t>D-Tagatose 6-phosphate</t>
  </si>
  <si>
    <t>https://www.kegg.jp/entry/C01097</t>
  </si>
  <si>
    <t>C01097 : 1</t>
  </si>
  <si>
    <t>C01097 : D-Tagatose 6-phosphate</t>
  </si>
  <si>
    <t>C03785</t>
  </si>
  <si>
    <t>D-Tagatose 1,6-bisphosphate</t>
  </si>
  <si>
    <t>https://www.kegg.jp/entry/C03785</t>
  </si>
  <si>
    <t>C03785 : 1</t>
  </si>
  <si>
    <t>C03785 : D-Tagatose 1,6-bisphosphate</t>
  </si>
  <si>
    <t>D-Fructose 1,6-bisphosphate</t>
  </si>
  <si>
    <t>https://www.kegg.jp/entry/C00354</t>
  </si>
  <si>
    <t>C00354 : 1</t>
  </si>
  <si>
    <t>C00354 : D-Fructose 1,6-bisphosphate</t>
  </si>
  <si>
    <t>C03023</t>
  </si>
  <si>
    <t>Peptide-L-methionine</t>
  </si>
  <si>
    <t>https://www.kegg.jp/entry/C03023</t>
  </si>
  <si>
    <t>C03023 : 1</t>
  </si>
  <si>
    <t>C03023 : Peptide-L-methionine</t>
  </si>
  <si>
    <t>C03895</t>
  </si>
  <si>
    <t>Peptide-L-methionine (S)-S-oxide</t>
  </si>
  <si>
    <t>https://www.kegg.jp/entry/C03895</t>
  </si>
  <si>
    <t>C03895 : 1</t>
  </si>
  <si>
    <t>C03895 : Peptide-L-methionine (S)-S-oxide</t>
  </si>
  <si>
    <t>C15999</t>
  </si>
  <si>
    <t>L-Methionine (S)-S-oxide</t>
  </si>
  <si>
    <t>https://www.kegg.jp/entry/C15999</t>
  </si>
  <si>
    <t>C15999 : 1</t>
  </si>
  <si>
    <t>C15999 : L-Methionine (S)-S-oxide</t>
  </si>
  <si>
    <t>L-Threonine</t>
  </si>
  <si>
    <t>https://www.kegg.jp/entry/C00188</t>
  </si>
  <si>
    <t>C00188 : 1000</t>
  </si>
  <si>
    <t>C00188 : L-Threonine</t>
  </si>
  <si>
    <t>2-Aminobut-2-enoate</t>
  </si>
  <si>
    <t>https://www.kegg.jp/entry/C17234</t>
  </si>
  <si>
    <t>C17234 : 1</t>
  </si>
  <si>
    <t>C17234 : 2-Aminobut-2-enoate</t>
  </si>
  <si>
    <t>2-Iminobutanoate</t>
  </si>
  <si>
    <t>https://www.kegg.jp/entry/C20905</t>
  </si>
  <si>
    <t>C20905 : 1</t>
  </si>
  <si>
    <t>C20905 : 2-Iminobutanoate</t>
  </si>
  <si>
    <t>C03169</t>
  </si>
  <si>
    <t>Pyrimidine nucleoside</t>
  </si>
  <si>
    <t>https://www.kegg.jp/entry/C03169</t>
  </si>
  <si>
    <t>C03169 : 1</t>
  </si>
  <si>
    <t>C03169 : Pyrimidine nucleoside</t>
  </si>
  <si>
    <t>C00396</t>
  </si>
  <si>
    <t>Pyrimidine</t>
  </si>
  <si>
    <t>https://www.kegg.jp/entry/C00396</t>
  </si>
  <si>
    <t>C00396 : 1</t>
  </si>
  <si>
    <t>C00396 : Pyrimidine</t>
  </si>
  <si>
    <t>C00299</t>
  </si>
  <si>
    <t>Uridine</t>
  </si>
  <si>
    <t>https://www.kegg.jp/entry/C00299</t>
  </si>
  <si>
    <t>C00299 : 1</t>
  </si>
  <si>
    <t>C00299 : Uridine</t>
  </si>
  <si>
    <t>C00106</t>
  </si>
  <si>
    <t>Uracil</t>
  </si>
  <si>
    <t>https://www.kegg.jp/entry/C00106</t>
  </si>
  <si>
    <t>C00106 : 1</t>
  </si>
  <si>
    <t>C00106 : Uracil</t>
  </si>
  <si>
    <t>C00475</t>
  </si>
  <si>
    <t>Cytidine</t>
  </si>
  <si>
    <t>https://www.kegg.jp/entry/C00475</t>
  </si>
  <si>
    <t>C00475 : 1</t>
  </si>
  <si>
    <t>C00475 : Cytidine</t>
  </si>
  <si>
    <t>C00380</t>
  </si>
  <si>
    <t>Cytosine</t>
  </si>
  <si>
    <t>https://www.kegg.jp/entry/C00380</t>
  </si>
  <si>
    <t>C00380 : 1</t>
  </si>
  <si>
    <t>C00380 : Cytosine</t>
  </si>
  <si>
    <t>C00526</t>
  </si>
  <si>
    <t>Deoxyuridine</t>
  </si>
  <si>
    <t>https://www.kegg.jp/entry/C00526</t>
  </si>
  <si>
    <t>C00526 : 1</t>
  </si>
  <si>
    <t>C00526 : Deoxyuridine</t>
  </si>
  <si>
    <t>C00214</t>
  </si>
  <si>
    <t>Thymidine</t>
  </si>
  <si>
    <t>https://www.kegg.jp/entry/C00214</t>
  </si>
  <si>
    <t>C00214 : 1</t>
  </si>
  <si>
    <t>C00214 : Thymidine</t>
  </si>
  <si>
    <t>C00178</t>
  </si>
  <si>
    <t>Thymine</t>
  </si>
  <si>
    <t>https://www.kegg.jp/entry/C00178</t>
  </si>
  <si>
    <t>C00178 : 1</t>
  </si>
  <si>
    <t>C00178 : Thymine</t>
  </si>
  <si>
    <t>C16635</t>
  </si>
  <si>
    <t>5'-Deoxy-5-fluorocytidine</t>
  </si>
  <si>
    <t>https://www.kegg.jp/entry/C16635</t>
  </si>
  <si>
    <t>C16635 : 1</t>
  </si>
  <si>
    <t>C16635 : 5'-Deoxy-5-fluorocytidine</t>
  </si>
  <si>
    <t>C12739</t>
  </si>
  <si>
    <t>5'-Deoxy-5-fluorouridine</t>
  </si>
  <si>
    <t>https://www.kegg.jp/entry/C12739</t>
  </si>
  <si>
    <t>C12739 : 1</t>
  </si>
  <si>
    <t>C12739 : 5'-Deoxy-5-fluorouridine</t>
  </si>
  <si>
    <t>C00881</t>
  </si>
  <si>
    <t>Deoxycytidine</t>
  </si>
  <si>
    <t>https://www.kegg.jp/entry/C00881</t>
  </si>
  <si>
    <t>C00881 : 1</t>
  </si>
  <si>
    <t>C00881 : Deoxycytidine</t>
  </si>
  <si>
    <t>C04203</t>
  </si>
  <si>
    <t>N,N-Dimethyl-1,4-phenylenediamine</t>
  </si>
  <si>
    <t>https://www.kegg.jp/entry/C04203</t>
  </si>
  <si>
    <t>C04203 : 1</t>
  </si>
  <si>
    <t>C04203 : N,N-Dimethyl-1,4-phenylenediamine</t>
  </si>
  <si>
    <t>C19459</t>
  </si>
  <si>
    <t>Methyl red</t>
  </si>
  <si>
    <t>https://www.kegg.jp/entry/C19459</t>
  </si>
  <si>
    <t>C19459 : 1</t>
  </si>
  <si>
    <t>C19459 : Methyl red</t>
  </si>
  <si>
    <t>C05984</t>
  </si>
  <si>
    <t>2-Hydroxybutanoic acid</t>
  </si>
  <si>
    <t>https://www.kegg.jp/entry/C05984</t>
  </si>
  <si>
    <t>C05984 : 1</t>
  </si>
  <si>
    <t>C05984 : 2-Hydroxybutanoic acid</t>
  </si>
  <si>
    <t>C05823</t>
  </si>
  <si>
    <t>3-Mercaptolactate</t>
  </si>
  <si>
    <t>https://www.kegg.jp/entry/C05823</t>
  </si>
  <si>
    <t>C05823 : 1</t>
  </si>
  <si>
    <t>C05823 : 3-Mercaptolactate</t>
  </si>
  <si>
    <t>C00186</t>
  </si>
  <si>
    <t>(S)-Lactate</t>
  </si>
  <si>
    <t>https://www.kegg.jp/entry/C00186</t>
  </si>
  <si>
    <t>C00186 : 1</t>
  </si>
  <si>
    <t>C00186 : (S)-Lactate</t>
  </si>
  <si>
    <t>C02730</t>
  </si>
  <si>
    <t>2-Succinylbenzoate</t>
  </si>
  <si>
    <t>https://www.kegg.jp/entry/C02730</t>
  </si>
  <si>
    <t>C02730 : 1</t>
  </si>
  <si>
    <t>C02730 : 2-Succinylbenzoate</t>
  </si>
  <si>
    <t>2-Succinylbenzoyl-CoA</t>
  </si>
  <si>
    <t>https://www.kegg.jp/entry/C03160</t>
  </si>
  <si>
    <t>C03160 : 1</t>
  </si>
  <si>
    <t>C03160 : 2-Succinylbenzoyl-CoA</t>
  </si>
  <si>
    <t>C04394</t>
  </si>
  <si>
    <t>Peptidoglycan(N-acetyl-D-glucosamine)</t>
  </si>
  <si>
    <t>https://www.kegg.jp/entry/C04394</t>
  </si>
  <si>
    <t>C04394 : 1</t>
  </si>
  <si>
    <t>C04394 : Peptidoglycan(N-acetyl-D-glucosamine)</t>
  </si>
  <si>
    <t>C19842</t>
  </si>
  <si>
    <t>Peptidoglycan-D-glucosamine</t>
  </si>
  <si>
    <t>https://www.kegg.jp/entry/C19842</t>
  </si>
  <si>
    <t>C19842 : 1</t>
  </si>
  <si>
    <t>C19842 : Peptidoglycan-D-glucosamine</t>
  </si>
  <si>
    <t>C00263</t>
  </si>
  <si>
    <t>L-Homoserine</t>
  </si>
  <si>
    <t>https://www.kegg.jp/entry/C00263</t>
  </si>
  <si>
    <t>C00263 : 1</t>
  </si>
  <si>
    <t>C00263 : L-Homoserine</t>
  </si>
  <si>
    <t>C00441</t>
  </si>
  <si>
    <t>L-Aspartate 4-semialdehyde</t>
  </si>
  <si>
    <t>https://www.kegg.jp/entry/C00441</t>
  </si>
  <si>
    <t>C00441 : 1</t>
  </si>
  <si>
    <t>C00441 : L-Aspartate 4-semialdehyde</t>
  </si>
  <si>
    <t>C06055</t>
  </si>
  <si>
    <t>O-Phospho-4-hydroxy-L-threonine</t>
  </si>
  <si>
    <t>https://www.kegg.jp/entry/C06055</t>
  </si>
  <si>
    <t>C06055 : 1</t>
  </si>
  <si>
    <t>C06055 : O-Phospho-4-hydroxy-L-threonine</t>
  </si>
  <si>
    <t>C06056</t>
  </si>
  <si>
    <t>4-Hydroxy-L-threonine</t>
  </si>
  <si>
    <t>https://www.kegg.jp/entry/C06056</t>
  </si>
  <si>
    <t>C06056 : 1</t>
  </si>
  <si>
    <t>C06056 : 4-Hydroxy-L-threonine</t>
  </si>
  <si>
    <t>C01102</t>
  </si>
  <si>
    <t>O-Phospho-L-homoserine</t>
  </si>
  <si>
    <t>https://www.kegg.jp/entry/C01102</t>
  </si>
  <si>
    <t>C01102 : 1</t>
  </si>
  <si>
    <t>C01102 : O-Phospho-L-homoserine</t>
  </si>
  <si>
    <t>3-Dehydroshikimate</t>
  </si>
  <si>
    <t>https://www.kegg.jp/entry/C02637</t>
  </si>
  <si>
    <t>C02637 : 1</t>
  </si>
  <si>
    <t>C02637 : 3-Dehydroshikimate</t>
  </si>
  <si>
    <t>C00230</t>
  </si>
  <si>
    <t>3,4-Dihydroxybenzoate</t>
  </si>
  <si>
    <t>https://www.kegg.jp/entry/C00230</t>
  </si>
  <si>
    <t>C00230 : 1</t>
  </si>
  <si>
    <t>C00230 : 3,4-Dihydroxybenzoate</t>
  </si>
  <si>
    <t>C00857</t>
  </si>
  <si>
    <t>Deamino-NAD+</t>
  </si>
  <si>
    <t>https://www.kegg.jp/entry/C00857</t>
  </si>
  <si>
    <t>C00857 : 1</t>
  </si>
  <si>
    <t>C00857 : Deamino-NAD+</t>
  </si>
  <si>
    <t>C04250</t>
  </si>
  <si>
    <t>DNA containing 6-O-methylguanine</t>
  </si>
  <si>
    <t>https://www.kegg.jp/entry/C04250</t>
  </si>
  <si>
    <t>C04250 : 1</t>
  </si>
  <si>
    <t>C04250 : DNA containing 6-O-methylguanine</t>
  </si>
  <si>
    <t>C03800</t>
  </si>
  <si>
    <t>Protein S-methyl-L-cysteine</t>
  </si>
  <si>
    <t>https://www.kegg.jp/entry/C03800</t>
  </si>
  <si>
    <t>C03800 : 1</t>
  </si>
  <si>
    <t>C03800 : Protein S-methyl-L-cysteine</t>
  </si>
  <si>
    <t>C11475</t>
  </si>
  <si>
    <t>DNA containing guanine</t>
  </si>
  <si>
    <t>https://www.kegg.jp/entry/C11475</t>
  </si>
  <si>
    <t>C11475 : 1</t>
  </si>
  <si>
    <t>C11475 : DNA containing guanine</t>
  </si>
  <si>
    <t>C02532</t>
  </si>
  <si>
    <t>O-Phospho-D-serine</t>
  </si>
  <si>
    <t>https://www.kegg.jp/entry/C02532</t>
  </si>
  <si>
    <t>C02532 : 1</t>
  </si>
  <si>
    <t>C02532 : O-Phospho-D-serine</t>
  </si>
  <si>
    <t>C00051</t>
  </si>
  <si>
    <t>Glutathione</t>
  </si>
  <si>
    <t>https://www.kegg.jp/entry/C00051</t>
  </si>
  <si>
    <t>C00051 : 1</t>
  </si>
  <si>
    <t>C00051 : Glutathione</t>
  </si>
  <si>
    <t>C00127</t>
  </si>
  <si>
    <t>Glutathione disulfide</t>
  </si>
  <si>
    <t>https://www.kegg.jp/entry/C00127</t>
  </si>
  <si>
    <t>C00127 : 1</t>
  </si>
  <si>
    <t>C00127 : Glutathione disulfide</t>
  </si>
  <si>
    <t>C21310</t>
  </si>
  <si>
    <t>(8S)-3',8-Cyclo-7,8-dihydroguanosine 5'-triphosphate</t>
  </si>
  <si>
    <t>https://www.kegg.jp/entry/C21310</t>
  </si>
  <si>
    <t>C21310 : 1</t>
  </si>
  <si>
    <t>C21310 : (8S)-3',8-Cyclo-7,8-dihydroguanosine 5'-triphosphate</t>
  </si>
  <si>
    <t>C19848</t>
  </si>
  <si>
    <t>Adenylated molybdopterin</t>
  </si>
  <si>
    <t>https://www.kegg.jp/entry/C19848</t>
  </si>
  <si>
    <t>C19848 : 1</t>
  </si>
  <si>
    <t>C19848 : Adenylated molybdopterin</t>
  </si>
  <si>
    <t>C06232</t>
  </si>
  <si>
    <t>Molybdate</t>
  </si>
  <si>
    <t>https://www.kegg.jp/entry/C06232</t>
  </si>
  <si>
    <t>C06232 : 1</t>
  </si>
  <si>
    <t>C06232 : Molybdate</t>
  </si>
  <si>
    <t>C18237</t>
  </si>
  <si>
    <t>Molybdoenzyme molybdenum cofactor</t>
  </si>
  <si>
    <t>https://www.kegg.jp/entry/C18237</t>
  </si>
  <si>
    <t>C18237 : 1</t>
  </si>
  <si>
    <t>C18237 : Molybdoenzyme molybdenum cofactor</t>
  </si>
  <si>
    <t>C00088</t>
  </si>
  <si>
    <t>Nitrite</t>
  </si>
  <si>
    <t>https://www.kegg.jp/entry/C00088</t>
  </si>
  <si>
    <t>C00088 : 1000</t>
  </si>
  <si>
    <t>C00088 : Nitrite</t>
  </si>
  <si>
    <t>C01636</t>
  </si>
  <si>
    <t>tRNA(Arg)</t>
  </si>
  <si>
    <t>https://www.kegg.jp/entry/C01636</t>
  </si>
  <si>
    <t>C01636 : 1</t>
  </si>
  <si>
    <t>C01636 : tRNA(Arg)</t>
  </si>
  <si>
    <t>C02163</t>
  </si>
  <si>
    <t>L-Arginyl-tRNA(Arg)</t>
  </si>
  <si>
    <t>https://www.kegg.jp/entry/C02163</t>
  </si>
  <si>
    <t>C02163 : 1</t>
  </si>
  <si>
    <t>C02163 : L-Arginyl-tRNA(Arg)</t>
  </si>
  <si>
    <t>C01644</t>
  </si>
  <si>
    <t>tRNA(Ile)</t>
  </si>
  <si>
    <t>https://www.kegg.jp/entry/C01644</t>
  </si>
  <si>
    <t>C01644 : 1</t>
  </si>
  <si>
    <t>C01644 : tRNA(Ile)</t>
  </si>
  <si>
    <t>C03127</t>
  </si>
  <si>
    <t>L-Isoleucyl-tRNA(Ile)</t>
  </si>
  <si>
    <t>https://www.kegg.jp/entry/C03127</t>
  </si>
  <si>
    <t>C03127 : 1</t>
  </si>
  <si>
    <t>C03127 : L-Isoleucyl-tRNA(Ile)</t>
  </si>
  <si>
    <t>C01637</t>
  </si>
  <si>
    <t>tRNA(Asn)</t>
  </si>
  <si>
    <t>https://www.kegg.jp/entry/C01637</t>
  </si>
  <si>
    <t>C01637 : 1</t>
  </si>
  <si>
    <t>C01637 : tRNA(Asn)</t>
  </si>
  <si>
    <t>C06113</t>
  </si>
  <si>
    <t>L-Aspartyl-tRNA(Asn)</t>
  </si>
  <si>
    <t>https://www.kegg.jp/entry/C06113</t>
  </si>
  <si>
    <t>C06113 : 1</t>
  </si>
  <si>
    <t>C06113 : L-Aspartyl-tRNA(Asn)</t>
  </si>
  <si>
    <t>C01638</t>
  </si>
  <si>
    <t>tRNA(Asp)</t>
  </si>
  <si>
    <t>https://www.kegg.jp/entry/C01638</t>
  </si>
  <si>
    <t>C01638 : 1</t>
  </si>
  <si>
    <t>C01638 : tRNA(Asp)</t>
  </si>
  <si>
    <t>C02984</t>
  </si>
  <si>
    <t>L-Aspartyl-tRNA(Asp)</t>
  </si>
  <si>
    <t>https://www.kegg.jp/entry/C02984</t>
  </si>
  <si>
    <t>C02984 : 1</t>
  </si>
  <si>
    <t>C02984 : L-Aspartyl-tRNA(Asp)</t>
  </si>
  <si>
    <t>C00418</t>
  </si>
  <si>
    <t>(R)-Mevalonate</t>
  </si>
  <si>
    <t>https://www.kegg.jp/entry/C00418</t>
  </si>
  <si>
    <t>C00418 : 1</t>
  </si>
  <si>
    <t>C00418 : (R)-Mevalonate</t>
  </si>
  <si>
    <t>C00772</t>
  </si>
  <si>
    <t>Mevaldate</t>
  </si>
  <si>
    <t>https://www.kegg.jp/entry/C00772</t>
  </si>
  <si>
    <t>C00772 : 1</t>
  </si>
  <si>
    <t>C00772 : Mevaldate</t>
  </si>
  <si>
    <t>C06899</t>
  </si>
  <si>
    <t>Chloral hydrate</t>
  </si>
  <si>
    <t>https://www.kegg.jp/entry/C06899</t>
  </si>
  <si>
    <t>C06899 : 1</t>
  </si>
  <si>
    <t>C06899 : Chloral hydrate</t>
  </si>
  <si>
    <t>C07490</t>
  </si>
  <si>
    <t>Trichloroethanol</t>
  </si>
  <si>
    <t>https://www.kegg.jp/entry/C07490</t>
  </si>
  <si>
    <t>C07490 : 1</t>
  </si>
  <si>
    <t>C07490 : Trichloroethanol</t>
  </si>
  <si>
    <t>C00226</t>
  </si>
  <si>
    <t>Primary alcohol</t>
  </si>
  <si>
    <t>https://www.kegg.jp/entry/C00226</t>
  </si>
  <si>
    <t>C00226 : 1</t>
  </si>
  <si>
    <t>C00226 : Primary alcohol</t>
  </si>
  <si>
    <t>C00469</t>
  </si>
  <si>
    <t>Ethanol</t>
  </si>
  <si>
    <t>https://www.kegg.jp/entry/C00469</t>
  </si>
  <si>
    <t>C00469 : 1</t>
  </si>
  <si>
    <t>C00469 : Ethanol</t>
  </si>
  <si>
    <t>C00473</t>
  </si>
  <si>
    <t>Retinol</t>
  </si>
  <si>
    <t>https://www.kegg.jp/entry/C00473</t>
  </si>
  <si>
    <t>C00473 : 1</t>
  </si>
  <si>
    <t>C00473 : Retinol</t>
  </si>
  <si>
    <t>C00376</t>
  </si>
  <si>
    <t>Retinal</t>
  </si>
  <si>
    <t>https://www.kegg.jp/entry/C00376</t>
  </si>
  <si>
    <t>C00376 : 1</t>
  </si>
  <si>
    <t>C00376 : Retinal</t>
  </si>
  <si>
    <t>C00756</t>
  </si>
  <si>
    <t>1-Octanol</t>
  </si>
  <si>
    <t>https://www.kegg.jp/entry/C00756</t>
  </si>
  <si>
    <t>C00756 : 1</t>
  </si>
  <si>
    <t>C00756 : 1-Octanol</t>
  </si>
  <si>
    <t>C01545</t>
  </si>
  <si>
    <t>Octanal</t>
  </si>
  <si>
    <t>https://www.kegg.jp/entry/C01545</t>
  </si>
  <si>
    <t>C01545 : 1</t>
  </si>
  <si>
    <t>C01545 : Octanal</t>
  </si>
  <si>
    <t>C05444</t>
  </si>
  <si>
    <t>3alpha,7alpha,26-Trihydroxy-5beta-cholestane</t>
  </si>
  <si>
    <t>https://www.kegg.jp/entry/C05444</t>
  </si>
  <si>
    <t>C05444 : 1</t>
  </si>
  <si>
    <t>C05444 : 3alpha,7alpha,26-Trihydroxy-5beta-cholestane</t>
  </si>
  <si>
    <t>C05445</t>
  </si>
  <si>
    <t>3alpha,7alpha-Dihydroxy-5beta-cholestan-26-al</t>
  </si>
  <si>
    <t>https://www.kegg.jp/entry/C05445</t>
  </si>
  <si>
    <t>C05445 : 1</t>
  </si>
  <si>
    <t>C05445 : 3alpha,7alpha-Dihydroxy-5beta-cholestan-26-al</t>
  </si>
  <si>
    <t>C05576</t>
  </si>
  <si>
    <t>3,4-Dihydroxyphenylethyleneglycol</t>
  </si>
  <si>
    <t>https://www.kegg.jp/entry/C05576</t>
  </si>
  <si>
    <t>C05576 : 1</t>
  </si>
  <si>
    <t>C05576 : 3,4-Dihydroxyphenylethyleneglycol</t>
  </si>
  <si>
    <t>C05577</t>
  </si>
  <si>
    <t>3,4-Dihydroxymandelaldehyde</t>
  </si>
  <si>
    <t>https://www.kegg.jp/entry/C05577</t>
  </si>
  <si>
    <t>C05577 : 1</t>
  </si>
  <si>
    <t>C05577 : 3,4-Dihydroxymandelaldehyde</t>
  </si>
  <si>
    <t>C06611</t>
  </si>
  <si>
    <t>trans-3-Chloro-2-propene-1-ol</t>
  </si>
  <si>
    <t>https://www.kegg.jp/entry/C06611</t>
  </si>
  <si>
    <t>C06611 : 1</t>
  </si>
  <si>
    <t>C06611 : trans-3-Chloro-2-propene-1-ol</t>
  </si>
  <si>
    <t>C06613</t>
  </si>
  <si>
    <t>trans-3-Chloroallyl aldehyde</t>
  </si>
  <si>
    <t>https://www.kegg.jp/entry/C06613</t>
  </si>
  <si>
    <t>C06613 : 1</t>
  </si>
  <si>
    <t>C06613 : trans-3-Chloroallyl aldehyde</t>
  </si>
  <si>
    <t>C06612</t>
  </si>
  <si>
    <t>cis-3-Chloro-2-propene-1-ol</t>
  </si>
  <si>
    <t>https://www.kegg.jp/entry/C06612</t>
  </si>
  <si>
    <t>C06612 : 1</t>
  </si>
  <si>
    <t>C06612 : cis-3-Chloro-2-propene-1-ol</t>
  </si>
  <si>
    <t>C16348</t>
  </si>
  <si>
    <t>cis-3-Chloroallyl aldehyde</t>
  </si>
  <si>
    <t>https://www.kegg.jp/entry/C16348</t>
  </si>
  <si>
    <t>C16348 : 1</t>
  </si>
  <si>
    <t>C16348 : cis-3-Chloroallyl aldehyde</t>
  </si>
  <si>
    <t>C14089</t>
  </si>
  <si>
    <t>1-Hydroxymethylnaphthalene</t>
  </si>
  <si>
    <t>https://www.kegg.jp/entry/C14089</t>
  </si>
  <si>
    <t>C14089 : 1</t>
  </si>
  <si>
    <t>C14089 : 1-Hydroxymethylnaphthalene</t>
  </si>
  <si>
    <t>C14090</t>
  </si>
  <si>
    <t>1-Naphthaldehyde</t>
  </si>
  <si>
    <t>https://www.kegg.jp/entry/C14090</t>
  </si>
  <si>
    <t>C14090 : 1</t>
  </si>
  <si>
    <t>C14090 : 1-Naphthaldehyde</t>
  </si>
  <si>
    <t>C02909</t>
  </si>
  <si>
    <t>(2-Naphthyl)methanol</t>
  </si>
  <si>
    <t>https://www.kegg.jp/entry/C02909</t>
  </si>
  <si>
    <t>C02909 : 1</t>
  </si>
  <si>
    <t>C02909 : (2-Naphthyl)methanol</t>
  </si>
  <si>
    <t>C14099</t>
  </si>
  <si>
    <t>2-Naphthaldehyde</t>
  </si>
  <si>
    <t>https://www.kegg.jp/entry/C14099</t>
  </si>
  <si>
    <t>C14099 : 1</t>
  </si>
  <si>
    <t>C14099 : 2-Naphthaldehyde</t>
  </si>
  <si>
    <t>C07645</t>
  </si>
  <si>
    <t>Aldophosphamide</t>
  </si>
  <si>
    <t>https://www.kegg.jp/entry/C07645</t>
  </si>
  <si>
    <t>C07645 : 1</t>
  </si>
  <si>
    <t>C07645 : Aldophosphamide</t>
  </si>
  <si>
    <t>C16551</t>
  </si>
  <si>
    <t>Alcophosphamide</t>
  </si>
  <si>
    <t>https://www.kegg.jp/entry/C16551</t>
  </si>
  <si>
    <t>C16551 : 1</t>
  </si>
  <si>
    <t>C16551 : Alcophosphamide</t>
  </si>
  <si>
    <t>C16586</t>
  </si>
  <si>
    <t>2-Phenyl-1,3-propanediol monocarbamate</t>
  </si>
  <si>
    <t>https://www.kegg.jp/entry/C16586</t>
  </si>
  <si>
    <t>C16586 : 1</t>
  </si>
  <si>
    <t>C16586 : 2-Phenyl-1,3-propanediol monocarbamate</t>
  </si>
  <si>
    <t>C16587</t>
  </si>
  <si>
    <t>3-Carbamoyl-2-phenylpropionaldehyde</t>
  </si>
  <si>
    <t>https://www.kegg.jp/entry/C16587</t>
  </si>
  <si>
    <t>C16587 : 1</t>
  </si>
  <si>
    <t>C16587 : 3-Carbamoyl-2-phenylpropionaldehyde</t>
  </si>
  <si>
    <t>C00114</t>
  </si>
  <si>
    <t>Choline</t>
  </si>
  <si>
    <t>https://www.kegg.jp/entry/C00114</t>
  </si>
  <si>
    <t>C00114 : 1</t>
  </si>
  <si>
    <t>C00114 : Choline</t>
  </si>
  <si>
    <t>C00576</t>
  </si>
  <si>
    <t>Betaine aldehyde</t>
  </si>
  <si>
    <t>https://www.kegg.jp/entry/C00576</t>
  </si>
  <si>
    <t>C00576 : 1</t>
  </si>
  <si>
    <t>C00576 : Betaine aldehyde</t>
  </si>
  <si>
    <t>C16310</t>
  </si>
  <si>
    <t>3-Hexenal</t>
  </si>
  <si>
    <t>https://www.kegg.jp/entry/C16310</t>
  </si>
  <si>
    <t>C16310 : 1</t>
  </si>
  <si>
    <t>C16310 : 3-Hexenal</t>
  </si>
  <si>
    <t>C08492</t>
  </si>
  <si>
    <t>3-Hexenol</t>
  </si>
  <si>
    <t>https://www.kegg.jp/entry/C08492</t>
  </si>
  <si>
    <t>C08492 : 1</t>
  </si>
  <si>
    <t>C08492 : 3-Hexenol</t>
  </si>
  <si>
    <t>C01612</t>
  </si>
  <si>
    <t>Secondary alcohol</t>
  </si>
  <si>
    <t>https://www.kegg.jp/entry/C01612</t>
  </si>
  <si>
    <t>C01612 : 1</t>
  </si>
  <si>
    <t>C01612 : Secondary alcohol</t>
  </si>
  <si>
    <t>C01450</t>
  </si>
  <si>
    <t>Ketone</t>
  </si>
  <si>
    <t>https://www.kegg.jp/entry/C01450</t>
  </si>
  <si>
    <t>C01450 : 1</t>
  </si>
  <si>
    <t>C01450 : Ketone</t>
  </si>
  <si>
    <t>C16595</t>
  </si>
  <si>
    <t>4-Hydroxy-5-phenyltetrahydro-1,3-oxazin-2-one</t>
  </si>
  <si>
    <t>https://www.kegg.jp/entry/C16595</t>
  </si>
  <si>
    <t>C16595 : 1</t>
  </si>
  <si>
    <t>C16595 : 4-Hydroxy-5-phenyltetrahydro-1,3-oxazin-2-one</t>
  </si>
  <si>
    <t>C16596</t>
  </si>
  <si>
    <t>5-Phenyl-1,3-oxazinane-2,4-dione</t>
  </si>
  <si>
    <t>https://www.kegg.jp/entry/C16596</t>
  </si>
  <si>
    <t>C16596 : 1</t>
  </si>
  <si>
    <t>C16596 : 5-Phenyl-1,3-oxazinane-2,4-dione</t>
  </si>
  <si>
    <t>C00405</t>
  </si>
  <si>
    <t>D-Amino acid</t>
  </si>
  <si>
    <t>https://www.kegg.jp/entry/C00405</t>
  </si>
  <si>
    <t>C00405 : 1</t>
  </si>
  <si>
    <t>C00405 : D-Amino acid</t>
  </si>
  <si>
    <t>C02265</t>
  </si>
  <si>
    <t>D-Phenylalanine</t>
  </si>
  <si>
    <t>https://www.kegg.jp/entry/C02265</t>
  </si>
  <si>
    <t>C02265 : 1</t>
  </si>
  <si>
    <t>C02265 : D-Phenylalanine</t>
  </si>
  <si>
    <t>C00515</t>
  </si>
  <si>
    <t>D-Ornithine</t>
  </si>
  <si>
    <t>https://www.kegg.jp/entry/C00515</t>
  </si>
  <si>
    <t>C00515 : 1</t>
  </si>
  <si>
    <t>C00515 : D-Ornithine</t>
  </si>
  <si>
    <t>C01110</t>
  </si>
  <si>
    <t>5-Amino-2-oxopentanoic acid</t>
  </si>
  <si>
    <t>https://www.kegg.jp/entry/C01110</t>
  </si>
  <si>
    <t>C01110 : 1</t>
  </si>
  <si>
    <t>C01110 : 5-Amino-2-oxopentanoic acid</t>
  </si>
  <si>
    <t>C00739</t>
  </si>
  <si>
    <t>D-Lysine</t>
  </si>
  <si>
    <t>https://www.kegg.jp/entry/C00739</t>
  </si>
  <si>
    <t>C00739 : 1</t>
  </si>
  <si>
    <t>C00739 : D-Lysine</t>
  </si>
  <si>
    <t>C03239</t>
  </si>
  <si>
    <t>6-Amino-2-oxohexanoate</t>
  </si>
  <si>
    <t>https://www.kegg.jp/entry/C03239</t>
  </si>
  <si>
    <t>C03239 : 1</t>
  </si>
  <si>
    <t>C03239 : 6-Amino-2-oxohexanoate</t>
  </si>
  <si>
    <t>C00792</t>
  </si>
  <si>
    <t>D-Arginine</t>
  </si>
  <si>
    <t>https://www.kegg.jp/entry/C00792</t>
  </si>
  <si>
    <t>C00792 : 1</t>
  </si>
  <si>
    <t>C00792 : D-Arginine</t>
  </si>
  <si>
    <t>C03771</t>
  </si>
  <si>
    <t>5-Guanidino-2-oxopentanoate</t>
  </si>
  <si>
    <t>https://www.kegg.jp/entry/C03771</t>
  </si>
  <si>
    <t>C03771 : 1</t>
  </si>
  <si>
    <t>C03771 : 5-Guanidino-2-oxopentanoate</t>
  </si>
  <si>
    <t>C00402</t>
  </si>
  <si>
    <t>D-Aspartate</t>
  </si>
  <si>
    <t>https://www.kegg.jp/entry/C00402</t>
  </si>
  <si>
    <t>C00402 : 1</t>
  </si>
  <si>
    <t>C00402 : D-Aspartate</t>
  </si>
  <si>
    <t>C00040</t>
  </si>
  <si>
    <t>Acyl-CoA</t>
  </si>
  <si>
    <t>https://www.kegg.jp/entry/C00040</t>
  </si>
  <si>
    <t>C00040 : 1</t>
  </si>
  <si>
    <t>C00040 : Acyl-CoA</t>
  </si>
  <si>
    <t>C02403</t>
  </si>
  <si>
    <t>Fatty acid anion</t>
  </si>
  <si>
    <t>https://www.kegg.jp/entry/C02403</t>
  </si>
  <si>
    <t>C02403 : 1</t>
  </si>
  <si>
    <t>C02403 : Fatty acid anion</t>
  </si>
  <si>
    <t>C00136</t>
  </si>
  <si>
    <t>Butanoyl-CoA</t>
  </si>
  <si>
    <t>https://www.kegg.jp/entry/C00136</t>
  </si>
  <si>
    <t>C00136 : 1</t>
  </si>
  <si>
    <t>C00136 : Butanoyl-CoA</t>
  </si>
  <si>
    <t>C00246</t>
  </si>
  <si>
    <t>Butanoic acid</t>
  </si>
  <si>
    <t>https://www.kegg.jp/entry/C00246</t>
  </si>
  <si>
    <t>C00246 : 1</t>
  </si>
  <si>
    <t>C00246 : Butanoic acid</t>
  </si>
  <si>
    <t>C00332</t>
  </si>
  <si>
    <t>Acetoacetyl-CoA</t>
  </si>
  <si>
    <t>https://www.kegg.jp/entry/C00332</t>
  </si>
  <si>
    <t>C00332 : 1</t>
  </si>
  <si>
    <t>C00332 : Acetoacetyl-CoA</t>
  </si>
  <si>
    <t>C00164</t>
  </si>
  <si>
    <t>Acetoacetate</t>
  </si>
  <si>
    <t>https://www.kegg.jp/entry/C00164</t>
  </si>
  <si>
    <t>C00164 : 1</t>
  </si>
  <si>
    <t>C00164 : Acetoacetate</t>
  </si>
  <si>
    <t>C16272</t>
  </si>
  <si>
    <t>3-Hydroxy-5-oxohexanoate</t>
  </si>
  <si>
    <t>https://www.kegg.jp/entry/C16272</t>
  </si>
  <si>
    <t>C16272 : 1</t>
  </si>
  <si>
    <t>C16272 : 3-Hydroxy-5-oxohexanoate</t>
  </si>
  <si>
    <t>C16273</t>
  </si>
  <si>
    <t>3-Hydroxy-5-oxohexanoyl-CoA</t>
  </si>
  <si>
    <t>https://www.kegg.jp/entry/C16273</t>
  </si>
  <si>
    <t>C16273 : 1</t>
  </si>
  <si>
    <t>C16273 : 3-Hydroxy-5-oxohexanoyl-CoA</t>
  </si>
  <si>
    <t>(3S)-3,6-Diaminohexanoate</t>
  </si>
  <si>
    <t>https://www.kegg.jp/entry/C01142</t>
  </si>
  <si>
    <t>C01142 : 1</t>
  </si>
  <si>
    <t>C01142 : (3S)-3,6-Diaminohexanoate</t>
  </si>
  <si>
    <t>C01609</t>
  </si>
  <si>
    <t>Protamine</t>
  </si>
  <si>
    <t>https://www.kegg.jp/entry/C01609</t>
  </si>
  <si>
    <t>C01609 : 1</t>
  </si>
  <si>
    <t>C01609 : Protamine</t>
  </si>
  <si>
    <t>C02729</t>
  </si>
  <si>
    <t>O-Phosphoprotamine</t>
  </si>
  <si>
    <t>https://www.kegg.jp/entry/C02729</t>
  </si>
  <si>
    <t>C02729 : 1</t>
  </si>
  <si>
    <t>C02729 : O-Phosphoprotamine</t>
  </si>
  <si>
    <t>Peptidylproline (omega=180)</t>
  </si>
  <si>
    <t>https://www.kegg.jp/entry/C03798</t>
  </si>
  <si>
    <t>C03798 : 1</t>
  </si>
  <si>
    <t>C03798 : Peptidylproline (omega=180)</t>
  </si>
  <si>
    <t>Peptidylproline (omega=0)</t>
  </si>
  <si>
    <t>https://www.kegg.jp/entry/C03633</t>
  </si>
  <si>
    <t>C03633 : 1</t>
  </si>
  <si>
    <t>C03633 : Peptidylproline (omega=0)</t>
  </si>
  <si>
    <t>2-Methylcitrate</t>
  </si>
  <si>
    <t>https://www.kegg.jp/entry/C02225</t>
  </si>
  <si>
    <t>C02225 : 1</t>
  </si>
  <si>
    <t>C02225 : 2-Methylcitrate</t>
  </si>
  <si>
    <t>C04225</t>
  </si>
  <si>
    <t>(Z)-But-2-ene-1,2,3-tricarboxylate</t>
  </si>
  <si>
    <t>https://www.kegg.jp/entry/C04225</t>
  </si>
  <si>
    <t>C04225 : 1</t>
  </si>
  <si>
    <t>C04225 : (Z)-But-2-ene-1,2,3-tricarboxylate</t>
  </si>
  <si>
    <t>(2S,3R)-3-Hydroxybutane-1,2,3-tricarboxylate</t>
  </si>
  <si>
    <t>https://www.kegg.jp/entry/C04593</t>
  </si>
  <si>
    <t>C04593 : 1</t>
  </si>
  <si>
    <t>C04593 : (2S,3R)-3-Hydroxybutane-1,2,3-tricarboxylate</t>
  </si>
  <si>
    <t>C04171</t>
  </si>
  <si>
    <t>(2S,3S)-2,3-Dihydro-2,3-dihydroxybenzoate</t>
  </si>
  <si>
    <t>https://www.kegg.jp/entry/C04171</t>
  </si>
  <si>
    <t>C04171 : 1</t>
  </si>
  <si>
    <t>C04171 : (2S,3S)-2,3-Dihydro-2,3-dihydroxybenzoate</t>
  </si>
  <si>
    <t>C00196</t>
  </si>
  <si>
    <t>2,3-Dihydroxybenzoate</t>
  </si>
  <si>
    <t>https://www.kegg.jp/entry/C00196</t>
  </si>
  <si>
    <t>C00196 : 1</t>
  </si>
  <si>
    <t>C00196 : 2,3-Dihydroxybenzoate</t>
  </si>
  <si>
    <t>C20665</t>
  </si>
  <si>
    <t>Aryl-carrier protein</t>
  </si>
  <si>
    <t>https://www.kegg.jp/entry/C20665</t>
  </si>
  <si>
    <t>C20665 : 1</t>
  </si>
  <si>
    <t>C20665 : Aryl-carrier protein</t>
  </si>
  <si>
    <t>C22408</t>
  </si>
  <si>
    <t>2,3-Dihydroxybenzoyl-[aryl-carrier protein]</t>
  </si>
  <si>
    <t>https://www.kegg.jp/entry/C22408</t>
  </si>
  <si>
    <t>C22408 : 1</t>
  </si>
  <si>
    <t>C22408 : 2,3-Dihydroxybenzoyl-[aryl-carrier protein]</t>
  </si>
  <si>
    <t>C04030</t>
  </si>
  <si>
    <t>(2,3-Dihydroxybenzoyl)adenylate</t>
  </si>
  <si>
    <t>https://www.kegg.jp/entry/C04030</t>
  </si>
  <si>
    <t>C04030 : 1</t>
  </si>
  <si>
    <t>C04030 : (2,3-Dihydroxybenzoyl)adenylate</t>
  </si>
  <si>
    <t>Isochorismate</t>
  </si>
  <si>
    <t>https://www.kegg.jp/entry/C00885</t>
  </si>
  <si>
    <t>C00885 : 1</t>
  </si>
  <si>
    <t>C00885 : Isochorismate</t>
  </si>
  <si>
    <t>C01651</t>
  </si>
  <si>
    <t>tRNA(Thr)</t>
  </si>
  <si>
    <t>https://www.kegg.jp/entry/C01651</t>
  </si>
  <si>
    <t>C01651 : 1</t>
  </si>
  <si>
    <t>C01651 : tRNA(Thr)</t>
  </si>
  <si>
    <t>C02992</t>
  </si>
  <si>
    <t>L-Threonyl-tRNA(Thr)</t>
  </si>
  <si>
    <t>https://www.kegg.jp/entry/C02992</t>
  </si>
  <si>
    <t>C02992 : 1</t>
  </si>
  <si>
    <t>C02992 : L-Threonyl-tRNA(Thr)</t>
  </si>
  <si>
    <t>C00227</t>
  </si>
  <si>
    <t>Acetyl phosphate</t>
  </si>
  <si>
    <t>https://www.kegg.jp/entry/C00227</t>
  </si>
  <si>
    <t>C00227 : 1</t>
  </si>
  <si>
    <t>C00227 : Acetyl phosphate</t>
  </si>
  <si>
    <t>C00918</t>
  </si>
  <si>
    <t>Chloramphenicol</t>
  </si>
  <si>
    <t>https://www.kegg.jp/entry/C00918</t>
  </si>
  <si>
    <t>C00918 : 1</t>
  </si>
  <si>
    <t>C00918 : Chloramphenicol</t>
  </si>
  <si>
    <t>C03601</t>
  </si>
  <si>
    <t>Chloramphenicol 3-acetate</t>
  </si>
  <si>
    <t>https://www.kegg.jp/entry/C03601</t>
  </si>
  <si>
    <t>C03601 : 1</t>
  </si>
  <si>
    <t>C03601 : Chloramphenicol 3-acetate</t>
  </si>
  <si>
    <t>C19769</t>
  </si>
  <si>
    <t>1,6-Anhydro-N-acetyl-beta-muramate</t>
  </si>
  <si>
    <t>https://www.kegg.jp/entry/C19769</t>
  </si>
  <si>
    <t>C19769 : 1</t>
  </si>
  <si>
    <t>C19769 : 1,6-Anhydro-N-acetyl-beta-muramate</t>
  </si>
  <si>
    <t>C19770</t>
  </si>
  <si>
    <t>N-Acetyl-beta-muramate 6-phosphate</t>
  </si>
  <si>
    <t>https://www.kegg.jp/entry/C19770</t>
  </si>
  <si>
    <t>C19770 : 1</t>
  </si>
  <si>
    <t>C19770 : N-Acetyl-beta-muramate 6-phosphate</t>
  </si>
  <si>
    <t>C00681</t>
  </si>
  <si>
    <t>1-Acyl-sn-glycerol 3-phosphate</t>
  </si>
  <si>
    <t>https://www.kegg.jp/entry/C00681</t>
  </si>
  <si>
    <t>C00681 : 1</t>
  </si>
  <si>
    <t>C00681 : 1-Acyl-sn-glycerol 3-phosphate</t>
  </si>
  <si>
    <t>C00605</t>
  </si>
  <si>
    <t>2,3-Dehydroacyl-CoA</t>
  </si>
  <si>
    <t>https://www.kegg.jp/entry/C00605</t>
  </si>
  <si>
    <t>C00605 : 1</t>
  </si>
  <si>
    <t>C00605 : 2,3-Dehydroacyl-CoA</t>
  </si>
  <si>
    <t>2-Phospho-D-glycerate</t>
  </si>
  <si>
    <t>https://www.kegg.jp/entry/C00631</t>
  </si>
  <si>
    <t>C00631 : 1000</t>
  </si>
  <si>
    <t>C00631 : 2-Phospho-D-glycerate</t>
  </si>
  <si>
    <t>C01159</t>
  </si>
  <si>
    <t>2,3-Bisphospho-D-glycerate</t>
  </si>
  <si>
    <t>https://www.kegg.jp/entry/C01159</t>
  </si>
  <si>
    <t>C01159 : 1</t>
  </si>
  <si>
    <t>C01159 : 2,3-Bisphospho-D-glycerate</t>
  </si>
  <si>
    <t>C04262</t>
  </si>
  <si>
    <t>Protein N(tau)-phospho-L-histidine</t>
  </si>
  <si>
    <t>https://www.kegg.jp/entry/C04262</t>
  </si>
  <si>
    <t>C04262 : 1</t>
  </si>
  <si>
    <t>C04262 : Protein N(tau)-phospho-L-histidine</t>
  </si>
  <si>
    <t>C01866</t>
  </si>
  <si>
    <t>beta-Lactam</t>
  </si>
  <si>
    <t>https://www.kegg.jp/entry/C01866</t>
  </si>
  <si>
    <t>C01866 : 1</t>
  </si>
  <si>
    <t>C01866 : beta-Lactam</t>
  </si>
  <si>
    <t>Substituted beta-amino acid</t>
  </si>
  <si>
    <t>https://www.kegg.jp/entry/C03806</t>
  </si>
  <si>
    <t>C03806 : 1</t>
  </si>
  <si>
    <t>C03806 : Substituted beta-amino acid</t>
  </si>
  <si>
    <t>C05551</t>
  </si>
  <si>
    <t>Penicillin G</t>
  </si>
  <si>
    <t>https://www.kegg.jp/entry/C05551</t>
  </si>
  <si>
    <t>C05551 : 1</t>
  </si>
  <si>
    <t>C05551 : Penicillin G</t>
  </si>
  <si>
    <t>Benzylpenicilloic acid</t>
  </si>
  <si>
    <t>https://www.kegg.jp/entry/C16672</t>
  </si>
  <si>
    <t>C16672 : 1</t>
  </si>
  <si>
    <t>C16672 : Benzylpenicilloic acid</t>
  </si>
  <si>
    <t>C00395</t>
  </si>
  <si>
    <t>Penicillin</t>
  </si>
  <si>
    <t>https://www.kegg.jp/entry/C00395</t>
  </si>
  <si>
    <t>C00395 : 1</t>
  </si>
  <si>
    <t>C00395 : Penicillin</t>
  </si>
  <si>
    <t>Penicilloic acid</t>
  </si>
  <si>
    <t>https://www.kegg.jp/entry/C06567</t>
  </si>
  <si>
    <t>C06567 : 1</t>
  </si>
  <si>
    <t>C06567 : Penicilloic acid</t>
  </si>
  <si>
    <t>C00137</t>
  </si>
  <si>
    <t>myo-Inositol</t>
  </si>
  <si>
    <t>https://www.kegg.jp/entry/C00137</t>
  </si>
  <si>
    <t>C00137 : 1</t>
  </si>
  <si>
    <t>C00137 : myo-Inositol</t>
  </si>
  <si>
    <t>2,4,6/3,5-Pentahydroxycyclohexanone</t>
  </si>
  <si>
    <t>https://www.kegg.jp/entry/C00691</t>
  </si>
  <si>
    <t>C00691 : 1</t>
  </si>
  <si>
    <t>C00691 : 2,4,6/3,5-Pentahydroxycyclohexanone</t>
  </si>
  <si>
    <t>C06892</t>
  </si>
  <si>
    <t>2-Deoxy-5-keto-D-gluconic acid</t>
  </si>
  <si>
    <t>https://www.kegg.jp/entry/C06892</t>
  </si>
  <si>
    <t>C06892 : 1</t>
  </si>
  <si>
    <t>C06892 : 2-Deoxy-5-keto-D-gluconic acid</t>
  </si>
  <si>
    <t>C06893</t>
  </si>
  <si>
    <t>2-Deoxy-5-keto-D-gluconic acid 6-phosphate</t>
  </si>
  <si>
    <t>https://www.kegg.jp/entry/C06893</t>
  </si>
  <si>
    <t>C06893 : 1</t>
  </si>
  <si>
    <t>C06893 : 2-Deoxy-5-keto-D-gluconic acid 6-phosphate</t>
  </si>
  <si>
    <t>C04287</t>
  </si>
  <si>
    <t>3D-3,5/4-Trihydroxycyclohexane-1,2-dione</t>
  </si>
  <si>
    <t>https://www.kegg.jp/entry/C04287</t>
  </si>
  <si>
    <t>C04287 : 1</t>
  </si>
  <si>
    <t>C04287 : 3D-3,5/4-Trihydroxycyclohexane-1,2-dione</t>
  </si>
  <si>
    <t>5-Deoxy-D-glucuronate</t>
  </si>
  <si>
    <t>https://www.kegg.jp/entry/C16737</t>
  </si>
  <si>
    <t>C16737 : 1</t>
  </si>
  <si>
    <t>C16737 : 5-Deoxy-D-glucuronate</t>
  </si>
  <si>
    <t>Sedoheptulose 1,7-bisphosphate</t>
  </si>
  <si>
    <t>https://www.kegg.jp/entry/C00447</t>
  </si>
  <si>
    <t>C00447 : 1</t>
  </si>
  <si>
    <t>C00447 : Sedoheptulose 1,7-bisphosphate</t>
  </si>
  <si>
    <t>C00279</t>
  </si>
  <si>
    <t>D-Erythrose 4-phosphate</t>
  </si>
  <si>
    <t>https://www.kegg.jp/entry/C00279</t>
  </si>
  <si>
    <t>C00279 : 1</t>
  </si>
  <si>
    <t>C00279 : D-Erythrose 4-phosphate</t>
  </si>
  <si>
    <t>C00577</t>
  </si>
  <si>
    <t>D-Glyceraldehyde</t>
  </si>
  <si>
    <t>https://www.kegg.jp/entry/C00577</t>
  </si>
  <si>
    <t>C00577 : 1</t>
  </si>
  <si>
    <t>C00577 : D-Glyceraldehyde</t>
  </si>
  <si>
    <t>C00362</t>
  </si>
  <si>
    <t>dGMP</t>
  </si>
  <si>
    <t>https://www.kegg.jp/entry/C00362</t>
  </si>
  <si>
    <t>C00362 : 1</t>
  </si>
  <si>
    <t>C00362 : dGMP</t>
  </si>
  <si>
    <t>C06196</t>
  </si>
  <si>
    <t>2'-Deoxyinosine 5'-phosphate</t>
  </si>
  <si>
    <t>https://www.kegg.jp/entry/C06196</t>
  </si>
  <si>
    <t>C06196 : 1</t>
  </si>
  <si>
    <t>C06196 : 2'-Deoxyinosine 5'-phosphate</t>
  </si>
  <si>
    <t>C02520</t>
  </si>
  <si>
    <t>5'-Ribonucleotide</t>
  </si>
  <si>
    <t>https://www.kegg.jp/entry/C02520</t>
  </si>
  <si>
    <t>C02520 : 1</t>
  </si>
  <si>
    <t>C02520 : 5'-Ribonucleotide</t>
  </si>
  <si>
    <t>C00911</t>
  </si>
  <si>
    <t>Ribonucleoside</t>
  </si>
  <si>
    <t>https://www.kegg.jp/entry/C00911</t>
  </si>
  <si>
    <t>C00911 : 1</t>
  </si>
  <si>
    <t>C00911 : Ribonucleoside</t>
  </si>
  <si>
    <t>3-Hydroxy-3-(4-methylpent-3-en-1-yl)glutaryl-CoA</t>
  </si>
  <si>
    <t>https://www.kegg.jp/entry/C04675</t>
  </si>
  <si>
    <t>C04675 : 1</t>
  </si>
  <si>
    <t>C04675 : 3-Hydroxy-3-(4-methylpent-3-en-1-yl)glutaryl-CoA</t>
  </si>
  <si>
    <t>C16466</t>
  </si>
  <si>
    <t>7-Methyl-3-oxo-6-octenoyl-CoA</t>
  </si>
  <si>
    <t>https://www.kegg.jp/entry/C16466</t>
  </si>
  <si>
    <t>C16466 : 1</t>
  </si>
  <si>
    <t>C16466 : 7-Methyl-3-oxo-6-octenoyl-CoA</t>
  </si>
  <si>
    <t>(S)-3-Hydroxy-3-methylglutaryl-CoA</t>
  </si>
  <si>
    <t>https://www.kegg.jp/entry/C00356</t>
  </si>
  <si>
    <t>C00356 : 1</t>
  </si>
  <si>
    <t>C00356 : (S)-3-Hydroxy-3-methylglutaryl-CoA</t>
  </si>
  <si>
    <t>C01260</t>
  </si>
  <si>
    <t>P1,P4-Bis(5'-adenosyl)tetraphosphate</t>
  </si>
  <si>
    <t>https://www.kegg.jp/entry/C01260</t>
  </si>
  <si>
    <t>C01260 : 1</t>
  </si>
  <si>
    <t>C01260 : P1,P4-Bis(5'-adenosyl)tetraphosphate</t>
  </si>
  <si>
    <t>L-Formylkynurenine</t>
  </si>
  <si>
    <t>https://www.kegg.jp/entry/C02700</t>
  </si>
  <si>
    <t>C02700 : 1</t>
  </si>
  <si>
    <t>C02700 : L-Formylkynurenine</t>
  </si>
  <si>
    <t>C05653</t>
  </si>
  <si>
    <t>Formylanthranilate</t>
  </si>
  <si>
    <t>https://www.kegg.jp/entry/C05653</t>
  </si>
  <si>
    <t>C05653 : 1</t>
  </si>
  <si>
    <t>C05653 : Formylanthranilate</t>
  </si>
  <si>
    <t>C05648</t>
  </si>
  <si>
    <t>5-Hydroxy-N-formylkynurenine</t>
  </si>
  <si>
    <t>https://www.kegg.jp/entry/C05648</t>
  </si>
  <si>
    <t>C05648 : 1</t>
  </si>
  <si>
    <t>C05648 : 5-Hydroxy-N-formylkynurenine</t>
  </si>
  <si>
    <t>C05651</t>
  </si>
  <si>
    <t>5-Hydroxykynurenine</t>
  </si>
  <si>
    <t>https://www.kegg.jp/entry/C05651</t>
  </si>
  <si>
    <t>C05651 : 1</t>
  </si>
  <si>
    <t>C05651 : 5-Hydroxykynurenine</t>
  </si>
  <si>
    <t>C00328</t>
  </si>
  <si>
    <t>L-Kynurenine</t>
  </si>
  <si>
    <t>https://www.kegg.jp/entry/C00328</t>
  </si>
  <si>
    <t>C00328 : 1</t>
  </si>
  <si>
    <t>C00328 : L-Kynurenine</t>
  </si>
  <si>
    <t>C03227</t>
  </si>
  <si>
    <t>3-Hydroxy-L-kynurenine</t>
  </si>
  <si>
    <t>https://www.kegg.jp/entry/C03227</t>
  </si>
  <si>
    <t>C03227 : 1</t>
  </si>
  <si>
    <t>C03227 : 3-Hydroxy-L-kynurenine</t>
  </si>
  <si>
    <t>C00579</t>
  </si>
  <si>
    <t>Dihydrolipoamide</t>
  </si>
  <si>
    <t>https://www.kegg.jp/entry/C00579</t>
  </si>
  <si>
    <t>C00579 : 1</t>
  </si>
  <si>
    <t>C00579 : Dihydrolipoamide</t>
  </si>
  <si>
    <t>C00248</t>
  </si>
  <si>
    <t>Lipoamide</t>
  </si>
  <si>
    <t>https://www.kegg.jp/entry/C00248</t>
  </si>
  <si>
    <t>C00248 : 1</t>
  </si>
  <si>
    <t>C00248 : Lipoamide</t>
  </si>
  <si>
    <t>C02972</t>
  </si>
  <si>
    <t>Dihydrolipoylprotein</t>
  </si>
  <si>
    <t>https://www.kegg.jp/entry/C02972</t>
  </si>
  <si>
    <t>C02972 : 1</t>
  </si>
  <si>
    <t>C02972 : Dihydrolipoylprotein</t>
  </si>
  <si>
    <t>C16832</t>
  </si>
  <si>
    <t>[Protein]-N6-[(R)-dihydrolipoyl]-L-lysine</t>
  </si>
  <si>
    <t>https://www.kegg.jp/entry/C16832</t>
  </si>
  <si>
    <t>C16832 : 1</t>
  </si>
  <si>
    <t>C16832 : [Protein]-N6-[(R)-dihydrolipoyl]-L-lysine</t>
  </si>
  <si>
    <t>C16255</t>
  </si>
  <si>
    <t>[Dihydrolipoyllysine-residue acetyltransferase] S-acetyldihydrolipoyllysine</t>
  </si>
  <si>
    <t>https://www.kegg.jp/entry/C16255</t>
  </si>
  <si>
    <t>C16255 : 1</t>
  </si>
  <si>
    <t>C16255 : [Dihydrolipoyllysine-residue acetyltransferase] S-acetyldihydrolipoyllysine</t>
  </si>
  <si>
    <t>C16633</t>
  </si>
  <si>
    <t>5-Fluorouridine</t>
  </si>
  <si>
    <t>https://www.kegg.jp/entry/C16633</t>
  </si>
  <si>
    <t>C16633 : 1</t>
  </si>
  <si>
    <t>C16633 : 5-Fluorouridine</t>
  </si>
  <si>
    <t>D-Allose 6-phosphate</t>
  </si>
  <si>
    <t>https://www.kegg.jp/entry/C02962</t>
  </si>
  <si>
    <t>C02962 : 1</t>
  </si>
  <si>
    <t>C02962 : D-Allose 6-phosphate</t>
  </si>
  <si>
    <t>D-Allulose 6-phosphate</t>
  </si>
  <si>
    <t>https://www.kegg.jp/entry/C18096</t>
  </si>
  <si>
    <t>C18096 : 1</t>
  </si>
  <si>
    <t>C18096 : D-Allulose 6-phosphate</t>
  </si>
  <si>
    <t>epsilon-(gamma-L-Glutamyl)-L-lysine</t>
  </si>
  <si>
    <t>https://www.kegg.jp/entry/C21730</t>
  </si>
  <si>
    <t>C21730 : 1</t>
  </si>
  <si>
    <t>C21730 : epsilon-(gamma-L-Glutamyl)-L-lysine</t>
  </si>
  <si>
    <t>C01879</t>
  </si>
  <si>
    <t>5-Oxoproline</t>
  </si>
  <si>
    <t>https://www.kegg.jp/entry/C01879</t>
  </si>
  <si>
    <t>C01879 : 1</t>
  </si>
  <si>
    <t>C01879 : 5-Oxoproline</t>
  </si>
  <si>
    <t>2-Carboxy-2,5-dihydro-5-oxofuran-2-acetate</t>
  </si>
  <si>
    <t>https://www.kegg.jp/entry/C01278</t>
  </si>
  <si>
    <t>C01278 : 1</t>
  </si>
  <si>
    <t>C01278 : 2-Carboxy-2,5-dihydro-5-oxofuran-2-acetate</t>
  </si>
  <si>
    <t>C03586</t>
  </si>
  <si>
    <t>2-Oxo-2,3-dihydrofuran-5-acetate</t>
  </si>
  <si>
    <t>https://www.kegg.jp/entry/C03586</t>
  </si>
  <si>
    <t>C03586 : 1</t>
  </si>
  <si>
    <t>C03586 : 2-Oxo-2,3-dihydrofuran-5-acetate</t>
  </si>
  <si>
    <t>LL-2,6-Diaminoheptanedioate</t>
  </si>
  <si>
    <t>https://www.kegg.jp/entry/C00666</t>
  </si>
  <si>
    <t>C00666 : 1</t>
  </si>
  <si>
    <t>C00666 : LL-2,6-Diaminoheptanedioate</t>
  </si>
  <si>
    <t>C15521</t>
  </si>
  <si>
    <t>Alkanesulfonate</t>
  </si>
  <si>
    <t>https://www.kegg.jp/entry/C15521</t>
  </si>
  <si>
    <t>C15521 : 1</t>
  </si>
  <si>
    <t>C15521 : Alkanesulfonate</t>
  </si>
  <si>
    <t>C01847</t>
  </si>
  <si>
    <t>Reduced FMN</t>
  </si>
  <si>
    <t>https://www.kegg.jp/entry/C01847</t>
  </si>
  <si>
    <t>C01847 : 1</t>
  </si>
  <si>
    <t>C01847 : Reduced FMN</t>
  </si>
  <si>
    <t>C00061</t>
  </si>
  <si>
    <t>FMN</t>
  </si>
  <si>
    <t>https://www.kegg.jp/entry/C00061</t>
  </si>
  <si>
    <t>C00061 : 1</t>
  </si>
  <si>
    <t>C00061 : FMN</t>
  </si>
  <si>
    <t>C11145</t>
  </si>
  <si>
    <t>Methanesulfonic acid</t>
  </si>
  <si>
    <t>https://www.kegg.jp/entry/C11145</t>
  </si>
  <si>
    <t>C11145 : 1</t>
  </si>
  <si>
    <t>C11145 : Methanesulfonic acid</t>
  </si>
  <si>
    <t>C01918</t>
  </si>
  <si>
    <t>Gentamicin C</t>
  </si>
  <si>
    <t>https://www.kegg.jp/entry/C01918</t>
  </si>
  <si>
    <t>C01918 : 1</t>
  </si>
  <si>
    <t>C01918 : Gentamicin C</t>
  </si>
  <si>
    <t>C03297</t>
  </si>
  <si>
    <t>N3-Acetylgentamicin C</t>
  </si>
  <si>
    <t>https://www.kegg.jp/entry/C03297</t>
  </si>
  <si>
    <t>C03297 : 1</t>
  </si>
  <si>
    <t>C03297 : N3-Acetylgentamicin C</t>
  </si>
  <si>
    <t>C03922</t>
  </si>
  <si>
    <t>2-Deoxystreptamine antibiotic</t>
  </si>
  <si>
    <t>https://www.kegg.jp/entry/C03922</t>
  </si>
  <si>
    <t>C03922 : 1</t>
  </si>
  <si>
    <t>C03922 : 2-Deoxystreptamine antibiotic</t>
  </si>
  <si>
    <t>C04504</t>
  </si>
  <si>
    <t>N3-Acetyl-2-deoxystreptamine antibiotic</t>
  </si>
  <si>
    <t>https://www.kegg.jp/entry/C04504</t>
  </si>
  <si>
    <t>C04504 : 1</t>
  </si>
  <si>
    <t>C04504 : N3-Acetyl-2-deoxystreptamine antibiotic</t>
  </si>
  <si>
    <t>C03175</t>
  </si>
  <si>
    <t>Shikimate 3-phosphate</t>
  </si>
  <si>
    <t>https://www.kegg.jp/entry/C03175</t>
  </si>
  <si>
    <t>C03175 : 1</t>
  </si>
  <si>
    <t>C03175 : Shikimate 3-phosphate</t>
  </si>
  <si>
    <t>Prephenate</t>
  </si>
  <si>
    <t>https://www.kegg.jp/entry/C00254</t>
  </si>
  <si>
    <t>C00254 : 1</t>
  </si>
  <si>
    <t>C00254 : Prephenate</t>
  </si>
  <si>
    <t>C11838</t>
  </si>
  <si>
    <t>(S)-4,5-Dihydroxypentane-2,3-dione</t>
  </si>
  <si>
    <t>https://www.kegg.jp/entry/C11838</t>
  </si>
  <si>
    <t>C11838 : 1</t>
  </si>
  <si>
    <t>C11838 : (S)-4,5-Dihydroxypentane-2,3-dione</t>
  </si>
  <si>
    <t>C20959</t>
  </si>
  <si>
    <t>(4S)-4-Hydroxy-5-phosphooxypentane-2,3-dione</t>
  </si>
  <si>
    <t>https://www.kegg.jp/entry/C20959</t>
  </si>
  <si>
    <t>C20959 : 1</t>
  </si>
  <si>
    <t>C20959 : (4S)-4-Hydroxy-5-phosphooxypentane-2,3-dione</t>
  </si>
  <si>
    <t>C20960</t>
  </si>
  <si>
    <t>3-Hydroxy-5-phosphooxypentane-2,4-dione</t>
  </si>
  <si>
    <t>https://www.kegg.jp/entry/C20960</t>
  </si>
  <si>
    <t>C20960 : 1</t>
  </si>
  <si>
    <t>C20960 : 3-Hydroxy-5-phosphooxypentane-2,4-dione</t>
  </si>
  <si>
    <t>C03287</t>
  </si>
  <si>
    <t>L-Glutamyl 5-phosphate</t>
  </si>
  <si>
    <t>https://www.kegg.jp/entry/C03287</t>
  </si>
  <si>
    <t>C03287 : 1</t>
  </si>
  <si>
    <t>C03287 : L-Glutamyl 5-phosphate</t>
  </si>
  <si>
    <t>C01153</t>
  </si>
  <si>
    <t>Orthophosphoric monoester</t>
  </si>
  <si>
    <t>https://www.kegg.jp/entry/C01153</t>
  </si>
  <si>
    <t>C01153 : 1</t>
  </si>
  <si>
    <t>C01153 : Orthophosphoric monoester</t>
  </si>
  <si>
    <t>C00069</t>
  </si>
  <si>
    <t>Alcohol</t>
  </si>
  <si>
    <t>https://www.kegg.jp/entry/C00069</t>
  </si>
  <si>
    <t>C00069 : 1</t>
  </si>
  <si>
    <t>C00069 : Alcohol</t>
  </si>
  <si>
    <t>C03360</t>
  </si>
  <si>
    <t>4-Nitrophenyl phosphate</t>
  </si>
  <si>
    <t>https://www.kegg.jp/entry/C03360</t>
  </si>
  <si>
    <t>C03360 : 1</t>
  </si>
  <si>
    <t>C03360 : 4-Nitrophenyl phosphate</t>
  </si>
  <si>
    <t>C00870</t>
  </si>
  <si>
    <t>4-Nitrophenol</t>
  </si>
  <si>
    <t>https://www.kegg.jp/entry/C00870</t>
  </si>
  <si>
    <t>C00870 : 1</t>
  </si>
  <si>
    <t>C00870 : 4-Nitrophenol</t>
  </si>
  <si>
    <t>C01997</t>
  </si>
  <si>
    <t>Histone N6-acetyl-L-lysine</t>
  </si>
  <si>
    <t>https://www.kegg.jp/entry/C01997</t>
  </si>
  <si>
    <t>C01997 : 1</t>
  </si>
  <si>
    <t>C01997 : Histone N6-acetyl-L-lysine</t>
  </si>
  <si>
    <t>C02415</t>
  </si>
  <si>
    <t>Histone-L-lysine</t>
  </si>
  <si>
    <t>https://www.kegg.jp/entry/C02415</t>
  </si>
  <si>
    <t>C02415 : 1</t>
  </si>
  <si>
    <t>C02415 : Histone-L-lysine</t>
  </si>
  <si>
    <t>C20658</t>
  </si>
  <si>
    <t>O-Acetyl-ADP-ribose</t>
  </si>
  <si>
    <t>https://www.kegg.jp/entry/C20658</t>
  </si>
  <si>
    <t>C20658 : 1</t>
  </si>
  <si>
    <t>C20658 : O-Acetyl-ADP-ribose</t>
  </si>
  <si>
    <t>C20743</t>
  </si>
  <si>
    <t>Protein N6-acetyl-L-lysine</t>
  </si>
  <si>
    <t>https://www.kegg.jp/entry/C20743</t>
  </si>
  <si>
    <t>C20743 : 1</t>
  </si>
  <si>
    <t>C20743 : Protein N6-acetyl-L-lysine</t>
  </si>
  <si>
    <t>C02188</t>
  </si>
  <si>
    <t>Protein lysine</t>
  </si>
  <si>
    <t>https://www.kegg.jp/entry/C02188</t>
  </si>
  <si>
    <t>C02188 : 1</t>
  </si>
  <si>
    <t>C02188 : Protein lysine</t>
  </si>
  <si>
    <t>Carbonic acid</t>
  </si>
  <si>
    <t>https://www.kegg.jp/entry/C01353</t>
  </si>
  <si>
    <t>C01353 : 1</t>
  </si>
  <si>
    <t>C01353 : Carbonic acid</t>
  </si>
  <si>
    <t>C05847</t>
  </si>
  <si>
    <t>all-trans-Polyprenyl diphosphate</t>
  </si>
  <si>
    <t>https://www.kegg.jp/entry/C05847</t>
  </si>
  <si>
    <t>C05847 : 1</t>
  </si>
  <si>
    <t>C05847 : all-trans-Polyprenyl diphosphate</t>
  </si>
  <si>
    <t>C03657</t>
  </si>
  <si>
    <t>1,4-Dihydroxy-2-naphthoate</t>
  </si>
  <si>
    <t>https://www.kegg.jp/entry/C03657</t>
  </si>
  <si>
    <t>C03657 : 1</t>
  </si>
  <si>
    <t>C03657 : 1,4-Dihydroxy-2-naphthoate</t>
  </si>
  <si>
    <t>C19847</t>
  </si>
  <si>
    <t>Demethylmenaquinol</t>
  </si>
  <si>
    <t>https://www.kegg.jp/entry/C19847</t>
  </si>
  <si>
    <t>C19847 : 1</t>
  </si>
  <si>
    <t>C19847 : Demethylmenaquinol</t>
  </si>
  <si>
    <t>C11215</t>
  </si>
  <si>
    <t>Arsenate ion</t>
  </si>
  <si>
    <t>https://www.kegg.jp/entry/C11215</t>
  </si>
  <si>
    <t>C11215 : 1</t>
  </si>
  <si>
    <t>C11215 : Arsenate ion</t>
  </si>
  <si>
    <t>C06697</t>
  </si>
  <si>
    <t>Arsenite</t>
  </si>
  <si>
    <t>https://www.kegg.jp/entry/C06697</t>
  </si>
  <si>
    <t>C06697 : 1</t>
  </si>
  <si>
    <t>C06697 : Arsenite</t>
  </si>
  <si>
    <t>C01516</t>
  </si>
  <si>
    <t>Morphine</t>
  </si>
  <si>
    <t>https://www.kegg.jp/entry/C01516</t>
  </si>
  <si>
    <t>C01516 : 1</t>
  </si>
  <si>
    <t>C01516 : Morphine</t>
  </si>
  <si>
    <t>C06174</t>
  </si>
  <si>
    <t>Codeine</t>
  </si>
  <si>
    <t>https://www.kegg.jp/entry/C06174</t>
  </si>
  <si>
    <t>C06174 : 1</t>
  </si>
  <si>
    <t>C06174 : Codeine</t>
  </si>
  <si>
    <t>C06604</t>
  </si>
  <si>
    <t>Parathion</t>
  </si>
  <si>
    <t>https://www.kegg.jp/entry/C06604</t>
  </si>
  <si>
    <t>C06604 : 1</t>
  </si>
  <si>
    <t>C06604 : Parathion</t>
  </si>
  <si>
    <t>C06606</t>
  </si>
  <si>
    <t>Paraoxon</t>
  </si>
  <si>
    <t>https://www.kegg.jp/entry/C06606</t>
  </si>
  <si>
    <t>C06606 : 1</t>
  </si>
  <si>
    <t>C06606 : Paraoxon</t>
  </si>
  <si>
    <t>C00087</t>
  </si>
  <si>
    <t>Sulfur</t>
  </si>
  <si>
    <t>https://www.kegg.jp/entry/C00087</t>
  </si>
  <si>
    <t>C00087 : 1</t>
  </si>
  <si>
    <t>C00087 : Sulfur</t>
  </si>
  <si>
    <t>C00829</t>
  </si>
  <si>
    <t>Naphthalene</t>
  </si>
  <si>
    <t>https://www.kegg.jp/entry/C00829</t>
  </si>
  <si>
    <t>C00829 : 1</t>
  </si>
  <si>
    <t>C00829 : Naphthalene</t>
  </si>
  <si>
    <t>C14786</t>
  </si>
  <si>
    <t>(1R,2S)-Naphthalene 1,2-oxide</t>
  </si>
  <si>
    <t>https://www.kegg.jp/entry/C14786</t>
  </si>
  <si>
    <t>C14786 : 1</t>
  </si>
  <si>
    <t>C14786 : (1R,2S)-Naphthalene 1,2-oxide</t>
  </si>
  <si>
    <t>C14787</t>
  </si>
  <si>
    <t>(1S,2R)-Naphthalene 1,2-oxide</t>
  </si>
  <si>
    <t>https://www.kegg.jp/entry/C14787</t>
  </si>
  <si>
    <t>C14787 : 1</t>
  </si>
  <si>
    <t>C14787 : (1S,2R)-Naphthalene 1,2-oxide</t>
  </si>
  <si>
    <t>C14040</t>
  </si>
  <si>
    <t>1-Nitronaphthalene</t>
  </si>
  <si>
    <t>https://www.kegg.jp/entry/C14040</t>
  </si>
  <si>
    <t>C14040 : 1</t>
  </si>
  <si>
    <t>C14040 : 1-Nitronaphthalene</t>
  </si>
  <si>
    <t>C14802</t>
  </si>
  <si>
    <t>1-Nitronaphthalene-7,8-oxide</t>
  </si>
  <si>
    <t>https://www.kegg.jp/entry/C14802</t>
  </si>
  <si>
    <t>C14802 : 1</t>
  </si>
  <si>
    <t>C14802 : 1-Nitronaphthalene-7,8-oxide</t>
  </si>
  <si>
    <t>C14800</t>
  </si>
  <si>
    <t>1-Nitronaphthalene-5,6-oxide</t>
  </si>
  <si>
    <t>https://www.kegg.jp/entry/C14800</t>
  </si>
  <si>
    <t>C14800 : 1</t>
  </si>
  <si>
    <t>C14800 : 1-Nitronaphthalene-5,6-oxide</t>
  </si>
  <si>
    <t>15(S)-HPETE</t>
  </si>
  <si>
    <t>https://www.kegg.jp/entry/C05966</t>
  </si>
  <si>
    <t>C05966 : 1</t>
  </si>
  <si>
    <t>C05966 : 15(S)-HPETE</t>
  </si>
  <si>
    <t>15H-11,12-EETA</t>
  </si>
  <si>
    <t>https://www.kegg.jp/entry/C14781</t>
  </si>
  <si>
    <t>C14781 : 1</t>
  </si>
  <si>
    <t>C14781 : 15H-11,12-EETA</t>
  </si>
  <si>
    <t>11H-14,15-EETA</t>
  </si>
  <si>
    <t>https://www.kegg.jp/entry/C14813</t>
  </si>
  <si>
    <t>C14813 : 1</t>
  </si>
  <si>
    <t>C14813 : 11H-14,15-EETA</t>
  </si>
  <si>
    <t>11,12,15-THETA</t>
  </si>
  <si>
    <t>https://www.kegg.jp/entry/C14782</t>
  </si>
  <si>
    <t>C14782 : 1</t>
  </si>
  <si>
    <t>C14782 : 11,12,15-THETA</t>
  </si>
  <si>
    <t>11,14,15-THETA</t>
  </si>
  <si>
    <t>https://www.kegg.jp/entry/C14814</t>
  </si>
  <si>
    <t>C14814 : 1</t>
  </si>
  <si>
    <t>C14814 : 11,14,15-THETA</t>
  </si>
  <si>
    <t>C00219</t>
  </si>
  <si>
    <t>Arachidonate</t>
  </si>
  <si>
    <t>https://www.kegg.jp/entry/C00219</t>
  </si>
  <si>
    <t>C00219 : 1</t>
  </si>
  <si>
    <t>C00219 : Arachidonate</t>
  </si>
  <si>
    <t>C14749</t>
  </si>
  <si>
    <t>19(S)-HETE</t>
  </si>
  <si>
    <t>https://www.kegg.jp/entry/C14749</t>
  </si>
  <si>
    <t>C14749 : 1</t>
  </si>
  <si>
    <t>C14749 : 19(S)-HETE</t>
  </si>
  <si>
    <t>C14771</t>
  </si>
  <si>
    <t>14,15-EET</t>
  </si>
  <si>
    <t>https://www.kegg.jp/entry/C14771</t>
  </si>
  <si>
    <t>C14771 : 1</t>
  </si>
  <si>
    <t>C14771 : 14,15-EET</t>
  </si>
  <si>
    <t>C14770</t>
  </si>
  <si>
    <t>11,12-EET</t>
  </si>
  <si>
    <t>https://www.kegg.jp/entry/C14770</t>
  </si>
  <si>
    <t>C14770 : 1</t>
  </si>
  <si>
    <t>C14770 : 11,12-EET</t>
  </si>
  <si>
    <t>C14769</t>
  </si>
  <si>
    <t>8,9-EET</t>
  </si>
  <si>
    <t>https://www.kegg.jp/entry/C14769</t>
  </si>
  <si>
    <t>C14769 : 1</t>
  </si>
  <si>
    <t>C14769 : 8,9-EET</t>
  </si>
  <si>
    <t>C14768</t>
  </si>
  <si>
    <t>5,6-EET</t>
  </si>
  <si>
    <t>https://www.kegg.jp/entry/C14768</t>
  </si>
  <si>
    <t>C14768 : 1</t>
  </si>
  <si>
    <t>C14768 : 5,6-EET</t>
  </si>
  <si>
    <t>C14778</t>
  </si>
  <si>
    <t>16(R)-HETE</t>
  </si>
  <si>
    <t>https://www.kegg.jp/entry/C14778</t>
  </si>
  <si>
    <t>C14778 : 1</t>
  </si>
  <si>
    <t>C14778 : 16(R)-HETE</t>
  </si>
  <si>
    <t>C01595</t>
  </si>
  <si>
    <t>Linoleate</t>
  </si>
  <si>
    <t>https://www.kegg.jp/entry/C01595</t>
  </si>
  <si>
    <t>C01595 : 1</t>
  </si>
  <si>
    <t>C01595 : Linoleate</t>
  </si>
  <si>
    <t>C14825</t>
  </si>
  <si>
    <t>9(10)-EpOME</t>
  </si>
  <si>
    <t>https://www.kegg.jp/entry/C14825</t>
  </si>
  <si>
    <t>C14825 : 1</t>
  </si>
  <si>
    <t>C14825 : 9(10)-EpOME</t>
  </si>
  <si>
    <t>C14826</t>
  </si>
  <si>
    <t>12(13)-EpOME</t>
  </si>
  <si>
    <t>https://www.kegg.jp/entry/C14826</t>
  </si>
  <si>
    <t>C14826 : 1</t>
  </si>
  <si>
    <t>C14826 : 12(13)-EpOME</t>
  </si>
  <si>
    <t>C07535</t>
  </si>
  <si>
    <t>Benzo[a]pyrene</t>
  </si>
  <si>
    <t>https://www.kegg.jp/entry/C07535</t>
  </si>
  <si>
    <t>C07535 : 1</t>
  </si>
  <si>
    <t>C07535 : Benzo[a]pyrene</t>
  </si>
  <si>
    <t>C14849</t>
  </si>
  <si>
    <t>Benzo[a]pyrene-9,10-oxide</t>
  </si>
  <si>
    <t>https://www.kegg.jp/entry/C14849</t>
  </si>
  <si>
    <t>C14849 : 1</t>
  </si>
  <si>
    <t>C14849 : Benzo[a]pyrene-9,10-oxide</t>
  </si>
  <si>
    <t>C14850</t>
  </si>
  <si>
    <t>Benzo[a]pyrene-7,8-oxide</t>
  </si>
  <si>
    <t>https://www.kegg.jp/entry/C14850</t>
  </si>
  <si>
    <t>C14850 : 1</t>
  </si>
  <si>
    <t>C14850 : Benzo[a]pyrene-7,8-oxide</t>
  </si>
  <si>
    <t>C14851</t>
  </si>
  <si>
    <t>Benzo[a]pyrene-4,5-oxide</t>
  </si>
  <si>
    <t>https://www.kegg.jp/entry/C14851</t>
  </si>
  <si>
    <t>C14851 : 1</t>
  </si>
  <si>
    <t>C14851 : Benzo[a]pyrene-4,5-oxide</t>
  </si>
  <si>
    <t>C14852</t>
  </si>
  <si>
    <t>Benzo[a]pyrene-7,8-dihydrodiol</t>
  </si>
  <si>
    <t>https://www.kegg.jp/entry/C14852</t>
  </si>
  <si>
    <t>C14852 : 1</t>
  </si>
  <si>
    <t>C14852 : Benzo[a]pyrene-7,8-dihydrodiol</t>
  </si>
  <si>
    <t>C14853</t>
  </si>
  <si>
    <t>Benzo[a]pyrene-7,8-dihydrodiol-9,10-oxide</t>
  </si>
  <si>
    <t>https://www.kegg.jp/entry/C14853</t>
  </si>
  <si>
    <t>C14853 : 1</t>
  </si>
  <si>
    <t>C14853 : Benzo[a]pyrene-7,8-dihydrodiol-9,10-oxide</t>
  </si>
  <si>
    <t>C14556</t>
  </si>
  <si>
    <t>9-Hydroxybenzo[a]pyrene</t>
  </si>
  <si>
    <t>https://www.kegg.jp/entry/C14556</t>
  </si>
  <si>
    <t>C14556 : 1</t>
  </si>
  <si>
    <t>C14556 : 9-Hydroxybenzo[a]pyrene</t>
  </si>
  <si>
    <t>C14854</t>
  </si>
  <si>
    <t>9-Hydroxybenzo[a]pyrene-4,5-oxide</t>
  </si>
  <si>
    <t>https://www.kegg.jp/entry/C14854</t>
  </si>
  <si>
    <t>C14854 : 1</t>
  </si>
  <si>
    <t>C14854 : 9-Hydroxybenzo[a]pyrene-4,5-oxide</t>
  </si>
  <si>
    <t>C06790</t>
  </si>
  <si>
    <t>Trichloroethene</t>
  </si>
  <si>
    <t>https://www.kegg.jp/entry/C06790</t>
  </si>
  <si>
    <t>C06790 : 1</t>
  </si>
  <si>
    <t>C06790 : Trichloroethene</t>
  </si>
  <si>
    <t>C11148</t>
  </si>
  <si>
    <t>TCE epoxide</t>
  </si>
  <si>
    <t>https://www.kegg.jp/entry/C11148</t>
  </si>
  <si>
    <t>C11148 : 1</t>
  </si>
  <si>
    <t>C11148 : TCE epoxide</t>
  </si>
  <si>
    <t>C14866</t>
  </si>
  <si>
    <t>Chloral</t>
  </si>
  <si>
    <t>https://www.kegg.jp/entry/C14866</t>
  </si>
  <si>
    <t>C14866 : 1</t>
  </si>
  <si>
    <t>C14866 : Chloral</t>
  </si>
  <si>
    <t>C07481</t>
  </si>
  <si>
    <t>Caffeine</t>
  </si>
  <si>
    <t>https://www.kegg.jp/entry/C07481</t>
  </si>
  <si>
    <t>C07481 : 1</t>
  </si>
  <si>
    <t>C07481 : Caffeine</t>
  </si>
  <si>
    <t>1,7-Dimethylxanthine</t>
  </si>
  <si>
    <t>https://www.kegg.jp/entry/C13747</t>
  </si>
  <si>
    <t>C13747 : 1</t>
  </si>
  <si>
    <t>C13747 : 1,7-Dimethylxanthine</t>
  </si>
  <si>
    <t>1-Methylxanthine</t>
  </si>
  <si>
    <t>https://www.kegg.jp/entry/C16358</t>
  </si>
  <si>
    <t>C16358 : 1</t>
  </si>
  <si>
    <t>C16358 : 1-Methylxanthine</t>
  </si>
  <si>
    <t>1,7-Dimethyluric acid</t>
  </si>
  <si>
    <t>https://www.kegg.jp/entry/C16356</t>
  </si>
  <si>
    <t>C16356 : 1</t>
  </si>
  <si>
    <t>C16356 : 1,7-Dimethyluric acid</t>
  </si>
  <si>
    <t>C11785</t>
  </si>
  <si>
    <t>Normorphine</t>
  </si>
  <si>
    <t>https://www.kegg.jp/entry/C11785</t>
  </si>
  <si>
    <t>C11785 : 1</t>
  </si>
  <si>
    <t>C11785 : Normorphine</t>
  </si>
  <si>
    <t>C07108</t>
  </si>
  <si>
    <t>Tamoxifen</t>
  </si>
  <si>
    <t>https://www.kegg.jp/entry/C07108</t>
  </si>
  <si>
    <t>C07108 : 1</t>
  </si>
  <si>
    <t>C07108 : Tamoxifen</t>
  </si>
  <si>
    <t>C05011</t>
  </si>
  <si>
    <t>Hydroxytamoxifen</t>
  </si>
  <si>
    <t>https://www.kegg.jp/entry/C05011</t>
  </si>
  <si>
    <t>C05011 : 1</t>
  </si>
  <si>
    <t>C05011 : Hydroxytamoxifen</t>
  </si>
  <si>
    <t>C16546</t>
  </si>
  <si>
    <t>N-Desmethyltamoxifen</t>
  </si>
  <si>
    <t>https://www.kegg.jp/entry/C16546</t>
  </si>
  <si>
    <t>C16546 : 1</t>
  </si>
  <si>
    <t>C16546 : N-Desmethyltamoxifen</t>
  </si>
  <si>
    <t>C16547</t>
  </si>
  <si>
    <t>Endoxifen</t>
  </si>
  <si>
    <t>https://www.kegg.jp/entry/C16547</t>
  </si>
  <si>
    <t>C16547 : 1</t>
  </si>
  <si>
    <t>C16547 : Endoxifen</t>
  </si>
  <si>
    <t>Ifosfamide</t>
  </si>
  <si>
    <t>https://www.kegg.jp/entry/C07047</t>
  </si>
  <si>
    <t>C07047 : 1</t>
  </si>
  <si>
    <t>C07047 : Ifosfamide</t>
  </si>
  <si>
    <t>C16550</t>
  </si>
  <si>
    <t>Dechloroethylcyclophosphamide</t>
  </si>
  <si>
    <t>https://www.kegg.jp/entry/C16550</t>
  </si>
  <si>
    <t>C16550 : 1</t>
  </si>
  <si>
    <t>C16550 : Dechloroethylcyclophosphamide</t>
  </si>
  <si>
    <t>C06754</t>
  </si>
  <si>
    <t>Chloroacetaldehyde</t>
  </si>
  <si>
    <t>https://www.kegg.jp/entry/C06754</t>
  </si>
  <si>
    <t>C06754 : 1</t>
  </si>
  <si>
    <t>C06754 : Chloroacetaldehyde</t>
  </si>
  <si>
    <t>C16555</t>
  </si>
  <si>
    <t>2-Dechloroethylifosfamide</t>
  </si>
  <si>
    <t>https://www.kegg.jp/entry/C16555</t>
  </si>
  <si>
    <t>C16555 : 1</t>
  </si>
  <si>
    <t>C16555 : 2-Dechloroethylifosfamide</t>
  </si>
  <si>
    <t>Lidocaine</t>
  </si>
  <si>
    <t>https://www.kegg.jp/entry/C07073</t>
  </si>
  <si>
    <t>C07073 : 1</t>
  </si>
  <si>
    <t>C07073 : Lidocaine</t>
  </si>
  <si>
    <t>Monoethylglycinexylidide</t>
  </si>
  <si>
    <t>https://www.kegg.jp/entry/C16561</t>
  </si>
  <si>
    <t>C16561 : 1</t>
  </si>
  <si>
    <t>C16561 : Monoethylglycinexylidide</t>
  </si>
  <si>
    <t>C16560</t>
  </si>
  <si>
    <t>3-Hydroxylidocaine</t>
  </si>
  <si>
    <t>https://www.kegg.jp/entry/C16560</t>
  </si>
  <si>
    <t>C16560 : 1</t>
  </si>
  <si>
    <t>C16560 : 3-Hydroxylidocaine</t>
  </si>
  <si>
    <t>C06868</t>
  </si>
  <si>
    <t>Carbamazepine</t>
  </si>
  <si>
    <t>https://www.kegg.jp/entry/C06868</t>
  </si>
  <si>
    <t>C06868 : 1</t>
  </si>
  <si>
    <t>C06868 : Carbamazepine</t>
  </si>
  <si>
    <t>C07496</t>
  </si>
  <si>
    <t>Carbamazepine-10,11-epoxide</t>
  </si>
  <si>
    <t>https://www.kegg.jp/entry/C07496</t>
  </si>
  <si>
    <t>C07496 : 1</t>
  </si>
  <si>
    <t>C07496 : Carbamazepine-10,11-epoxide</t>
  </si>
  <si>
    <t>Citalopram</t>
  </si>
  <si>
    <t>https://www.kegg.jp/entry/C07572</t>
  </si>
  <si>
    <t>C07572 : 1</t>
  </si>
  <si>
    <t>C07572 : Citalopram</t>
  </si>
  <si>
    <t>Demethylcitalopram</t>
  </si>
  <si>
    <t>https://www.kegg.jp/entry/C16608</t>
  </si>
  <si>
    <t>C16608 : 1</t>
  </si>
  <si>
    <t>C16608 : Demethylcitalopram</t>
  </si>
  <si>
    <t>Citalopram N-oxide</t>
  </si>
  <si>
    <t>https://www.kegg.jp/entry/C16607</t>
  </si>
  <si>
    <t>C16607 : 1</t>
  </si>
  <si>
    <t>C16607 : Citalopram N-oxide</t>
  </si>
  <si>
    <t>Didemethylcitalopram</t>
  </si>
  <si>
    <t>https://www.kegg.jp/entry/C16609</t>
  </si>
  <si>
    <t>C16609 : 1</t>
  </si>
  <si>
    <t>C16609 : Didemethylcitalopram</t>
  </si>
  <si>
    <t>C00777</t>
  </si>
  <si>
    <t>Retinoate</t>
  </si>
  <si>
    <t>https://www.kegg.jp/entry/C00777</t>
  </si>
  <si>
    <t>C00777 : 1</t>
  </si>
  <si>
    <t>C00777 : Retinoate</t>
  </si>
  <si>
    <t>C16679</t>
  </si>
  <si>
    <t>all-trans-18-Hydroxyretinoic acid</t>
  </si>
  <si>
    <t>https://www.kegg.jp/entry/C16679</t>
  </si>
  <si>
    <t>C16679 : 1</t>
  </si>
  <si>
    <t>C16679 : all-trans-18-Hydroxyretinoic acid</t>
  </si>
  <si>
    <t>C16680</t>
  </si>
  <si>
    <t>all-trans-5,6-Epoxyretinoic acid</t>
  </si>
  <si>
    <t>https://www.kegg.jp/entry/C16680</t>
  </si>
  <si>
    <t>C16680 : 1</t>
  </si>
  <si>
    <t>C16680 : all-trans-5,6-Epoxyretinoic acid</t>
  </si>
  <si>
    <t>C16677</t>
  </si>
  <si>
    <t>all-trans-4-Hydroxyretinoic acid</t>
  </si>
  <si>
    <t>https://www.kegg.jp/entry/C16677</t>
  </si>
  <si>
    <t>C16677 : 1</t>
  </si>
  <si>
    <t>C16677 : all-trans-4-Hydroxyretinoic acid</t>
  </si>
  <si>
    <t>C06800</t>
  </si>
  <si>
    <t>Aflatoxin B1</t>
  </si>
  <si>
    <t>https://www.kegg.jp/entry/C06800</t>
  </si>
  <si>
    <t>C06800 : 1</t>
  </si>
  <si>
    <t>C06800 : Aflatoxin B1</t>
  </si>
  <si>
    <t>C19585</t>
  </si>
  <si>
    <t>Aflatoxin Q1</t>
  </si>
  <si>
    <t>https://www.kegg.jp/entry/C19585</t>
  </si>
  <si>
    <t>C19585 : 1</t>
  </si>
  <si>
    <t>C19585 : Aflatoxin Q1</t>
  </si>
  <si>
    <t>C16756</t>
  </si>
  <si>
    <t>Aflatoxin M1</t>
  </si>
  <si>
    <t>https://www.kegg.jp/entry/C16756</t>
  </si>
  <si>
    <t>C16756 : 1</t>
  </si>
  <si>
    <t>C16756 : Aflatoxin M1</t>
  </si>
  <si>
    <t>C19594</t>
  </si>
  <si>
    <t>Aflatoxin-M1-8,9-epoxide</t>
  </si>
  <si>
    <t>https://www.kegg.jp/entry/C19594</t>
  </si>
  <si>
    <t>C19594 : 1</t>
  </si>
  <si>
    <t>C19594 : Aflatoxin-M1-8,9-epoxide</t>
  </si>
  <si>
    <t>C19595</t>
  </si>
  <si>
    <t>Aflatoxin B1-endo-8,9-epoxide</t>
  </si>
  <si>
    <t>https://www.kegg.jp/entry/C19595</t>
  </si>
  <si>
    <t>C19595 : 1</t>
  </si>
  <si>
    <t>C19595 : Aflatoxin B1-endo-8,9-epoxide</t>
  </si>
  <si>
    <t>C19586</t>
  </si>
  <si>
    <t>Aflatoxin B1-exo-8,9-epoxide</t>
  </si>
  <si>
    <t>https://www.kegg.jp/entry/C19586</t>
  </si>
  <si>
    <t>C19586 : 1</t>
  </si>
  <si>
    <t>C19586 : Aflatoxin B1-exo-8,9-epoxide</t>
  </si>
  <si>
    <t>C19488</t>
  </si>
  <si>
    <t>7,12-Dimethylbenz[a]anthracene</t>
  </si>
  <si>
    <t>https://www.kegg.jp/entry/C19488</t>
  </si>
  <si>
    <t>C19488 : 1</t>
  </si>
  <si>
    <t>C19488 : 7,12-Dimethylbenz[a]anthracene</t>
  </si>
  <si>
    <t>C19489</t>
  </si>
  <si>
    <t>1a,11b-Dihydro-4,9-dimethylbenz[a]anthra[3,4-b]oxirene</t>
  </si>
  <si>
    <t>https://www.kegg.jp/entry/C19489</t>
  </si>
  <si>
    <t>C19489 : 1</t>
  </si>
  <si>
    <t>C19489 : 1a,11b-Dihydro-4,9-dimethylbenz[a]anthra[3,4-b]oxirene</t>
  </si>
  <si>
    <t>C19490</t>
  </si>
  <si>
    <t>trans-3,4-Dihydro-3,4-dihydroxy-7,12-dimethylbenz[a]anthracene</t>
  </si>
  <si>
    <t>https://www.kegg.jp/entry/C19490</t>
  </si>
  <si>
    <t>C19490 : 1</t>
  </si>
  <si>
    <t>C19490 : trans-3,4-Dihydro-3,4-dihydroxy-7,12-dimethylbenz[a]anthracene</t>
  </si>
  <si>
    <t>C19559</t>
  </si>
  <si>
    <t>(1aalpha,2beta,3alpha,11calpha)-1a,2,3,11c-Tetrahydro-6,11-dimethylbenzo[6,7]phenanthro[3,4-b]oxirene-2,3-diol</t>
  </si>
  <si>
    <t>https://www.kegg.jp/entry/C19559</t>
  </si>
  <si>
    <t>C19559 : 1</t>
  </si>
  <si>
    <t>C19559 : (1aalpha,2beta,3alpha,11calpha)-1a,2,3,11c-Tetrahydro-6,11-dimethylbenzo[6,7]phenanthro[3,4-b]oxirene-2,3-diol</t>
  </si>
  <si>
    <t>C16453</t>
  </si>
  <si>
    <t>4-(N-Nitrosomethylamino)-1-(3-pyridyl)-1-butanone</t>
  </si>
  <si>
    <t>https://www.kegg.jp/entry/C16453</t>
  </si>
  <si>
    <t>C16453 : 1</t>
  </si>
  <si>
    <t>C16453 : 4-(N-Nitrosomethylamino)-1-(3-pyridyl)-1-butanone</t>
  </si>
  <si>
    <t>C19563</t>
  </si>
  <si>
    <t>4-[(Hydroxymethyl)nitrosoamino]-1-(3-pyridinyl)-1-butanone</t>
  </si>
  <si>
    <t>https://www.kegg.jp/entry/C19563</t>
  </si>
  <si>
    <t>C19563 : 1</t>
  </si>
  <si>
    <t>C19563 : 4-[(Hydroxymethyl)nitrosoamino]-1-(3-pyridinyl)-1-butanone</t>
  </si>
  <si>
    <t>C19566</t>
  </si>
  <si>
    <t>4-Hydroxy-4-(methylnitrosoamino)-1-(3-pyridinyl)-1-butanone</t>
  </si>
  <si>
    <t>https://www.kegg.jp/entry/C19566</t>
  </si>
  <si>
    <t>C19566 : 1</t>
  </si>
  <si>
    <t>C19566 : 4-Hydroxy-4-(methylnitrosoamino)-1-(3-pyridinyl)-1-butanone</t>
  </si>
  <si>
    <t>C19574</t>
  </si>
  <si>
    <t>4-(Methylnitrosamino)-1-(3-pyridyl)-1-butanol</t>
  </si>
  <si>
    <t>https://www.kegg.jp/entry/C19574</t>
  </si>
  <si>
    <t>C19574 : 1</t>
  </si>
  <si>
    <t>C19574 : 4-(Methylnitrosamino)-1-(3-pyridyl)-1-butanol</t>
  </si>
  <si>
    <t>C19577</t>
  </si>
  <si>
    <t>1-(Methylnitrosoamino)-4-(3-pyridinyl)-1,4-butanediol</t>
  </si>
  <si>
    <t>https://www.kegg.jp/entry/C19577</t>
  </si>
  <si>
    <t>C19577 : 1</t>
  </si>
  <si>
    <t>C19577 : 1-(Methylnitrosoamino)-4-(3-pyridinyl)-1,4-butanediol</t>
  </si>
  <si>
    <t>C19580</t>
  </si>
  <si>
    <t>alpha-[3-[(Hydroxymethyl)nitrosoamino]propyl]-3-pyridinemethanol</t>
  </si>
  <si>
    <t>https://www.kegg.jp/entry/C19580</t>
  </si>
  <si>
    <t>C19580 : 1</t>
  </si>
  <si>
    <t>C19580 : alpha-[3-[(Hydroxymethyl)nitrosoamino]propyl]-3-pyridinemethanol</t>
  </si>
  <si>
    <t>C19604</t>
  </si>
  <si>
    <t>7,12-Dimethylbenz[a]anthracene 5,6-oxide</t>
  </si>
  <si>
    <t>https://www.kegg.jp/entry/C19604</t>
  </si>
  <si>
    <t>C19604 : 1</t>
  </si>
  <si>
    <t>C19604 : 7,12-Dimethylbenz[a]anthracene 5,6-oxide</t>
  </si>
  <si>
    <t>C00280</t>
  </si>
  <si>
    <t>Androstenedione</t>
  </si>
  <si>
    <t>https://www.kegg.jp/entry/C00280</t>
  </si>
  <si>
    <t>C00280 : 1</t>
  </si>
  <si>
    <t>C00280 : Androstenedione</t>
  </si>
  <si>
    <t>C05296</t>
  </si>
  <si>
    <t>7alpha-Hydroxyandrost-4-ene-3,17-dione</t>
  </si>
  <si>
    <t>https://www.kegg.jp/entry/C05296</t>
  </si>
  <si>
    <t>C05296 : 1</t>
  </si>
  <si>
    <t>C05296 : 7alpha-Hydroxyandrost-4-ene-3,17-dione</t>
  </si>
  <si>
    <t>C00468</t>
  </si>
  <si>
    <t>Estrone</t>
  </si>
  <si>
    <t>https://www.kegg.jp/entry/C00468</t>
  </si>
  <si>
    <t>C00468 : 1</t>
  </si>
  <si>
    <t>C00468 : Estrone</t>
  </si>
  <si>
    <t>C05298</t>
  </si>
  <si>
    <t>2-Hydroxyestrone</t>
  </si>
  <si>
    <t>https://www.kegg.jp/entry/C05298</t>
  </si>
  <si>
    <t>C05298 : 1</t>
  </si>
  <si>
    <t>C05298 : 2-Hydroxyestrone</t>
  </si>
  <si>
    <t>C05300</t>
  </si>
  <si>
    <t>16alpha-Hydroxyestrone</t>
  </si>
  <si>
    <t>https://www.kegg.jp/entry/C05300</t>
  </si>
  <si>
    <t>C05300 : 1</t>
  </si>
  <si>
    <t>C05300 : 16alpha-Hydroxyestrone</t>
  </si>
  <si>
    <t>C00535</t>
  </si>
  <si>
    <t>Testosterone</t>
  </si>
  <si>
    <t>https://www.kegg.jp/entry/C00535</t>
  </si>
  <si>
    <t>C00535 : 1</t>
  </si>
  <si>
    <t>C00535 : Testosterone</t>
  </si>
  <si>
    <t>C05291</t>
  </si>
  <si>
    <t>7alpha-Hydroxytestosterone</t>
  </si>
  <si>
    <t>https://www.kegg.jp/entry/C05291</t>
  </si>
  <si>
    <t>C05291 : 1</t>
  </si>
  <si>
    <t>C05291 : 7alpha-Hydroxytestosterone</t>
  </si>
  <si>
    <t>C00951</t>
  </si>
  <si>
    <t>Estradiol-17beta</t>
  </si>
  <si>
    <t>https://www.kegg.jp/entry/C00951</t>
  </si>
  <si>
    <t>C00951 : 1</t>
  </si>
  <si>
    <t>C00951 : Estradiol-17beta</t>
  </si>
  <si>
    <t>C05301</t>
  </si>
  <si>
    <t>2-Hydroxyestradiol</t>
  </si>
  <si>
    <t>https://www.kegg.jp/entry/C05301</t>
  </si>
  <si>
    <t>C05301 : 1</t>
  </si>
  <si>
    <t>C05301 : 2-Hydroxyestradiol</t>
  </si>
  <si>
    <t>C05141</t>
  </si>
  <si>
    <t>Estriol</t>
  </si>
  <si>
    <t>https://www.kegg.jp/entry/C05141</t>
  </si>
  <si>
    <t>C05141 : 1</t>
  </si>
  <si>
    <t>C05141 : Estriol</t>
  </si>
  <si>
    <t>C01227</t>
  </si>
  <si>
    <t>Dehydroepiandrosterone</t>
  </si>
  <si>
    <t>https://www.kegg.jp/entry/C01227</t>
  </si>
  <si>
    <t>C01227 : 1</t>
  </si>
  <si>
    <t>C01227 : Dehydroepiandrosterone</t>
  </si>
  <si>
    <t>C05139</t>
  </si>
  <si>
    <t>16alpha-Hydroxydehydroepiandrosterone</t>
  </si>
  <si>
    <t>https://www.kegg.jp/entry/C05139</t>
  </si>
  <si>
    <t>C05139 : 1</t>
  </si>
  <si>
    <t>C05139 : 16alpha-Hydroxydehydroepiandrosterone</t>
  </si>
  <si>
    <t>C01598</t>
  </si>
  <si>
    <t>Melatonin</t>
  </si>
  <si>
    <t>https://www.kegg.jp/entry/C01598</t>
  </si>
  <si>
    <t>C01598 : 1</t>
  </si>
  <si>
    <t>C01598 : Melatonin</t>
  </si>
  <si>
    <t>C05643</t>
  </si>
  <si>
    <t>6-Hydroxymelatonin</t>
  </si>
  <si>
    <t>https://www.kegg.jp/entry/C05643</t>
  </si>
  <si>
    <t>C05643 : 1</t>
  </si>
  <si>
    <t>C05643 : 6-Hydroxymelatonin</t>
  </si>
  <si>
    <t>C00162</t>
  </si>
  <si>
    <t>Fatty acid</t>
  </si>
  <si>
    <t>https://www.kegg.jp/entry/C00162</t>
  </si>
  <si>
    <t>C00162 : 1</t>
  </si>
  <si>
    <t>C00162 : Fatty acid</t>
  </si>
  <si>
    <t>C05102</t>
  </si>
  <si>
    <t>alpha-Hydroxy fatty acid</t>
  </si>
  <si>
    <t>https://www.kegg.jp/entry/C05102</t>
  </si>
  <si>
    <t>C05102 : 1</t>
  </si>
  <si>
    <t>C05102 : alpha-Hydroxy fatty acid</t>
  </si>
  <si>
    <t>C01371</t>
  </si>
  <si>
    <t>Alkane</t>
  </si>
  <si>
    <t>https://www.kegg.jp/entry/C01371</t>
  </si>
  <si>
    <t>C01371 : 1</t>
  </si>
  <si>
    <t>C01371 : Alkane</t>
  </si>
  <si>
    <t>C00923</t>
  </si>
  <si>
    <t>Ferricytochrome</t>
  </si>
  <si>
    <t>https://www.kegg.jp/entry/C00923</t>
  </si>
  <si>
    <t>C00923 : 1</t>
  </si>
  <si>
    <t>C00923 : Ferricytochrome</t>
  </si>
  <si>
    <t>C00924</t>
  </si>
  <si>
    <t>Ferrocytochrome</t>
  </si>
  <si>
    <t>https://www.kegg.jp/entry/C00924</t>
  </si>
  <si>
    <t>C00924 : 1</t>
  </si>
  <si>
    <t>C00924 : Ferrocytochrome</t>
  </si>
  <si>
    <t>C06109</t>
  </si>
  <si>
    <t>Cytochrome P-450 oxidized form</t>
  </si>
  <si>
    <t>https://www.kegg.jp/entry/C06109</t>
  </si>
  <si>
    <t>C06109 : 1</t>
  </si>
  <si>
    <t>C06109 : Cytochrome P-450 oxidized form</t>
  </si>
  <si>
    <t>C06110</t>
  </si>
  <si>
    <t>Cytochrome P-450 reduced form</t>
  </si>
  <si>
    <t>https://www.kegg.jp/entry/C06110</t>
  </si>
  <si>
    <t>C06110 : 1</t>
  </si>
  <si>
    <t>C06110 : Cytochrome P-450 reduced form</t>
  </si>
  <si>
    <t>C00996</t>
  </si>
  <si>
    <t>Ferricytochrome b5</t>
  </si>
  <si>
    <t>https://www.kegg.jp/entry/C00996</t>
  </si>
  <si>
    <t>C00996 : 1</t>
  </si>
  <si>
    <t>C00996 : Ferricytochrome b5</t>
  </si>
  <si>
    <t>C00999</t>
  </si>
  <si>
    <t>Ferrocytochrome b5</t>
  </si>
  <si>
    <t>https://www.kegg.jp/entry/C00999</t>
  </si>
  <si>
    <t>C00999 : 1</t>
  </si>
  <si>
    <t>C00999 : Ferrocytochrome b5</t>
  </si>
  <si>
    <t>C00134</t>
  </si>
  <si>
    <t>Putrescine</t>
  </si>
  <si>
    <t>https://www.kegg.jp/entry/C00134</t>
  </si>
  <si>
    <t>C00134 : 1</t>
  </si>
  <si>
    <t>C00134 : Putrescine</t>
  </si>
  <si>
    <t>C02714</t>
  </si>
  <si>
    <t>N-Acetylputrescine</t>
  </si>
  <si>
    <t>https://www.kegg.jp/entry/C02714</t>
  </si>
  <si>
    <t>C02714 : 1</t>
  </si>
  <si>
    <t>C02714 : N-Acetylputrescine</t>
  </si>
  <si>
    <t>C03687</t>
  </si>
  <si>
    <t>Alkane-alpha,omega-diamine</t>
  </si>
  <si>
    <t>https://www.kegg.jp/entry/C03687</t>
  </si>
  <si>
    <t>C03687 : 1</t>
  </si>
  <si>
    <t>C03687 : Alkane-alpha,omega-diamine</t>
  </si>
  <si>
    <t>C02297</t>
  </si>
  <si>
    <t>N-Acetyldiamine</t>
  </si>
  <si>
    <t>https://www.kegg.jp/entry/C02297</t>
  </si>
  <si>
    <t>C02297 : 1</t>
  </si>
  <si>
    <t>C02297 : N-Acetyldiamine</t>
  </si>
  <si>
    <t>C03232</t>
  </si>
  <si>
    <t>3-Phosphonooxypyruvate</t>
  </si>
  <si>
    <t>https://www.kegg.jp/entry/C03232</t>
  </si>
  <si>
    <t>C03232 : 1</t>
  </si>
  <si>
    <t>C03232 : 3-Phosphonooxypyruvate</t>
  </si>
  <si>
    <t>C02630</t>
  </si>
  <si>
    <t>2-Hydroxyglutarate</t>
  </si>
  <si>
    <t>https://www.kegg.jp/entry/C02630</t>
  </si>
  <si>
    <t>C02630 : 1</t>
  </si>
  <si>
    <t>C02630 : 2-Hydroxyglutarate</t>
  </si>
  <si>
    <t>C06054</t>
  </si>
  <si>
    <t>2-Oxo-3-hydroxy-4-phosphobutanoate</t>
  </si>
  <si>
    <t>https://www.kegg.jp/entry/C06054</t>
  </si>
  <si>
    <t>C06054 : 1</t>
  </si>
  <si>
    <t>C06054 : 2-Oxo-3-hydroxy-4-phosphobutanoate</t>
  </si>
  <si>
    <t>C01643</t>
  </si>
  <si>
    <t>tRNA(His)</t>
  </si>
  <si>
    <t>https://www.kegg.jp/entry/C01643</t>
  </si>
  <si>
    <t>C01643 : 1</t>
  </si>
  <si>
    <t>C01643 : tRNA(His)</t>
  </si>
  <si>
    <t>C02988</t>
  </si>
  <si>
    <t>L-Histidyl-tRNA(His)</t>
  </si>
  <si>
    <t>https://www.kegg.jp/entry/C02988</t>
  </si>
  <si>
    <t>C02988 : 1</t>
  </si>
  <si>
    <t>C02988 : L-Histidyl-tRNA(His)</t>
  </si>
  <si>
    <t>C00208</t>
  </si>
  <si>
    <t>Maltose</t>
  </si>
  <si>
    <t>https://www.kegg.jp/entry/C00208</t>
  </si>
  <si>
    <t>C00208 : 1</t>
  </si>
  <si>
    <t>C00208 : Maltose</t>
  </si>
  <si>
    <t>C02130</t>
  </si>
  <si>
    <t>Acetyl-maltose</t>
  </si>
  <si>
    <t>https://www.kegg.jp/entry/C02130</t>
  </si>
  <si>
    <t>C02130 : 1</t>
  </si>
  <si>
    <t>C02130 : Acetyl-maltose</t>
  </si>
  <si>
    <t>C00103</t>
  </si>
  <si>
    <t>D-Glucose 1-phosphate</t>
  </si>
  <si>
    <t>https://www.kegg.jp/entry/C00103</t>
  </si>
  <si>
    <t>C00103 : 1000</t>
  </si>
  <si>
    <t>C00103 : D-Glucose 1-phosphate</t>
  </si>
  <si>
    <t>CDP-glucose</t>
  </si>
  <si>
    <t>https://www.kegg.jp/entry/C00501</t>
  </si>
  <si>
    <t>C00501 : 1</t>
  </si>
  <si>
    <t>C00501 : CDP-glucose</t>
  </si>
  <si>
    <t>C01219</t>
  </si>
  <si>
    <t>CDP-4-dehydro-6-deoxy-D-glucose</t>
  </si>
  <si>
    <t>https://www.kegg.jp/entry/C01219</t>
  </si>
  <si>
    <t>C01219 : 1</t>
  </si>
  <si>
    <t>C01219 : CDP-4-dehydro-6-deoxy-D-glucose</t>
  </si>
  <si>
    <t>D-Xylulose 5-phosphate</t>
  </si>
  <si>
    <t>https://www.kegg.jp/entry/C00231</t>
  </si>
  <si>
    <t>C00231 : 1</t>
  </si>
  <si>
    <t>C00231 : D-Xylulose 5-phosphate</t>
  </si>
  <si>
    <t>beta-D-Fructose 6-phosphate</t>
  </si>
  <si>
    <t>https://www.kegg.jp/entry/C05345</t>
  </si>
  <si>
    <t>C05345 : 1000</t>
  </si>
  <si>
    <t>C05345 : beta-D-Fructose 6-phosphate</t>
  </si>
  <si>
    <t>C12214</t>
  </si>
  <si>
    <t>Aminofructose 6-phosphate</t>
  </si>
  <si>
    <t>https://www.kegg.jp/entry/C12214</t>
  </si>
  <si>
    <t>C12214 : 1</t>
  </si>
  <si>
    <t>C12214 : Aminofructose 6-phosphate</t>
  </si>
  <si>
    <t>C12215</t>
  </si>
  <si>
    <t>Iminoerythrose 4-phosphate</t>
  </si>
  <si>
    <t>https://www.kegg.jp/entry/C12215</t>
  </si>
  <si>
    <t>C12215 : 1</t>
  </si>
  <si>
    <t>C12215 : Iminoerythrose 4-phosphate</t>
  </si>
  <si>
    <t>C05382</t>
  </si>
  <si>
    <t>Sedoheptulose 7-phosphate</t>
  </si>
  <si>
    <t>https://www.kegg.jp/entry/C05382</t>
  </si>
  <si>
    <t>C05382 : 1</t>
  </si>
  <si>
    <t>C05382 : Sedoheptulose 7-phosphate</t>
  </si>
  <si>
    <t>C13378</t>
  </si>
  <si>
    <t>alpha,beta-Dihydroxyethyl-TPP</t>
  </si>
  <si>
    <t>https://www.kegg.jp/entry/C13378</t>
  </si>
  <si>
    <t>C13378 : 1</t>
  </si>
  <si>
    <t>C13378 : alpha,beta-Dihydroxyethyl-TPP</t>
  </si>
  <si>
    <t>C01236</t>
  </si>
  <si>
    <t>D-Glucono-1,5-lactone 6-phosphate</t>
  </si>
  <si>
    <t>https://www.kegg.jp/entry/C01236</t>
  </si>
  <si>
    <t>C01236 : 1</t>
  </si>
  <si>
    <t>C01236 : D-Glucono-1,5-lactone 6-phosphate</t>
  </si>
  <si>
    <t>beta-D-Glucose 6-phosphate</t>
  </si>
  <si>
    <t>https://www.kegg.jp/entry/C01172</t>
  </si>
  <si>
    <t>C01172 : 1000</t>
  </si>
  <si>
    <t>C01172 : beta-D-Glucose 6-phosphate</t>
  </si>
  <si>
    <t>C04454</t>
  </si>
  <si>
    <t>5-Amino-6-(5'-phospho-D-ribitylamino)uracil</t>
  </si>
  <si>
    <t>https://www.kegg.jp/entry/C04454</t>
  </si>
  <si>
    <t>C04454 : 1</t>
  </si>
  <si>
    <t>C04454 : 5-Amino-6-(5'-phospho-D-ribitylamino)uracil</t>
  </si>
  <si>
    <t>C01268</t>
  </si>
  <si>
    <t>5-Amino-6-(5'-phosphoribosylamino)uracil</t>
  </si>
  <si>
    <t>https://www.kegg.jp/entry/C01268</t>
  </si>
  <si>
    <t>C01268 : 1</t>
  </si>
  <si>
    <t>C01268 : 5-Amino-6-(5'-phosphoribosylamino)uracil</t>
  </si>
  <si>
    <t>C01304</t>
  </si>
  <si>
    <t>2,5-Diamino-6-(5-phospho-D-ribosylamino)pyrimidin-4(3H)-one</t>
  </si>
  <si>
    <t>https://www.kegg.jp/entry/C01304</t>
  </si>
  <si>
    <t>C01304 : 1</t>
  </si>
  <si>
    <t>C01304 : 2,5-Diamino-6-(5-phospho-D-ribosylamino)pyrimidin-4(3H)-one</t>
  </si>
  <si>
    <t>C01229</t>
  </si>
  <si>
    <t>Phospholipid olefinic fatty acid</t>
  </si>
  <si>
    <t>https://www.kegg.jp/entry/C01229</t>
  </si>
  <si>
    <t>C01229 : 1</t>
  </si>
  <si>
    <t>C01229 : Phospholipid olefinic fatty acid</t>
  </si>
  <si>
    <t>C04340</t>
  </si>
  <si>
    <t>Phospholipid cyclopropane fatty acid</t>
  </si>
  <si>
    <t>https://www.kegg.jp/entry/C04340</t>
  </si>
  <si>
    <t>C04340 : 1</t>
  </si>
  <si>
    <t>C04340 : Phospholipid cyclopropane fatty acid</t>
  </si>
  <si>
    <t>C00192</t>
  </si>
  <si>
    <t>Hydroxylamine</t>
  </si>
  <si>
    <t>https://www.kegg.jp/entry/C00192</t>
  </si>
  <si>
    <t>C00192 : 1</t>
  </si>
  <si>
    <t>C00192 : Hydroxylamine</t>
  </si>
  <si>
    <t>C18049</t>
  </si>
  <si>
    <t>N-Acyl-L-homoserine lactone</t>
  </si>
  <si>
    <t>https://www.kegg.jp/entry/C18049</t>
  </si>
  <si>
    <t>C18049 : 1</t>
  </si>
  <si>
    <t>C18049 : N-Acyl-L-homoserine lactone</t>
  </si>
  <si>
    <t>N-Acyl-L-homoserine</t>
  </si>
  <si>
    <t>https://www.kegg.jp/entry/C18061</t>
  </si>
  <si>
    <t>C18061 : 1</t>
  </si>
  <si>
    <t>C18061 : N-Acyl-L-homoserine</t>
  </si>
  <si>
    <t>C20227</t>
  </si>
  <si>
    <t>(S)-Benzoin</t>
  </si>
  <si>
    <t>https://www.kegg.jp/entry/C20227</t>
  </si>
  <si>
    <t>C20227 : 1</t>
  </si>
  <si>
    <t>C20227 : (S)-Benzoin</t>
  </si>
  <si>
    <t>C20226</t>
  </si>
  <si>
    <t>Benzil</t>
  </si>
  <si>
    <t>https://www.kegg.jp/entry/C20226</t>
  </si>
  <si>
    <t>C20226 : 1</t>
  </si>
  <si>
    <t>C20226 : Benzil</t>
  </si>
  <si>
    <t>N-(L-Arginino)succinate</t>
  </si>
  <si>
    <t>https://www.kegg.jp/entry/C03406</t>
  </si>
  <si>
    <t>C03406 : 1</t>
  </si>
  <si>
    <t>C03406 : N-(L-Arginino)succinate</t>
  </si>
  <si>
    <t>C00433</t>
  </si>
  <si>
    <t>2,5-Dioxopentanoate</t>
  </si>
  <si>
    <t>https://www.kegg.jp/entry/C00433</t>
  </si>
  <si>
    <t>C00433 : 1</t>
  </si>
  <si>
    <t>C00433 : 2,5-Dioxopentanoate</t>
  </si>
  <si>
    <t>C00555</t>
  </si>
  <si>
    <t>4-Aminobutyraldehyde</t>
  </si>
  <si>
    <t>https://www.kegg.jp/entry/C00555</t>
  </si>
  <si>
    <t>C00555 : 1</t>
  </si>
  <si>
    <t>C00555 : 4-Aminobutyraldehyde</t>
  </si>
  <si>
    <t>C02670</t>
  </si>
  <si>
    <t>D-Glucuronolactone</t>
  </si>
  <si>
    <t>https://www.kegg.jp/entry/C02670</t>
  </si>
  <si>
    <t>C02670 : 1</t>
  </si>
  <si>
    <t>C02670 : D-Glucuronolactone</t>
  </si>
  <si>
    <t>C00818</t>
  </si>
  <si>
    <t>D-Glucarate</t>
  </si>
  <si>
    <t>https://www.kegg.jp/entry/C00818</t>
  </si>
  <si>
    <t>C00818 : 1</t>
  </si>
  <si>
    <t>C00818 : D-Glucarate</t>
  </si>
  <si>
    <t>C06614</t>
  </si>
  <si>
    <t>trans-3-Chloroacrylic acid</t>
  </si>
  <si>
    <t>https://www.kegg.jp/entry/C06614</t>
  </si>
  <si>
    <t>C06614 : 1</t>
  </si>
  <si>
    <t>C06614 : trans-3-Chloroacrylic acid</t>
  </si>
  <si>
    <t>C06615</t>
  </si>
  <si>
    <t>cis-3-Chloroacrylic acid</t>
  </si>
  <si>
    <t>https://www.kegg.jp/entry/C06615</t>
  </si>
  <si>
    <t>C06615 : 1</t>
  </si>
  <si>
    <t>C06615 : cis-3-Chloroacrylic acid</t>
  </si>
  <si>
    <t>C05665</t>
  </si>
  <si>
    <t>3-Aminopropanal</t>
  </si>
  <si>
    <t>https://www.kegg.jp/entry/C05665</t>
  </si>
  <si>
    <t>C05665 : 1</t>
  </si>
  <si>
    <t>C05665 : 3-Aminopropanal</t>
  </si>
  <si>
    <t>C00637</t>
  </si>
  <si>
    <t>Indole-3-acetaldehyde</t>
  </si>
  <si>
    <t>https://www.kegg.jp/entry/C00637</t>
  </si>
  <si>
    <t>C00637 : 1</t>
  </si>
  <si>
    <t>C00637 : Indole-3-acetaldehyde</t>
  </si>
  <si>
    <t>C00954</t>
  </si>
  <si>
    <t>Indole-3-acetate</t>
  </si>
  <si>
    <t>https://www.kegg.jp/entry/C00954</t>
  </si>
  <si>
    <t>C00954 : 1</t>
  </si>
  <si>
    <t>C00954 : Indole-3-acetate</t>
  </si>
  <si>
    <t>C05985</t>
  </si>
  <si>
    <t>2-Propynal</t>
  </si>
  <si>
    <t>https://www.kegg.jp/entry/C05985</t>
  </si>
  <si>
    <t>C05985 : 1</t>
  </si>
  <si>
    <t>C05985 : 2-Propynal</t>
  </si>
  <si>
    <t>C00804</t>
  </si>
  <si>
    <t>Propynoate</t>
  </si>
  <si>
    <t>https://www.kegg.jp/entry/C00804</t>
  </si>
  <si>
    <t>C00804 : 1</t>
  </si>
  <si>
    <t>C00804 : Propynoate</t>
  </si>
  <si>
    <t>C01149</t>
  </si>
  <si>
    <t>4-Trimethylammoniobutanal</t>
  </si>
  <si>
    <t>https://www.kegg.jp/entry/C01149</t>
  </si>
  <si>
    <t>C01149 : 1</t>
  </si>
  <si>
    <t>C01149 : 4-Trimethylammoniobutanal</t>
  </si>
  <si>
    <t>C01181</t>
  </si>
  <si>
    <t>4-Trimethylammoniobutanoate</t>
  </si>
  <si>
    <t>https://www.kegg.jp/entry/C01181</t>
  </si>
  <si>
    <t>C01181 : 1</t>
  </si>
  <si>
    <t>C01181 : 4-Trimethylammoniobutanoate</t>
  </si>
  <si>
    <t>C06002</t>
  </si>
  <si>
    <t>(S)-Methylmalonate semialdehyde</t>
  </si>
  <si>
    <t>https://www.kegg.jp/entry/C06002</t>
  </si>
  <si>
    <t>C06002 : 1</t>
  </si>
  <si>
    <t>C06002 : (S)-Methylmalonate semialdehyde</t>
  </si>
  <si>
    <t>C02170</t>
  </si>
  <si>
    <t>Methylmalonate</t>
  </si>
  <si>
    <t>https://www.kegg.jp/entry/C02170</t>
  </si>
  <si>
    <t>C02170 : 1</t>
  </si>
  <si>
    <t>C02170 : Methylmalonate</t>
  </si>
  <si>
    <t>C05130</t>
  </si>
  <si>
    <t>Imidazole-4-acetaldehyde</t>
  </si>
  <si>
    <t>https://www.kegg.jp/entry/C05130</t>
  </si>
  <si>
    <t>C05130 : 1</t>
  </si>
  <si>
    <t>C05130 : Imidazole-4-acetaldehyde</t>
  </si>
  <si>
    <t>C02835</t>
  </si>
  <si>
    <t>Imidazole-4-acetate</t>
  </si>
  <si>
    <t>https://www.kegg.jp/entry/C02835</t>
  </si>
  <si>
    <t>C02835 : 1</t>
  </si>
  <si>
    <t>C02835 : Imidazole-4-acetate</t>
  </si>
  <si>
    <t>C04554</t>
  </si>
  <si>
    <t>3alpha,7alpha-Dihydroxy-5beta-cholestanate</t>
  </si>
  <si>
    <t>https://www.kegg.jp/entry/C04554</t>
  </si>
  <si>
    <t>C04554 : 1</t>
  </si>
  <si>
    <t>C04554 : 3alpha,7alpha-Dihydroxy-5beta-cholestanate</t>
  </si>
  <si>
    <t>C05634</t>
  </si>
  <si>
    <t>5-Hydroxyindoleacetaldehyde</t>
  </si>
  <si>
    <t>https://www.kegg.jp/entry/C05634</t>
  </si>
  <si>
    <t>C05634 : 1</t>
  </si>
  <si>
    <t>C05634 : 5-Hydroxyindoleacetaldehyde</t>
  </si>
  <si>
    <t>C05635</t>
  </si>
  <si>
    <t>5-Hydroxyindoleacetate</t>
  </si>
  <si>
    <t>https://www.kegg.jp/entry/C05635</t>
  </si>
  <si>
    <t>C05635 : 1</t>
  </si>
  <si>
    <t>C05635 : 5-Hydroxyindoleacetate</t>
  </si>
  <si>
    <t>C05936</t>
  </si>
  <si>
    <t>N4-Acetylaminobutanal</t>
  </si>
  <si>
    <t>https://www.kegg.jp/entry/C05936</t>
  </si>
  <si>
    <t>C05936 : 1</t>
  </si>
  <si>
    <t>C05936 : N4-Acetylaminobutanal</t>
  </si>
  <si>
    <t>C02946</t>
  </si>
  <si>
    <t>4-Acetamidobutanoate</t>
  </si>
  <si>
    <t>https://www.kegg.jp/entry/C02946</t>
  </si>
  <si>
    <t>C02946 : 1</t>
  </si>
  <si>
    <t>C02946 : 4-Acetamidobutanoate</t>
  </si>
  <si>
    <t>C06755</t>
  </si>
  <si>
    <t>Chloroacetic acid</t>
  </si>
  <si>
    <t>https://www.kegg.jp/entry/C06755</t>
  </si>
  <si>
    <t>C06755 : 1</t>
  </si>
  <si>
    <t>C06755 : Chloroacetic acid</t>
  </si>
  <si>
    <t>C02576</t>
  </si>
  <si>
    <t>Perillyl aldehyde</t>
  </si>
  <si>
    <t>https://www.kegg.jp/entry/C02576</t>
  </si>
  <si>
    <t>C02576 : 1</t>
  </si>
  <si>
    <t>C02576 : Perillyl aldehyde</t>
  </si>
  <si>
    <t>C11924</t>
  </si>
  <si>
    <t>Perillic acid</t>
  </si>
  <si>
    <t>https://www.kegg.jp/entry/C11924</t>
  </si>
  <si>
    <t>C11924 : 1</t>
  </si>
  <si>
    <t>C11924 : Perillic acid</t>
  </si>
  <si>
    <t>C03461</t>
  </si>
  <si>
    <t>2-trans,6-trans-Farnesal</t>
  </si>
  <si>
    <t>https://www.kegg.jp/entry/C03461</t>
  </si>
  <si>
    <t>C03461 : 1</t>
  </si>
  <si>
    <t>C03461 : 2-trans,6-trans-Farnesal</t>
  </si>
  <si>
    <t>C16502</t>
  </si>
  <si>
    <t>Farnesoic acid</t>
  </si>
  <si>
    <t>https://www.kegg.jp/entry/C16502</t>
  </si>
  <si>
    <t>C16502 : 1</t>
  </si>
  <si>
    <t>C16502 : Farnesoic acid</t>
  </si>
  <si>
    <t>3-Hydroxyglutaryl-[acp] methyl ester</t>
  </si>
  <si>
    <t>https://www.kegg.jp/entry/C20373</t>
  </si>
  <si>
    <t>C20373 : 1</t>
  </si>
  <si>
    <t>C20373 : 3-Hydroxyglutaryl-[acp] methyl ester</t>
  </si>
  <si>
    <t>3-Hydroxypimeloyl-[acp] methyl ester</t>
  </si>
  <si>
    <t>https://www.kegg.jp/entry/C20377</t>
  </si>
  <si>
    <t>C20377 : 1</t>
  </si>
  <si>
    <t>C20377 : 3-Hydroxypimeloyl-[acp] methyl ester</t>
  </si>
  <si>
    <t>(3R)-3-Hydroxyacyl-[acyl-carrier protein]</t>
  </si>
  <si>
    <t>https://www.kegg.jp/entry/C01271</t>
  </si>
  <si>
    <t>C01271 : 1</t>
  </si>
  <si>
    <t>C01271 : (3R)-3-Hydroxyacyl-[acyl-carrier protein]</t>
  </si>
  <si>
    <t>(3R)-3-Hydroxybutanoyl-[acyl-carrier protein]</t>
  </si>
  <si>
    <t>https://www.kegg.jp/entry/C04618</t>
  </si>
  <si>
    <t>C04618 : 1</t>
  </si>
  <si>
    <t>C04618 : (3R)-3-Hydroxybutanoyl-[acyl-carrier protein]</t>
  </si>
  <si>
    <t>(3R)-3-Hydroxydecanoyl-[acyl-carrier protein]</t>
  </si>
  <si>
    <t>https://www.kegg.jp/entry/C04619</t>
  </si>
  <si>
    <t>C04619 : 1</t>
  </si>
  <si>
    <t>C04619 : (3R)-3-Hydroxydecanoyl-[acyl-carrier protein]</t>
  </si>
  <si>
    <t>(3R)-3-Hydroxyoctanoyl-[acyl-carrier protein]</t>
  </si>
  <si>
    <t>https://www.kegg.jp/entry/C04620</t>
  </si>
  <si>
    <t>C04620 : 1</t>
  </si>
  <si>
    <t>C04620 : (3R)-3-Hydroxyoctanoyl-[acyl-carrier protein]</t>
  </si>
  <si>
    <t>(3R)-3-Hydroxypalmitoyl-[acyl-carrier protein]</t>
  </si>
  <si>
    <t>https://www.kegg.jp/entry/C04633</t>
  </si>
  <si>
    <t>C04633 : 1</t>
  </si>
  <si>
    <t>C04633 : (3R)-3-Hydroxypalmitoyl-[acyl-carrier protein]</t>
  </si>
  <si>
    <t>(3R)-3-Hydroxytetradecanoyl-[acyl-carrier protein]</t>
  </si>
  <si>
    <t>https://www.kegg.jp/entry/C04688</t>
  </si>
  <si>
    <t>C04688 : 1</t>
  </si>
  <si>
    <t>C04688 : (3R)-3-Hydroxytetradecanoyl-[acyl-carrier protein]</t>
  </si>
  <si>
    <t>(3R)-3-Hydroxyhexanoyl-[acyl-carrier protein]</t>
  </si>
  <si>
    <t>https://www.kegg.jp/entry/C05747</t>
  </si>
  <si>
    <t>C05747 : 1</t>
  </si>
  <si>
    <t>C05747 : (3R)-3-Hydroxyhexanoyl-[acyl-carrier protein]</t>
  </si>
  <si>
    <t>(3R)-3-Hydroxydodecanoyl-[acyl-carrier protein]</t>
  </si>
  <si>
    <t>https://www.kegg.jp/entry/C05757</t>
  </si>
  <si>
    <t>C05757 : 1</t>
  </si>
  <si>
    <t>C05757 : (3R)-3-Hydroxydodecanoyl-[acyl-carrier protein]</t>
  </si>
  <si>
    <t>C16220</t>
  </si>
  <si>
    <t>(3R)-3-Hydroxyoctadecanoyl-[acyl-carrier protein]</t>
  </si>
  <si>
    <t>https://www.kegg.jp/entry/C16220</t>
  </si>
  <si>
    <t>C16220 : 1</t>
  </si>
  <si>
    <t>C16220 : (3R)-3-Hydroxyoctadecanoyl-[acyl-carrier protein]</t>
  </si>
  <si>
    <t>Citrate</t>
  </si>
  <si>
    <t>https://www.kegg.jp/entry/C00158</t>
  </si>
  <si>
    <t>C00158 : 1000</t>
  </si>
  <si>
    <t>C00158 : Citrate</t>
  </si>
  <si>
    <t>C00417</t>
  </si>
  <si>
    <t>cis-Aconitate</t>
  </si>
  <si>
    <t>https://www.kegg.jp/entry/C00417</t>
  </si>
  <si>
    <t>C00417 : 1000</t>
  </si>
  <si>
    <t>C00417 : cis-Aconitate</t>
  </si>
  <si>
    <t>N-Formimino-L-glutamate</t>
  </si>
  <si>
    <t>https://www.kegg.jp/entry/C00439</t>
  </si>
  <si>
    <t>C00439 : 1</t>
  </si>
  <si>
    <t>C00439 : N-Formimino-L-glutamate</t>
  </si>
  <si>
    <t>C00488</t>
  </si>
  <si>
    <t>Formamide</t>
  </si>
  <si>
    <t>https://www.kegg.jp/entry/C00488</t>
  </si>
  <si>
    <t>C00488 : 1</t>
  </si>
  <si>
    <t>C00488 : Formamide</t>
  </si>
  <si>
    <t>4-Imidazolone-5-propanoate</t>
  </si>
  <si>
    <t>https://www.kegg.jp/entry/C03680</t>
  </si>
  <si>
    <t>C03680 : 1</t>
  </si>
  <si>
    <t>C03680 : 4-Imidazolone-5-propanoate</t>
  </si>
  <si>
    <t>C00785</t>
  </si>
  <si>
    <t>Urocanate</t>
  </si>
  <si>
    <t>https://www.kegg.jp/entry/C00785</t>
  </si>
  <si>
    <t>C00785 : 1</t>
  </si>
  <si>
    <t>C00785 : Urocanate</t>
  </si>
  <si>
    <t>C11823</t>
  </si>
  <si>
    <t>2,3-Ene acid</t>
  </si>
  <si>
    <t>https://www.kegg.jp/entry/C11823</t>
  </si>
  <si>
    <t>C11823 : 1</t>
  </si>
  <si>
    <t>C11823 : 2,3-Ene acid</t>
  </si>
  <si>
    <t>C04432</t>
  </si>
  <si>
    <t>tRNA containing 6-isopentenyladenosine</t>
  </si>
  <si>
    <t>https://www.kegg.jp/entry/C04432</t>
  </si>
  <si>
    <t>C04432 : 1</t>
  </si>
  <si>
    <t>C04432 : tRNA containing 6-isopentenyladenosine</t>
  </si>
  <si>
    <t>C00095</t>
  </si>
  <si>
    <t>D-Fructose</t>
  </si>
  <si>
    <t>https://www.kegg.jp/entry/C00095</t>
  </si>
  <si>
    <t>C00095 : 1</t>
  </si>
  <si>
    <t>C00095 : D-Fructose</t>
  </si>
  <si>
    <t>C00461</t>
  </si>
  <si>
    <t>Chitin</t>
  </si>
  <si>
    <t>https://www.kegg.jp/entry/C00461</t>
  </si>
  <si>
    <t>C00461 : 1</t>
  </si>
  <si>
    <t>C00461 : Chitin</t>
  </si>
  <si>
    <t>C01674</t>
  </si>
  <si>
    <t>Chitobiose</t>
  </si>
  <si>
    <t>https://www.kegg.jp/entry/C01674</t>
  </si>
  <si>
    <t>C01674 : 1</t>
  </si>
  <si>
    <t>C01674 : Chitobiose</t>
  </si>
  <si>
    <t>1-Phosphatidyl-D-myo-inositol</t>
  </si>
  <si>
    <t>https://www.kegg.jp/entry/C01194</t>
  </si>
  <si>
    <t>C01194 : 1</t>
  </si>
  <si>
    <t>C01194 : 1-Phosphatidyl-D-myo-inositol</t>
  </si>
  <si>
    <t>C01177</t>
  </si>
  <si>
    <t>Inositol 1-phosphate</t>
  </si>
  <si>
    <t>https://www.kegg.jp/entry/C01177</t>
  </si>
  <si>
    <t>C01177 : 1</t>
  </si>
  <si>
    <t>C01177 : Inositol 1-phosphate</t>
  </si>
  <si>
    <t>C04299</t>
  </si>
  <si>
    <t>D-myo-Inositol 1,2-cyclic phosphate</t>
  </si>
  <si>
    <t>https://www.kegg.jp/entry/C04299</t>
  </si>
  <si>
    <t>C04299 : 1</t>
  </si>
  <si>
    <t>C04299 : D-myo-Inositol 1,2-cyclic phosphate</t>
  </si>
  <si>
    <t>C03294</t>
  </si>
  <si>
    <t>N-Formylmethionyl-tRNA</t>
  </si>
  <si>
    <t>https://www.kegg.jp/entry/C03294</t>
  </si>
  <si>
    <t>C03294 : 1</t>
  </si>
  <si>
    <t>C03294 : N-Formylmethionyl-tRNA</t>
  </si>
  <si>
    <t>C17023</t>
  </si>
  <si>
    <t>Sulfur donor</t>
  </si>
  <si>
    <t>https://www.kegg.jp/entry/C17023</t>
  </si>
  <si>
    <t>C17023 : 1</t>
  </si>
  <si>
    <t>C17023 : Sulfur donor</t>
  </si>
  <si>
    <t>C20753</t>
  </si>
  <si>
    <t>2-Methylthio-N6-dimethylallyladenine in tRNA</t>
  </si>
  <si>
    <t>https://www.kegg.jp/entry/C20753</t>
  </si>
  <si>
    <t>C20753 : 1</t>
  </si>
  <si>
    <t>C20753 : 2-Methylthio-N6-dimethylallyladenine in tRNA</t>
  </si>
  <si>
    <t>C20755</t>
  </si>
  <si>
    <t>2-Thio-N6-dimethylallyladenine in tRNA</t>
  </si>
  <si>
    <t>https://www.kegg.jp/entry/C20755</t>
  </si>
  <si>
    <t>C20755 : 1</t>
  </si>
  <si>
    <t>C20755 : 2-Thio-N6-dimethylallyladenine in tRNA</t>
  </si>
  <si>
    <t>C03892</t>
  </si>
  <si>
    <t>Phosphatidylglycerophosphate</t>
  </si>
  <si>
    <t>https://www.kegg.jp/entry/C03892</t>
  </si>
  <si>
    <t>C03892 : 1</t>
  </si>
  <si>
    <t>C03892 : Phosphatidylglycerophosphate</t>
  </si>
  <si>
    <t>C00255</t>
  </si>
  <si>
    <t>Riboflavin</t>
  </si>
  <si>
    <t>https://www.kegg.jp/entry/C00255</t>
  </si>
  <si>
    <t>C00255 : 1000</t>
  </si>
  <si>
    <t>C00255 : Riboflavin</t>
  </si>
  <si>
    <t>C01764</t>
  </si>
  <si>
    <t>tRNA containing uridine at position 54</t>
  </si>
  <si>
    <t>https://www.kegg.jp/entry/C01764</t>
  </si>
  <si>
    <t>C01764 : 1</t>
  </si>
  <si>
    <t>C01764 : tRNA containing uridine at position 54</t>
  </si>
  <si>
    <t>C03446</t>
  </si>
  <si>
    <t>tRNA containing ribothymidine at position 54</t>
  </si>
  <si>
    <t>https://www.kegg.jp/entry/C03446</t>
  </si>
  <si>
    <t>C03446 : 1</t>
  </si>
  <si>
    <t>C03446 : tRNA containing ribothymidine at position 54</t>
  </si>
  <si>
    <t>C00490</t>
  </si>
  <si>
    <t>Itaconate</t>
  </si>
  <si>
    <t>https://www.kegg.jp/entry/C00490</t>
  </si>
  <si>
    <t>C00490 : 1</t>
  </si>
  <si>
    <t>C00490 : Itaconate</t>
  </si>
  <si>
    <t>C00531</t>
  </si>
  <si>
    <t>Itaconyl-CoA</t>
  </si>
  <si>
    <t>https://www.kegg.jp/entry/C00531</t>
  </si>
  <si>
    <t>C00531 : 1</t>
  </si>
  <si>
    <t>C00531 : Itaconyl-CoA</t>
  </si>
  <si>
    <t>C01977</t>
  </si>
  <si>
    <t>tRNA guanine</t>
  </si>
  <si>
    <t>https://www.kegg.jp/entry/C01977</t>
  </si>
  <si>
    <t>C01977 : 1</t>
  </si>
  <si>
    <t>C01977 : tRNA guanine</t>
  </si>
  <si>
    <t>C04157</t>
  </si>
  <si>
    <t>tRNA containing N1-methylguanine</t>
  </si>
  <si>
    <t>https://www.kegg.jp/entry/C04157</t>
  </si>
  <si>
    <t>C04157 : 1</t>
  </si>
  <si>
    <t>C04157 : tRNA containing N1-methylguanine</t>
  </si>
  <si>
    <t>C00083</t>
  </si>
  <si>
    <t>Malonyl-CoA</t>
  </si>
  <si>
    <t>https://www.kegg.jp/entry/C00083</t>
  </si>
  <si>
    <t>C00083 : 1</t>
  </si>
  <si>
    <t>C00083 : Malonyl-CoA</t>
  </si>
  <si>
    <t>C02133</t>
  </si>
  <si>
    <t>Acyl phosphate</t>
  </si>
  <si>
    <t>https://www.kegg.jp/entry/C02133</t>
  </si>
  <si>
    <t>C02133 : 1</t>
  </si>
  <si>
    <t>C02133 : Acyl phosphate</t>
  </si>
  <si>
    <t>C04258</t>
  </si>
  <si>
    <t>N-Formyl-L-methionylaminoacyl-tRNA</t>
  </si>
  <si>
    <t>https://www.kegg.jp/entry/C04258</t>
  </si>
  <si>
    <t>C04258 : 1</t>
  </si>
  <si>
    <t>C04258 : N-Formyl-L-methionylaminoacyl-tRNA</t>
  </si>
  <si>
    <t>C03617</t>
  </si>
  <si>
    <t>L-Methionylaminoacyl-tRNA</t>
  </si>
  <si>
    <t>https://www.kegg.jp/entry/C03617</t>
  </si>
  <si>
    <t>C03617 : 1</t>
  </si>
  <si>
    <t>C03617 : L-Methionylaminoacyl-tRNA</t>
  </si>
  <si>
    <t>C11439</t>
  </si>
  <si>
    <t>Formyl-L-methionyl peptide</t>
  </si>
  <si>
    <t>https://www.kegg.jp/entry/C11439</t>
  </si>
  <si>
    <t>C11439 : 1</t>
  </si>
  <si>
    <t>C11439 : Formyl-L-methionyl peptide</t>
  </si>
  <si>
    <t>C11440</t>
  </si>
  <si>
    <t>Methionyl peptide</t>
  </si>
  <si>
    <t>https://www.kegg.jp/entry/C11440</t>
  </si>
  <si>
    <t>C11440 : 1</t>
  </si>
  <si>
    <t>C11440 : Methionyl peptide</t>
  </si>
  <si>
    <t>C00337</t>
  </si>
  <si>
    <t>(S)-Dihydroorotate</t>
  </si>
  <si>
    <t>https://www.kegg.jp/entry/C00337</t>
  </si>
  <si>
    <t>C00337 : 1</t>
  </si>
  <si>
    <t>C00337 : (S)-Dihydroorotate</t>
  </si>
  <si>
    <t>C00169</t>
  </si>
  <si>
    <t>Carbamoyl phosphate</t>
  </si>
  <si>
    <t>https://www.kegg.jp/entry/C00169</t>
  </si>
  <si>
    <t>C00169 : 1</t>
  </si>
  <si>
    <t>C00169 : Carbamoyl phosphate</t>
  </si>
  <si>
    <t>C20969</t>
  </si>
  <si>
    <t>Carboxyphosphate</t>
  </si>
  <si>
    <t>https://www.kegg.jp/entry/C20969</t>
  </si>
  <si>
    <t>C20969 : 1</t>
  </si>
  <si>
    <t>C20969 : Carboxyphosphate</t>
  </si>
  <si>
    <t>C01563</t>
  </si>
  <si>
    <t>Carbamate</t>
  </si>
  <si>
    <t>https://www.kegg.jp/entry/C01563</t>
  </si>
  <si>
    <t>C01563 : 1</t>
  </si>
  <si>
    <t>C01563 : Carbamate</t>
  </si>
  <si>
    <t>N-Carbamoyl-L-aspartate</t>
  </si>
  <si>
    <t>https://www.kegg.jp/entry/C00438</t>
  </si>
  <si>
    <t>C00438 : 1</t>
  </si>
  <si>
    <t>C00438 : N-Carbamoyl-L-aspartate</t>
  </si>
  <si>
    <t>C01050</t>
  </si>
  <si>
    <t>UDP-N-acetylmuramate</t>
  </si>
  <si>
    <t>https://www.kegg.jp/entry/C01050</t>
  </si>
  <si>
    <t>C01050 : 1</t>
  </si>
  <si>
    <t>C01050 : UDP-N-acetylmuramate</t>
  </si>
  <si>
    <t>C04631</t>
  </si>
  <si>
    <t>UDP-N-acetyl-3-(1-carboxyvinyl)-D-glucosamine</t>
  </si>
  <si>
    <t>https://www.kegg.jp/entry/C04631</t>
  </si>
  <si>
    <t>C04631 : 1</t>
  </si>
  <si>
    <t>C04631 : UDP-N-acetyl-3-(1-carboxyvinyl)-D-glucosamine</t>
  </si>
  <si>
    <t>C05897</t>
  </si>
  <si>
    <t>Undecaprenyl-diphospho-N-acetylmuramoyl-L-alanyl-D-glutamyl-meso-2,6-diaminopimeloyl-D-alanyl-D-alanine</t>
  </si>
  <si>
    <t>https://www.kegg.jp/entry/C05897</t>
  </si>
  <si>
    <t>C05897 : 1</t>
  </si>
  <si>
    <t>C05897 : Undecaprenyl-diphospho-N-acetylmuramoyl-L-alanyl-D-glutamyl-meso-2,6-diaminopimeloyl-D-alanyl-D-alanine</t>
  </si>
  <si>
    <t>G10551</t>
  </si>
  <si>
    <t>(MurNAc)1 (D-Ala-D-Ala-Lys-D-Glu-Ala)1 (PP-Und)1</t>
  </si>
  <si>
    <t>https://www.kegg.jp/entry/G10551</t>
  </si>
  <si>
    <t>G10551 : 1</t>
  </si>
  <si>
    <t>G10551 : (MurNAc)1 (D-Ala-D-Ala-Lys-D-Glu-Ala)1 (PP-Und)1</t>
  </si>
  <si>
    <t>G10550</t>
  </si>
  <si>
    <t>(GlcNAc)1 (MurNAc)1 (D-Ala-D-Ala-Lys-D-Glu-Ala)1 (PP-Und)1</t>
  </si>
  <si>
    <t>https://www.kegg.jp/entry/G10550</t>
  </si>
  <si>
    <t>G10550 : 1</t>
  </si>
  <si>
    <t>G10550 : (GlcNAc)1 (MurNAc)1 (D-Ala-D-Ala-Lys-D-Glu-Ala)1 (PP-Und)1</t>
  </si>
  <si>
    <t>G10552</t>
  </si>
  <si>
    <t>(MurNAc)1 (D-Ala-D-Ala-Lys-gamma-D-Glu-Ala)1 (PP-Und)1</t>
  </si>
  <si>
    <t>https://www.kegg.jp/entry/G10552</t>
  </si>
  <si>
    <t>G10552 : 1</t>
  </si>
  <si>
    <t>G10552 : (MurNAc)1 (D-Ala-D-Ala-Lys-gamma-D-Glu-Ala)1 (PP-Und)1</t>
  </si>
  <si>
    <t>G10556</t>
  </si>
  <si>
    <t>(MurNAc)1 (D-Ala-D-Ala-A2pm-gamma-D-Glu-Ala)1 (PP-Und)1</t>
  </si>
  <si>
    <t>https://www.kegg.jp/entry/G10556</t>
  </si>
  <si>
    <t>G10556 : 1</t>
  </si>
  <si>
    <t>G10556 : (MurNAc)1 (D-Ala-D-Ala-A2pm-gamma-D-Glu-Ala)1 (PP-Und)1</t>
  </si>
  <si>
    <t>C04851</t>
  </si>
  <si>
    <t>MurAc(oyl-L-Ala-D-gamma-Glu-L-Lys-D-Ala-D-Ala)-diphospho-undecaprenol</t>
  </si>
  <si>
    <t>https://www.kegg.jp/entry/C04851</t>
  </si>
  <si>
    <t>C04851 : 1</t>
  </si>
  <si>
    <t>C04851 : MurAc(oyl-L-Ala-D-gamma-Glu-L-Lys-D-Ala-D-Ala)-diphospho-undecaprenol</t>
  </si>
  <si>
    <t>C01212</t>
  </si>
  <si>
    <t>UDP-N-acetylmuramoyl-L-alanine</t>
  </si>
  <si>
    <t>https://www.kegg.jp/entry/C01212</t>
  </si>
  <si>
    <t>C01212 : 1</t>
  </si>
  <si>
    <t>C01212 : UDP-N-acetylmuramoyl-L-alanine</t>
  </si>
  <si>
    <t>C00692</t>
  </si>
  <si>
    <t>UDP-N-acetylmuramoyl-L-alanyl-D-glutamate</t>
  </si>
  <si>
    <t>https://www.kegg.jp/entry/C00692</t>
  </si>
  <si>
    <t>C00692 : 1</t>
  </si>
  <si>
    <t>C00692 : UDP-N-acetylmuramoyl-L-alanyl-D-glutamate</t>
  </si>
  <si>
    <t>C00882</t>
  </si>
  <si>
    <t>Dephospho-CoA</t>
  </si>
  <si>
    <t>https://www.kegg.jp/entry/C00882</t>
  </si>
  <si>
    <t>C00882 : 1</t>
  </si>
  <si>
    <t>C00882 : Dephospho-CoA</t>
  </si>
  <si>
    <t>C00240</t>
  </si>
  <si>
    <t>https://www.kegg.jp/entry/C00240</t>
  </si>
  <si>
    <t>C00240 : 1</t>
  </si>
  <si>
    <t>C00240 : rRNA</t>
  </si>
  <si>
    <t>C04153</t>
  </si>
  <si>
    <t>rRNA containing N2-methylguanine</t>
  </si>
  <si>
    <t>https://www.kegg.jp/entry/C04153</t>
  </si>
  <si>
    <t>C04153 : 1</t>
  </si>
  <si>
    <t>C04153 : rRNA containing N2-methylguanine</t>
  </si>
  <si>
    <t>C01000</t>
  </si>
  <si>
    <t>Ferrocytochrome c2</t>
  </si>
  <si>
    <t>https://www.kegg.jp/entry/C01000</t>
  </si>
  <si>
    <t>C01000 : 1</t>
  </si>
  <si>
    <t>C01000 : Ferrocytochrome c2</t>
  </si>
  <si>
    <t>C00997</t>
  </si>
  <si>
    <t>Ferricytochrome c2</t>
  </si>
  <si>
    <t>https://www.kegg.jp/entry/C00997</t>
  </si>
  <si>
    <t>C00997 : 1</t>
  </si>
  <si>
    <t>C00997 : Ferricytochrome c2</t>
  </si>
  <si>
    <t>C00126</t>
  </si>
  <si>
    <t>Ferrocytochrome c</t>
  </si>
  <si>
    <t>https://www.kegg.jp/entry/C00126</t>
  </si>
  <si>
    <t>C00126 : 1</t>
  </si>
  <si>
    <t>C00126 : Ferrocytochrome c</t>
  </si>
  <si>
    <t>C00125</t>
  </si>
  <si>
    <t>Ferricytochrome c</t>
  </si>
  <si>
    <t>https://www.kegg.jp/entry/C00125</t>
  </si>
  <si>
    <t>C00125 : 1</t>
  </si>
  <si>
    <t>C00125 : Ferricytochrome c</t>
  </si>
  <si>
    <t>C00179</t>
  </si>
  <si>
    <t>Agmatine</t>
  </si>
  <si>
    <t>https://www.kegg.jp/entry/C00179</t>
  </si>
  <si>
    <t>C00179 : 1</t>
  </si>
  <si>
    <t>C00179 : Agmatine</t>
  </si>
  <si>
    <t>C02583</t>
  </si>
  <si>
    <t>Protein glutamine</t>
  </si>
  <si>
    <t>https://www.kegg.jp/entry/C02583</t>
  </si>
  <si>
    <t>C02583 : 1</t>
  </si>
  <si>
    <t>C02583 : Protein glutamine</t>
  </si>
  <si>
    <t>C01664</t>
  </si>
  <si>
    <t>Alkylamine</t>
  </si>
  <si>
    <t>https://www.kegg.jp/entry/C01664</t>
  </si>
  <si>
    <t>C01664 : 1</t>
  </si>
  <si>
    <t>C01664 : Alkylamine</t>
  </si>
  <si>
    <t>C03636</t>
  </si>
  <si>
    <t>Protein N5-alkylglutamine</t>
  </si>
  <si>
    <t>https://www.kegg.jp/entry/C03636</t>
  </si>
  <si>
    <t>C03636 : 1</t>
  </si>
  <si>
    <t>C03636 : Protein N5-alkylglutamine</t>
  </si>
  <si>
    <t>C05539</t>
  </si>
  <si>
    <t>N-Acetyl-L-2-amino-6-oxopimelate</t>
  </si>
  <si>
    <t>https://www.kegg.jp/entry/C05539</t>
  </si>
  <si>
    <t>C05539 : 1</t>
  </si>
  <si>
    <t>C05539 : N-Acetyl-L-2-amino-6-oxopimelate</t>
  </si>
  <si>
    <t>5'-Phosphoguanylyl(3'-&gt;5')guanosine</t>
  </si>
  <si>
    <t>https://www.kegg.jp/entry/C18076</t>
  </si>
  <si>
    <t>C18076 : 1</t>
  </si>
  <si>
    <t>C18076 : 5'-Phosphoguanylyl(3'-&gt;5')guanosine</t>
  </si>
  <si>
    <t>C04512</t>
  </si>
  <si>
    <t>(2E,4E)-2,4-Dienoyl-CoA</t>
  </si>
  <si>
    <t>https://www.kegg.jp/entry/C04512</t>
  </si>
  <si>
    <t>C04512 : 1</t>
  </si>
  <si>
    <t>C04512 : (2E,4E)-2,4-Dienoyl-CoA</t>
  </si>
  <si>
    <t>C22258</t>
  </si>
  <si>
    <t>(2E,4Z)-2,4-Dienoyl-CoA</t>
  </si>
  <si>
    <t>https://www.kegg.jp/entry/C22258</t>
  </si>
  <si>
    <t>C22258 : 1</t>
  </si>
  <si>
    <t>C22258 : (2E,4Z)-2,4-Dienoyl-CoA</t>
  </si>
  <si>
    <t>C00404</t>
  </si>
  <si>
    <t>Polyphosphate</t>
  </si>
  <si>
    <t>https://www.kegg.jp/entry/C00404</t>
  </si>
  <si>
    <t>C00404 : 1</t>
  </si>
  <si>
    <t>C00404 : Polyphosphate</t>
  </si>
  <si>
    <t>C01228</t>
  </si>
  <si>
    <t>Guanosine 3',5'-bis(diphosphate)</t>
  </si>
  <si>
    <t>https://www.kegg.jp/entry/C01228</t>
  </si>
  <si>
    <t>C01228 : 1</t>
  </si>
  <si>
    <t>C01228 : Guanosine 3',5'-bis(diphosphate)</t>
  </si>
  <si>
    <t>C05698</t>
  </si>
  <si>
    <t>Selenohomocysteine</t>
  </si>
  <si>
    <t>https://www.kegg.jp/entry/C05698</t>
  </si>
  <si>
    <t>C05698 : 1</t>
  </si>
  <si>
    <t>C05698 : Selenohomocysteine</t>
  </si>
  <si>
    <t>C04489</t>
  </si>
  <si>
    <t>5-Methyltetrahydropteroyltri-L-glutamate</t>
  </si>
  <si>
    <t>https://www.kegg.jp/entry/C04489</t>
  </si>
  <si>
    <t>C04489 : 1</t>
  </si>
  <si>
    <t>C04489 : 5-Methyltetrahydropteroyltri-L-glutamate</t>
  </si>
  <si>
    <t>C04144</t>
  </si>
  <si>
    <t>Tetrahydropteroyltri-L-glutamate</t>
  </si>
  <si>
    <t>https://www.kegg.jp/entry/C04144</t>
  </si>
  <si>
    <t>C04144 : 1</t>
  </si>
  <si>
    <t>C04144 : Tetrahydropteroyltri-L-glutamate</t>
  </si>
  <si>
    <t>C00155</t>
  </si>
  <si>
    <t>L-Homocysteine</t>
  </si>
  <si>
    <t>https://www.kegg.jp/entry/C00155</t>
  </si>
  <si>
    <t>C00155 : 1</t>
  </si>
  <si>
    <t>C00155 : L-Homocysteine</t>
  </si>
  <si>
    <t>C00089</t>
  </si>
  <si>
    <t>Sucrose</t>
  </si>
  <si>
    <t>https://www.kegg.jp/entry/C00089</t>
  </si>
  <si>
    <t>C00089 : 1</t>
  </si>
  <si>
    <t>C00089 : Sucrose</t>
  </si>
  <si>
    <t>C00252</t>
  </si>
  <si>
    <t>Isomaltose</t>
  </si>
  <si>
    <t>https://www.kegg.jp/entry/C00252</t>
  </si>
  <si>
    <t>C00252 : 1</t>
  </si>
  <si>
    <t>C00252 : Isomaltose</t>
  </si>
  <si>
    <t>C00267</t>
  </si>
  <si>
    <t>alpha-D-Glucose</t>
  </si>
  <si>
    <t>https://www.kegg.jp/entry/C00267</t>
  </si>
  <si>
    <t>C00267 : 1000</t>
  </si>
  <si>
    <t>C00267 : alpha-D-Glucose</t>
  </si>
  <si>
    <t>C00721</t>
  </si>
  <si>
    <t>Dextrin</t>
  </si>
  <si>
    <t>https://www.kegg.jp/entry/C00721</t>
  </si>
  <si>
    <t>C00721 : 1</t>
  </si>
  <si>
    <t>C00721 : Dextrin</t>
  </si>
  <si>
    <t>C03344</t>
  </si>
  <si>
    <t>2-Methylacetoacetyl-CoA</t>
  </si>
  <si>
    <t>https://www.kegg.jp/entry/C03344</t>
  </si>
  <si>
    <t>C03344 : 1</t>
  </si>
  <si>
    <t>C03344 : 2-Methylacetoacetyl-CoA</t>
  </si>
  <si>
    <t>C05269</t>
  </si>
  <si>
    <t>3-Oxohexanoyl-CoA</t>
  </si>
  <si>
    <t>https://www.kegg.jp/entry/C05269</t>
  </si>
  <si>
    <t>C05269 : 1</t>
  </si>
  <si>
    <t>C05269 : 3-Oxohexanoyl-CoA</t>
  </si>
  <si>
    <t>C01089</t>
  </si>
  <si>
    <t>(R)-3-Hydroxybutanoate</t>
  </si>
  <si>
    <t>https://www.kegg.jp/entry/C01089</t>
  </si>
  <si>
    <t>C01089 : 1</t>
  </si>
  <si>
    <t>C01089 : (R)-3-Hydroxybutanoate</t>
  </si>
  <si>
    <t>2,3-Diketo-5-methylthiopentyl-1-phosphate</t>
  </si>
  <si>
    <t>https://www.kegg.jp/entry/C15650</t>
  </si>
  <si>
    <t>C15650 : 1</t>
  </si>
  <si>
    <t>C15650 : 2,3-Diketo-5-methylthiopentyl-1-phosphate</t>
  </si>
  <si>
    <t>2-Hydroxy-3-keto-5-methylthiopentenyl-1-phosphate</t>
  </si>
  <si>
    <t>https://www.kegg.jp/entry/C15651</t>
  </si>
  <si>
    <t>C15651 : 1</t>
  </si>
  <si>
    <t>C15651 : 2-Hydroxy-3-keto-5-methylthiopentenyl-1-phosphate</t>
  </si>
  <si>
    <t>C15606</t>
  </si>
  <si>
    <t>1,2-Dihydroxy-5-(methylthio)pent-1-en-3-one</t>
  </si>
  <si>
    <t>https://www.kegg.jp/entry/C15606</t>
  </si>
  <si>
    <t>C15606 : 1</t>
  </si>
  <si>
    <t>C15606 : 1,2-Dihydroxy-5-(methylthio)pent-1-en-3-one</t>
  </si>
  <si>
    <t>C08276</t>
  </si>
  <si>
    <t>3-(Methylthio)propanoate</t>
  </si>
  <si>
    <t>https://www.kegg.jp/entry/C08276</t>
  </si>
  <si>
    <t>C08276 : 1</t>
  </si>
  <si>
    <t>C08276 : 3-(Methylthio)propanoate</t>
  </si>
  <si>
    <t>C00237</t>
  </si>
  <si>
    <t>CO</t>
  </si>
  <si>
    <t>https://www.kegg.jp/entry/C00237</t>
  </si>
  <si>
    <t>C00237 : 1</t>
  </si>
  <si>
    <t>C00237 : CO</t>
  </si>
  <si>
    <t>C01180</t>
  </si>
  <si>
    <t>4-Methylthio-2-oxobutanoic acid</t>
  </si>
  <si>
    <t>https://www.kegg.jp/entry/C01180</t>
  </si>
  <si>
    <t>C01180 : 1</t>
  </si>
  <si>
    <t>C01180 : 4-Methylthio-2-oxobutanoic acid</t>
  </si>
  <si>
    <t>alpha-D-Glucose 6-phosphate</t>
  </si>
  <si>
    <t>https://www.kegg.jp/entry/C00668</t>
  </si>
  <si>
    <t>C00668 : 1</t>
  </si>
  <si>
    <t>C00668 : alpha-D-Glucose 6-phosphate</t>
  </si>
  <si>
    <t>6,7-Dimethyl-8-(D-ribityl)lumazine</t>
  </si>
  <si>
    <t>https://www.kegg.jp/entry/C04332</t>
  </si>
  <si>
    <t>C04332 : 1</t>
  </si>
  <si>
    <t>C04332 : 6,7-Dimethyl-8-(D-ribityl)lumazine</t>
  </si>
  <si>
    <t>C04732</t>
  </si>
  <si>
    <t>5-Amino-6-(1-D-ribitylamino)uracil</t>
  </si>
  <si>
    <t>https://www.kegg.jp/entry/C04732</t>
  </si>
  <si>
    <t>C04732 : 1</t>
  </si>
  <si>
    <t>C04732 : 5-Amino-6-(1-D-ribitylamino)uracil</t>
  </si>
  <si>
    <t>C15556</t>
  </si>
  <si>
    <t>L-3,4-Dihydroxybutan-2-one 4-phosphate</t>
  </si>
  <si>
    <t>https://www.kegg.jp/entry/C15556</t>
  </si>
  <si>
    <t>C15556 : 1</t>
  </si>
  <si>
    <t>C15556 : L-3,4-Dihydroxybutan-2-one 4-phosphate</t>
  </si>
  <si>
    <t>C01909</t>
  </si>
  <si>
    <t>Dethiobiotin</t>
  </si>
  <si>
    <t>https://www.kegg.jp/entry/C01909</t>
  </si>
  <si>
    <t>C01909 : 1</t>
  </si>
  <si>
    <t>C01909 : Dethiobiotin</t>
  </si>
  <si>
    <t>C05359</t>
  </si>
  <si>
    <t>e-</t>
  </si>
  <si>
    <t>https://www.kegg.jp/entry/C05359</t>
  </si>
  <si>
    <t>C05359 : 1</t>
  </si>
  <si>
    <t>C05359 : e-</t>
  </si>
  <si>
    <t>C19845</t>
  </si>
  <si>
    <t>Pimeloyl-[acyl-carrier protein]</t>
  </si>
  <si>
    <t>https://www.kegg.jp/entry/C19845</t>
  </si>
  <si>
    <t>C19845 : 1</t>
  </si>
  <si>
    <t>C19845 : Pimeloyl-[acyl-carrier protein]</t>
  </si>
  <si>
    <t>C01092</t>
  </si>
  <si>
    <t>8-Amino-7-oxononanoate</t>
  </si>
  <si>
    <t>https://www.kegg.jp/entry/C01092</t>
  </si>
  <si>
    <t>C01092 : 1</t>
  </si>
  <si>
    <t>C01092 : 8-Amino-7-oxononanoate</t>
  </si>
  <si>
    <t>C01063</t>
  </si>
  <si>
    <t>Pimeloyl-CoA</t>
  </si>
  <si>
    <t>https://www.kegg.jp/entry/C01063</t>
  </si>
  <si>
    <t>C01063 : 1</t>
  </si>
  <si>
    <t>C01063 : Pimeloyl-CoA</t>
  </si>
  <si>
    <t>C01037</t>
  </si>
  <si>
    <t>7,8-Diaminononanoate</t>
  </si>
  <si>
    <t>https://www.kegg.jp/entry/C01037</t>
  </si>
  <si>
    <t>C01037 : 1</t>
  </si>
  <si>
    <t>C01037 : 7,8-Diaminononanoate</t>
  </si>
  <si>
    <t>8-Amino-7-(carboxyamino)nonanoate</t>
  </si>
  <si>
    <t>https://www.kegg.jp/entry/C22458</t>
  </si>
  <si>
    <t>C22458 : 1</t>
  </si>
  <si>
    <t>C22458 : 8-Amino-7-(carboxyamino)nonanoate</t>
  </si>
  <si>
    <t>C04425</t>
  </si>
  <si>
    <t>S-Adenosyl-4-methylthio-2-oxobutanoate</t>
  </si>
  <si>
    <t>https://www.kegg.jp/entry/C04425</t>
  </si>
  <si>
    <t>C04425 : 1</t>
  </si>
  <si>
    <t>C04425 : S-Adenosyl-4-methylthio-2-oxobutanoate</t>
  </si>
  <si>
    <t>C01250</t>
  </si>
  <si>
    <t>N-Acetyl-L-glutamate 5-semialdehyde</t>
  </si>
  <si>
    <t>https://www.kegg.jp/entry/C01250</t>
  </si>
  <si>
    <t>C01250 : 1</t>
  </si>
  <si>
    <t>C01250 : N-Acetyl-L-glutamate 5-semialdehyde</t>
  </si>
  <si>
    <t>C00624</t>
  </si>
  <si>
    <t>N-Acetyl-L-glutamate</t>
  </si>
  <si>
    <t>https://www.kegg.jp/entry/C00624</t>
  </si>
  <si>
    <t>C00624 : 1</t>
  </si>
  <si>
    <t>C00624 : N-Acetyl-L-glutamate</t>
  </si>
  <si>
    <t>C04133</t>
  </si>
  <si>
    <t>N-Acetyl-L-glutamate 5-phosphate</t>
  </si>
  <si>
    <t>https://www.kegg.jp/entry/C04133</t>
  </si>
  <si>
    <t>C04133 : 1</t>
  </si>
  <si>
    <t>C04133 : N-Acetyl-L-glutamate 5-phosphate</t>
  </si>
  <si>
    <t>Dehydroalanine</t>
  </si>
  <si>
    <t>https://www.kegg.jp/entry/C02218</t>
  </si>
  <si>
    <t>C02218 : 1</t>
  </si>
  <si>
    <t>C02218 : Dehydroalanine</t>
  </si>
  <si>
    <t>2-Iminopropanoate</t>
  </si>
  <si>
    <t>https://www.kegg.jp/entry/C20904</t>
  </si>
  <si>
    <t>C20904 : 1</t>
  </si>
  <si>
    <t>C20904 : 2-Iminopropanoate</t>
  </si>
  <si>
    <t>C15975</t>
  </si>
  <si>
    <t>[Dihydrolipoyllysine-residue (2-methylpropanoyl)transferase] S-(3-methylbutanoyl)dihydrolipoyllysine</t>
  </si>
  <si>
    <t>https://www.kegg.jp/entry/C15975</t>
  </si>
  <si>
    <t>C15975 : 1</t>
  </si>
  <si>
    <t>C15975 : [Dihydrolipoyllysine-residue (2-methylpropanoyl)transferase] S-(3-methylbutanoyl)dihydrolipoyllysine</t>
  </si>
  <si>
    <t>C15979</t>
  </si>
  <si>
    <t>[Dihydrolipoyllysine-residue (2-methylpropanoyl)transferase] S-(2-methylbutanoyl)dihydrolipoyllysine</t>
  </si>
  <si>
    <t>https://www.kegg.jp/entry/C15979</t>
  </si>
  <si>
    <t>C15979 : 1</t>
  </si>
  <si>
    <t>C15979 : [Dihydrolipoyllysine-residue (2-methylpropanoyl)transferase] S-(2-methylbutanoyl)dihydrolipoyllysine</t>
  </si>
  <si>
    <t>C15976</t>
  </si>
  <si>
    <t>2-Methyl-1-hydroxypropyl-ThPP</t>
  </si>
  <si>
    <t>https://www.kegg.jp/entry/C15976</t>
  </si>
  <si>
    <t>C15976 : 1</t>
  </si>
  <si>
    <t>C15976 : 2-Methyl-1-hydroxypropyl-ThPP</t>
  </si>
  <si>
    <t>C15977</t>
  </si>
  <si>
    <t>[Dihydrolipoyllysine-residue (2-methylpropanoyl)transferase] S-(2-methylpropanoyl)dihydrolipoyllysine</t>
  </si>
  <si>
    <t>https://www.kegg.jp/entry/C15977</t>
  </si>
  <si>
    <t>C15977 : 1</t>
  </si>
  <si>
    <t>C15977 : [Dihydrolipoyllysine-residue (2-methylpropanoyl)transferase] S-(2-methylpropanoyl)dihydrolipoyllysine</t>
  </si>
  <si>
    <t>C15974</t>
  </si>
  <si>
    <t>3-Methyl-1-hydroxybutyl-ThPP</t>
  </si>
  <si>
    <t>https://www.kegg.jp/entry/C15974</t>
  </si>
  <si>
    <t>C15974 : 1</t>
  </si>
  <si>
    <t>C15974 : 3-Methyl-1-hydroxybutyl-ThPP</t>
  </si>
  <si>
    <t>C15978</t>
  </si>
  <si>
    <t>2-Methyl-1-hydroxybutyl-ThPP</t>
  </si>
  <si>
    <t>https://www.kegg.jp/entry/C15978</t>
  </si>
  <si>
    <t>C15978 : 1</t>
  </si>
  <si>
    <t>C15978 : 2-Methyl-1-hydroxybutyl-ThPP</t>
  </si>
  <si>
    <t>C21017</t>
  </si>
  <si>
    <t>2-(alpha-Hydroxypropyl)thiamine diphosphate</t>
  </si>
  <si>
    <t>https://www.kegg.jp/entry/C21017</t>
  </si>
  <si>
    <t>C21017 : 1</t>
  </si>
  <si>
    <t>C21017 : 2-(alpha-Hydroxypropyl)thiamine diphosphate</t>
  </si>
  <si>
    <t>C21018</t>
  </si>
  <si>
    <t>Enzyme N6-(S-propyldihydrolipoyl)lysine</t>
  </si>
  <si>
    <t>https://www.kegg.jp/entry/C21018</t>
  </si>
  <si>
    <t>C21018 : 1</t>
  </si>
  <si>
    <t>C21018 : Enzyme N6-(S-propyldihydrolipoyl)lysine</t>
  </si>
  <si>
    <t>C02527</t>
  </si>
  <si>
    <t>Butanoylphosphate</t>
  </si>
  <si>
    <t>https://www.kegg.jp/entry/C02527</t>
  </si>
  <si>
    <t>C02527 : 1</t>
  </si>
  <si>
    <t>C02527 : Butanoylphosphate</t>
  </si>
  <si>
    <t>C00341</t>
  </si>
  <si>
    <t>Geranyl diphosphate</t>
  </si>
  <si>
    <t>https://www.kegg.jp/entry/C00341</t>
  </si>
  <si>
    <t>C00341 : 1</t>
  </si>
  <si>
    <t>C00341 : Geranyl diphosphate</t>
  </si>
  <si>
    <t>C00448</t>
  </si>
  <si>
    <t>trans,trans-Farnesyl diphosphate</t>
  </si>
  <si>
    <t>https://www.kegg.jp/entry/C00448</t>
  </si>
  <si>
    <t>C00448 : 1</t>
  </si>
  <si>
    <t>C00448 : trans,trans-Farnesyl diphosphate</t>
  </si>
  <si>
    <t>C04419</t>
  </si>
  <si>
    <t>Carboxybiotin-carboxyl-carrier protein</t>
  </si>
  <si>
    <t>https://www.kegg.jp/entry/C04419</t>
  </si>
  <si>
    <t>C04419 : 1</t>
  </si>
  <si>
    <t>C04419 : Carboxybiotin-carboxyl-carrier protein</t>
  </si>
  <si>
    <t>C01242</t>
  </si>
  <si>
    <t>[Protein]-S8-aminomethyldihydrolipoyllysine</t>
  </si>
  <si>
    <t>https://www.kegg.jp/entry/C01242</t>
  </si>
  <si>
    <t>C01242 : 1</t>
  </si>
  <si>
    <t>C01242 : [Protein]-S8-aminomethyldihydrolipoyllysine</t>
  </si>
  <si>
    <t>Folinic acid</t>
  </si>
  <si>
    <t>https://www.kegg.jp/entry/C03479</t>
  </si>
  <si>
    <t>C03479 : 1</t>
  </si>
  <si>
    <t>C03479 : Folinic acid</t>
  </si>
  <si>
    <t>C00493</t>
  </si>
  <si>
    <t>Shikimate</t>
  </si>
  <si>
    <t>https://www.kegg.jp/entry/C00493</t>
  </si>
  <si>
    <t>C00493 : 1</t>
  </si>
  <si>
    <t>C00493 : Shikimate</t>
  </si>
  <si>
    <t>C00440</t>
  </si>
  <si>
    <t>5-Methyltetrahydrofolate</t>
  </si>
  <si>
    <t>https://www.kegg.jp/entry/C00440</t>
  </si>
  <si>
    <t>C00440 : 1</t>
  </si>
  <si>
    <t>C00440 : 5-Methyltetrahydrofolate</t>
  </si>
  <si>
    <t>C03172</t>
  </si>
  <si>
    <t>S-Methyl-L-methionine</t>
  </si>
  <si>
    <t>https://www.kegg.jp/entry/C03172</t>
  </si>
  <si>
    <t>C03172 : 1</t>
  </si>
  <si>
    <t>C03172 : S-Methyl-L-methionine</t>
  </si>
  <si>
    <t>C05699</t>
  </si>
  <si>
    <t>L-Selenocystathionine</t>
  </si>
  <si>
    <t>https://www.kegg.jp/entry/C05699</t>
  </si>
  <si>
    <t>C05699 : 1</t>
  </si>
  <si>
    <t>C05699 : L-Selenocystathionine</t>
  </si>
  <si>
    <t>C05689</t>
  </si>
  <si>
    <t>Se-Methyl-L-selenocysteine</t>
  </si>
  <si>
    <t>https://www.kegg.jp/entry/C05689</t>
  </si>
  <si>
    <t>C05689 : 1</t>
  </si>
  <si>
    <t>C05689 : Se-Methyl-L-selenocysteine</t>
  </si>
  <si>
    <t>C05703</t>
  </si>
  <si>
    <t>Methaneselenol</t>
  </si>
  <si>
    <t>https://www.kegg.jp/entry/C05703</t>
  </si>
  <si>
    <t>C05703 : 1</t>
  </si>
  <si>
    <t>C05703 : Methaneselenol</t>
  </si>
  <si>
    <t>C02291</t>
  </si>
  <si>
    <t>L-Cystathionine</t>
  </si>
  <si>
    <t>https://www.kegg.jp/entry/C02291</t>
  </si>
  <si>
    <t>C02291 : 1</t>
  </si>
  <si>
    <t>C02291 : L-Cystathionine</t>
  </si>
  <si>
    <t>C00491</t>
  </si>
  <si>
    <t>L-Cystine</t>
  </si>
  <si>
    <t>https://www.kegg.jp/entry/C00491</t>
  </si>
  <si>
    <t>C00491 : 1</t>
  </si>
  <si>
    <t>C00491 : L-Cystine</t>
  </si>
  <si>
    <t>C01962</t>
  </si>
  <si>
    <t>Thiocysteine</t>
  </si>
  <si>
    <t>https://www.kegg.jp/entry/C01962</t>
  </si>
  <si>
    <t>C01962 : 1</t>
  </si>
  <si>
    <t>C01962 : Thiocysteine</t>
  </si>
  <si>
    <t>C02749</t>
  </si>
  <si>
    <t>S-Alkyl-L-cysteine</t>
  </si>
  <si>
    <t>https://www.kegg.jp/entry/C02749</t>
  </si>
  <si>
    <t>C02749 : 1</t>
  </si>
  <si>
    <t>C02749 : S-Alkyl-L-cysteine</t>
  </si>
  <si>
    <t>C00812</t>
  </si>
  <si>
    <t>Alkyl thiol</t>
  </si>
  <si>
    <t>https://www.kegg.jp/entry/C00812</t>
  </si>
  <si>
    <t>C00812 : 1</t>
  </si>
  <si>
    <t>C00812 : Alkyl thiol</t>
  </si>
  <si>
    <t>C02882</t>
  </si>
  <si>
    <t>L-Cysteine-S-conjugate</t>
  </si>
  <si>
    <t>https://www.kegg.jp/entry/C02882</t>
  </si>
  <si>
    <t>C02882 : 1</t>
  </si>
  <si>
    <t>C02882 : L-Cysteine-S-conjugate</t>
  </si>
  <si>
    <t>C01336</t>
  </si>
  <si>
    <t>Aryl thiol</t>
  </si>
  <si>
    <t>https://www.kegg.jp/entry/C01336</t>
  </si>
  <si>
    <t>C01336 : 1</t>
  </si>
  <si>
    <t>C01336 : Aryl thiol</t>
  </si>
  <si>
    <t>C00145</t>
  </si>
  <si>
    <t>Thiol</t>
  </si>
  <si>
    <t>https://www.kegg.jp/entry/C00145</t>
  </si>
  <si>
    <t>C00145 : 1</t>
  </si>
  <si>
    <t>C00145 : Thiol</t>
  </si>
  <si>
    <t>C00221</t>
  </si>
  <si>
    <t>beta-D-Glucose</t>
  </si>
  <si>
    <t>https://www.kegg.jp/entry/C00221</t>
  </si>
  <si>
    <t>C00221 : 1000</t>
  </si>
  <si>
    <t>C00221 : beta-D-Glucose</t>
  </si>
  <si>
    <t>C00138</t>
  </si>
  <si>
    <t>Reduced ferredoxin</t>
  </si>
  <si>
    <t>https://www.kegg.jp/entry/C00138</t>
  </si>
  <si>
    <t>C00138 : 1</t>
  </si>
  <si>
    <t>C00138 : Reduced ferredoxin</t>
  </si>
  <si>
    <t>C11811</t>
  </si>
  <si>
    <t>1-Hydroxy-2-methyl-2-butenyl 4-diphosphate</t>
  </si>
  <si>
    <t>https://www.kegg.jp/entry/C11811</t>
  </si>
  <si>
    <t>C11811 : 1</t>
  </si>
  <si>
    <t>C11811 : 1-Hydroxy-2-methyl-2-butenyl 4-diphosphate</t>
  </si>
  <si>
    <t>C00139</t>
  </si>
  <si>
    <t>Oxidized ferredoxin</t>
  </si>
  <si>
    <t>https://www.kegg.jp/entry/C00139</t>
  </si>
  <si>
    <t>C00139 : 1</t>
  </si>
  <si>
    <t>C00139 : Oxidized ferredoxin</t>
  </si>
  <si>
    <t>C02869</t>
  </si>
  <si>
    <t>Oxidized flavodoxin</t>
  </si>
  <si>
    <t>https://www.kegg.jp/entry/C02869</t>
  </si>
  <si>
    <t>C02869 : 1</t>
  </si>
  <si>
    <t>C02869 : Oxidized flavodoxin</t>
  </si>
  <si>
    <t>C02745</t>
  </si>
  <si>
    <t>Reduced flavodoxin</t>
  </si>
  <si>
    <t>https://www.kegg.jp/entry/C02745</t>
  </si>
  <si>
    <t>C02745 : 1</t>
  </si>
  <si>
    <t>C02745 : Reduced flavodoxin</t>
  </si>
  <si>
    <t>5'-O-Phosphonoadenylyl-(3'-&gt;5')-adenosine</t>
  </si>
  <si>
    <t>https://www.kegg.jp/entry/C22092</t>
  </si>
  <si>
    <t>C22092 : 1</t>
  </si>
  <si>
    <t>C22092 : 5'-O-Phosphonoadenylyl-(3'-&gt;5')-adenosine</t>
  </si>
  <si>
    <t>C22438</t>
  </si>
  <si>
    <t>3,5-Dehydroshikimate</t>
  </si>
  <si>
    <t>https://www.kegg.jp/entry/C22438</t>
  </si>
  <si>
    <t>C22438 : 1</t>
  </si>
  <si>
    <t>C22438 : 3,5-Dehydroshikimate</t>
  </si>
  <si>
    <t>C00350</t>
  </si>
  <si>
    <t>Phosphatidylethanolamine</t>
  </si>
  <si>
    <t>https://www.kegg.jp/entry/C00350</t>
  </si>
  <si>
    <t>C00350 : 1000</t>
  </si>
  <si>
    <t>C00350 : Phosphatidylethanolamine</t>
  </si>
  <si>
    <t>4a-Hydroxytetrahydrobiopterin</t>
  </si>
  <si>
    <t>https://www.kegg.jp/entry/C15522</t>
  </si>
  <si>
    <t>C15522 : 1</t>
  </si>
  <si>
    <t>C15522 : 4a-Hydroxytetrahydrobiopterin</t>
  </si>
  <si>
    <t>C00268</t>
  </si>
  <si>
    <t>Dihydrobiopterin</t>
  </si>
  <si>
    <t>https://www.kegg.jp/entry/C00268</t>
  </si>
  <si>
    <t>C00268 : 1</t>
  </si>
  <si>
    <t>C00268 : Dihydrobiopterin</t>
  </si>
  <si>
    <t>C01412</t>
  </si>
  <si>
    <t>Butanal</t>
  </si>
  <si>
    <t>https://www.kegg.jp/entry/C01412</t>
  </si>
  <si>
    <t>C01412 : 1</t>
  </si>
  <si>
    <t>C01412 : Butanal</t>
  </si>
  <si>
    <t>C00170</t>
  </si>
  <si>
    <t>5'-Methylthioadenosine</t>
  </si>
  <si>
    <t>https://www.kegg.jp/entry/C00170</t>
  </si>
  <si>
    <t>C00170 : 1</t>
  </si>
  <si>
    <t>C00170 : 5'-Methylthioadenosine</t>
  </si>
  <si>
    <t>S-Ribosyl-L-homocysteine</t>
  </si>
  <si>
    <t>https://www.kegg.jp/entry/C03539</t>
  </si>
  <si>
    <t>C03539 : 1</t>
  </si>
  <si>
    <t>C03539 : S-Ribosyl-L-homocysteine</t>
  </si>
  <si>
    <t>C22288</t>
  </si>
  <si>
    <t>5-Deoxy-D-ribose</t>
  </si>
  <si>
    <t>https://www.kegg.jp/entry/C22288</t>
  </si>
  <si>
    <t>C22288 : 1</t>
  </si>
  <si>
    <t>C22288 : 5-Deoxy-D-ribose</t>
  </si>
  <si>
    <t>C01635</t>
  </si>
  <si>
    <t>tRNA(Ala)</t>
  </si>
  <si>
    <t>https://www.kegg.jp/entry/C01635</t>
  </si>
  <si>
    <t>C01635 : 1</t>
  </si>
  <si>
    <t>C01635 : tRNA(Ala)</t>
  </si>
  <si>
    <t>C00886</t>
  </si>
  <si>
    <t>L-Alanyl-tRNA</t>
  </si>
  <si>
    <t>https://www.kegg.jp/entry/C00886</t>
  </si>
  <si>
    <t>C00886 : 1</t>
  </si>
  <si>
    <t>C00886 : L-Alanyl-tRNA</t>
  </si>
  <si>
    <t>C17322</t>
  </si>
  <si>
    <t>tRNA containing 2-thiouridine</t>
  </si>
  <si>
    <t>https://www.kegg.jp/entry/C17322</t>
  </si>
  <si>
    <t>C17322 : 1</t>
  </si>
  <si>
    <t>C17322 : tRNA containing 2-thiouridine</t>
  </si>
  <si>
    <t>C04051</t>
  </si>
  <si>
    <t>5-Amino-4-imidazolecarboxyamide</t>
  </si>
  <si>
    <t>https://www.kegg.jp/entry/C04051</t>
  </si>
  <si>
    <t>C04051 : 1</t>
  </si>
  <si>
    <t>C04051 : 5-Amino-4-imidazolecarboxyamide</t>
  </si>
  <si>
    <t>C20446</t>
  </si>
  <si>
    <t>tRNA 7-aminomethyl-7-carbaguanine</t>
  </si>
  <si>
    <t>https://www.kegg.jp/entry/C20446</t>
  </si>
  <si>
    <t>C20446 : 1</t>
  </si>
  <si>
    <t>C20446 : tRNA 7-aminomethyl-7-carbaguanine</t>
  </si>
  <si>
    <t>C03722</t>
  </si>
  <si>
    <t>Quinolinate</t>
  </si>
  <si>
    <t>https://www.kegg.jp/entry/C03722</t>
  </si>
  <si>
    <t>C03722 : 1</t>
  </si>
  <si>
    <t>C03722 : Quinolinate</t>
  </si>
  <si>
    <t>C05840</t>
  </si>
  <si>
    <t>Iminoaspartate</t>
  </si>
  <si>
    <t>https://www.kegg.jp/entry/C05840</t>
  </si>
  <si>
    <t>C05840 : 1</t>
  </si>
  <si>
    <t>C05840 : Iminoaspartate</t>
  </si>
  <si>
    <t>L-Arogenate</t>
  </si>
  <si>
    <t>https://www.kegg.jp/entry/C00826</t>
  </si>
  <si>
    <t>C00826 : 1</t>
  </si>
  <si>
    <t>C00826 : L-Arogenate</t>
  </si>
  <si>
    <t>C01653</t>
  </si>
  <si>
    <t>tRNA(Val)</t>
  </si>
  <si>
    <t>https://www.kegg.jp/entry/C01653</t>
  </si>
  <si>
    <t>C01653 : 1</t>
  </si>
  <si>
    <t>C01653 : tRNA(Val)</t>
  </si>
  <si>
    <t>C02554</t>
  </si>
  <si>
    <t>L-Valyl-tRNA(Val)</t>
  </si>
  <si>
    <t>https://www.kegg.jp/entry/C02554</t>
  </si>
  <si>
    <t>C02554 : 1</t>
  </si>
  <si>
    <t>C02554 : L-Valyl-tRNA(Val)</t>
  </si>
  <si>
    <t>C00931</t>
  </si>
  <si>
    <t>Porphobilinogen</t>
  </si>
  <si>
    <t>https://www.kegg.jp/entry/C00931</t>
  </si>
  <si>
    <t>C00931 : 1</t>
  </si>
  <si>
    <t>C00931 : Porphobilinogen</t>
  </si>
  <si>
    <t>Hydroxymethylbilane</t>
  </si>
  <si>
    <t>https://www.kegg.jp/entry/C01024</t>
  </si>
  <si>
    <t>C01024 : 1</t>
  </si>
  <si>
    <t>C01024 : Hydroxymethylbilane</t>
  </si>
  <si>
    <t>C16617</t>
  </si>
  <si>
    <t>6-Mercaptopurine ribonucleoside triphosphate</t>
  </si>
  <si>
    <t>https://www.kegg.jp/entry/C16617</t>
  </si>
  <si>
    <t>C16617 : 1</t>
  </si>
  <si>
    <t>C16617 : 6-Mercaptopurine ribonucleoside triphosphate</t>
  </si>
  <si>
    <t>C00700</t>
  </si>
  <si>
    <t>XTP</t>
  </si>
  <si>
    <t>https://www.kegg.jp/entry/C00700</t>
  </si>
  <si>
    <t>C00700 : 1</t>
  </si>
  <si>
    <t>C00700 : XTP</t>
  </si>
  <si>
    <t>C00638</t>
  </si>
  <si>
    <t>Long-chain fatty acid</t>
  </si>
  <si>
    <t>https://www.kegg.jp/entry/C00638</t>
  </si>
  <si>
    <t>C00638 : 1</t>
  </si>
  <si>
    <t>C00638 : Long-chain fatty acid</t>
  </si>
  <si>
    <t>C02843</t>
  </si>
  <si>
    <t>Long-chain acyl-CoA</t>
  </si>
  <si>
    <t>https://www.kegg.jp/entry/C02843</t>
  </si>
  <si>
    <t>C02843 : 1</t>
  </si>
  <si>
    <t>C02843 : Long-chain acyl-CoA</t>
  </si>
  <si>
    <t>C00249</t>
  </si>
  <si>
    <t>Hexadecanoic acid</t>
  </si>
  <si>
    <t>https://www.kegg.jp/entry/C00249</t>
  </si>
  <si>
    <t>C00249 : 1</t>
  </si>
  <si>
    <t>C00249 : Hexadecanoic acid</t>
  </si>
  <si>
    <t>C00154</t>
  </si>
  <si>
    <t>Palmitoyl-CoA</t>
  </si>
  <si>
    <t>https://www.kegg.jp/entry/C00154</t>
  </si>
  <si>
    <t>C00154 : 1</t>
  </si>
  <si>
    <t>C00154 : Palmitoyl-CoA</t>
  </si>
  <si>
    <t>C00500</t>
  </si>
  <si>
    <t>Biliverdin</t>
  </si>
  <si>
    <t>https://www.kegg.jp/entry/C00500</t>
  </si>
  <si>
    <t>C00500 : 1</t>
  </si>
  <si>
    <t>C00500 : Biliverdin</t>
  </si>
  <si>
    <t>C03402</t>
  </si>
  <si>
    <t>L-Asparaginyl-tRNA(Asn)</t>
  </si>
  <si>
    <t>https://www.kegg.jp/entry/C03402</t>
  </si>
  <si>
    <t>C03402 : 1</t>
  </si>
  <si>
    <t>C03402 : L-Asparaginyl-tRNA(Asn)</t>
  </si>
  <si>
    <t>C01648</t>
  </si>
  <si>
    <t>tRNA(Phe)</t>
  </si>
  <si>
    <t>https://www.kegg.jp/entry/C01648</t>
  </si>
  <si>
    <t>C01648 : 1</t>
  </si>
  <si>
    <t>C01648 : tRNA(Phe)</t>
  </si>
  <si>
    <t>C03511</t>
  </si>
  <si>
    <t>L-Phenylalanyl-tRNA(Phe)</t>
  </si>
  <si>
    <t>https://www.kegg.jp/entry/C03511</t>
  </si>
  <si>
    <t>C03511 : 1</t>
  </si>
  <si>
    <t>C03511 : L-Phenylalanyl-tRNA(Phe)</t>
  </si>
  <si>
    <t>C01137</t>
  </si>
  <si>
    <t>S-Adenosylmethioninamine</t>
  </si>
  <si>
    <t>https://www.kegg.jp/entry/C01137</t>
  </si>
  <si>
    <t>C01137 : 1</t>
  </si>
  <si>
    <t>C01137 : S-Adenosylmethioninamine</t>
  </si>
  <si>
    <t>C04367</t>
  </si>
  <si>
    <t>3-(3,5-Diiodo-4-hydroxyphenyl)lactate</t>
  </si>
  <si>
    <t>https://www.kegg.jp/entry/C04367</t>
  </si>
  <si>
    <t>C04367 : 1</t>
  </si>
  <si>
    <t>C04367 : 3-(3,5-Diiodo-4-hydroxyphenyl)lactate</t>
  </si>
  <si>
    <t>C01244</t>
  </si>
  <si>
    <t>3,5-Diiodo-4-hydroxyphenylpyruvate</t>
  </si>
  <si>
    <t>https://www.kegg.jp/entry/C01244</t>
  </si>
  <si>
    <t>C01244 : 1</t>
  </si>
  <si>
    <t>C01244 : 3,5-Diiodo-4-hydroxyphenylpyruvate</t>
  </si>
  <si>
    <t>C11537</t>
  </si>
  <si>
    <t>(2R)-3-Sulfolactate</t>
  </si>
  <si>
    <t>https://www.kegg.jp/entry/C11537</t>
  </si>
  <si>
    <t>C11537 : 1</t>
  </si>
  <si>
    <t>C11537 : (2R)-3-Sulfolactate</t>
  </si>
  <si>
    <t>C02342</t>
  </si>
  <si>
    <t>Activated' tRNA</t>
  </si>
  <si>
    <t>https://www.kegg.jp/entry/C02342</t>
  </si>
  <si>
    <t>C02342 : 1</t>
  </si>
  <si>
    <t>C02342 : Activated' tRNA</t>
  </si>
  <si>
    <t>C04161</t>
  </si>
  <si>
    <t>tRNA containing a thionucleotide</t>
  </si>
  <si>
    <t>https://www.kegg.jp/entry/C04161</t>
  </si>
  <si>
    <t>C04161 : 1</t>
  </si>
  <si>
    <t>C04161 : tRNA containing a thionucleotide</t>
  </si>
  <si>
    <t>C00409</t>
  </si>
  <si>
    <t>Methanethiol</t>
  </si>
  <si>
    <t>https://www.kegg.jp/entry/C00409</t>
  </si>
  <si>
    <t>C00409 : 1</t>
  </si>
  <si>
    <t>C00409 : Methanethiol</t>
  </si>
  <si>
    <t>C00787</t>
  </si>
  <si>
    <t>tRNA(Tyr)</t>
  </si>
  <si>
    <t>https://www.kegg.jp/entry/C00787</t>
  </si>
  <si>
    <t>C00787 : 1</t>
  </si>
  <si>
    <t>C00787 : tRNA(Tyr)</t>
  </si>
  <si>
    <t>C02839</t>
  </si>
  <si>
    <t>L-Tyrosyl-tRNA(Tyr)</t>
  </si>
  <si>
    <t>https://www.kegg.jp/entry/C02839</t>
  </si>
  <si>
    <t>C02839 : 1</t>
  </si>
  <si>
    <t>C02839 : L-Tyrosyl-tRNA(Tyr)</t>
  </si>
  <si>
    <t>C05993</t>
  </si>
  <si>
    <t>Acetyl adenylate</t>
  </si>
  <si>
    <t>https://www.kegg.jp/entry/C05993</t>
  </si>
  <si>
    <t>C05993 : 1</t>
  </si>
  <si>
    <t>C05993 : Acetyl adenylate</t>
  </si>
  <si>
    <t>C00163</t>
  </si>
  <si>
    <t>Propanoate</t>
  </si>
  <si>
    <t>https://www.kegg.jp/entry/C00163</t>
  </si>
  <si>
    <t>C00163 : 1</t>
  </si>
  <si>
    <t>C00163 : Propanoate</t>
  </si>
  <si>
    <t>C05983</t>
  </si>
  <si>
    <t>Propionyladenylate</t>
  </si>
  <si>
    <t>https://www.kegg.jp/entry/C05983</t>
  </si>
  <si>
    <t>C05983 : 1</t>
  </si>
  <si>
    <t>C05983 : Propionyladenylate</t>
  </si>
  <si>
    <t>C04160</t>
  </si>
  <si>
    <t>tRNA containing N7-methylguanine</t>
  </si>
  <si>
    <t>https://www.kegg.jp/entry/C04160</t>
  </si>
  <si>
    <t>C04160 : 1</t>
  </si>
  <si>
    <t>C04160 : tRNA containing N7-methylguanine</t>
  </si>
  <si>
    <t>C18239</t>
  </si>
  <si>
    <t>Precursor Z</t>
  </si>
  <si>
    <t>https://www.kegg.jp/entry/C18239</t>
  </si>
  <si>
    <t>C18239 : 1</t>
  </si>
  <si>
    <t>C18239 : Precursor Z</t>
  </si>
  <si>
    <t>C01645</t>
  </si>
  <si>
    <t>tRNA(Leu)</t>
  </si>
  <si>
    <t>https://www.kegg.jp/entry/C01645</t>
  </si>
  <si>
    <t>C01645 : 1</t>
  </si>
  <si>
    <t>C01645 : tRNA(Leu)</t>
  </si>
  <si>
    <t>C02047</t>
  </si>
  <si>
    <t>L-Leucyl-tRNA</t>
  </si>
  <si>
    <t>https://www.kegg.jp/entry/C02047</t>
  </si>
  <si>
    <t>C02047 : 1</t>
  </si>
  <si>
    <t>C02047 : L-Leucyl-tRNA</t>
  </si>
  <si>
    <t>C11478</t>
  </si>
  <si>
    <t>tRNA containing 5-(aminomethyl)-2-thiouridine</t>
  </si>
  <si>
    <t>https://www.kegg.jp/entry/C11478</t>
  </si>
  <si>
    <t>C11478 : 1</t>
  </si>
  <si>
    <t>C11478 : tRNA containing 5-(aminomethyl)-2-thiouridine</t>
  </si>
  <si>
    <t>C04728</t>
  </si>
  <si>
    <t>tRNA containing 5-[(methylamino)methyl]-2-thiouridylate</t>
  </si>
  <si>
    <t>https://www.kegg.jp/entry/C04728</t>
  </si>
  <si>
    <t>C04728 : 1</t>
  </si>
  <si>
    <t>C04728 : tRNA containing 5-[(methylamino)methyl]-2-thiouridylate</t>
  </si>
  <si>
    <t>C19871</t>
  </si>
  <si>
    <t>Guanylyl molybdenum cofactor</t>
  </si>
  <si>
    <t>https://www.kegg.jp/entry/C19871</t>
  </si>
  <si>
    <t>C19871 : 1</t>
  </si>
  <si>
    <t>C19871 : Guanylyl molybdenum cofactor</t>
  </si>
  <si>
    <t>C05691</t>
  </si>
  <si>
    <t>Se-Adenosylselenomethionine</t>
  </si>
  <si>
    <t>https://www.kegg.jp/entry/C05691</t>
  </si>
  <si>
    <t>C05691 : 1</t>
  </si>
  <si>
    <t>C05691 : Se-Adenosylselenomethionine</t>
  </si>
  <si>
    <t>2-Dehydro-3-deoxy-6-phospho-D-gluconate</t>
  </si>
  <si>
    <t>https://www.kegg.jp/entry/C04442</t>
  </si>
  <si>
    <t>C04442 : 1</t>
  </si>
  <si>
    <t>C04442 : 2-Dehydro-3-deoxy-6-phospho-D-gluconate</t>
  </si>
  <si>
    <t>(1R,6R)-6-Hydroxy-2-succinylcyclohexa-2,4-diene-1-carboxylate</t>
  </si>
  <si>
    <t>https://www.kegg.jp/entry/C05817</t>
  </si>
  <si>
    <t>C05817 : 1</t>
  </si>
  <si>
    <t>C05817 : (1R,6R)-6-Hydroxy-2-succinylcyclohexa-2,4-diene-1-carboxylate</t>
  </si>
  <si>
    <t>C15547</t>
  </si>
  <si>
    <t>1,4-Dihydroxy-2-naphthoyl-CoA</t>
  </si>
  <si>
    <t>https://www.kegg.jp/entry/C15547</t>
  </si>
  <si>
    <t>C15547 : 1</t>
  </si>
  <si>
    <t>C15547 : 1,4-Dihydroxy-2-naphthoyl-CoA</t>
  </si>
  <si>
    <t>2-Succinyl-5-enolpyruvyl-6-hydroxy-3-cyclohexene-1-carboxylate</t>
  </si>
  <si>
    <t>https://www.kegg.jp/entry/C16519</t>
  </si>
  <si>
    <t>C16519 : 1</t>
  </si>
  <si>
    <t>C16519 : 2-Succinyl-5-enolpyruvyl-6-hydroxy-3-cyclohexene-1-carboxylate</t>
  </si>
  <si>
    <t>Starch</t>
  </si>
  <si>
    <t>https://www.kegg.jp/entry/C00369</t>
  </si>
  <si>
    <t>C00369 : 1</t>
  </si>
  <si>
    <t>C00369 : Starch</t>
  </si>
  <si>
    <t>Amylose</t>
  </si>
  <si>
    <t>https://www.kegg.jp/entry/C00718</t>
  </si>
  <si>
    <t>C00718 : 1</t>
  </si>
  <si>
    <t>C00718 : Amylose</t>
  </si>
  <si>
    <t>C00498</t>
  </si>
  <si>
    <t>ADP-glucose</t>
  </si>
  <si>
    <t>https://www.kegg.jp/entry/C00498</t>
  </si>
  <si>
    <t>C00498 : 1</t>
  </si>
  <si>
    <t>C00498 : ADP-glucose</t>
  </si>
  <si>
    <t>C01642</t>
  </si>
  <si>
    <t>tRNA(Gly)</t>
  </si>
  <si>
    <t>https://www.kegg.jp/entry/C01642</t>
  </si>
  <si>
    <t>C01642 : 1</t>
  </si>
  <si>
    <t>C01642 : tRNA(Gly)</t>
  </si>
  <si>
    <t>C02412</t>
  </si>
  <si>
    <t>Glycyl-tRNA(Gly)</t>
  </si>
  <si>
    <t>https://www.kegg.jp/entry/C02412</t>
  </si>
  <si>
    <t>C02412 : 1</t>
  </si>
  <si>
    <t>C02412 : Glycyl-tRNA(Gly)</t>
  </si>
  <si>
    <t>UDP-glucose</t>
  </si>
  <si>
    <t>https://www.kegg.jp/entry/C00029</t>
  </si>
  <si>
    <t>C00029 : 1</t>
  </si>
  <si>
    <t>C00029 : UDP-glucose</t>
  </si>
  <si>
    <t>C16236</t>
  </si>
  <si>
    <t>[Protein]-N6-(octanoyl)-L-lysine</t>
  </si>
  <si>
    <t>https://www.kegg.jp/entry/C16236</t>
  </si>
  <si>
    <t>C16236 : 1</t>
  </si>
  <si>
    <t>C16236 : [Protein]-N6-(octanoyl)-L-lysine</t>
  </si>
  <si>
    <t>C22154</t>
  </si>
  <si>
    <t>[Fe-S] cluster scaffold protein carrying a [4Fe-4S]2+ cluster</t>
  </si>
  <si>
    <t>https://www.kegg.jp/entry/C22154</t>
  </si>
  <si>
    <t>C22154 : 1</t>
  </si>
  <si>
    <t>C22154 : [Fe-S] cluster scaffold protein carrying a [4Fe-4S]2+ cluster</t>
  </si>
  <si>
    <t>C22150</t>
  </si>
  <si>
    <t>Reduced [2Fe-2S] ferredoxin</t>
  </si>
  <si>
    <t>https://www.kegg.jp/entry/C22150</t>
  </si>
  <si>
    <t>C22150 : 1</t>
  </si>
  <si>
    <t>C22150 : Reduced [2Fe-2S] ferredoxin</t>
  </si>
  <si>
    <t>C22155</t>
  </si>
  <si>
    <t>[Fe-S] cluster scaffold protein</t>
  </si>
  <si>
    <t>https://www.kegg.jp/entry/C22155</t>
  </si>
  <si>
    <t>C22155 : 1</t>
  </si>
  <si>
    <t>C22155 : [Fe-S] cluster scaffold protein</t>
  </si>
  <si>
    <t>C22151</t>
  </si>
  <si>
    <t>Oxidized [2Fe-2S] ferredoxin</t>
  </si>
  <si>
    <t>https://www.kegg.jp/entry/C22151</t>
  </si>
  <si>
    <t>C22151 : 1</t>
  </si>
  <si>
    <t>C22151 : Oxidized [2Fe-2S] ferredoxin</t>
  </si>
  <si>
    <t>C22159</t>
  </si>
  <si>
    <t>[Glycine cleavage system H]-N6-octanoyl-L-lysine</t>
  </si>
  <si>
    <t>https://www.kegg.jp/entry/C22159</t>
  </si>
  <si>
    <t>C22159 : 1</t>
  </si>
  <si>
    <t>C22159 : [Glycine cleavage system H]-N6-octanoyl-L-lysine</t>
  </si>
  <si>
    <t>C00389</t>
  </si>
  <si>
    <t>Quercetin</t>
  </si>
  <si>
    <t>https://www.kegg.jp/entry/C00389</t>
  </si>
  <si>
    <t>C00389 : 1</t>
  </si>
  <si>
    <t>C00389 : Quercetin</t>
  </si>
  <si>
    <t>C04524</t>
  </si>
  <si>
    <t>2-Protocatechoylphloroglucinolcarboxylate</t>
  </si>
  <si>
    <t>https://www.kegg.jp/entry/C04524</t>
  </si>
  <si>
    <t>C04524 : 1</t>
  </si>
  <si>
    <t>C04524 : 2-Protocatechoylphloroglucinolcarboxylate</t>
  </si>
  <si>
    <t>C22881</t>
  </si>
  <si>
    <t>Iron(III) oxide-hydroxide</t>
  </si>
  <si>
    <t>https://www.kegg.jp/entry/C22881</t>
  </si>
  <si>
    <t>C22881 : 1</t>
  </si>
  <si>
    <t>C22881 : Iron(III) oxide-hydroxide</t>
  </si>
  <si>
    <t>C12650</t>
  </si>
  <si>
    <t>Capecitabine</t>
  </si>
  <si>
    <t>https://www.kegg.jp/entry/C12650</t>
  </si>
  <si>
    <t>C12650 : 1</t>
  </si>
  <si>
    <t>C12650 : Capecitabine</t>
  </si>
  <si>
    <t>C16834</t>
  </si>
  <si>
    <t>1-Pentanol</t>
  </si>
  <si>
    <t>https://www.kegg.jp/entry/C16834</t>
  </si>
  <si>
    <t>C16834 : 1</t>
  </si>
  <si>
    <t>C16834 : 1-Pentanol</t>
  </si>
  <si>
    <t>C07585</t>
  </si>
  <si>
    <t>N-Acetylisoniazid</t>
  </si>
  <si>
    <t>https://www.kegg.jp/entry/C07585</t>
  </si>
  <si>
    <t>C07585 : 1</t>
  </si>
  <si>
    <t>C07585 : N-Acetylisoniazid</t>
  </si>
  <si>
    <t>C07447</t>
  </si>
  <si>
    <t>Acetylhydrazine</t>
  </si>
  <si>
    <t>https://www.kegg.jp/entry/C07447</t>
  </si>
  <si>
    <t>C07447 : 1</t>
  </si>
  <si>
    <t>C07447 : Acetylhydrazine</t>
  </si>
  <si>
    <t>C07446</t>
  </si>
  <si>
    <t>Isonicotinic acid</t>
  </si>
  <si>
    <t>https://www.kegg.jp/entry/C07446</t>
  </si>
  <si>
    <t>C07446 : 1</t>
  </si>
  <si>
    <t>C07446 : Isonicotinic acid</t>
  </si>
  <si>
    <t>C07054</t>
  </si>
  <si>
    <t>Isoniazid</t>
  </si>
  <si>
    <t>https://www.kegg.jp/entry/C07054</t>
  </si>
  <si>
    <t>C07054 : 1</t>
  </si>
  <si>
    <t>C07054 : Isoniazid</t>
  </si>
  <si>
    <t>C05361</t>
  </si>
  <si>
    <t>Hydrazine</t>
  </si>
  <si>
    <t>https://www.kegg.jp/entry/C05361</t>
  </si>
  <si>
    <t>C05361 : 1</t>
  </si>
  <si>
    <t>C05361 : Hydrazine</t>
  </si>
  <si>
    <t>C11004</t>
  </si>
  <si>
    <t>2,6-Dimethylaniline</t>
  </si>
  <si>
    <t>https://www.kegg.jp/entry/C11004</t>
  </si>
  <si>
    <t>C11004 : 1</t>
  </si>
  <si>
    <t>C11004 : 2,6-Dimethylaniline</t>
  </si>
  <si>
    <t>C16647</t>
  </si>
  <si>
    <t>N,N-Diethylglycine</t>
  </si>
  <si>
    <t>https://www.kegg.jp/entry/C16647</t>
  </si>
  <si>
    <t>C16647 : 1</t>
  </si>
  <si>
    <t>C16647 : N,N-Diethylglycine</t>
  </si>
  <si>
    <t>C02391</t>
  </si>
  <si>
    <t>Ester</t>
  </si>
  <si>
    <t>https://www.kegg.jp/entry/C02391</t>
  </si>
  <si>
    <t>C02391 : 1</t>
  </si>
  <si>
    <t>C02391 : Ester</t>
  </si>
  <si>
    <t>C01416</t>
  </si>
  <si>
    <t>Cocaine</t>
  </si>
  <si>
    <t>https://www.kegg.jp/entry/C01416</t>
  </si>
  <si>
    <t>C01416 : 1</t>
  </si>
  <si>
    <t>C01416 : Cocaine</t>
  </si>
  <si>
    <t>C12448</t>
  </si>
  <si>
    <t>Ecgonine methyl ester</t>
  </si>
  <si>
    <t>https://www.kegg.jp/entry/C12448</t>
  </si>
  <si>
    <t>C12448 : 1</t>
  </si>
  <si>
    <t>C12448 : Ecgonine methyl ester</t>
  </si>
  <si>
    <t>C00180</t>
  </si>
  <si>
    <t>Benzoate</t>
  </si>
  <si>
    <t>https://www.kegg.jp/entry/C00180</t>
  </si>
  <si>
    <t>C00180 : 1</t>
  </si>
  <si>
    <t>C00180 : Benzoate</t>
  </si>
  <si>
    <t>C16641</t>
  </si>
  <si>
    <t>Irinotecan</t>
  </si>
  <si>
    <t>https://www.kegg.jp/entry/C16641</t>
  </si>
  <si>
    <t>C16641 : 1</t>
  </si>
  <si>
    <t>C16641 : Irinotecan</t>
  </si>
  <si>
    <t>C11173</t>
  </si>
  <si>
    <t>SN-38</t>
  </si>
  <si>
    <t>https://www.kegg.jp/entry/C11173</t>
  </si>
  <si>
    <t>C11173 : 1</t>
  </si>
  <si>
    <t>C11173 : SN-38</t>
  </si>
  <si>
    <t>C16836</t>
  </si>
  <si>
    <t>1,4'-Bipiperidine-1'-carboxylic acid</t>
  </si>
  <si>
    <t>https://www.kegg.jp/entry/C16836</t>
  </si>
  <si>
    <t>C16836 : 1</t>
  </si>
  <si>
    <t>C16836 : 1,4'-Bipiperidine-1'-carboxylic acid</t>
  </si>
  <si>
    <t>C16543</t>
  </si>
  <si>
    <t>NPC</t>
  </si>
  <si>
    <t>https://www.kegg.jp/entry/C16543</t>
  </si>
  <si>
    <t>C16543 : 1</t>
  </si>
  <si>
    <t>C16543 : NPC</t>
  </si>
  <si>
    <t>C16837</t>
  </si>
  <si>
    <t>4-Amino-1-piperidinecarboxylic acid</t>
  </si>
  <si>
    <t>https://www.kegg.jp/entry/C16837</t>
  </si>
  <si>
    <t>C16837 : 1</t>
  </si>
  <si>
    <t>C16837 : 4-Amino-1-piperidinecarboxylic acid</t>
  </si>
  <si>
    <t>3-Phospho-D-erythronate</t>
  </si>
  <si>
    <t>https://www.kegg.jp/entry/C03356</t>
  </si>
  <si>
    <t>C03356 : 1</t>
  </si>
  <si>
    <t>C03356 : 3-Phospho-D-erythronate</t>
  </si>
  <si>
    <t>C04309</t>
  </si>
  <si>
    <t>Phosphoenol-4-deoxy-3-tetrulosonate</t>
  </si>
  <si>
    <t>https://www.kegg.jp/entry/C04309</t>
  </si>
  <si>
    <t>C04309 : 1</t>
  </si>
  <si>
    <t>C04309 : Phosphoenol-4-deoxy-3-tetrulosonate</t>
  </si>
  <si>
    <t>C00236</t>
  </si>
  <si>
    <t>3-Phospho-D-glyceroyl phosphate</t>
  </si>
  <si>
    <t>https://www.kegg.jp/entry/C00236</t>
  </si>
  <si>
    <t>C00236 : 1</t>
  </si>
  <si>
    <t>C00236 : 3-Phospho-D-glyceroyl phosphate</t>
  </si>
  <si>
    <t>C05526</t>
  </si>
  <si>
    <t>S-Glutathionyl-L-cysteine</t>
  </si>
  <si>
    <t>https://www.kegg.jp/entry/C05526</t>
  </si>
  <si>
    <t>C05526 : 1</t>
  </si>
  <si>
    <t>C05526 : S-Glutathionyl-L-cysteine</t>
  </si>
  <si>
    <t>C05684</t>
  </si>
  <si>
    <t>Selenite</t>
  </si>
  <si>
    <t>https://www.kegg.jp/entry/C05684</t>
  </si>
  <si>
    <t>C05684 : 1</t>
  </si>
  <si>
    <t>C05684 : Selenite</t>
  </si>
  <si>
    <t>C18902</t>
  </si>
  <si>
    <t>Methylselenic acid</t>
  </si>
  <si>
    <t>https://www.kegg.jp/entry/C18902</t>
  </si>
  <si>
    <t>C18902 : 1</t>
  </si>
  <si>
    <t>C18902 : Methylselenic acid</t>
  </si>
  <si>
    <t>C00645</t>
  </si>
  <si>
    <t>N-Acetyl-D-mannosamine</t>
  </si>
  <si>
    <t>https://www.kegg.jp/entry/C00645</t>
  </si>
  <si>
    <t>C00645 : 1</t>
  </si>
  <si>
    <t>C00645 : N-Acetyl-D-mannosamine</t>
  </si>
  <si>
    <t>UDP-N-acetyl-D-mannosamine</t>
  </si>
  <si>
    <t>https://www.kegg.jp/entry/C01170</t>
  </si>
  <si>
    <t>C01170 : 1</t>
  </si>
  <si>
    <t>C01170 : UDP-N-acetyl-D-mannosamine</t>
  </si>
  <si>
    <t>C21747</t>
  </si>
  <si>
    <t>N-Acetyl-beta-D-glucosaminyl-(1-&gt;4)-D-glucosamine</t>
  </si>
  <si>
    <t>https://www.kegg.jp/entry/C21747</t>
  </si>
  <si>
    <t>C21747 : 1</t>
  </si>
  <si>
    <t>C21747 : N-Acetyl-beta-D-glucosaminyl-(1-&gt;4)-D-glucosamine</t>
  </si>
  <si>
    <t>C06187</t>
  </si>
  <si>
    <t>Arbutin 6-phosphate</t>
  </si>
  <si>
    <t>https://www.kegg.jp/entry/C06187</t>
  </si>
  <si>
    <t>C06187 : 1</t>
  </si>
  <si>
    <t>C06187 : Arbutin 6-phosphate</t>
  </si>
  <si>
    <t>C06188</t>
  </si>
  <si>
    <t>Salicin 6-phosphate</t>
  </si>
  <si>
    <t>https://www.kegg.jp/entry/C06188</t>
  </si>
  <si>
    <t>C06188 : 1</t>
  </si>
  <si>
    <t>C06188 : Salicin 6-phosphate</t>
  </si>
  <si>
    <t>C02323</t>
  </si>
  <si>
    <t>Salicyl alcohol</t>
  </si>
  <si>
    <t>https://www.kegg.jp/entry/C02323</t>
  </si>
  <si>
    <t>C02323 : 1</t>
  </si>
  <si>
    <t>C02323 : Salicyl alcohol</t>
  </si>
  <si>
    <t>G10518</t>
  </si>
  <si>
    <t>(Glc)2 (P)1</t>
  </si>
  <si>
    <t>https://www.kegg.jp/entry/G10518</t>
  </si>
  <si>
    <t>G10518 : 1</t>
  </si>
  <si>
    <t>G10518 : (Glc)2 (P)1</t>
  </si>
  <si>
    <t>C04534</t>
  </si>
  <si>
    <t>6-Phospho-beta-D-glucosyl-(1,4)-D-glucose</t>
  </si>
  <si>
    <t>https://www.kegg.jp/entry/C04534</t>
  </si>
  <si>
    <t>C04534 : 1</t>
  </si>
  <si>
    <t>C04534 : 6-Phospho-beta-D-glucosyl-(1,4)-D-glucose</t>
  </si>
  <si>
    <t>C00185</t>
  </si>
  <si>
    <t>Cellobiose</t>
  </si>
  <si>
    <t>https://www.kegg.jp/entry/C00185</t>
  </si>
  <si>
    <t>C00185 : 1</t>
  </si>
  <si>
    <t>C00185 : Cellobiose</t>
  </si>
  <si>
    <t>C01672</t>
  </si>
  <si>
    <t>Cadaverine</t>
  </si>
  <si>
    <t>https://www.kegg.jp/entry/C01672</t>
  </si>
  <si>
    <t>C01672 : 1</t>
  </si>
  <si>
    <t>C01672 : Cadaverine</t>
  </si>
  <si>
    <t>C16565</t>
  </si>
  <si>
    <t>Aminopropylcadaverine</t>
  </si>
  <si>
    <t>https://www.kegg.jp/entry/C16565</t>
  </si>
  <si>
    <t>C16565 : 1</t>
  </si>
  <si>
    <t>C16565 : Aminopropylcadaverine</t>
  </si>
  <si>
    <t>C00315</t>
  </si>
  <si>
    <t>Spermidine</t>
  </si>
  <si>
    <t>https://www.kegg.jp/entry/C00315</t>
  </si>
  <si>
    <t>C00315 : 1</t>
  </si>
  <si>
    <t>C00315 : Spermidine</t>
  </si>
  <si>
    <t>UDP-N-acetyl-D-galactosamine</t>
  </si>
  <si>
    <t>https://www.kegg.jp/entry/C00203</t>
  </si>
  <si>
    <t>C00203 : 1</t>
  </si>
  <si>
    <t>C00203 : UDP-N-acetyl-D-galactosamine</t>
  </si>
  <si>
    <t>dTDP-galactose</t>
  </si>
  <si>
    <t>https://www.kegg.jp/entry/C02097</t>
  </si>
  <si>
    <t>C02097 : 1</t>
  </si>
  <si>
    <t>C02097 : dTDP-galactose</t>
  </si>
  <si>
    <t>UDP-alpha-D-galactose</t>
  </si>
  <si>
    <t>https://www.kegg.jp/entry/C00052</t>
  </si>
  <si>
    <t>C00052 : 1</t>
  </si>
  <si>
    <t>C00052 : UDP-alpha-D-galactose</t>
  </si>
  <si>
    <t>C20374</t>
  </si>
  <si>
    <t>Enoylglutaryl-[acp] methyl ester</t>
  </si>
  <si>
    <t>https://www.kegg.jp/entry/C20374</t>
  </si>
  <si>
    <t>C20374 : 1</t>
  </si>
  <si>
    <t>C20374 : Enoylglutaryl-[acp] methyl ester</t>
  </si>
  <si>
    <t>C20378</t>
  </si>
  <si>
    <t>Enoylpimeloyl-[acp] methyl ester</t>
  </si>
  <si>
    <t>https://www.kegg.jp/entry/C20378</t>
  </si>
  <si>
    <t>C20378 : 1</t>
  </si>
  <si>
    <t>C20378 : Enoylpimeloyl-[acp] methyl ester</t>
  </si>
  <si>
    <t>C01217</t>
  </si>
  <si>
    <t>5,6,7,8-Tetrahydromethanopterin</t>
  </si>
  <si>
    <t>https://www.kegg.jp/entry/C01217</t>
  </si>
  <si>
    <t>C01217 : 1</t>
  </si>
  <si>
    <t>C01217 : 5,6,7,8-Tetrahydromethanopterin</t>
  </si>
  <si>
    <t>C04377</t>
  </si>
  <si>
    <t>5,10-Methylenetetrahydromethanopterin</t>
  </si>
  <si>
    <t>https://www.kegg.jp/entry/C04377</t>
  </si>
  <si>
    <t>C04377 : 1</t>
  </si>
  <si>
    <t>C04377 : 5,10-Methylenetetrahydromethanopterin</t>
  </si>
  <si>
    <t>C20858</t>
  </si>
  <si>
    <t>Protein N5-methyl-L-glutamine</t>
  </si>
  <si>
    <t>https://www.kegg.jp/entry/C20858</t>
  </si>
  <si>
    <t>C20858 : 1</t>
  </si>
  <si>
    <t>C20858 : Protein N5-methyl-L-glutamine</t>
  </si>
  <si>
    <t>C11736</t>
  </si>
  <si>
    <t>5-Fluorodeoxyuridine</t>
  </si>
  <si>
    <t>https://www.kegg.jp/entry/C11736</t>
  </si>
  <si>
    <t>C11736 : 1</t>
  </si>
  <si>
    <t>C11736 : 5-Fluorodeoxyuridine</t>
  </si>
  <si>
    <t>C04242</t>
  </si>
  <si>
    <t>5-Fluorodeoxyuridine monophosphate</t>
  </si>
  <si>
    <t>https://www.kegg.jp/entry/C04242</t>
  </si>
  <si>
    <t>C04242 : 1</t>
  </si>
  <si>
    <t>C04242 : 5-Fluorodeoxyuridine monophosphate</t>
  </si>
  <si>
    <t>C02232</t>
  </si>
  <si>
    <t>3-Oxoadipyl-CoA</t>
  </si>
  <si>
    <t>https://www.kegg.jp/entry/C02232</t>
  </si>
  <si>
    <t>C02232 : 1</t>
  </si>
  <si>
    <t>C02232 : 3-Oxoadipyl-CoA</t>
  </si>
  <si>
    <t>2-Hydroxymuconate</t>
  </si>
  <si>
    <t>https://www.kegg.jp/entry/C02501</t>
  </si>
  <si>
    <t>C02501 : 1</t>
  </si>
  <si>
    <t>C02501 : 2-Hydroxymuconate</t>
  </si>
  <si>
    <t>gamma-Oxalocrotonate</t>
  </si>
  <si>
    <t>https://www.kegg.jp/entry/C03453</t>
  </si>
  <si>
    <t>C03453 : 1</t>
  </si>
  <si>
    <t>C03453 : gamma-Oxalocrotonate</t>
  </si>
  <si>
    <t>2-Hydroxy-5-methyl-cis,cis-muconate</t>
  </si>
  <si>
    <t>https://www.kegg.jp/entry/C07478</t>
  </si>
  <si>
    <t>C07478 : 1</t>
  </si>
  <si>
    <t>C07478 : 2-Hydroxy-5-methyl-cis,cis-muconate</t>
  </si>
  <si>
    <t>2-Oxo-5-methyl-cis-muconate</t>
  </si>
  <si>
    <t>https://www.kegg.jp/entry/C07479</t>
  </si>
  <si>
    <t>C07479 : 1</t>
  </si>
  <si>
    <t>C07479 : 2-Oxo-5-methyl-cis-muconate</t>
  </si>
  <si>
    <t>C02876</t>
  </si>
  <si>
    <t>Propanoyl phosphate</t>
  </si>
  <si>
    <t>https://www.kegg.jp/entry/C02876</t>
  </si>
  <si>
    <t>C02876 : 1</t>
  </si>
  <si>
    <t>C02876 : Propanoyl phosphate</t>
  </si>
  <si>
    <t>C21284</t>
  </si>
  <si>
    <t>Fe-coproporphyrin III</t>
  </si>
  <si>
    <t>https://www.kegg.jp/entry/C21284</t>
  </si>
  <si>
    <t>C21284 : 1</t>
  </si>
  <si>
    <t>C21284 : Fe-coproporphyrin III</t>
  </si>
  <si>
    <t>C22173</t>
  </si>
  <si>
    <t>Harderoheme III</t>
  </si>
  <si>
    <t>https://www.kegg.jp/entry/C22173</t>
  </si>
  <si>
    <t>C22173 : 1</t>
  </si>
  <si>
    <t>C22173 : Harderoheme III</t>
  </si>
  <si>
    <t>C01077</t>
  </si>
  <si>
    <t>O-Acetyl-L-homoserine</t>
  </si>
  <si>
    <t>https://www.kegg.jp/entry/C01077</t>
  </si>
  <si>
    <t>C01077 : 1</t>
  </si>
  <si>
    <t>C01077 : O-Acetyl-L-homoserine</t>
  </si>
  <si>
    <t>C15653</t>
  </si>
  <si>
    <t>Peptide-L-methionine (R)-S-oxide</t>
  </si>
  <si>
    <t>https://www.kegg.jp/entry/C15653</t>
  </si>
  <si>
    <t>C15653 : 1</t>
  </si>
  <si>
    <t>C15653 : Peptide-L-methionine (R)-S-oxide</t>
  </si>
  <si>
    <t>No</t>
  </si>
  <si>
    <t>EC_number</t>
  </si>
  <si>
    <t>Enzyme mRNA</t>
  </si>
  <si>
    <t>Enzymes</t>
  </si>
  <si>
    <t>Enzyme Turnover (/s)</t>
  </si>
  <si>
    <t>Enzyme Km (mM)</t>
  </si>
  <si>
    <t>Enzyme mRNA Objects</t>
  </si>
  <si>
    <t>Enzyme Objects</t>
  </si>
  <si>
    <t>Enzyme mRNA Initial Concentration (mM)</t>
  </si>
  <si>
    <t>Enzyme Initial Concentration (mM)</t>
  </si>
  <si>
    <t>Transcription Rate Law</t>
  </si>
  <si>
    <t>Translation Rate Law</t>
  </si>
  <si>
    <t>Transcription Equation</t>
  </si>
  <si>
    <t>Translation Equation</t>
  </si>
  <si>
    <t>2_7_7_7</t>
  </si>
  <si>
    <t>1_1_1_205</t>
  </si>
  <si>
    <t>3_5_1_2</t>
  </si>
  <si>
    <t>4_3_3_6</t>
  </si>
  <si>
    <t>6_1_1_11</t>
  </si>
  <si>
    <t>3_5_4_33</t>
  </si>
  <si>
    <t>2_7_4_9</t>
  </si>
  <si>
    <t>6_1_1_10</t>
  </si>
  <si>
    <t>2_1_1_182</t>
  </si>
  <si>
    <t>2_7_1_148</t>
  </si>
  <si>
    <t>2_3_1_157</t>
  </si>
  <si>
    <t>2_7_7_23</t>
  </si>
  <si>
    <t>2_7_6_1</t>
  </si>
  <si>
    <t>3_1_1_29</t>
  </si>
  <si>
    <t>3_1_3_16</t>
  </si>
  <si>
    <t>6_3_4_19</t>
  </si>
  <si>
    <t>2_4_2_8</t>
  </si>
  <si>
    <t>2_7_1_33</t>
  </si>
  <si>
    <t>2_5_1_47</t>
  </si>
  <si>
    <t>2_6_1_85</t>
  </si>
  <si>
    <t>4_1_3_38</t>
  </si>
  <si>
    <t>2_5_1_15</t>
  </si>
  <si>
    <t>4_1_2_25</t>
  </si>
  <si>
    <t>2_7_6_3</t>
  </si>
  <si>
    <t>6_1_1_6</t>
  </si>
  <si>
    <t>2_7_14_1</t>
  </si>
  <si>
    <t>2_7_7_85</t>
  </si>
  <si>
    <t>2_7_7_60</t>
  </si>
  <si>
    <t>4_6_1_12</t>
  </si>
  <si>
    <t>6_1_1_17</t>
  </si>
  <si>
    <t>2_3_1_30</t>
  </si>
  <si>
    <t>6_1_1_16</t>
  </si>
  <si>
    <t>2_7_7_6</t>
  </si>
  <si>
    <t>2_7_4_3</t>
  </si>
  <si>
    <t>5_4_99_12</t>
  </si>
  <si>
    <t>3_5_1_28</t>
  </si>
  <si>
    <t>2_7_1_31</t>
  </si>
  <si>
    <t>3_5_3_1</t>
  </si>
  <si>
    <t>5_4_2_10</t>
  </si>
  <si>
    <t>2_6_1_16</t>
  </si>
  <si>
    <t>2_7_1_12</t>
  </si>
  <si>
    <t>1_1_1_44</t>
  </si>
  <si>
    <t>1_5_1_2</t>
  </si>
  <si>
    <t>1_13_11_27</t>
  </si>
  <si>
    <t>6_3_2_4</t>
  </si>
  <si>
    <t>6_3_2_10</t>
  </si>
  <si>
    <t>2_7_8_7</t>
  </si>
  <si>
    <t>5_1_1_1</t>
  </si>
  <si>
    <t>2_3_1_234</t>
  </si>
  <si>
    <t>2_3_1_266</t>
  </si>
  <si>
    <t>6_3_5_2</t>
  </si>
  <si>
    <t>3_6_1_27</t>
  </si>
  <si>
    <t>4_1_1_21</t>
  </si>
  <si>
    <t>5_4_99_18</t>
  </si>
  <si>
    <t>6_3_4_18</t>
  </si>
  <si>
    <t>4_3_2_2</t>
  </si>
  <si>
    <t>6_3_2_6</t>
  </si>
  <si>
    <t>6_3_5_3</t>
  </si>
  <si>
    <t>2_4_2_14</t>
  </si>
  <si>
    <t>6_3_3_1</t>
  </si>
  <si>
    <t>2_1_2_2</t>
  </si>
  <si>
    <t>2_1_2_3</t>
  </si>
  <si>
    <t>3_5_4_10</t>
  </si>
  <si>
    <t>6_3_4_13</t>
  </si>
  <si>
    <t>6_5_1_2</t>
  </si>
  <si>
    <t>1_2_1_88</t>
  </si>
  <si>
    <t>2_7_1_107</t>
  </si>
  <si>
    <t>2_6_1_19</t>
  </si>
  <si>
    <t>1_2_1_79</t>
  </si>
  <si>
    <t>1_11_1_26</t>
  </si>
  <si>
    <t>2_7_1_100</t>
  </si>
  <si>
    <t>5_3_1_23</t>
  </si>
  <si>
    <t>4_1_2_17</t>
  </si>
  <si>
    <t>2_7_1_50</t>
  </si>
  <si>
    <t>2_5_1_3</t>
  </si>
  <si>
    <t>6_1_1_15</t>
  </si>
  <si>
    <t>3_1_3_48</t>
  </si>
  <si>
    <t>3_3_2_2</t>
  </si>
  <si>
    <t>3_5_1_16</t>
  </si>
  <si>
    <t>2_7_1_193</t>
  </si>
  <si>
    <t>2_3_1_54</t>
  </si>
  <si>
    <t>1_97_1_4</t>
  </si>
  <si>
    <t>5_4_3_8</t>
  </si>
  <si>
    <t>1_11_1_24</t>
  </si>
  <si>
    <t>1_17_99_6</t>
  </si>
  <si>
    <t>1_1_1_40</t>
  </si>
  <si>
    <t>1_17_1_9</t>
  </si>
  <si>
    <t>1_4_1_1</t>
  </si>
  <si>
    <t>6_3_4_21</t>
  </si>
  <si>
    <t>4_3_1_1</t>
  </si>
  <si>
    <t>2_3_1_29</t>
  </si>
  <si>
    <t>2_4_2_10</t>
  </si>
  <si>
    <t>2_7_7_65</t>
  </si>
  <si>
    <t>2_7_1_201</t>
  </si>
  <si>
    <t>3_2_1_93</t>
  </si>
  <si>
    <t>1_5_1_3</t>
  </si>
  <si>
    <t>2_7_1_15</t>
  </si>
  <si>
    <t>5_4_99_62</t>
  </si>
  <si>
    <t>1_1_1_4</t>
  </si>
  <si>
    <t>3_5_99_2</t>
  </si>
  <si>
    <t>1_4_3_19</t>
  </si>
  <si>
    <t>2_8_1_10</t>
  </si>
  <si>
    <t>2_7_7_73</t>
  </si>
  <si>
    <t>2_7_1_49</t>
  </si>
  <si>
    <t>2_7_4_7</t>
  </si>
  <si>
    <t>1_8_1_14</t>
  </si>
  <si>
    <t>4_2_1_126</t>
  </si>
  <si>
    <t>1_11_1_6</t>
  </si>
  <si>
    <t>1_2_1_9</t>
  </si>
  <si>
    <t>2_2_1_6</t>
  </si>
  <si>
    <t>4_1_1_5</t>
  </si>
  <si>
    <t>4_2_1_17</t>
  </si>
  <si>
    <t>2_8_1_7</t>
  </si>
  <si>
    <t>2_7_8_8</t>
  </si>
  <si>
    <t>2_7_1_121</t>
  </si>
  <si>
    <t>2_7_1_30</t>
  </si>
  <si>
    <t>1_1_5_3</t>
  </si>
  <si>
    <t>4_1_1_37</t>
  </si>
  <si>
    <t>4_98_1_1</t>
  </si>
  <si>
    <t>1_3_3_4</t>
  </si>
  <si>
    <t>6_3_1_20</t>
  </si>
  <si>
    <t>2_3_3_9</t>
  </si>
  <si>
    <t>4_1_3_1</t>
  </si>
  <si>
    <t>2_6_1_13</t>
  </si>
  <si>
    <t>6_3_5_4</t>
  </si>
  <si>
    <t>2_3_1_180</t>
  </si>
  <si>
    <t>2_3_1_179</t>
  </si>
  <si>
    <t>6_1_1_2</t>
  </si>
  <si>
    <t>3_6_1_25</t>
  </si>
  <si>
    <t>2_7_6_5</t>
  </si>
  <si>
    <t>2_7_1_23</t>
  </si>
  <si>
    <t>2_4_99_28</t>
  </si>
  <si>
    <t>5_1_3_13</t>
  </si>
  <si>
    <t>4_2_1_46</t>
  </si>
  <si>
    <t>1_1_1_133</t>
  </si>
  <si>
    <t>1_3_1_9</t>
  </si>
  <si>
    <t>4_1_3_27</t>
  </si>
  <si>
    <t>2_4_2_18</t>
  </si>
  <si>
    <t>4_1_1_48</t>
  </si>
  <si>
    <t>5_3_1_24</t>
  </si>
  <si>
    <t>4_2_1_20</t>
  </si>
  <si>
    <t>2_3_1_61</t>
  </si>
  <si>
    <t>1_2_4_2</t>
  </si>
  <si>
    <t>1_1_99_14</t>
  </si>
  <si>
    <t>3_11_1_1</t>
  </si>
  <si>
    <t>2_6_1_37</t>
  </si>
  <si>
    <t>6_3_4_20</t>
  </si>
  <si>
    <t>4_1_2_50</t>
  </si>
  <si>
    <t>4_3_99_3</t>
  </si>
  <si>
    <t>1_7_1_13</t>
  </si>
  <si>
    <t>1_17_4_1</t>
  </si>
  <si>
    <t>6_1_1_13</t>
  </si>
  <si>
    <t>3_5_1_14</t>
  </si>
  <si>
    <t>2_7_1_66</t>
  </si>
  <si>
    <t>2_6_1_42</t>
  </si>
  <si>
    <t>1_1_1_86</t>
  </si>
  <si>
    <t>2_3_3_13</t>
  </si>
  <si>
    <t>1_1_1_85</t>
  </si>
  <si>
    <t>4_2_1_33</t>
  </si>
  <si>
    <t>2_4_2_17</t>
  </si>
  <si>
    <t>1_1_1_23</t>
  </si>
  <si>
    <t>4_2_1_19</t>
  </si>
  <si>
    <t>4_3_2_10</t>
  </si>
  <si>
    <t>5_3_1_16</t>
  </si>
  <si>
    <t>3_5_4_19</t>
  </si>
  <si>
    <t>3_6_1_31</t>
  </si>
  <si>
    <t>4_1_1_20</t>
  </si>
  <si>
    <t>1_8_4_8</t>
  </si>
  <si>
    <t>2_7_7_4</t>
  </si>
  <si>
    <t>2_7_1_25</t>
  </si>
  <si>
    <t>2_1_1_107</t>
  </si>
  <si>
    <t>1_14_12_17</t>
  </si>
  <si>
    <t>2_4_2_1</t>
  </si>
  <si>
    <t>1_15_1_1</t>
  </si>
  <si>
    <t>2_5_1_17</t>
  </si>
  <si>
    <t>1_4_1_2</t>
  </si>
  <si>
    <t>3_5_1_1</t>
  </si>
  <si>
    <t>2_7_4_25</t>
  </si>
  <si>
    <t>5_3_3_2</t>
  </si>
  <si>
    <t>1_1_1_94</t>
  </si>
  <si>
    <t>3_5_4_16</t>
  </si>
  <si>
    <t>2_7_4_6</t>
  </si>
  <si>
    <t>4_2_3_5</t>
  </si>
  <si>
    <t>4_2_3_4</t>
  </si>
  <si>
    <t>2_6_1_9</t>
  </si>
  <si>
    <t>1_17_1_8</t>
  </si>
  <si>
    <t>4_2_3_3</t>
  </si>
  <si>
    <t>2_7_7_72</t>
  </si>
  <si>
    <t>6_3_4_15</t>
  </si>
  <si>
    <t>2_1_2_11</t>
  </si>
  <si>
    <t>6_3_2_1</t>
  </si>
  <si>
    <t>4_1_1_11</t>
  </si>
  <si>
    <t>2_6_1_1</t>
  </si>
  <si>
    <t>2_4_2_22</t>
  </si>
  <si>
    <t>2_1_1_80</t>
  </si>
  <si>
    <t>4_2_1_2</t>
  </si>
  <si>
    <t>4_3_1_18</t>
  </si>
  <si>
    <t>2_7_4_22</t>
  </si>
  <si>
    <t>6_3_1_1</t>
  </si>
  <si>
    <t>2_7_2_4</t>
  </si>
  <si>
    <t>3_5_1_25</t>
  </si>
  <si>
    <t>2_7_1_56</t>
  </si>
  <si>
    <t>1_8_4_11</t>
  </si>
  <si>
    <t>4_2_1_9</t>
  </si>
  <si>
    <t>4_3_1_19</t>
  </si>
  <si>
    <t>1_1_1_169</t>
  </si>
  <si>
    <t>4_1_2_4</t>
  </si>
  <si>
    <t>2_4_2_2</t>
  </si>
  <si>
    <t>3_5_4_5</t>
  </si>
  <si>
    <t>1_7_1_17</t>
  </si>
  <si>
    <t>1_1_1_27</t>
  </si>
  <si>
    <t>6_2_1_26</t>
  </si>
  <si>
    <t>3_5_1_104</t>
  </si>
  <si>
    <t>1_1_1_3</t>
  </si>
  <si>
    <t>4_2_3_1</t>
  </si>
  <si>
    <t>2_7_1_39</t>
  </si>
  <si>
    <t>4_2_1_118</t>
  </si>
  <si>
    <t>6_3_1_5</t>
  </si>
  <si>
    <t>1_6_99_1</t>
  </si>
  <si>
    <t>2_1_1_63</t>
  </si>
  <si>
    <t>3_1_3_3</t>
  </si>
  <si>
    <t>6_3_4_3</t>
  </si>
  <si>
    <t>1_11_1_9</t>
  </si>
  <si>
    <t>4_1_99_22</t>
  </si>
  <si>
    <t>2_10_1_1</t>
  </si>
  <si>
    <t>1_7_1_4</t>
  </si>
  <si>
    <t>6_1_1_19</t>
  </si>
  <si>
    <t>6_1_1_5</t>
  </si>
  <si>
    <t>6_1_1_23</t>
  </si>
  <si>
    <t>1_1_1_1</t>
  </si>
  <si>
    <t>2_1_1_45</t>
  </si>
  <si>
    <t>2_6_1_21</t>
  </si>
  <si>
    <t>2_8_3_8</t>
  </si>
  <si>
    <t>5_4_3_2</t>
  </si>
  <si>
    <t>2_7_11_1</t>
  </si>
  <si>
    <t>5_2_1_8</t>
  </si>
  <si>
    <t>4_2_1_79</t>
  </si>
  <si>
    <t>4_1_3_30</t>
  </si>
  <si>
    <t>1_3_1_28</t>
  </si>
  <si>
    <t>6_2_1_71</t>
  </si>
  <si>
    <t>3_3_2_1</t>
  </si>
  <si>
    <t>6_1_1_3</t>
  </si>
  <si>
    <t>1_2_3_3</t>
  </si>
  <si>
    <t>2_3_1_28</t>
  </si>
  <si>
    <t>1_2_1_11</t>
  </si>
  <si>
    <t>2_7_1_170</t>
  </si>
  <si>
    <t>2_3_1_15</t>
  </si>
  <si>
    <t>5_4_2_11</t>
  </si>
  <si>
    <t>3_5_2_6</t>
  </si>
  <si>
    <t>1_1_1_18</t>
  </si>
  <si>
    <t>2_7_1_92</t>
  </si>
  <si>
    <t>3_7_1_22</t>
  </si>
  <si>
    <t>4_2_1_44</t>
  </si>
  <si>
    <t>4_1_2_13</t>
  </si>
  <si>
    <t>3_1_3_5</t>
  </si>
  <si>
    <t>4_1_3_4</t>
  </si>
  <si>
    <t>3_6_1_41</t>
  </si>
  <si>
    <t>1_13_11_11</t>
  </si>
  <si>
    <t>3_5_1_9</t>
  </si>
  <si>
    <t>3_7_1_3</t>
  </si>
  <si>
    <t>1_8_1_4</t>
  </si>
  <si>
    <t>2_3_1_12</t>
  </si>
  <si>
    <t>2_7_1_48</t>
  </si>
  <si>
    <t>5_3_1_6</t>
  </si>
  <si>
    <t>4_3_2_8</t>
  </si>
  <si>
    <t>3_6_1_1</t>
  </si>
  <si>
    <t>4_1_1_44</t>
  </si>
  <si>
    <t>4_3_3_7</t>
  </si>
  <si>
    <t>2_6_1_83</t>
  </si>
  <si>
    <t>1_14_14_5</t>
  </si>
  <si>
    <t>2_3_1_81</t>
  </si>
  <si>
    <t>2_5_1_19</t>
  </si>
  <si>
    <t>1_3_1_12</t>
  </si>
  <si>
    <t>1_1_5_4</t>
  </si>
  <si>
    <t>2_7_1_189</t>
  </si>
  <si>
    <t>2_3_1_245</t>
  </si>
  <si>
    <t>1_2_1_41</t>
  </si>
  <si>
    <t>2_7_2_11</t>
  </si>
  <si>
    <t>3_1_3_1</t>
  </si>
  <si>
    <t>2_3_1_286</t>
  </si>
  <si>
    <t>3_5_2_9</t>
  </si>
  <si>
    <t>2_7_9_2</t>
  </si>
  <si>
    <t>4_2_1_1</t>
  </si>
  <si>
    <t>1_6_5_9</t>
  </si>
  <si>
    <t>2_5_1_74</t>
  </si>
  <si>
    <t>1_20_4_4</t>
  </si>
  <si>
    <t>1_14_14_1</t>
  </si>
  <si>
    <t>1_6_2_4</t>
  </si>
  <si>
    <t>2_3_1_57</t>
  </si>
  <si>
    <t>1_1_1_95</t>
  </si>
  <si>
    <t>2_6_1_52</t>
  </si>
  <si>
    <t>6_1_1_21</t>
  </si>
  <si>
    <t>2_7_1_40</t>
  </si>
  <si>
    <t>2_3_1_79</t>
  </si>
  <si>
    <t>1_1_1_267</t>
  </si>
  <si>
    <t>2_7_7_33</t>
  </si>
  <si>
    <t>4_2_1_45</t>
  </si>
  <si>
    <t>1_1_1_343</t>
  </si>
  <si>
    <t>2_2_1_1</t>
  </si>
  <si>
    <t>1_1_1_49</t>
  </si>
  <si>
    <t>1_1_1_193</t>
  </si>
  <si>
    <t>3_5_4_26</t>
  </si>
  <si>
    <t>3_5_4_25</t>
  </si>
  <si>
    <t>2_1_1_79</t>
  </si>
  <si>
    <t>1_7_99_1</t>
  </si>
  <si>
    <t>3_1_1_81</t>
  </si>
  <si>
    <t>1_1_1_320</t>
  </si>
  <si>
    <t>4_3_2_1</t>
  </si>
  <si>
    <t>1_2_1_3</t>
  </si>
  <si>
    <t>1_1_1_100</t>
  </si>
  <si>
    <t>4_2_1_3</t>
  </si>
  <si>
    <t>3_5_3_8</t>
  </si>
  <si>
    <t>3_5_2_7</t>
  </si>
  <si>
    <t>4_2_1_49</t>
  </si>
  <si>
    <t>4_3_1_3</t>
  </si>
  <si>
    <t>2_1_1_148</t>
  </si>
  <si>
    <t>6_3_1_2</t>
  </si>
  <si>
    <t>2_5_1_75</t>
  </si>
  <si>
    <t>2_7_1_202</t>
  </si>
  <si>
    <t>3_2_1_14</t>
  </si>
  <si>
    <t>4_6_1_13</t>
  </si>
  <si>
    <t>2_1_2_9</t>
  </si>
  <si>
    <t>2_8_4_3</t>
  </si>
  <si>
    <t>2_7_8_5</t>
  </si>
  <si>
    <t>2_7_7_8</t>
  </si>
  <si>
    <t>2_7_1_26</t>
  </si>
  <si>
    <t>2_7_7_2</t>
  </si>
  <si>
    <t>2_7_7_41</t>
  </si>
  <si>
    <t>2_1_1_74</t>
  </si>
  <si>
    <t>6_2_1_5</t>
  </si>
  <si>
    <t>2_1_1_228</t>
  </si>
  <si>
    <t>2_3_1_39</t>
  </si>
  <si>
    <t>2_3_1_274</t>
  </si>
  <si>
    <t>2_7_6_2</t>
  </si>
  <si>
    <t>5_1_3_1</t>
  </si>
  <si>
    <t>3_5_1_88</t>
  </si>
  <si>
    <t>4_1_1_36</t>
  </si>
  <si>
    <t>6_3_2_5</t>
  </si>
  <si>
    <t>2_7_4_8</t>
  </si>
  <si>
    <t>4_1_1_23</t>
  </si>
  <si>
    <t>1_3_1_14</t>
  </si>
  <si>
    <t>6_3_5_5</t>
  </si>
  <si>
    <t>3_5_2_3</t>
  </si>
  <si>
    <t>2_1_3_2</t>
  </si>
  <si>
    <t>2_4_2_9</t>
  </si>
  <si>
    <t>1_3_1_98</t>
  </si>
  <si>
    <t>2_4_1_227</t>
  </si>
  <si>
    <t>6_3_2_9</t>
  </si>
  <si>
    <t>2_7_8_13</t>
  </si>
  <si>
    <t>6_3_2_13</t>
  </si>
  <si>
    <t>2_7_7_3</t>
  </si>
  <si>
    <t>2_1_1_171</t>
  </si>
  <si>
    <t>3_5_1_49</t>
  </si>
  <si>
    <t>7_1_1_9</t>
  </si>
  <si>
    <t>6_4_1_1</t>
  </si>
  <si>
    <t>4_1_1_19</t>
  </si>
  <si>
    <t>2_3_2_13</t>
  </si>
  <si>
    <t>1_2_4_1</t>
  </si>
  <si>
    <t>2_3_1_89</t>
  </si>
  <si>
    <t>3_1_4_52</t>
  </si>
  <si>
    <t>1_3_1_34</t>
  </si>
  <si>
    <t>2_7_4_1</t>
  </si>
  <si>
    <t>3_6_1_11</t>
  </si>
  <si>
    <t>2_1_1_14</t>
  </si>
  <si>
    <t>3_2_1_10</t>
  </si>
  <si>
    <t>2_3_1_9</t>
  </si>
  <si>
    <t>1_1_1_30</t>
  </si>
  <si>
    <t>5_3_2_5</t>
  </si>
  <si>
    <t>3_1_3_87</t>
  </si>
  <si>
    <t>4_2_1_109</t>
  </si>
  <si>
    <t>1_13_11_53</t>
  </si>
  <si>
    <t>1_13_11_54</t>
  </si>
  <si>
    <t>2_7_3_9</t>
  </si>
  <si>
    <t>2_7_1_199</t>
  </si>
  <si>
    <t>3_5_99_6</t>
  </si>
  <si>
    <t>5_4_2_7</t>
  </si>
  <si>
    <t>2_5_1_9</t>
  </si>
  <si>
    <t>4_1_99_12</t>
  </si>
  <si>
    <t>2_5_1_78</t>
  </si>
  <si>
    <t>2_8_1_6</t>
  </si>
  <si>
    <t>2_1_1_197</t>
  </si>
  <si>
    <t>2_3_1_47</t>
  </si>
  <si>
    <t>6_3_3_3</t>
  </si>
  <si>
    <t>2_6_1_62</t>
  </si>
  <si>
    <t>2_1_3_3</t>
  </si>
  <si>
    <t>2_6_1_11</t>
  </si>
  <si>
    <t>2_7_2_8</t>
  </si>
  <si>
    <t>2_3_1_1</t>
  </si>
  <si>
    <t>2_3_1_35</t>
  </si>
  <si>
    <t>1_2_1_38</t>
  </si>
  <si>
    <t>4_3_1_17</t>
  </si>
  <si>
    <t>1_2_4_4</t>
  </si>
  <si>
    <t>2_7_2_7</t>
  </si>
  <si>
    <t>1_4_1_9</t>
  </si>
  <si>
    <t>2_3_1_19</t>
  </si>
  <si>
    <t>2_2_1_7</t>
  </si>
  <si>
    <t>2_5_1_10</t>
  </si>
  <si>
    <t>1_5_1_5</t>
  </si>
  <si>
    <t>3_5_4_9</t>
  </si>
  <si>
    <t>6_3_4_14</t>
  </si>
  <si>
    <t>6_4_1_2</t>
  </si>
  <si>
    <t>4_2_1_10</t>
  </si>
  <si>
    <t>1_4_4_2</t>
  </si>
  <si>
    <t>2_1_2_10</t>
  </si>
  <si>
    <t>2_7_1_71</t>
  </si>
  <si>
    <t>2_1_1_13</t>
  </si>
  <si>
    <t>1_5_1_20</t>
  </si>
  <si>
    <t>2_1_1_10</t>
  </si>
  <si>
    <t>4_4_1_13</t>
  </si>
  <si>
    <t>2_7_1_2</t>
  </si>
  <si>
    <t>6_3_3_2</t>
  </si>
  <si>
    <t>1_17_7_1</t>
  </si>
  <si>
    <t>1_17_7_3</t>
  </si>
  <si>
    <t>1_17_7_4</t>
  </si>
  <si>
    <t>3_1_4_59</t>
  </si>
  <si>
    <t>1_1_1_25</t>
  </si>
  <si>
    <t>4_1_1_65</t>
  </si>
  <si>
    <t>4_2_1_96</t>
  </si>
  <si>
    <t>1_2_1_10</t>
  </si>
  <si>
    <t>2_5_1_134</t>
  </si>
  <si>
    <t>3_2_2_16</t>
  </si>
  <si>
    <t>3_2_2_9</t>
  </si>
  <si>
    <t>6_1_1_7</t>
  </si>
  <si>
    <t>2_8_1_13</t>
  </si>
  <si>
    <t>6_1_1_12</t>
  </si>
  <si>
    <t>2_4_2_7</t>
  </si>
  <si>
    <t>2_4_2_29</t>
  </si>
  <si>
    <t>2_4_99_17</t>
  </si>
  <si>
    <t>2_5_1_72</t>
  </si>
  <si>
    <t>2_4_2_19</t>
  </si>
  <si>
    <t>1_4_3_16</t>
  </si>
  <si>
    <t>4_2_1_51</t>
  </si>
  <si>
    <t>6_1_1_9</t>
  </si>
  <si>
    <t>4_2_1_24</t>
  </si>
  <si>
    <t>4_2_1_75</t>
  </si>
  <si>
    <t>2_5_1_61</t>
  </si>
  <si>
    <t>1_2_1_70</t>
  </si>
  <si>
    <t>3_6_1_66</t>
  </si>
  <si>
    <t>2_7_7_56</t>
  </si>
  <si>
    <t>5_1_1_3</t>
  </si>
  <si>
    <t>6_2_1_3</t>
  </si>
  <si>
    <t>1_14_14_18</t>
  </si>
  <si>
    <t>6_1_1_22</t>
  </si>
  <si>
    <t>6_1_1_20</t>
  </si>
  <si>
    <t>4_1_1_50</t>
  </si>
  <si>
    <t>2_7_1_24</t>
  </si>
  <si>
    <t>1_1_1_37</t>
  </si>
  <si>
    <t>2_3_3_1</t>
  </si>
  <si>
    <t>2_7_1_11</t>
  </si>
  <si>
    <t>6_3_4_5</t>
  </si>
  <si>
    <t>2_8_1_4</t>
  </si>
  <si>
    <t>4_4_1_11</t>
  </si>
  <si>
    <t>6_1_1_1</t>
  </si>
  <si>
    <t>6_2_1_1</t>
  </si>
  <si>
    <t>6_3_2_8</t>
  </si>
  <si>
    <t>2_1_1_33</t>
  </si>
  <si>
    <t>4_6_1_17</t>
  </si>
  <si>
    <t>6_1_1_4</t>
  </si>
  <si>
    <t>2_1_1_61</t>
  </si>
  <si>
    <t>2_7_7_77</t>
  </si>
  <si>
    <t>2_5_1_6</t>
  </si>
  <si>
    <t>4_1_1_49</t>
  </si>
  <si>
    <t>4_4_1_21</t>
  </si>
  <si>
    <t>4_1_2_14</t>
  </si>
  <si>
    <t>4_2_1_113</t>
  </si>
  <si>
    <t>4_1_3_36</t>
  </si>
  <si>
    <t>4_2_99_20</t>
  </si>
  <si>
    <t>2_2_1_9</t>
  </si>
  <si>
    <t>5_4_4_2</t>
  </si>
  <si>
    <t>2_4_1_1</t>
  </si>
  <si>
    <t>2_4_1_21</t>
  </si>
  <si>
    <t>2_7_7_27</t>
  </si>
  <si>
    <t>2_4_1_18</t>
  </si>
  <si>
    <t>5_3_1_9</t>
  </si>
  <si>
    <t>6_1_1_14</t>
  </si>
  <si>
    <t>2_7_7_9</t>
  </si>
  <si>
    <t>5_1_1_7</t>
  </si>
  <si>
    <t>3_1_3_11</t>
  </si>
  <si>
    <t>2_8_1_8</t>
  </si>
  <si>
    <t>1_13_11_24</t>
  </si>
  <si>
    <t>1_16_3_2</t>
  </si>
  <si>
    <t>3_1_1_1</t>
  </si>
  <si>
    <t>4_2_1_11</t>
  </si>
  <si>
    <t>5_4_2_12</t>
  </si>
  <si>
    <t>5_3_1_1</t>
  </si>
  <si>
    <t>2_7_2_3</t>
  </si>
  <si>
    <t>1_8_1_9</t>
  </si>
  <si>
    <t>5_1_3_14</t>
  </si>
  <si>
    <t>3_5_1_105</t>
  </si>
  <si>
    <t>3_2_1_86</t>
  </si>
  <si>
    <t>2_7_1_205</t>
  </si>
  <si>
    <t>2_5_1_16</t>
  </si>
  <si>
    <t>7_1_1_7</t>
  </si>
  <si>
    <t>4_1_99_17</t>
  </si>
  <si>
    <t>5_1_3_2</t>
  </si>
  <si>
    <t>4_2_1_59</t>
  </si>
  <si>
    <t>2_5_1_7</t>
  </si>
  <si>
    <t>7_1_1_2</t>
  </si>
  <si>
    <t>7_1_2_2</t>
  </si>
  <si>
    <t>2_1_2_1</t>
  </si>
  <si>
    <t>2_7_7_87</t>
  </si>
  <si>
    <t>2_1_1_297</t>
  </si>
  <si>
    <t>2_7_1_21</t>
  </si>
  <si>
    <t>6_3_4_2</t>
  </si>
  <si>
    <t>1_1_1_157</t>
  </si>
  <si>
    <t>3_5_3_11</t>
  </si>
  <si>
    <t>5_3_2_6</t>
  </si>
  <si>
    <t>2_3_1_204</t>
  </si>
  <si>
    <t>2_3_1_8</t>
  </si>
  <si>
    <t>1_3_98_5</t>
  </si>
  <si>
    <t>2_3_1_31</t>
  </si>
  <si>
    <t>1_8_4_12</t>
  </si>
  <si>
    <t>1_7_1_7</t>
  </si>
  <si>
    <t>6_3_4_4</t>
  </si>
  <si>
    <t>No.</t>
  </si>
  <si>
    <t>Reactants (Addition)</t>
  </si>
  <si>
    <t>Reactants (Multiplication)</t>
  </si>
  <si>
    <t>Products (Addition)</t>
  </si>
  <si>
    <t>Products (Multiplication)</t>
  </si>
  <si>
    <t>Rate Law</t>
  </si>
  <si>
    <t>Equation</t>
  </si>
  <si>
    <t>C00131 + C00039</t>
  </si>
  <si>
    <t>C00131 * C00039</t>
  </si>
  <si>
    <t>C00013 + C00039</t>
  </si>
  <si>
    <t>C00013 * C00039</t>
  </si>
  <si>
    <t>C00286 + C00039</t>
  </si>
  <si>
    <t>C00286 * C00039</t>
  </si>
  <si>
    <t>C00458 + C00039</t>
  </si>
  <si>
    <t>C00458 * C00039</t>
  </si>
  <si>
    <t>C00459 + C00039</t>
  </si>
  <si>
    <t>C00459 * C00039</t>
  </si>
  <si>
    <t>C04646 + C00003 + C00001</t>
  </si>
  <si>
    <t>C04646 * C00003 * C00001</t>
  </si>
  <si>
    <t>C16618 + C00004 + C00080</t>
  </si>
  <si>
    <t>C16618 * C00004 * C00080</t>
  </si>
  <si>
    <t>C00130 + C00003 + C00001</t>
  </si>
  <si>
    <t>C00130 * C00003 * C00001</t>
  </si>
  <si>
    <t>C00655 + C00004 + C00080</t>
  </si>
  <si>
    <t>C00655 * C00004 * C00080</t>
  </si>
  <si>
    <t>C00819 + C00001</t>
  </si>
  <si>
    <t>C00819 * C00001</t>
  </si>
  <si>
    <t>C00217 + C00014</t>
  </si>
  <si>
    <t>C00217 * C00014</t>
  </si>
  <si>
    <t>C00241 + C00001</t>
  </si>
  <si>
    <t>C00241 * C00001</t>
  </si>
  <si>
    <t>C00060 + C00014</t>
  </si>
  <si>
    <t>C00060 * C00014</t>
  </si>
  <si>
    <t>C00064 + C00001</t>
  </si>
  <si>
    <t>C00064 * C00001</t>
  </si>
  <si>
    <t>C00025 + C00014</t>
  </si>
  <si>
    <t>C00025 * C00014</t>
  </si>
  <si>
    <t>C00118 + C00199 + C00064</t>
  </si>
  <si>
    <t>C00118 * C00199 * C00064</t>
  </si>
  <si>
    <t>C00018 + C00025 + C00009 + C00001</t>
  </si>
  <si>
    <t>C00018 * C00025 * C00009 * C00001</t>
  </si>
  <si>
    <t>C00117 + C00118 + C00064</t>
  </si>
  <si>
    <t>C00117 * C00118 * C00064</t>
  </si>
  <si>
    <t>C00018 + C00025 + C00001 + C00009</t>
  </si>
  <si>
    <t>C00018 * C00025 * C00001 * C00009</t>
  </si>
  <si>
    <t>C00117 + C00118 + C00014</t>
  </si>
  <si>
    <t>C00117 * C00118 * C00014</t>
  </si>
  <si>
    <t>C00018 + C00001 + C00009</t>
  </si>
  <si>
    <t>C00018 * C00001 * C00009</t>
  </si>
  <si>
    <t>C00002 + C00065 + C16636</t>
  </si>
  <si>
    <t>C00002 * C00065 * C16636</t>
  </si>
  <si>
    <t>C00020 + C00013 + C06481</t>
  </si>
  <si>
    <t>C00020 * C00013 * C06481</t>
  </si>
  <si>
    <t>C00002 + C00065 + C01650</t>
  </si>
  <si>
    <t>C00002 * C00065 * C01650</t>
  </si>
  <si>
    <t>C00020 + C00013 + C02553</t>
  </si>
  <si>
    <t>C00020 * C00013 * C02553</t>
  </si>
  <si>
    <t>C17324 + C00001</t>
  </si>
  <si>
    <t>C17324 * C00001</t>
  </si>
  <si>
    <t>C20451 + C00014</t>
  </si>
  <si>
    <t>C20451 * C00014</t>
  </si>
  <si>
    <t>C00002 + C00365</t>
  </si>
  <si>
    <t>C00002 * C00365</t>
  </si>
  <si>
    <t>C00008 + C01346</t>
  </si>
  <si>
    <t>C00008 * C01346</t>
  </si>
  <si>
    <t>C00002 + C00364</t>
  </si>
  <si>
    <t>C00002 * C00364</t>
  </si>
  <si>
    <t>C00008 + C00363</t>
  </si>
  <si>
    <t>C00008 * C00363</t>
  </si>
  <si>
    <t>C00002 + C05335 + C01647</t>
  </si>
  <si>
    <t>C00002 * C05335 * C01647</t>
  </si>
  <si>
    <t>C00020 + C00013 + C05336</t>
  </si>
  <si>
    <t>C00020 * C00013 * C05336</t>
  </si>
  <si>
    <t>C00002 + C00073 + C01647</t>
  </si>
  <si>
    <t>C00002 * C00073 * C01647</t>
  </si>
  <si>
    <t>C00020 + C00013 + C02430</t>
  </si>
  <si>
    <t>C00020 * C00013 * C02430</t>
  </si>
  <si>
    <t>C00019 + C20648</t>
  </si>
  <si>
    <t>C00019 * C20648</t>
  </si>
  <si>
    <t>C00021 + C20796</t>
  </si>
  <si>
    <t>C00021 * C20796</t>
  </si>
  <si>
    <t>C11435 + C00002</t>
  </si>
  <si>
    <t>C11435 * C00002</t>
  </si>
  <si>
    <t>C11436 + C00008</t>
  </si>
  <si>
    <t>C11436 * C00008</t>
  </si>
  <si>
    <t>C00024 + C06156</t>
  </si>
  <si>
    <t>C00024 * C06156</t>
  </si>
  <si>
    <t>C00010 + C04501</t>
  </si>
  <si>
    <t>C00010 * C04501</t>
  </si>
  <si>
    <t>C00075 + C04501</t>
  </si>
  <si>
    <t>C00075 * C04501</t>
  </si>
  <si>
    <t>C00013 + C00043</t>
  </si>
  <si>
    <t>C00013 * C00043</t>
  </si>
  <si>
    <t>C00002 + C00117</t>
  </si>
  <si>
    <t>C00002 * C00117</t>
  </si>
  <si>
    <t>C00020 + C00119</t>
  </si>
  <si>
    <t>C00020 * C00119</t>
  </si>
  <si>
    <t>C03880 + C00001</t>
  </si>
  <si>
    <t>C03880 * C00001</t>
  </si>
  <si>
    <t>C03523 + C00066</t>
  </si>
  <si>
    <t>C03523 * C00066</t>
  </si>
  <si>
    <t>C00562 + C00001</t>
  </si>
  <si>
    <t>C00562 * C00001</t>
  </si>
  <si>
    <t>C00017 + C00009</t>
  </si>
  <si>
    <t>C00017 * C00009</t>
  </si>
  <si>
    <t>C19722 + C00047 + C00002</t>
  </si>
  <si>
    <t>C19722 * C00047 * C00002</t>
  </si>
  <si>
    <t>C19723 + C00020 + C00013 + C00001</t>
  </si>
  <si>
    <t>C19723 * C00020 * C00013 * C00001</t>
  </si>
  <si>
    <t>C00144 + C00013</t>
  </si>
  <si>
    <t>C00144 * C00013</t>
  </si>
  <si>
    <t>C00242 + C00119</t>
  </si>
  <si>
    <t>C00242 * C00119</t>
  </si>
  <si>
    <t>C00655 + C00013</t>
  </si>
  <si>
    <t>C00655 * C00013</t>
  </si>
  <si>
    <t>C00385 + C00119</t>
  </si>
  <si>
    <t>C00385 * C00119</t>
  </si>
  <si>
    <t>C02380 + C00119</t>
  </si>
  <si>
    <t>C02380 * C00119</t>
  </si>
  <si>
    <t>C04646 + C00013</t>
  </si>
  <si>
    <t>C04646 * C00013</t>
  </si>
  <si>
    <t>C16614 + C00119</t>
  </si>
  <si>
    <t>C16614 * C00119</t>
  </si>
  <si>
    <t>C16615 + C00013</t>
  </si>
  <si>
    <t>C16615 * C00013</t>
  </si>
  <si>
    <t>C07648 + C00119</t>
  </si>
  <si>
    <t>C07648 * C00119</t>
  </si>
  <si>
    <t>C16619 + C00013</t>
  </si>
  <si>
    <t>C16619 * C00013</t>
  </si>
  <si>
    <t>C00130 + C00013</t>
  </si>
  <si>
    <t>C00130 * C00013</t>
  </si>
  <si>
    <t>C00262 + C00119</t>
  </si>
  <si>
    <t>C00262 * C00119</t>
  </si>
  <si>
    <t>C00002 + C00831</t>
  </si>
  <si>
    <t>C00002 * C00831</t>
  </si>
  <si>
    <t>C00008 + C01134</t>
  </si>
  <si>
    <t>C00008 * C01134</t>
  </si>
  <si>
    <t>C00002 + C04079</t>
  </si>
  <si>
    <t>C00002 * C04079</t>
  </si>
  <si>
    <t>C00008 + C04352</t>
  </si>
  <si>
    <t>C00008 * C04352</t>
  </si>
  <si>
    <t>C00002 + C00864</t>
  </si>
  <si>
    <t>C00002 * C00864</t>
  </si>
  <si>
    <t>C00008 + C03492</t>
  </si>
  <si>
    <t>C00008 * C03492</t>
  </si>
  <si>
    <t>C00979 + C01528</t>
  </si>
  <si>
    <t>C00979 * C01528</t>
  </si>
  <si>
    <t>C05688 + C00033</t>
  </si>
  <si>
    <t>C05688 * C00033</t>
  </si>
  <si>
    <t>C00979 + C00320 + C00342 + C00080</t>
  </si>
  <si>
    <t>C00979 * C00320 * C00342 * C00080</t>
  </si>
  <si>
    <t>C00097 + C00094 + C00343 + C00033</t>
  </si>
  <si>
    <t>C00097 * C00094 * C00343 * C00033</t>
  </si>
  <si>
    <t>C01005 + C00283</t>
  </si>
  <si>
    <t>C01005 * C00283</t>
  </si>
  <si>
    <t>C00097 + C00009</t>
  </si>
  <si>
    <t>C00097 * C00009</t>
  </si>
  <si>
    <t>C00979 + C00283</t>
  </si>
  <si>
    <t>C00979 * C00283</t>
  </si>
  <si>
    <t>C00097 + C00033</t>
  </si>
  <si>
    <t>C00097 * C00033</t>
  </si>
  <si>
    <t>C00251 + C00064</t>
  </si>
  <si>
    <t>C00251 * C00064</t>
  </si>
  <si>
    <t>C11355 + C00025</t>
  </si>
  <si>
    <t>C11355 * C00025</t>
  </si>
  <si>
    <t>C00251 + C00014</t>
  </si>
  <si>
    <t>C00251 * C00014</t>
  </si>
  <si>
    <t>C11355 + C00001</t>
  </si>
  <si>
    <t>C11355 * C00001</t>
  </si>
  <si>
    <t>C00568 + C00022</t>
  </si>
  <si>
    <t>C00568 * C00022</t>
  </si>
  <si>
    <t>C01300 + C00568</t>
  </si>
  <si>
    <t>C01300 * C00568</t>
  </si>
  <si>
    <t>C00921 + C00001</t>
  </si>
  <si>
    <t>C00921 * C00001</t>
  </si>
  <si>
    <t>C04807 + C00568</t>
  </si>
  <si>
    <t>C04807 * C00568</t>
  </si>
  <si>
    <t>C00013 + C00921</t>
  </si>
  <si>
    <t>C00013 * C00921</t>
  </si>
  <si>
    <t>C00266 + C01300</t>
  </si>
  <si>
    <t>C00266 * C01300</t>
  </si>
  <si>
    <t>C00002 + C01300</t>
  </si>
  <si>
    <t>C00002 * C01300</t>
  </si>
  <si>
    <t>C00020 + C04807</t>
  </si>
  <si>
    <t>C00020 * C04807</t>
  </si>
  <si>
    <t>C00002 + C00047 + C01646</t>
  </si>
  <si>
    <t>C00002 * C00047 * C01646</t>
  </si>
  <si>
    <t>C00020 + C00013 + C01931</t>
  </si>
  <si>
    <t>C00020 * C00013 * C01931</t>
  </si>
  <si>
    <t>C00002 + C00613</t>
  </si>
  <si>
    <t>C00002 * C00613</t>
  </si>
  <si>
    <t>C00008 + C21101</t>
  </si>
  <si>
    <t>C00008 * C21101</t>
  </si>
  <si>
    <t>C00013 + C20565</t>
  </si>
  <si>
    <t>C00013 * C20565</t>
  </si>
  <si>
    <t>C11434 + C00063</t>
  </si>
  <si>
    <t>C11434 * C00063</t>
  </si>
  <si>
    <t>C11435 + C00013</t>
  </si>
  <si>
    <t>C11435 * C00013</t>
  </si>
  <si>
    <t>C11453 + C00055</t>
  </si>
  <si>
    <t>C11453 * C00055</t>
  </si>
  <si>
    <t>C01641 + C00025 + C00002</t>
  </si>
  <si>
    <t>C01641 * C00025 * C00002</t>
  </si>
  <si>
    <t>C02987 + C00013 + C00020</t>
  </si>
  <si>
    <t>C02987 * C00013 * C00020</t>
  </si>
  <si>
    <t>C00065 + C00024</t>
  </si>
  <si>
    <t>C00065 * C00024</t>
  </si>
  <si>
    <t>C00979 + C00010</t>
  </si>
  <si>
    <t>C00979 * C00010</t>
  </si>
  <si>
    <t>C00002 + C00097 + C01639</t>
  </si>
  <si>
    <t>C00002 * C00097 * C01639</t>
  </si>
  <si>
    <t>C00020 + C00013 + C03125</t>
  </si>
  <si>
    <t>C00020 * C00013 * C03125</t>
  </si>
  <si>
    <t>C00002 + C00046</t>
  </si>
  <si>
    <t>C00002 * C00046</t>
  </si>
  <si>
    <t>C00013 + C00046</t>
  </si>
  <si>
    <t>C00013 * C00046</t>
  </si>
  <si>
    <t>C00044 + C00046</t>
  </si>
  <si>
    <t>C00044 * C00046</t>
  </si>
  <si>
    <t>C00063 + C00046</t>
  </si>
  <si>
    <t>C00063 * C00046</t>
  </si>
  <si>
    <t>C00075 + C00046</t>
  </si>
  <si>
    <t>C00075 * C00046</t>
  </si>
  <si>
    <t>C00201 + C00046</t>
  </si>
  <si>
    <t>C00201 * C00046</t>
  </si>
  <si>
    <t>C00002 + C00360</t>
  </si>
  <si>
    <t>C00002 * C00360</t>
  </si>
  <si>
    <t>C00008 + C00206</t>
  </si>
  <si>
    <t>C00008 * C00206</t>
  </si>
  <si>
    <t>C00068 + C00008</t>
  </si>
  <si>
    <t>C00068 * C00008</t>
  </si>
  <si>
    <t>C03028 + C00020</t>
  </si>
  <si>
    <t>C03028 * C00020</t>
  </si>
  <si>
    <t>C00002 + C00020</t>
  </si>
  <si>
    <t>C00002 * C00020</t>
  </si>
  <si>
    <t>C02999 + C00001</t>
  </si>
  <si>
    <t>C02999 * C00001</t>
  </si>
  <si>
    <t>C02713 + C00041</t>
  </si>
  <si>
    <t>C02713 * C00041</t>
  </si>
  <si>
    <t>C00002 + C00258</t>
  </si>
  <si>
    <t>C00002 * C00258</t>
  </si>
  <si>
    <t>C00008 + C00197</t>
  </si>
  <si>
    <t>C00008 * C00197</t>
  </si>
  <si>
    <t>C00062 + C00001</t>
  </si>
  <si>
    <t>C00062 * C00001</t>
  </si>
  <si>
    <t>C00077 + C00086</t>
  </si>
  <si>
    <t>C00077 * C00086</t>
  </si>
  <si>
    <t>C00064 + C00085</t>
  </si>
  <si>
    <t>C00064 * C00085</t>
  </si>
  <si>
    <t>C00025 + C00352</t>
  </si>
  <si>
    <t>C00025 * C00352</t>
  </si>
  <si>
    <t>C00002 + C00257</t>
  </si>
  <si>
    <t>C00002 * C00257</t>
  </si>
  <si>
    <t>C00008 + C00345</t>
  </si>
  <si>
    <t>C00008 * C00345</t>
  </si>
  <si>
    <t>C00345 + C00006</t>
  </si>
  <si>
    <t>C00345 * C00006</t>
  </si>
  <si>
    <t>C00199 + C00011 + C00005 + C00080</t>
  </si>
  <si>
    <t>C00199 * C00011 * C00005 * C00080</t>
  </si>
  <si>
    <t>C01157 + C00003</t>
  </si>
  <si>
    <t>C01157 * C00003</t>
  </si>
  <si>
    <t>C04281 + C00004 + C00080</t>
  </si>
  <si>
    <t>C04281 * C00004 * C00080</t>
  </si>
  <si>
    <t>C01157 + C00006</t>
  </si>
  <si>
    <t>C01157 * C00006</t>
  </si>
  <si>
    <t>C04281 + C00005 + C00080</t>
  </si>
  <si>
    <t>C04281 * C00005 * C00080</t>
  </si>
  <si>
    <t>C00148 + C00003</t>
  </si>
  <si>
    <t>C00148 * C00003</t>
  </si>
  <si>
    <t>C03912 + C00004 + C00080</t>
  </si>
  <si>
    <t>C03912 * C00004 * C00080</t>
  </si>
  <si>
    <t>C00148 + C00006</t>
  </si>
  <si>
    <t>C00148 * C00006</t>
  </si>
  <si>
    <t>C03912 + C00005 + C00080</t>
  </si>
  <si>
    <t>C03912 * C00005 * C00080</t>
  </si>
  <si>
    <t>C00166 + C00007</t>
  </si>
  <si>
    <t>C00166 * C00007</t>
  </si>
  <si>
    <t>C05852 + C00011</t>
  </si>
  <si>
    <t>C05852 * C00011</t>
  </si>
  <si>
    <t>C01179 + C00007</t>
  </si>
  <si>
    <t>C01179 * C00007</t>
  </si>
  <si>
    <t>C00544 + C00011</t>
  </si>
  <si>
    <t>C00544 * C00011</t>
  </si>
  <si>
    <t>C00002 + C00133</t>
  </si>
  <si>
    <t>C00002 * C00133</t>
  </si>
  <si>
    <t>C00008 + C00009 + C00993</t>
  </si>
  <si>
    <t>C00008 * C00009 * C00993</t>
  </si>
  <si>
    <t>C00002 + C04877 + C00993</t>
  </si>
  <si>
    <t>C00002 * C04877 * C00993</t>
  </si>
  <si>
    <t>C00008 + C00009 + C04882</t>
  </si>
  <si>
    <t>C00008 * C00009 * C04882</t>
  </si>
  <si>
    <t>C00002 + C05892 + C00993</t>
  </si>
  <si>
    <t>C00002 * C05892 * C00993</t>
  </si>
  <si>
    <t>C00008 + C00009 + C04702</t>
  </si>
  <si>
    <t>C00008 * C00009 * C04702</t>
  </si>
  <si>
    <t>C00010 + C03688</t>
  </si>
  <si>
    <t>C00010 * C03688</t>
  </si>
  <si>
    <t>C00054 + C00229</t>
  </si>
  <si>
    <t>C00054 * C00229</t>
  </si>
  <si>
    <t>C20641 + C17324</t>
  </si>
  <si>
    <t>C20641 * C17324</t>
  </si>
  <si>
    <t>C00020 + C20751</t>
  </si>
  <si>
    <t>C00020 * C20751</t>
  </si>
  <si>
    <t>C00024 + C03803</t>
  </si>
  <si>
    <t>C00024 * C03803</t>
  </si>
  <si>
    <t>C00010 + C04341</t>
  </si>
  <si>
    <t>C00010 * C04341</t>
  </si>
  <si>
    <t>C16618 + C00002 + C00064 + C00001</t>
  </si>
  <si>
    <t>C16618 * C00002 * C00064 * C00001</t>
  </si>
  <si>
    <t>C16619 + C00020 + C00013 + C00025</t>
  </si>
  <si>
    <t>C16619 * C00020 * C00013 * C00025</t>
  </si>
  <si>
    <t>C00002 + C00655 + C00064 + C00001</t>
  </si>
  <si>
    <t>C00002 * C00655 * C00064 * C00001</t>
  </si>
  <si>
    <t>C00020 + C00013 + C00144 + C00025</t>
  </si>
  <si>
    <t>C00020 * C00013 * C00144 * C00025</t>
  </si>
  <si>
    <t>C00002 + C00655 + C00014</t>
  </si>
  <si>
    <t>C00002 * C00655 * C00014</t>
  </si>
  <si>
    <t>C00020 + C00013 + C00144</t>
  </si>
  <si>
    <t>C00020 * C00013 * C00144</t>
  </si>
  <si>
    <t>C04574 + C00001</t>
  </si>
  <si>
    <t>C04574 * C00001</t>
  </si>
  <si>
    <t>C17556 + C00009</t>
  </si>
  <si>
    <t>C17556 * C00009</t>
  </si>
  <si>
    <t>C03373 + C00011</t>
  </si>
  <si>
    <t>C03373 * C00011</t>
  </si>
  <si>
    <t>C00002 + C03373 + C00288</t>
  </si>
  <si>
    <t>C00002 * C03373 * C00288</t>
  </si>
  <si>
    <t>C00008 + C00009 + C15667</t>
  </si>
  <si>
    <t>C00008 * C00009 * C15667</t>
  </si>
  <si>
    <t>C22441 + C00122</t>
  </si>
  <si>
    <t>C22441 * C00122</t>
  </si>
  <si>
    <t>C00122 + C00020</t>
  </si>
  <si>
    <t>C00122 * C00020</t>
  </si>
  <si>
    <t>C00122 + C04677</t>
  </si>
  <si>
    <t>C00122 * C04677</t>
  </si>
  <si>
    <t>C00002 + C04751 + C00049</t>
  </si>
  <si>
    <t>C00002 * C04751 * C00049</t>
  </si>
  <si>
    <t>C00008 + C00009 + C04823</t>
  </si>
  <si>
    <t>C00008 * C00009 * C04823</t>
  </si>
  <si>
    <t>C00002 + C04376 + C00064 + C00001</t>
  </si>
  <si>
    <t>C00002 * C04376 * C00064 * C00001</t>
  </si>
  <si>
    <t>C00008 + C00009 + C04640 + C00025</t>
  </si>
  <si>
    <t>C00008 * C00009 * C04640 * C00025</t>
  </si>
  <si>
    <t>C03090 + C00013 + C00025</t>
  </si>
  <si>
    <t>C03090 * C00013 * C00025</t>
  </si>
  <si>
    <t>C00064 + C00119 + C00001</t>
  </si>
  <si>
    <t>C00064 * C00119 * C00001</t>
  </si>
  <si>
    <t>C00002 + C04640</t>
  </si>
  <si>
    <t>C00002 * C04640</t>
  </si>
  <si>
    <t>C00008 + C00009 + C03373</t>
  </si>
  <si>
    <t>C00008 * C00009 * C03373</t>
  </si>
  <si>
    <t>C03838 + C00445 + C00001</t>
  </si>
  <si>
    <t>C03838 * C00445 * C00001</t>
  </si>
  <si>
    <t>C04376 + C00101</t>
  </si>
  <si>
    <t>C04376 * C00101</t>
  </si>
  <si>
    <t>C00234 + C03838</t>
  </si>
  <si>
    <t>C00234 * C03838</t>
  </si>
  <si>
    <t>C00101 + C04376</t>
  </si>
  <si>
    <t>C00101 * C04376</t>
  </si>
  <si>
    <t>C00234 + C04677</t>
  </si>
  <si>
    <t>C00234 * C04677</t>
  </si>
  <si>
    <t>C00101 + C04734</t>
  </si>
  <si>
    <t>C00101 * C04734</t>
  </si>
  <si>
    <t>C00130 + C00001</t>
  </si>
  <si>
    <t>C00130 * C00001</t>
  </si>
  <si>
    <t>C00002 + C03090 + C00037</t>
  </si>
  <si>
    <t>C00002 * C03090 * C00037</t>
  </si>
  <si>
    <t>C00008 + C00009 + C03838</t>
  </si>
  <si>
    <t>C00008 * C00009 * C03838</t>
  </si>
  <si>
    <t>C03912 + C00003 + C00001</t>
  </si>
  <si>
    <t>C03912 * C00003 * C00001</t>
  </si>
  <si>
    <t>C00025 + C00004 + C00080</t>
  </si>
  <si>
    <t>C00025 * C00004 * C00080</t>
  </si>
  <si>
    <t>C03912 + C00006 + C00001</t>
  </si>
  <si>
    <t>C03912 * C00006 * C00001</t>
  </si>
  <si>
    <t>C00025 + C00005 + C00080</t>
  </si>
  <si>
    <t>C00025 * C00005 * C00080</t>
  </si>
  <si>
    <t>C04281 + C00003 + C00001</t>
  </si>
  <si>
    <t>C04281 * C00003 * C00001</t>
  </si>
  <si>
    <t>C05947 + C00004 + C00080</t>
  </si>
  <si>
    <t>C05947 * C00004 * C00080</t>
  </si>
  <si>
    <t>C04281 + C00006 + C00001</t>
  </si>
  <si>
    <t>C04281 * C00006 * C00001</t>
  </si>
  <si>
    <t>C05947 + C00005 + C00080</t>
  </si>
  <si>
    <t>C05947 * C00005 * C00080</t>
  </si>
  <si>
    <t>C05938 + C00003 + C00001</t>
  </si>
  <si>
    <t>C05938 * C00003 * C00001</t>
  </si>
  <si>
    <t>C01165 + C00006 + C00001</t>
  </si>
  <si>
    <t>C01165 * C00006 * C00001</t>
  </si>
  <si>
    <t>C01165 + C00003 + C00001</t>
  </si>
  <si>
    <t>C01165 * C00003 * C00001</t>
  </si>
  <si>
    <t>C00002 + C00641</t>
  </si>
  <si>
    <t>C00002 * C00641</t>
  </si>
  <si>
    <t>C00008 + C00416</t>
  </si>
  <si>
    <t>C00008 * C00416</t>
  </si>
  <si>
    <t>C00099 + C00026</t>
  </si>
  <si>
    <t>C00099 * C00026</t>
  </si>
  <si>
    <t>C00222 + C00025</t>
  </si>
  <si>
    <t>C00222 * C00025</t>
  </si>
  <si>
    <t>C00334 + C00026</t>
  </si>
  <si>
    <t>C00334 * C00026</t>
  </si>
  <si>
    <t>C00232 + C00025</t>
  </si>
  <si>
    <t>C00232 * C00025</t>
  </si>
  <si>
    <t>C00232 + C00006 + C00001</t>
  </si>
  <si>
    <t>C00232 * C00006 * C00001</t>
  </si>
  <si>
    <t>C00042 + C00005 + C00080</t>
  </si>
  <si>
    <t>C00042 * C00005 * C00080</t>
  </si>
  <si>
    <t>C00004 + C15498 + C00080</t>
  </si>
  <si>
    <t>C00004 * C15498 * C00080</t>
  </si>
  <si>
    <t>C00003 + C00001 + C01335</t>
  </si>
  <si>
    <t>C00003 * C00001 * C01335</t>
  </si>
  <si>
    <t>C00002 + C03089</t>
  </si>
  <si>
    <t>C00002 * C03089</t>
  </si>
  <si>
    <t>C00008 + C04188</t>
  </si>
  <si>
    <t>C00008 * C04188</t>
  </si>
  <si>
    <t>C00111 + C00266</t>
  </si>
  <si>
    <t>C00111 * C00266</t>
  </si>
  <si>
    <t>C00111 + C00424</t>
  </si>
  <si>
    <t>C00111 * C00424</t>
  </si>
  <si>
    <t>C00002 + C04294</t>
  </si>
  <si>
    <t>C00002 * C04294</t>
  </si>
  <si>
    <t>C00008 + C04327</t>
  </si>
  <si>
    <t>C00008 * C04327</t>
  </si>
  <si>
    <t>C04752 + C20246</t>
  </si>
  <si>
    <t>C04752 * C20246</t>
  </si>
  <si>
    <t>C00013 + C01081 + C00011</t>
  </si>
  <si>
    <t>C00013 * C01081 * C00011</t>
  </si>
  <si>
    <t>C04752 + C20247</t>
  </si>
  <si>
    <t>C04752 * C20247</t>
  </si>
  <si>
    <t>C01081 + C00013 + C00011</t>
  </si>
  <si>
    <t>C01081 * C00013 * C00011</t>
  </si>
  <si>
    <t>C04752 + C04327</t>
  </si>
  <si>
    <t>C04752 * C04327</t>
  </si>
  <si>
    <t>C00013 + C01081</t>
  </si>
  <si>
    <t>C00013 * C01081</t>
  </si>
  <si>
    <t>C00002 + C00148 + C01649</t>
  </si>
  <si>
    <t>C00002 * C00148 * C01649</t>
  </si>
  <si>
    <t>C00020 + C00013 + C02702</t>
  </si>
  <si>
    <t>C00020 * C00013 * C02702</t>
  </si>
  <si>
    <t>C01167 + C00001</t>
  </si>
  <si>
    <t>C01167 * C00001</t>
  </si>
  <si>
    <t>C00585 + C00009</t>
  </si>
  <si>
    <t>C00585 * C00009</t>
  </si>
  <si>
    <t>C04517 + C00001</t>
  </si>
  <si>
    <t>C04517 * C00001</t>
  </si>
  <si>
    <t>C00071 + C00670</t>
  </si>
  <si>
    <t>C00071 * C00670</t>
  </si>
  <si>
    <t>C04635 + C00001</t>
  </si>
  <si>
    <t>C04635 * C00001</t>
  </si>
  <si>
    <t>C00071 + C01233</t>
  </si>
  <si>
    <t>C00071 * C01233</t>
  </si>
  <si>
    <t>C15532 + C00001</t>
  </si>
  <si>
    <t>C15532 * C00001</t>
  </si>
  <si>
    <t>C00033 + C00327</t>
  </si>
  <si>
    <t>C00033 * C00327</t>
  </si>
  <si>
    <t>C00437 + C00001</t>
  </si>
  <si>
    <t>C00437 * C00001</t>
  </si>
  <si>
    <t>C00033 + C00077</t>
  </si>
  <si>
    <t>C00033 * C00077</t>
  </si>
  <si>
    <t>C04261 + C00140</t>
  </si>
  <si>
    <t>C04261 * C00140</t>
  </si>
  <si>
    <t>C00615 + C00357</t>
  </si>
  <si>
    <t>C00615 * C00357</t>
  </si>
  <si>
    <t>C00109 + C00010</t>
  </si>
  <si>
    <t>C00109 * C00010</t>
  </si>
  <si>
    <t>C00100 + C00058</t>
  </si>
  <si>
    <t>C00100 * C00058</t>
  </si>
  <si>
    <t>C00024 + C00058</t>
  </si>
  <si>
    <t>C00024 * C00058</t>
  </si>
  <si>
    <t>C00010 + C00022</t>
  </si>
  <si>
    <t>C00010 * C00022</t>
  </si>
  <si>
    <t>C00019 + C05196 + C05197</t>
  </si>
  <si>
    <t>C00019 * C05196 * C05197</t>
  </si>
  <si>
    <t>C05198 + C00073 + C05199 + C05312</t>
  </si>
  <si>
    <t>C05198 * C00073 * C05199 * C05312</t>
  </si>
  <si>
    <t>C00342 + C15498</t>
  </si>
  <si>
    <t>C00342 * C15498</t>
  </si>
  <si>
    <t>C00343 + C00001 + C01335</t>
  </si>
  <si>
    <t>C00343 * C00001 * C01335</t>
  </si>
  <si>
    <t>C01978 + C00028 + C00001</t>
  </si>
  <si>
    <t>C01978 * C00028 * C00001</t>
  </si>
  <si>
    <t>C19647 + C00030</t>
  </si>
  <si>
    <t>C19647 * C00030</t>
  </si>
  <si>
    <t>C00149 + C00006</t>
  </si>
  <si>
    <t>C00149 * C00006</t>
  </si>
  <si>
    <t>C00022 + C00011 + C00005 + C00080</t>
  </si>
  <si>
    <t>C00022 * C00011 * C00005 * C00080</t>
  </si>
  <si>
    <t>C00022 + C00011</t>
  </si>
  <si>
    <t>C00022 * C00011</t>
  </si>
  <si>
    <t>C00058 + C00003</t>
  </si>
  <si>
    <t>C00058 * C00003</t>
  </si>
  <si>
    <t>C00080 + C00011 + C00004</t>
  </si>
  <si>
    <t>C00080 * C00011 * C00004</t>
  </si>
  <si>
    <t>C05167 + C00001 + C00003</t>
  </si>
  <si>
    <t>C05167 * C00001 * C00003</t>
  </si>
  <si>
    <t>C00161 + C00014 + C00004 + C00080</t>
  </si>
  <si>
    <t>C00161 * C00014 * C00004 * C00080</t>
  </si>
  <si>
    <t>C05167 + C00001 + C00006</t>
  </si>
  <si>
    <t>C05167 * C00001 * C00006</t>
  </si>
  <si>
    <t>C00161 + C00014 + C00005 + C00080</t>
  </si>
  <si>
    <t>C00161 * C00014 * C00005 * C00080</t>
  </si>
  <si>
    <t>C00037 + C00001 + C00003</t>
  </si>
  <si>
    <t>C00037 * C00001 * C00003</t>
  </si>
  <si>
    <t>C00048 + C00014 + C00004 + C00080</t>
  </si>
  <si>
    <t>C00048 * C00014 * C00004 * C00080</t>
  </si>
  <si>
    <t>C00041 + C00003 + C00001</t>
  </si>
  <si>
    <t>C00041 * C00003 * C00001</t>
  </si>
  <si>
    <t>C00022 + C00014 + C00004 + C00080</t>
  </si>
  <si>
    <t>C00022 * C00014 * C00004 * C00080</t>
  </si>
  <si>
    <t>C01185 + C00013 + C00008 + C00009</t>
  </si>
  <si>
    <t>C01185 * C00013 * C00008 * C00009</t>
  </si>
  <si>
    <t>C00253 + C00119 + C00002 + C00001 + C00080</t>
  </si>
  <si>
    <t>C00253 * C00119 * C00002 * C00001 * C00080</t>
  </si>
  <si>
    <t>C00122 + C00014</t>
  </si>
  <si>
    <t>C00122 * C00014</t>
  </si>
  <si>
    <t>C00024 + C00037</t>
  </si>
  <si>
    <t>C00024 * C00037</t>
  </si>
  <si>
    <t>C00010 + C03508</t>
  </si>
  <si>
    <t>C00010 * C03508</t>
  </si>
  <si>
    <t>C07649 + C00119</t>
  </si>
  <si>
    <t>C07649 * C00119</t>
  </si>
  <si>
    <t>C16634 + C00013</t>
  </si>
  <si>
    <t>C16634 * C00013</t>
  </si>
  <si>
    <t>C01103 + C00013</t>
  </si>
  <si>
    <t>C01103 * C00013</t>
  </si>
  <si>
    <t>C00295 + C00119</t>
  </si>
  <si>
    <t>C00295 * C00119</t>
  </si>
  <si>
    <t>C16463 + C00013</t>
  </si>
  <si>
    <t>C16463 * C00013</t>
  </si>
  <si>
    <t>C01083 + C04261</t>
  </si>
  <si>
    <t>C01083 * C04261</t>
  </si>
  <si>
    <t>C00689 + C00615</t>
  </si>
  <si>
    <t>C00689 * C00615</t>
  </si>
  <si>
    <t>C00001 + C00689</t>
  </si>
  <si>
    <t>C00001 * C00689</t>
  </si>
  <si>
    <t>C00031 + C00092</t>
  </si>
  <si>
    <t>C00031 * C00092</t>
  </si>
  <si>
    <t>C00101 + C00003</t>
  </si>
  <si>
    <t>C00101 * C00003</t>
  </si>
  <si>
    <t>C00415 + C00004 + C00080</t>
  </si>
  <si>
    <t>C00415 * C00004 * C00080</t>
  </si>
  <si>
    <t>C00504 + C00004 + C00080</t>
  </si>
  <si>
    <t>C00504 * C00004 * C00080</t>
  </si>
  <si>
    <t>C00101 + C00006</t>
  </si>
  <si>
    <t>C00101 * C00006</t>
  </si>
  <si>
    <t>C00504 + C00005 + C00080</t>
  </si>
  <si>
    <t>C00504 * C00005 * C00080</t>
  </si>
  <si>
    <t>C00415 + C00003</t>
  </si>
  <si>
    <t>C00415 * C00003</t>
  </si>
  <si>
    <t>C00415 + C00006</t>
  </si>
  <si>
    <t>C00415 * C00006</t>
  </si>
  <si>
    <t>C00272 + C00006</t>
  </si>
  <si>
    <t>C00272 * C00006</t>
  </si>
  <si>
    <t>C02953 + C00005 + C00080</t>
  </si>
  <si>
    <t>C02953 * C00005 * C00080</t>
  </si>
  <si>
    <t>C00415 + C00005 + C00080</t>
  </si>
  <si>
    <t>C00415 * C00005 * C00080</t>
  </si>
  <si>
    <t>C00673 + C00008</t>
  </si>
  <si>
    <t>C00673 * C00008</t>
  </si>
  <si>
    <t>C01801 + C00002</t>
  </si>
  <si>
    <t>C01801 * C00002</t>
  </si>
  <si>
    <t>C00002 + C00121</t>
  </si>
  <si>
    <t>C00002 * C00121</t>
  </si>
  <si>
    <t>C00008 + C00117</t>
  </si>
  <si>
    <t>C00008 * C00117</t>
  </si>
  <si>
    <t>C03044 + C00003</t>
  </si>
  <si>
    <t>C03044 * C00003</t>
  </si>
  <si>
    <t>C00810 + C00004 + C00080</t>
  </si>
  <si>
    <t>C00810 * C00004 * C00080</t>
  </si>
  <si>
    <t>C20267 + C00001</t>
  </si>
  <si>
    <t>C20267 * C00001</t>
  </si>
  <si>
    <t>C01279 + C00014</t>
  </si>
  <si>
    <t>C01279 * C00014</t>
  </si>
  <si>
    <t>C00378 + C00001</t>
  </si>
  <si>
    <t>C00378 * C00001</t>
  </si>
  <si>
    <t>C01279 + C04294 + C00080</t>
  </si>
  <si>
    <t>C01279 * C04294 * C00080</t>
  </si>
  <si>
    <t>C00133 + C00001 + C00007</t>
  </si>
  <si>
    <t>C00133 * C00001 * C00007</t>
  </si>
  <si>
    <t>C00022 + C00014 + C00027</t>
  </si>
  <si>
    <t>C00022 * C00014 * C00027</t>
  </si>
  <si>
    <t>C00213 + C00001 + C00007</t>
  </si>
  <si>
    <t>C00213 * C00001 * C00007</t>
  </si>
  <si>
    <t>C00048 + C00218 + C00027</t>
  </si>
  <si>
    <t>C00048 * C00218 * C00027</t>
  </si>
  <si>
    <t>C11735 + C00001 + C00007</t>
  </si>
  <si>
    <t>C11735 * C00001 * C00007</t>
  </si>
  <si>
    <t>C00048 + C00797 + C00027</t>
  </si>
  <si>
    <t>C00048 * C00797 * C00027</t>
  </si>
  <si>
    <t>C00037 + C00001 + C00007</t>
  </si>
  <si>
    <t>C00037 * C00001 * C00007</t>
  </si>
  <si>
    <t>C00048 + C00014 + C00027</t>
  </si>
  <si>
    <t>C00048 * C00014 * C00027</t>
  </si>
  <si>
    <t>C00037 + C00007</t>
  </si>
  <si>
    <t>C00037 * C00007</t>
  </si>
  <si>
    <t>C15809 + C00027</t>
  </si>
  <si>
    <t>C15809 * C00027</t>
  </si>
  <si>
    <t>C15809 + C00001</t>
  </si>
  <si>
    <t>C15809 * C00001</t>
  </si>
  <si>
    <t>C00048 + C00014</t>
  </si>
  <si>
    <t>C00048 * C00014</t>
  </si>
  <si>
    <t>C11437 + C15809 + C15814</t>
  </si>
  <si>
    <t>C11437 * C15809 * C15814</t>
  </si>
  <si>
    <t>C20246 + C15810 + C00001</t>
  </si>
  <si>
    <t>C20246 * C15810 * C00001</t>
  </si>
  <si>
    <t>C15810 + C00002</t>
  </si>
  <si>
    <t>C15810 * C00002</t>
  </si>
  <si>
    <t>C15813 + C00013</t>
  </si>
  <si>
    <t>C15813 * C00013</t>
  </si>
  <si>
    <t>C00002 + C01279</t>
  </si>
  <si>
    <t>C00002 * C01279</t>
  </si>
  <si>
    <t>C00008 + C04556</t>
  </si>
  <si>
    <t>C00008 * C04556</t>
  </si>
  <si>
    <t>C00002 + C04556</t>
  </si>
  <si>
    <t>C00002 * C04556</t>
  </si>
  <si>
    <t>C00008 + C04752</t>
  </si>
  <si>
    <t>C00008 * C04752</t>
  </si>
  <si>
    <t>C00010 + C00006</t>
  </si>
  <si>
    <t>C00010 * C00006</t>
  </si>
  <si>
    <t>C02015 + C00005 + C00080</t>
  </si>
  <si>
    <t>C02015 * C00005 * C00080</t>
  </si>
  <si>
    <t>C00256 + C00357</t>
  </si>
  <si>
    <t>C00256 * C00357</t>
  </si>
  <si>
    <t>C16698 + C00001</t>
  </si>
  <si>
    <t>C16698 * C00001</t>
  </si>
  <si>
    <t>C00132 + C00027</t>
  </si>
  <si>
    <t>C00132 * C00027</t>
  </si>
  <si>
    <t>C00067 + C00001</t>
  </si>
  <si>
    <t>C00067 * C00001</t>
  </si>
  <si>
    <t>C00632 + C00007</t>
  </si>
  <si>
    <t>C00632 * C00007</t>
  </si>
  <si>
    <t>C05640 + C00704 + C00027 + C00080</t>
  </si>
  <si>
    <t>C05640 * C00704 * C00027 * C00080</t>
  </si>
  <si>
    <t>C00007 + C00001</t>
  </si>
  <si>
    <t>C00007 * C00001</t>
  </si>
  <si>
    <t>C00118 + C00006 + C00001</t>
  </si>
  <si>
    <t>C00118 * C00006 * C00001</t>
  </si>
  <si>
    <t>C00197 + C00005 + C00080</t>
  </si>
  <si>
    <t>C00197 * C00005 * C00080</t>
  </si>
  <si>
    <t>C00022 + C00068</t>
  </si>
  <si>
    <t>C00022 * C00068</t>
  </si>
  <si>
    <t>C05125 + C00011</t>
  </si>
  <si>
    <t>C05125 * C00011</t>
  </si>
  <si>
    <t>C00900 + C00068</t>
  </si>
  <si>
    <t>C00900 * C00068</t>
  </si>
  <si>
    <t>C05125 + C00022</t>
  </si>
  <si>
    <t>C05125 * C00022</t>
  </si>
  <si>
    <t>C06010 + C00068</t>
  </si>
  <si>
    <t>C06010 * C00068</t>
  </si>
  <si>
    <t>C00109 + C05125</t>
  </si>
  <si>
    <t>C00109 * C05125</t>
  </si>
  <si>
    <t>C06006 + C00068</t>
  </si>
  <si>
    <t>C06006 * C00068</t>
  </si>
  <si>
    <t>C00022 + C00109</t>
  </si>
  <si>
    <t>C00022 * C00109</t>
  </si>
  <si>
    <t>C06006 + C00011</t>
  </si>
  <si>
    <t>C06006 * C00011</t>
  </si>
  <si>
    <t>C00900 + C00011</t>
  </si>
  <si>
    <t>C00900 * C00011</t>
  </si>
  <si>
    <t>C06010 + C00011</t>
  </si>
  <si>
    <t>C06010 * C00011</t>
  </si>
  <si>
    <t>C00810 + C00011</t>
  </si>
  <si>
    <t>C00810 * C00011</t>
  </si>
  <si>
    <t>C01122 + C00001</t>
  </si>
  <si>
    <t>C01122 * C00001</t>
  </si>
  <si>
    <t>C03069 + C00001</t>
  </si>
  <si>
    <t>C03069 * C00001</t>
  </si>
  <si>
    <t>C00877 + C00001</t>
  </si>
  <si>
    <t>C00877 * C00001</t>
  </si>
  <si>
    <t>C11946 + C00001</t>
  </si>
  <si>
    <t>C11946 * C00001</t>
  </si>
  <si>
    <t>C11945 + C00001</t>
  </si>
  <si>
    <t>C11945 * C00001</t>
  </si>
  <si>
    <t>C14144 + C00001</t>
  </si>
  <si>
    <t>C14144 * C00001</t>
  </si>
  <si>
    <t>C16468 + C00001</t>
  </si>
  <si>
    <t>C16468 * C00001</t>
  </si>
  <si>
    <t>C00658 + C00001</t>
  </si>
  <si>
    <t>C00658 * C00001</t>
  </si>
  <si>
    <t>C00894 + C00001</t>
  </si>
  <si>
    <t>C00894 * C00001</t>
  </si>
  <si>
    <t>C03221 + C00001</t>
  </si>
  <si>
    <t>C03221 * C00001</t>
  </si>
  <si>
    <t>C03345 + C00001</t>
  </si>
  <si>
    <t>C03345 * C00001</t>
  </si>
  <si>
    <t>C03460 + C00001</t>
  </si>
  <si>
    <t>C03460 * C00001</t>
  </si>
  <si>
    <t>C05272 + C00001</t>
  </si>
  <si>
    <t>C05272 * C00001</t>
  </si>
  <si>
    <t>C05273 + C00001</t>
  </si>
  <si>
    <t>C05273 * C00001</t>
  </si>
  <si>
    <t>C05275 + C00001</t>
  </si>
  <si>
    <t>C05275 * C00001</t>
  </si>
  <si>
    <t>C05276 + C00001</t>
  </si>
  <si>
    <t>C05276 * C00001</t>
  </si>
  <si>
    <t>C05271 + C00001</t>
  </si>
  <si>
    <t>C05271 * C00001</t>
  </si>
  <si>
    <t>C05067 + C00001</t>
  </si>
  <si>
    <t>C05067 * C00001</t>
  </si>
  <si>
    <t>C16328 + C00001</t>
  </si>
  <si>
    <t>C16328 * C00001</t>
  </si>
  <si>
    <t>C16332 + C00001</t>
  </si>
  <si>
    <t>C16332 * C00001</t>
  </si>
  <si>
    <t>C16336 + C00001</t>
  </si>
  <si>
    <t>C16336 * C00001</t>
  </si>
  <si>
    <t>C00097 + C02743</t>
  </si>
  <si>
    <t>C00097 * C02743</t>
  </si>
  <si>
    <t>C00041 + C21440</t>
  </si>
  <si>
    <t>C00041 * C21440</t>
  </si>
  <si>
    <t>C15811 + C00097</t>
  </si>
  <si>
    <t>C15811 * C00097</t>
  </si>
  <si>
    <t>C15812 + C00041</t>
  </si>
  <si>
    <t>C15812 * C00041</t>
  </si>
  <si>
    <t>C15812 + C02743</t>
  </si>
  <si>
    <t>C15812 * C02743</t>
  </si>
  <si>
    <t>C15811 + C21440</t>
  </si>
  <si>
    <t>C15811 * C21440</t>
  </si>
  <si>
    <t>C00269 + C00065</t>
  </si>
  <si>
    <t>C00269 * C00065</t>
  </si>
  <si>
    <t>C00055 + C02737</t>
  </si>
  <si>
    <t>C00055 * C02737</t>
  </si>
  <si>
    <t>C00074 + C00184</t>
  </si>
  <si>
    <t>C00074 * C00184</t>
  </si>
  <si>
    <t>C00022 + C00111</t>
  </si>
  <si>
    <t>C00022 * C00111</t>
  </si>
  <si>
    <t>C00002 + C00116</t>
  </si>
  <si>
    <t>C00002 * C00116</t>
  </si>
  <si>
    <t>C00008 + C00093</t>
  </si>
  <si>
    <t>C00008 * C00093</t>
  </si>
  <si>
    <t>C00093 + C00016</t>
  </si>
  <si>
    <t>C00093 * C00016</t>
  </si>
  <si>
    <t>C00111 + C01352</t>
  </si>
  <si>
    <t>C00111 * C01352</t>
  </si>
  <si>
    <t>C00093 + C00472</t>
  </si>
  <si>
    <t>C00093 * C00472</t>
  </si>
  <si>
    <t>C00111 + C00530</t>
  </si>
  <si>
    <t>C00111 * C00530</t>
  </si>
  <si>
    <t>C00093 + C00399</t>
  </si>
  <si>
    <t>C00093 * C00399</t>
  </si>
  <si>
    <t>C00111 + C00390</t>
  </si>
  <si>
    <t>C00111 * C00390</t>
  </si>
  <si>
    <t>C05768 + C00011</t>
  </si>
  <si>
    <t>C05768 * C00011</t>
  </si>
  <si>
    <t>C03263 + C00011</t>
  </si>
  <si>
    <t>C03263 * C00011</t>
  </si>
  <si>
    <t>C02191 + C14818</t>
  </si>
  <si>
    <t>C02191 * C14818</t>
  </si>
  <si>
    <t>C00032 + C00080</t>
  </si>
  <si>
    <t>C00032 * C00080</t>
  </si>
  <si>
    <t>C01079 + C00007</t>
  </si>
  <si>
    <t>C01079 * C00007</t>
  </si>
  <si>
    <t>C02191 + C00027</t>
  </si>
  <si>
    <t>C02191 * C00027</t>
  </si>
  <si>
    <t>C00002 + C06423 + C22158</t>
  </si>
  <si>
    <t>C00002 * C06423 * C22158</t>
  </si>
  <si>
    <t>C22160 + C00020 + C00013</t>
  </si>
  <si>
    <t>C22160 * C00020 * C00013</t>
  </si>
  <si>
    <t>C00002 + C16241 + C16240</t>
  </si>
  <si>
    <t>C00002 * C16241 * C16240</t>
  </si>
  <si>
    <t>C16237 + C00020 + C00013</t>
  </si>
  <si>
    <t>C16237 * C00020 * C00013</t>
  </si>
  <si>
    <t>C00002 + C16241 + C22157</t>
  </si>
  <si>
    <t>C00002 * C16241 * C22157</t>
  </si>
  <si>
    <t>C02051 + C00020 + C00013</t>
  </si>
  <si>
    <t>C02051 * C00020 * C00013</t>
  </si>
  <si>
    <t>C00002 + C16241 + C22158</t>
  </si>
  <si>
    <t>C00002 * C16241 * C22158</t>
  </si>
  <si>
    <t>C15972 + C00020 + C00013</t>
  </si>
  <si>
    <t>C15972 * C00020 * C00013</t>
  </si>
  <si>
    <t>C00002 + C16241</t>
  </si>
  <si>
    <t>C00002 * C16241</t>
  </si>
  <si>
    <t>C00013 + C16238</t>
  </si>
  <si>
    <t>C00013 * C16238</t>
  </si>
  <si>
    <t>C16238 + C16240</t>
  </si>
  <si>
    <t>C16238 * C16240</t>
  </si>
  <si>
    <t>C16237 + C00020</t>
  </si>
  <si>
    <t>C16237 * C00020</t>
  </si>
  <si>
    <t>C00149 + C00010</t>
  </si>
  <si>
    <t>C00149 * C00010</t>
  </si>
  <si>
    <t>C00024 + C00001 + C00048</t>
  </si>
  <si>
    <t>C00024 * C00001 * C00048</t>
  </si>
  <si>
    <t>C00042 + C00048</t>
  </si>
  <si>
    <t>C00042 * C00048</t>
  </si>
  <si>
    <t>C00077 + C00026</t>
  </si>
  <si>
    <t>C00077 * C00026</t>
  </si>
  <si>
    <t>C04322 + C00025 + C00001</t>
  </si>
  <si>
    <t>C04322 * C00025 * C00001</t>
  </si>
  <si>
    <t>C01165 + C00025</t>
  </si>
  <si>
    <t>C01165 * C00025</t>
  </si>
  <si>
    <t>C00077 + C00161</t>
  </si>
  <si>
    <t>C00077 * C00161</t>
  </si>
  <si>
    <t>C01165 + C00151</t>
  </si>
  <si>
    <t>C01165 * C00151</t>
  </si>
  <si>
    <t>C00002 + C00049 + C00064 + C00001</t>
  </si>
  <si>
    <t>C00002 * C00049 * C00064 * C00001</t>
  </si>
  <si>
    <t>C00020 + C00013 + C00152 + C00025</t>
  </si>
  <si>
    <t>C00020 * C00013 * C00152 * C00025</t>
  </si>
  <si>
    <t>C00002 + C00049 + C00014</t>
  </si>
  <si>
    <t>C00002 * C00049 * C00014</t>
  </si>
  <si>
    <t>C00020 + C00013 + C00152</t>
  </si>
  <si>
    <t>C00020 * C00013 * C00152</t>
  </si>
  <si>
    <t>C00024 + C01209</t>
  </si>
  <si>
    <t>C00024 * C01209</t>
  </si>
  <si>
    <t>C05744 + C00010 + C00011</t>
  </si>
  <si>
    <t>C05744 * C00010 * C00011</t>
  </si>
  <si>
    <t>C00173 + C01209</t>
  </si>
  <si>
    <t>C00173 * C01209</t>
  </si>
  <si>
    <t>C00685 + C00011 + C00229</t>
  </si>
  <si>
    <t>C00685 * C00011 * C00229</t>
  </si>
  <si>
    <t>C03939 + C01209</t>
  </si>
  <si>
    <t>C03939 * C01209</t>
  </si>
  <si>
    <t>C05744 + C00011 + C00229</t>
  </si>
  <si>
    <t>C05744 * C00011 * C00229</t>
  </si>
  <si>
    <t>C05223 + C01209</t>
  </si>
  <si>
    <t>C05223 * C01209</t>
  </si>
  <si>
    <t>C05759 + C00011 + C00229</t>
  </si>
  <si>
    <t>C05759 * C00011 * C00229</t>
  </si>
  <si>
    <t>C05745 + C01209</t>
  </si>
  <si>
    <t>C05745 * C01209</t>
  </si>
  <si>
    <t>C05746 + C00011 + C00229</t>
  </si>
  <si>
    <t>C05746 * C00011 * C00229</t>
  </si>
  <si>
    <t>C05749 + C01209</t>
  </si>
  <si>
    <t>C05749 * C01209</t>
  </si>
  <si>
    <t>C05750 + C00011 + C00229</t>
  </si>
  <si>
    <t>C05750 * C00011 * C00229</t>
  </si>
  <si>
    <t>C05752 + C01209</t>
  </si>
  <si>
    <t>C05752 * C01209</t>
  </si>
  <si>
    <t>C05753 + C00011 + C00229</t>
  </si>
  <si>
    <t>C05753 * C00011 * C00229</t>
  </si>
  <si>
    <t>C05755 + C01209</t>
  </si>
  <si>
    <t>C05755 * C01209</t>
  </si>
  <si>
    <t>C05756 + C00011 + C00229</t>
  </si>
  <si>
    <t>C05756 * C00011 * C00229</t>
  </si>
  <si>
    <t>C05761 + C01209</t>
  </si>
  <si>
    <t>C05761 * C01209</t>
  </si>
  <si>
    <t>C05762 + C00011 + C00229</t>
  </si>
  <si>
    <t>C05762 * C00011 * C00229</t>
  </si>
  <si>
    <t>C05764 + C01209</t>
  </si>
  <si>
    <t>C05764 * C01209</t>
  </si>
  <si>
    <t>C16219 + C00229 + C00011</t>
  </si>
  <si>
    <t>C16219 * C00229 * C00011</t>
  </si>
  <si>
    <t>C19673 + C01209</t>
  </si>
  <si>
    <t>C19673 * C01209</t>
  </si>
  <si>
    <t>C20372 + C00011 + C00229</t>
  </si>
  <si>
    <t>C20372 * C00011 * C00229</t>
  </si>
  <si>
    <t>C20375 + C01209</t>
  </si>
  <si>
    <t>C20375 * C01209</t>
  </si>
  <si>
    <t>C20376 + C00011 + C00229</t>
  </si>
  <si>
    <t>C20376 * C00011 * C00229</t>
  </si>
  <si>
    <t>C00002 + C00078 + C01652</t>
  </si>
  <si>
    <t>C00002 * C00078 * C01652</t>
  </si>
  <si>
    <t>C00020 + C00013 + C03512</t>
  </si>
  <si>
    <t>C00020 * C00013 * C03512</t>
  </si>
  <si>
    <t>C00536 + C00001</t>
  </si>
  <si>
    <t>C00536 * C00001</t>
  </si>
  <si>
    <t>C00013 + C00009</t>
  </si>
  <si>
    <t>C00013 * C00009</t>
  </si>
  <si>
    <t>C00002 + C00044</t>
  </si>
  <si>
    <t>C00002 * C00044</t>
  </si>
  <si>
    <t>C00020 + C04494</t>
  </si>
  <si>
    <t>C00020 * C04494</t>
  </si>
  <si>
    <t>C00002 + C00003</t>
  </si>
  <si>
    <t>C00002 * C00003</t>
  </si>
  <si>
    <t>C00008 + C00006</t>
  </si>
  <si>
    <t>C00008 * C00006</t>
  </si>
  <si>
    <t>C05898 + C11827</t>
  </si>
  <si>
    <t>C05898 * C11827</t>
  </si>
  <si>
    <t>C04574 + C11827</t>
  </si>
  <si>
    <t>C04574 * C11827</t>
  </si>
  <si>
    <t>C05893 + C11826</t>
  </si>
  <si>
    <t>C05893 * C11826</t>
  </si>
  <si>
    <t>C04574 + C11826</t>
  </si>
  <si>
    <t>C04574 * C11826</t>
  </si>
  <si>
    <t>C11907 + C00001</t>
  </si>
  <si>
    <t>C11907 * C00001</t>
  </si>
  <si>
    <t>C03319 + C00006</t>
  </si>
  <si>
    <t>C03319 * C00006</t>
  </si>
  <si>
    <t>C00688 + C00005 + C00080</t>
  </si>
  <si>
    <t>C00688 * C00005 * C00080</t>
  </si>
  <si>
    <t>C00173 + C00003</t>
  </si>
  <si>
    <t>C00173 * C00003</t>
  </si>
  <si>
    <t>C00693 + C00004 + C00080</t>
  </si>
  <si>
    <t>C00693 * C00004 * C00080</t>
  </si>
  <si>
    <t>C05745 + C00003</t>
  </si>
  <si>
    <t>C05745 * C00003</t>
  </si>
  <si>
    <t>C04246 + C00004 + C00080</t>
  </si>
  <si>
    <t>C04246 * C00004 * C00080</t>
  </si>
  <si>
    <t>C05223 + C00003</t>
  </si>
  <si>
    <t>C05223 * C00003</t>
  </si>
  <si>
    <t>C05758 + C00004 + C00080</t>
  </si>
  <si>
    <t>C05758 * C00004 * C00080</t>
  </si>
  <si>
    <t>C05749 + C00003</t>
  </si>
  <si>
    <t>C05749 * C00003</t>
  </si>
  <si>
    <t>C05748 + C00004 + C00080</t>
  </si>
  <si>
    <t>C05748 * C00004 * C00080</t>
  </si>
  <si>
    <t>C05752 + C00003</t>
  </si>
  <si>
    <t>C05752 * C00003</t>
  </si>
  <si>
    <t>C05751 + C00004 + C00080</t>
  </si>
  <si>
    <t>C05751 * C00004 * C00080</t>
  </si>
  <si>
    <t>C05755 + C00003</t>
  </si>
  <si>
    <t>C05755 * C00003</t>
  </si>
  <si>
    <t>C05754 + C00004 + C00080</t>
  </si>
  <si>
    <t>C05754 * C00004 * C00080</t>
  </si>
  <si>
    <t>C05761 + C00003</t>
  </si>
  <si>
    <t>C05761 * C00003</t>
  </si>
  <si>
    <t>C05760 + C00004 + C00080</t>
  </si>
  <si>
    <t>C05760 * C00004 * C00080</t>
  </si>
  <si>
    <t>C05764 + C00003</t>
  </si>
  <si>
    <t>C05764 * C00003</t>
  </si>
  <si>
    <t>C05763 + C00004 + C00080</t>
  </si>
  <si>
    <t>C05763 * C00004 * C00080</t>
  </si>
  <si>
    <t>C16221 + C00004 + C00080</t>
  </si>
  <si>
    <t>C16221 * C00004 * C00080</t>
  </si>
  <si>
    <t>C04088 + C00003</t>
  </si>
  <si>
    <t>C04088 * C00003</t>
  </si>
  <si>
    <t>C00108 + C00022 + C00001</t>
  </si>
  <si>
    <t>C00108 * C00022 * C00001</t>
  </si>
  <si>
    <t>C00108 + C00022 + C00025</t>
  </si>
  <si>
    <t>C00108 * C00022 * C00025</t>
  </si>
  <si>
    <t>C04302 + C00013</t>
  </si>
  <si>
    <t>C04302 * C00013</t>
  </si>
  <si>
    <t>C00108 + C00119</t>
  </si>
  <si>
    <t>C00108 * C00119</t>
  </si>
  <si>
    <t>C03506 + C00011 + C00001</t>
  </si>
  <si>
    <t>C03506 * C00011 * C00001</t>
  </si>
  <si>
    <t>C00065 + C03506</t>
  </si>
  <si>
    <t>C00065 * C03506</t>
  </si>
  <si>
    <t>C00078 + C00118 + C00001</t>
  </si>
  <si>
    <t>C00078 * C00118 * C00001</t>
  </si>
  <si>
    <t>C00463 + C00118</t>
  </si>
  <si>
    <t>C00463 * C00118</t>
  </si>
  <si>
    <t>C00065 + C00463</t>
  </si>
  <si>
    <t>C00065 * C00463</t>
  </si>
  <si>
    <t>C00078 + C00001</t>
  </si>
  <si>
    <t>C00078 * C00001</t>
  </si>
  <si>
    <t>C00527 + C15973</t>
  </si>
  <si>
    <t>C00527 * C15973</t>
  </si>
  <si>
    <t>C00010 + C06157</t>
  </si>
  <si>
    <t>C00010 * C06157</t>
  </si>
  <si>
    <t>C00091 + C15973</t>
  </si>
  <si>
    <t>C00091 * C15973</t>
  </si>
  <si>
    <t>C00010 + C16254</t>
  </si>
  <si>
    <t>C00010 * C16254</t>
  </si>
  <si>
    <t>C00026 + C00068</t>
  </si>
  <si>
    <t>C00026 * C00068</t>
  </si>
  <si>
    <t>C05381 + C00011</t>
  </si>
  <si>
    <t>C05381 * C00011</t>
  </si>
  <si>
    <t>C05381 + C15972</t>
  </si>
  <si>
    <t>C05381 * C15972</t>
  </si>
  <si>
    <t>C16254 + C00068</t>
  </si>
  <si>
    <t>C16254 * C00068</t>
  </si>
  <si>
    <t>C00026 + C15972</t>
  </si>
  <si>
    <t>C00026 * C15972</t>
  </si>
  <si>
    <t>C16254 + C00011</t>
  </si>
  <si>
    <t>C16254 * C00011</t>
  </si>
  <si>
    <t>C00160 + C00028</t>
  </si>
  <si>
    <t>C00160 * C00028</t>
  </si>
  <si>
    <t>C00048 + C00030</t>
  </si>
  <si>
    <t>C00048 * C00030</t>
  </si>
  <si>
    <t>C03167 + C00001</t>
  </si>
  <si>
    <t>C03167 * C00001</t>
  </si>
  <si>
    <t>C00084 + C00009</t>
  </si>
  <si>
    <t>C00084 * C00009</t>
  </si>
  <si>
    <t>C03557 + C00022</t>
  </si>
  <si>
    <t>C03557 * C00022</t>
  </si>
  <si>
    <t>C03167 + C00041</t>
  </si>
  <si>
    <t>C03167 * C00041</t>
  </si>
  <si>
    <t>C00002 + C00014 + C20248</t>
  </si>
  <si>
    <t>C00002 * C00014 * C20248</t>
  </si>
  <si>
    <t>C00020 + C00013 + C15996</t>
  </si>
  <si>
    <t>C00020 * C00013 * C15996</t>
  </si>
  <si>
    <t>C04895 + C00001</t>
  </si>
  <si>
    <t>C04895 * C00001</t>
  </si>
  <si>
    <t>C20239 + C00084 + C00536</t>
  </si>
  <si>
    <t>C20239 * C00084 * C00536</t>
  </si>
  <si>
    <t>C20248 + C00014</t>
  </si>
  <si>
    <t>C20248 * C00014</t>
  </si>
  <si>
    <t>C16675 + C00006</t>
  </si>
  <si>
    <t>C16675 * C00006</t>
  </si>
  <si>
    <t>C15996 + C00005 + C00080</t>
  </si>
  <si>
    <t>C15996 * C00005 * C00080</t>
  </si>
  <si>
    <t>C04232 + C16664 + C00001</t>
  </si>
  <si>
    <t>C04232 * C16664 * C00001</t>
  </si>
  <si>
    <t>C03723 + C16663</t>
  </si>
  <si>
    <t>C03723 * C16663</t>
  </si>
  <si>
    <t>C04232 + C03170 + C00001</t>
  </si>
  <si>
    <t>C04232 * C03170 * C00001</t>
  </si>
  <si>
    <t>C03723 + C02090</t>
  </si>
  <si>
    <t>C03723 * C02090</t>
  </si>
  <si>
    <t>C21750 + C00343 + C00001</t>
  </si>
  <si>
    <t>C21750 * C00343 * C00001</t>
  </si>
  <si>
    <t>C21748 + C00342</t>
  </si>
  <si>
    <t>C21748 * C00342</t>
  </si>
  <si>
    <t>C00206 + C00343 + C00001</t>
  </si>
  <si>
    <t>C00206 * C00343 * C00001</t>
  </si>
  <si>
    <t>C00342 + C00008</t>
  </si>
  <si>
    <t>C00342 * C00008</t>
  </si>
  <si>
    <t>C01346 + C00343 + C00001</t>
  </si>
  <si>
    <t>C01346 * C00343 * C00001</t>
  </si>
  <si>
    <t>C00342 + C00015</t>
  </si>
  <si>
    <t>C00342 * C00015</t>
  </si>
  <si>
    <t>C00361 + C00343 + C00001</t>
  </si>
  <si>
    <t>C00361 * C00343 * C00001</t>
  </si>
  <si>
    <t>C00035 + C00342</t>
  </si>
  <si>
    <t>C00035 * C00342</t>
  </si>
  <si>
    <t>C00705 + C00343 + C00001</t>
  </si>
  <si>
    <t>C00705 * C00343 * C00001</t>
  </si>
  <si>
    <t>C00342 + C00112</t>
  </si>
  <si>
    <t>C00342 * C00112</t>
  </si>
  <si>
    <t>C04232 + C00343 + C00001</t>
  </si>
  <si>
    <t>C04232 * C00343 * C00001</t>
  </si>
  <si>
    <t>C03723 + C00342</t>
  </si>
  <si>
    <t>C03723 * C00342</t>
  </si>
  <si>
    <t>C00002 + C00133 + G13185</t>
  </si>
  <si>
    <t>C00002 * C00133 * G13185</t>
  </si>
  <si>
    <t>C00020 + C00013 + G13186</t>
  </si>
  <si>
    <t>C00020 * C00013 * G13186</t>
  </si>
  <si>
    <t>C00002 + C00133 + G13167</t>
  </si>
  <si>
    <t>C00002 * C00133 * G13167</t>
  </si>
  <si>
    <t>C00020 + C00013 + G13180</t>
  </si>
  <si>
    <t>C00020 * C00013 * G13180</t>
  </si>
  <si>
    <t>C00002 + C00133 + G13170</t>
  </si>
  <si>
    <t>C00002 * C00133 * G13170</t>
  </si>
  <si>
    <t>C00020 + C00013 + G13171</t>
  </si>
  <si>
    <t>C00020 * C00013 * G13171</t>
  </si>
  <si>
    <t>C00002 + C00133 + G13174</t>
  </si>
  <si>
    <t>C00002 * C00133 * G13174</t>
  </si>
  <si>
    <t>C00020 + C00013 + G13175</t>
  </si>
  <si>
    <t>C00020 * C00013 * G13175</t>
  </si>
  <si>
    <t>C00002 + C00133 + G13176</t>
  </si>
  <si>
    <t>C00002 * C00133 * G13176</t>
  </si>
  <si>
    <t>C00020 + C00013 + G13177</t>
  </si>
  <si>
    <t>C00020 * C00013 * G13177</t>
  </si>
  <si>
    <t>C00002 + C00133 + G13178</t>
  </si>
  <si>
    <t>C00002 * C00133 * G13178</t>
  </si>
  <si>
    <t>C00020 + C00013 + G13179</t>
  </si>
  <si>
    <t>C00020 * C00013 * G13179</t>
  </si>
  <si>
    <t>C00002 + C00133 + G13192</t>
  </si>
  <si>
    <t>C00002 * C00133 * G13192</t>
  </si>
  <si>
    <t>C00020 + C00013 + G13193</t>
  </si>
  <si>
    <t>C00020 * C00013 * G13193</t>
  </si>
  <si>
    <t>C00002 + C00133 + C00653</t>
  </si>
  <si>
    <t>C00002 * C00133 * C00653</t>
  </si>
  <si>
    <t>C00020 + C00013 + C04260</t>
  </si>
  <si>
    <t>C00020 * C00013 * C04260</t>
  </si>
  <si>
    <t>C02850 + C00001</t>
  </si>
  <si>
    <t>C02850 * C00001</t>
  </si>
  <si>
    <t>C00060 + C00151</t>
  </si>
  <si>
    <t>C00060 * C00151</t>
  </si>
  <si>
    <t>C05727 + C00001</t>
  </si>
  <si>
    <t>C05727 * C00001</t>
  </si>
  <si>
    <t>C05726 + C00033</t>
  </si>
  <si>
    <t>C05726 * C00033</t>
  </si>
  <si>
    <t>C00002 + C17558</t>
  </si>
  <si>
    <t>C00002 * C17558</t>
  </si>
  <si>
    <t>C00008 + C17556</t>
  </si>
  <si>
    <t>C00008 * C17556</t>
  </si>
  <si>
    <t>C00183 + C00026</t>
  </si>
  <si>
    <t>C00183 * C00026</t>
  </si>
  <si>
    <t>C00141 + C00025</t>
  </si>
  <si>
    <t>C00141 * C00025</t>
  </si>
  <si>
    <t>C00407 + C00026</t>
  </si>
  <si>
    <t>C00407 * C00026</t>
  </si>
  <si>
    <t>C00671 + C00025</t>
  </si>
  <si>
    <t>C00671 * C00025</t>
  </si>
  <si>
    <t>C02356 + C00026</t>
  </si>
  <si>
    <t>C02356 * C00026</t>
  </si>
  <si>
    <t>C00109 + C00025</t>
  </si>
  <si>
    <t>C00109 * C00025</t>
  </si>
  <si>
    <t>C00123 + C00026</t>
  </si>
  <si>
    <t>C00123 * C00026</t>
  </si>
  <si>
    <t>C00233 + C00025</t>
  </si>
  <si>
    <t>C00233 * C00025</t>
  </si>
  <si>
    <t>C00900 + C00005 + C00080</t>
  </si>
  <si>
    <t>C00900 * C00005 * C00080</t>
  </si>
  <si>
    <t>C04039 + C00006</t>
  </si>
  <si>
    <t>C04039 * C00006</t>
  </si>
  <si>
    <t>C04272 + C00006</t>
  </si>
  <si>
    <t>C04272 * C00006</t>
  </si>
  <si>
    <t>C04181 + C00005 + C00080</t>
  </si>
  <si>
    <t>C04181 * C00005 * C00080</t>
  </si>
  <si>
    <t>C06007 + C00006</t>
  </si>
  <si>
    <t>C06007 * C00006</t>
  </si>
  <si>
    <t>C14463 + C00005 + C00080</t>
  </si>
  <si>
    <t>C14463 * C00005 * C00080</t>
  </si>
  <si>
    <t>C06010 + C00005 + C00080</t>
  </si>
  <si>
    <t>C06010 * C00005 * C00080</t>
  </si>
  <si>
    <t>C02504 + C00010</t>
  </si>
  <si>
    <t>C02504 * C00010</t>
  </si>
  <si>
    <t>C00024 + C00141 + C00001</t>
  </si>
  <si>
    <t>C00024 * C00141 * C00001</t>
  </si>
  <si>
    <t>C00109 + C00011 + C00004 + C00080</t>
  </si>
  <si>
    <t>C00109 * C00011 * C00004 * C00080</t>
  </si>
  <si>
    <t>C06032 + C00003</t>
  </si>
  <si>
    <t>C06032 * C00003</t>
  </si>
  <si>
    <t>C04411 + C00003</t>
  </si>
  <si>
    <t>C04411 * C00003</t>
  </si>
  <si>
    <t>C00233 + C00011 + C00004 + C00080</t>
  </si>
  <si>
    <t>C00233 * C00011 * C00004 * C00080</t>
  </si>
  <si>
    <t>C04236 + C00004 + C00080</t>
  </si>
  <si>
    <t>C04236 * C00004 * C00080</t>
  </si>
  <si>
    <t>C00233 + C00011</t>
  </si>
  <si>
    <t>C00233 * C00011</t>
  </si>
  <si>
    <t>C02631 + C00001</t>
  </si>
  <si>
    <t>C02631 * C00001</t>
  </si>
  <si>
    <t>C02739 + C00013</t>
  </si>
  <si>
    <t>C02739 * C00013</t>
  </si>
  <si>
    <t>C00002 + C00119</t>
  </si>
  <si>
    <t>C00002 * C00119</t>
  </si>
  <si>
    <t>C01929 + C00001 + C00003</t>
  </si>
  <si>
    <t>C01929 * C00001 * C00003</t>
  </si>
  <si>
    <t>C00135 + C00004 + C00080</t>
  </si>
  <si>
    <t>C00135 * C00004 * C00080</t>
  </si>
  <si>
    <t>C00860 + C00003</t>
  </si>
  <si>
    <t>C00860 * C00003</t>
  </si>
  <si>
    <t>C01929 + C00004 + C00080</t>
  </si>
  <si>
    <t>C01929 * C00004 * C00080</t>
  </si>
  <si>
    <t>C00860 + C00003 + C00001</t>
  </si>
  <si>
    <t>C00860 * C00003 * C00001</t>
  </si>
  <si>
    <t>C01267 + C00001</t>
  </si>
  <si>
    <t>C01267 * C00001</t>
  </si>
  <si>
    <t>C04916 + C00064</t>
  </si>
  <si>
    <t>C04916 * C00064</t>
  </si>
  <si>
    <t>C04666 + C04677 + C00025</t>
  </si>
  <si>
    <t>C04666 * C04677 * C00025</t>
  </si>
  <si>
    <t>C04916 + C00014</t>
  </si>
  <si>
    <t>C04916 * C00014</t>
  </si>
  <si>
    <t>C04677 + C04666 + C00001</t>
  </si>
  <si>
    <t>C04677 * C04666 * C00001</t>
  </si>
  <si>
    <t>C02741 + C00001</t>
  </si>
  <si>
    <t>C02741 * C00001</t>
  </si>
  <si>
    <t>C02739 + C00001</t>
  </si>
  <si>
    <t>C02739 * C00001</t>
  </si>
  <si>
    <t>C02741 + C00013</t>
  </si>
  <si>
    <t>C02741 * C00013</t>
  </si>
  <si>
    <t>C00047 + C00011</t>
  </si>
  <si>
    <t>C00047 * C00011</t>
  </si>
  <si>
    <t>C00342 + C00053</t>
  </si>
  <si>
    <t>C00342 * C00053</t>
  </si>
  <si>
    <t>C00343 + C00094 + C00054</t>
  </si>
  <si>
    <t>C00343 * C00094 * C00054</t>
  </si>
  <si>
    <t>C00002 + C05697</t>
  </si>
  <si>
    <t>C00002 * C05697</t>
  </si>
  <si>
    <t>C00013 + C05686</t>
  </si>
  <si>
    <t>C00013 * C05686</t>
  </si>
  <si>
    <t>C00002 + C00059</t>
  </si>
  <si>
    <t>C00002 * C00059</t>
  </si>
  <si>
    <t>C00013 + C00224</t>
  </si>
  <si>
    <t>C00013 * C00224</t>
  </si>
  <si>
    <t>C00002 + C05686</t>
  </si>
  <si>
    <t>C00002 * C05686</t>
  </si>
  <si>
    <t>C00008 + C05696</t>
  </si>
  <si>
    <t>C00008 * C05696</t>
  </si>
  <si>
    <t>C00002 + C00224</t>
  </si>
  <si>
    <t>C00002 * C00224</t>
  </si>
  <si>
    <t>C00008 + C00053</t>
  </si>
  <si>
    <t>C00008 * C00053</t>
  </si>
  <si>
    <t>C00019 + C02469</t>
  </si>
  <si>
    <t>C00019 * C02469</t>
  </si>
  <si>
    <t>C00021 + C05778</t>
  </si>
  <si>
    <t>C00021 * C05778</t>
  </si>
  <si>
    <t>C00019 + C01051</t>
  </si>
  <si>
    <t>C00019 * C01051</t>
  </si>
  <si>
    <t>C00021 + C02463</t>
  </si>
  <si>
    <t>C00021 * C02463</t>
  </si>
  <si>
    <t>C00021 + C15527</t>
  </si>
  <si>
    <t>C00021 * C15527</t>
  </si>
  <si>
    <t>C00019 + C15527</t>
  </si>
  <si>
    <t>C00019 * C15527</t>
  </si>
  <si>
    <t>C00533 + C00007 + C00004 + C00080</t>
  </si>
  <si>
    <t>C00533 * C00007 * C00004 * C00080</t>
  </si>
  <si>
    <t>C00244 + C00003</t>
  </si>
  <si>
    <t>C00244 * C00003</t>
  </si>
  <si>
    <t>C00533 + C00007 + C00005 + C00080</t>
  </si>
  <si>
    <t>C00533 * C00007 * C00005 * C00080</t>
  </si>
  <si>
    <t>C00244 + C00006</t>
  </si>
  <si>
    <t>C00244 * C00006</t>
  </si>
  <si>
    <t>C03150 + C00009</t>
  </si>
  <si>
    <t>C03150 * C00009</t>
  </si>
  <si>
    <t>C00153 + C00620</t>
  </si>
  <si>
    <t>C00153 * C00620</t>
  </si>
  <si>
    <t>C05841 + C00009</t>
  </si>
  <si>
    <t>C05841 * C00009</t>
  </si>
  <si>
    <t>C00253 + C00620 + C00080</t>
  </si>
  <si>
    <t>C00253 * C00620 * C00080</t>
  </si>
  <si>
    <t>C00212 + C00009</t>
  </si>
  <si>
    <t>C00212 * C00009</t>
  </si>
  <si>
    <t>C00147 + C00620</t>
  </si>
  <si>
    <t>C00147 * C00620</t>
  </si>
  <si>
    <t>C00294 + C00009</t>
  </si>
  <si>
    <t>C00294 * C00009</t>
  </si>
  <si>
    <t>C00262 + C00620</t>
  </si>
  <si>
    <t>C00262 * C00620</t>
  </si>
  <si>
    <t>C00387 + C00009</t>
  </si>
  <si>
    <t>C00387 * C00009</t>
  </si>
  <si>
    <t>C00242 + C00620</t>
  </si>
  <si>
    <t>C00242 * C00620</t>
  </si>
  <si>
    <t>C01762 + C00009</t>
  </si>
  <si>
    <t>C01762 * C00009</t>
  </si>
  <si>
    <t>C00385 + C00620</t>
  </si>
  <si>
    <t>C00385 * C00620</t>
  </si>
  <si>
    <t>C01736 + C00009</t>
  </si>
  <si>
    <t>C01736 * C00009</t>
  </si>
  <si>
    <t>C15587 + C00620</t>
  </si>
  <si>
    <t>C15587 * C00620</t>
  </si>
  <si>
    <t>C00330 + C00009</t>
  </si>
  <si>
    <t>C00330 * C00009</t>
  </si>
  <si>
    <t>C00242 + C00672</t>
  </si>
  <si>
    <t>C00242 * C00672</t>
  </si>
  <si>
    <t>C00559 + C00009</t>
  </si>
  <si>
    <t>C00559 * C00009</t>
  </si>
  <si>
    <t>C00147 + C00672</t>
  </si>
  <si>
    <t>C00147 * C00672</t>
  </si>
  <si>
    <t>C05512 + C00009</t>
  </si>
  <si>
    <t>C05512 * C00009</t>
  </si>
  <si>
    <t>C00262 + C00672</t>
  </si>
  <si>
    <t>C00262 * C00672</t>
  </si>
  <si>
    <t>C20463 + C00009</t>
  </si>
  <si>
    <t>C20463 * C00009</t>
  </si>
  <si>
    <t>C15587 + C00672</t>
  </si>
  <si>
    <t>C15587 * C00672</t>
  </si>
  <si>
    <t>C00704 + C00080</t>
  </si>
  <si>
    <t>C00704 * C00080</t>
  </si>
  <si>
    <t>C00027 + C00007</t>
  </si>
  <si>
    <t>C00027 * C00007</t>
  </si>
  <si>
    <t>C00002 + C00853</t>
  </si>
  <si>
    <t>C00002 * C00853</t>
  </si>
  <si>
    <t>C00536 + C00194</t>
  </si>
  <si>
    <t>C00536 * C00194</t>
  </si>
  <si>
    <t>C06505 + C00002</t>
  </si>
  <si>
    <t>C06505 * C00002</t>
  </si>
  <si>
    <t>C06506 + C00536</t>
  </si>
  <si>
    <t>C06506 * C00536</t>
  </si>
  <si>
    <t>C00002 + C05774</t>
  </si>
  <si>
    <t>C00002 * C05774</t>
  </si>
  <si>
    <t>C00536 + C06508</t>
  </si>
  <si>
    <t>C00536 * C06508</t>
  </si>
  <si>
    <t>C00002 + C00541 + C03024</t>
  </si>
  <si>
    <t>C00002 * C00541 * C03024</t>
  </si>
  <si>
    <t>C00536 + C00194 + C03161</t>
  </si>
  <si>
    <t>C00536 * C00194 * C03161</t>
  </si>
  <si>
    <t>C00002 + C06504 + C03024</t>
  </si>
  <si>
    <t>C00002 * C06504 * C03024</t>
  </si>
  <si>
    <t>C00536 + C06506 + C03161</t>
  </si>
  <si>
    <t>C00536 * C06506 * C03161</t>
  </si>
  <si>
    <t>C00025 + C00003 + C00001</t>
  </si>
  <si>
    <t>C00025 * C00003 * C00001</t>
  </si>
  <si>
    <t>C00026 + C00014 + C00004 + C00080</t>
  </si>
  <si>
    <t>C00026 * C00014 * C00004 * C00080</t>
  </si>
  <si>
    <t>C00152 + C00001</t>
  </si>
  <si>
    <t>C00152 * C00001</t>
  </si>
  <si>
    <t>C00049 + C00014</t>
  </si>
  <si>
    <t>C00049 * C00014</t>
  </si>
  <si>
    <t>C00002 + C00055</t>
  </si>
  <si>
    <t>C00002 * C00055</t>
  </si>
  <si>
    <t>C00008 + C00112</t>
  </si>
  <si>
    <t>C00008 * C00112</t>
  </si>
  <si>
    <t>C00002 + C00239</t>
  </si>
  <si>
    <t>C00002 * C00239</t>
  </si>
  <si>
    <t>C00008 + C00705</t>
  </si>
  <si>
    <t>C00008 * C00705</t>
  </si>
  <si>
    <t>C00093 + C00003</t>
  </si>
  <si>
    <t>C00093 * C00003</t>
  </si>
  <si>
    <t>C00111 + C00004 + C00080</t>
  </si>
  <si>
    <t>C00111 * C00004 * C00080</t>
  </si>
  <si>
    <t>C00093 + C00006</t>
  </si>
  <si>
    <t>C00093 * C00006</t>
  </si>
  <si>
    <t>C00111 + C00005 + C00080</t>
  </si>
  <si>
    <t>C00111 * C00005 * C00080</t>
  </si>
  <si>
    <t>C00044 + C00001</t>
  </si>
  <si>
    <t>C00044 * C00001</t>
  </si>
  <si>
    <t>C05922 + C00001</t>
  </si>
  <si>
    <t>C05922 * C00001</t>
  </si>
  <si>
    <t>C05923 + C00058</t>
  </si>
  <si>
    <t>C05923 * C00058</t>
  </si>
  <si>
    <t>C04895 + C00058</t>
  </si>
  <si>
    <t>C04895 * C00058</t>
  </si>
  <si>
    <t>C00002 + C21748</t>
  </si>
  <si>
    <t>C00002 * C21748</t>
  </si>
  <si>
    <t>C00008 + C21749</t>
  </si>
  <si>
    <t>C00008 * C21749</t>
  </si>
  <si>
    <t>C00002 + C21750</t>
  </si>
  <si>
    <t>C00002 * C21750</t>
  </si>
  <si>
    <t>C00008 + C21751</t>
  </si>
  <si>
    <t>C00008 * C21751</t>
  </si>
  <si>
    <t>C00002 + C00008</t>
  </si>
  <si>
    <t>C00002 * C00008</t>
  </si>
  <si>
    <t>C00008 + C00002</t>
  </si>
  <si>
    <t>C00008 * C00002</t>
  </si>
  <si>
    <t>C11038 + C00002</t>
  </si>
  <si>
    <t>C11038 * C00002</t>
  </si>
  <si>
    <t>C11039 + C00008</t>
  </si>
  <si>
    <t>C11039 * C00008</t>
  </si>
  <si>
    <t>C00002 + C00015</t>
  </si>
  <si>
    <t>C00002 * C00015</t>
  </si>
  <si>
    <t>C00008 + C00075</t>
  </si>
  <si>
    <t>C00008 * C00075</t>
  </si>
  <si>
    <t>C00002 + C00035</t>
  </si>
  <si>
    <t>C00002 * C00035</t>
  </si>
  <si>
    <t>C00008 + C00044</t>
  </si>
  <si>
    <t>C00008 * C00044</t>
  </si>
  <si>
    <t>C00002 + C00454</t>
  </si>
  <si>
    <t>C00002 * C00454</t>
  </si>
  <si>
    <t>C00008 + C00201</t>
  </si>
  <si>
    <t>C00008 * C00201</t>
  </si>
  <si>
    <t>C00002 + C00112</t>
  </si>
  <si>
    <t>C00002 * C00112</t>
  </si>
  <si>
    <t>C00008 + C00063</t>
  </si>
  <si>
    <t>C00008 * C00063</t>
  </si>
  <si>
    <t>C00002 + C00104</t>
  </si>
  <si>
    <t>C00002 * C00104</t>
  </si>
  <si>
    <t>C00008 + C00081</t>
  </si>
  <si>
    <t>C00008 * C00081</t>
  </si>
  <si>
    <t>C00002 + C00206</t>
  </si>
  <si>
    <t>C00002 * C00206</t>
  </si>
  <si>
    <t>C00008 + C00131</t>
  </si>
  <si>
    <t>C00008 * C00131</t>
  </si>
  <si>
    <t>C00002 + C00361</t>
  </si>
  <si>
    <t>C00002 * C00361</t>
  </si>
  <si>
    <t>C00008 + C00286</t>
  </si>
  <si>
    <t>C00008 * C00286</t>
  </si>
  <si>
    <t>C00002 + C00363</t>
  </si>
  <si>
    <t>C00002 * C00363</t>
  </si>
  <si>
    <t>C00008 + C00459</t>
  </si>
  <si>
    <t>C00008 * C00459</t>
  </si>
  <si>
    <t>C00002 + C00705</t>
  </si>
  <si>
    <t>C00002 * C00705</t>
  </si>
  <si>
    <t>C00008 + C00458</t>
  </si>
  <si>
    <t>C00008 * C00458</t>
  </si>
  <si>
    <t>C00002 + C01346</t>
  </si>
  <si>
    <t>C00002 * C01346</t>
  </si>
  <si>
    <t>C00008 + C00460</t>
  </si>
  <si>
    <t>C00008 * C00460</t>
  </si>
  <si>
    <t>C00002 + C01344</t>
  </si>
  <si>
    <t>C00002 * C01344</t>
  </si>
  <si>
    <t>C00008 + C01345</t>
  </si>
  <si>
    <t>C00008 * C01345</t>
  </si>
  <si>
    <t>C22442 + C00002</t>
  </si>
  <si>
    <t>C22442 * C00002</t>
  </si>
  <si>
    <t>C22443 + C00008</t>
  </si>
  <si>
    <t>C22443 * C00008</t>
  </si>
  <si>
    <t>C00251 + C00009</t>
  </si>
  <si>
    <t>C00251 * C00009</t>
  </si>
  <si>
    <t>C00944 + C00009</t>
  </si>
  <si>
    <t>C00944 * C00009</t>
  </si>
  <si>
    <t>C00079 + C00026</t>
  </si>
  <si>
    <t>C00079 * C00026</t>
  </si>
  <si>
    <t>C00166 + C00025</t>
  </si>
  <si>
    <t>C00166 * C00025</t>
  </si>
  <si>
    <t>C00082 + C00026</t>
  </si>
  <si>
    <t>C00082 * C00026</t>
  </si>
  <si>
    <t>C01179 + C00025</t>
  </si>
  <si>
    <t>C01179 * C00025</t>
  </si>
  <si>
    <t>C01100 + C00026</t>
  </si>
  <si>
    <t>C01100 * C00026</t>
  </si>
  <si>
    <t>C01267 + C00025</t>
  </si>
  <si>
    <t>C01267 * C00025</t>
  </si>
  <si>
    <t>C03972 + C00003 + C00001</t>
  </si>
  <si>
    <t>C03972 * C00003 * C00001</t>
  </si>
  <si>
    <t>C20258 + C00004 + C00080</t>
  </si>
  <si>
    <t>C20258 * C00004 * C00080</t>
  </si>
  <si>
    <t>C03972 + C00006 + C00001</t>
  </si>
  <si>
    <t>C03972 * C00006 * C00001</t>
  </si>
  <si>
    <t>C20258 + C00005 + C00080</t>
  </si>
  <si>
    <t>C20258 * C00005 * C00080</t>
  </si>
  <si>
    <t>C00546 + C00009</t>
  </si>
  <si>
    <t>C00546 * C00009</t>
  </si>
  <si>
    <t>C02211 + C00063 + C00002</t>
  </si>
  <si>
    <t>C02211 * C00063 * C00002</t>
  </si>
  <si>
    <t>C19085 + C00013</t>
  </si>
  <si>
    <t>C19085 * C00013</t>
  </si>
  <si>
    <t>C02211 + C00063</t>
  </si>
  <si>
    <t>C02211 * C00063</t>
  </si>
  <si>
    <t>C19078 + C00013</t>
  </si>
  <si>
    <t>C19078 * C00013</t>
  </si>
  <si>
    <t>C19078 + C00063</t>
  </si>
  <si>
    <t>C19078 * C00063</t>
  </si>
  <si>
    <t>C19080 + C00013</t>
  </si>
  <si>
    <t>C19080 * C00013</t>
  </si>
  <si>
    <t>C19080 + C00002</t>
  </si>
  <si>
    <t>C19080 * C00002</t>
  </si>
  <si>
    <t>C00002 + C00120</t>
  </si>
  <si>
    <t>C00002 * C00120</t>
  </si>
  <si>
    <t>C00013 + C05921</t>
  </si>
  <si>
    <t>C00013 * C05921</t>
  </si>
  <si>
    <t>C05921 + C06249</t>
  </si>
  <si>
    <t>C05921 * C06249</t>
  </si>
  <si>
    <t>C00020 + C06250</t>
  </si>
  <si>
    <t>C00020 * C06250</t>
  </si>
  <si>
    <t>C00002 + C00120 + C04735</t>
  </si>
  <si>
    <t>C00002 * C00120 * C04735</t>
  </si>
  <si>
    <t>C00020 + C00013 + C04681</t>
  </si>
  <si>
    <t>C00020 * C00013 * C04681</t>
  </si>
  <si>
    <t>C00141 + C00067</t>
  </si>
  <si>
    <t>C00141 * C00067</t>
  </si>
  <si>
    <t>C00143 + C00141 + C00001</t>
  </si>
  <si>
    <t>C00143 * C00141 * C00001</t>
  </si>
  <si>
    <t>C00101 + C00966</t>
  </si>
  <si>
    <t>C00101 * C00966</t>
  </si>
  <si>
    <t>C00002 + C00522 + C00099</t>
  </si>
  <si>
    <t>C00002 * C00522 * C00099</t>
  </si>
  <si>
    <t>C00020 + C00013 + C00864</t>
  </si>
  <si>
    <t>C00020 * C00013 * C00864</t>
  </si>
  <si>
    <t>C00099 + C00011</t>
  </si>
  <si>
    <t>C00099 * C00011</t>
  </si>
  <si>
    <t>C00097 + C00026</t>
  </si>
  <si>
    <t>C00097 * C00026</t>
  </si>
  <si>
    <t>C00957 + C00025</t>
  </si>
  <si>
    <t>C00957 * C00025</t>
  </si>
  <si>
    <t>C00506 + C00026</t>
  </si>
  <si>
    <t>C00506 * C00026</t>
  </si>
  <si>
    <t>C05528 + C00025</t>
  </si>
  <si>
    <t>C05528 * C00025</t>
  </si>
  <si>
    <t>C00606 + C00026</t>
  </si>
  <si>
    <t>C00606 * C00026</t>
  </si>
  <si>
    <t>C05527 + C00025</t>
  </si>
  <si>
    <t>C05527 * C00025</t>
  </si>
  <si>
    <t>C05947 + C00026</t>
  </si>
  <si>
    <t>C05947 * C00026</t>
  </si>
  <si>
    <t>C05946 + C00025</t>
  </si>
  <si>
    <t>C05946 * C00025</t>
  </si>
  <si>
    <t>C00049 + C00026</t>
  </si>
  <si>
    <t>C00049 * C00026</t>
  </si>
  <si>
    <t>C00036 + C00025</t>
  </si>
  <si>
    <t>C00036 * C00025</t>
  </si>
  <si>
    <t>C00019 + C00614</t>
  </si>
  <si>
    <t>C00019 * C00614</t>
  </si>
  <si>
    <t>C00021 + C04142</t>
  </si>
  <si>
    <t>C00021 * C04142</t>
  </si>
  <si>
    <t>C00122 + C00001</t>
  </si>
  <si>
    <t>C00122 * C00001</t>
  </si>
  <si>
    <t>C00161 + C00014</t>
  </si>
  <si>
    <t>C00161 * C00014</t>
  </si>
  <si>
    <t>C00022 + C00014</t>
  </si>
  <si>
    <t>C00022 * C00014</t>
  </si>
  <si>
    <t>C00002 + C00105</t>
  </si>
  <si>
    <t>C00002 * C00105</t>
  </si>
  <si>
    <t>C00008 + C00015</t>
  </si>
  <si>
    <t>C00008 * C00015</t>
  </si>
  <si>
    <t>C00002 + C00049</t>
  </si>
  <si>
    <t>C00002 * C00049</t>
  </si>
  <si>
    <t>C00008 + C03082</t>
  </si>
  <si>
    <t>C00008 * C03082</t>
  </si>
  <si>
    <t>C00357 + C00001</t>
  </si>
  <si>
    <t>C00357 * C00001</t>
  </si>
  <si>
    <t>C00352 + C00033</t>
  </si>
  <si>
    <t>C00352 * C00033</t>
  </si>
  <si>
    <t>C00002 + C01094</t>
  </si>
  <si>
    <t>C00002 * C01094</t>
  </si>
  <si>
    <t>C00008 + C05378</t>
  </si>
  <si>
    <t>C00008 * C05378</t>
  </si>
  <si>
    <t>C01097 + C00002</t>
  </si>
  <si>
    <t>C01097 * C00002</t>
  </si>
  <si>
    <t>C03785 + C00008</t>
  </si>
  <si>
    <t>C03785 * C00008</t>
  </si>
  <si>
    <t>C00008 + C00354</t>
  </si>
  <si>
    <t>C00008 * C00354</t>
  </si>
  <si>
    <t>C03023 + C00343 + C00001</t>
  </si>
  <si>
    <t>C03023 * C00343 * C00001</t>
  </si>
  <si>
    <t>C03895 + C00342</t>
  </si>
  <si>
    <t>C03895 * C00342</t>
  </si>
  <si>
    <t>C00073 + C00343 + C00001</t>
  </si>
  <si>
    <t>C00073 * C00343 * C00001</t>
  </si>
  <si>
    <t>C15999 + C00342</t>
  </si>
  <si>
    <t>C15999 * C00342</t>
  </si>
  <si>
    <t>C00671 + C00001</t>
  </si>
  <si>
    <t>C00671 * C00001</t>
  </si>
  <si>
    <t>C00141 + C00001</t>
  </si>
  <si>
    <t>C00141 * C00001</t>
  </si>
  <si>
    <t>C00109 + C00014</t>
  </si>
  <si>
    <t>C00109 * C00014</t>
  </si>
  <si>
    <t>C20905 + C00001</t>
  </si>
  <si>
    <t>C20905 * C00001</t>
  </si>
  <si>
    <t>C00522 + C00006</t>
  </si>
  <si>
    <t>C00522 * C00006</t>
  </si>
  <si>
    <t>C00966 + C00005 + C00080</t>
  </si>
  <si>
    <t>C00966 * C00005 * C00080</t>
  </si>
  <si>
    <t>C00118 + C00084</t>
  </si>
  <si>
    <t>C00118 * C00084</t>
  </si>
  <si>
    <t>C03169 + C00009</t>
  </si>
  <si>
    <t>C03169 * C00009</t>
  </si>
  <si>
    <t>C00396 + C00620 + C00080</t>
  </si>
  <si>
    <t>C00396 * C00620 * C00080</t>
  </si>
  <si>
    <t>C00299 + C00009</t>
  </si>
  <si>
    <t>C00299 * C00009</t>
  </si>
  <si>
    <t>C00106 + C00620</t>
  </si>
  <si>
    <t>C00106 * C00620</t>
  </si>
  <si>
    <t>C00475 + C00009</t>
  </si>
  <si>
    <t>C00475 * C00009</t>
  </si>
  <si>
    <t>C00380 + C00620</t>
  </si>
  <si>
    <t>C00380 * C00620</t>
  </si>
  <si>
    <t>C00526 + C00009</t>
  </si>
  <si>
    <t>C00526 * C00009</t>
  </si>
  <si>
    <t>C00106 + C00672</t>
  </si>
  <si>
    <t>C00106 * C00672</t>
  </si>
  <si>
    <t>C00214 + C00009</t>
  </si>
  <si>
    <t>C00214 * C00009</t>
  </si>
  <si>
    <t>C00178 + C00672</t>
  </si>
  <si>
    <t>C00178 * C00672</t>
  </si>
  <si>
    <t>C16635 + C00001</t>
  </si>
  <si>
    <t>C16635 * C00001</t>
  </si>
  <si>
    <t>C12739 + C00014</t>
  </si>
  <si>
    <t>C12739 * C00014</t>
  </si>
  <si>
    <t>C00475 + C00001</t>
  </si>
  <si>
    <t>C00475 * C00001</t>
  </si>
  <si>
    <t>C00299 + C00014</t>
  </si>
  <si>
    <t>C00299 * C00014</t>
  </si>
  <si>
    <t>C00881 + C00001</t>
  </si>
  <si>
    <t>C00881 * C00001</t>
  </si>
  <si>
    <t>C00526 + C00014</t>
  </si>
  <si>
    <t>C00526 * C00014</t>
  </si>
  <si>
    <t>C00108 + C04203 + C00003</t>
  </si>
  <si>
    <t>C00108 * C04203 * C00003</t>
  </si>
  <si>
    <t>C19459 + C00004 + C00080</t>
  </si>
  <si>
    <t>C19459 * C00004 * C00080</t>
  </si>
  <si>
    <t>C05984 + C00003</t>
  </si>
  <si>
    <t>C05984 * C00003</t>
  </si>
  <si>
    <t>C00109 + C00004 + C00080</t>
  </si>
  <si>
    <t>C00109 * C00004 * C00080</t>
  </si>
  <si>
    <t>C05823 + C00003</t>
  </si>
  <si>
    <t>C05823 * C00003</t>
  </si>
  <si>
    <t>C00957 + C00004 + C00080</t>
  </si>
  <si>
    <t>C00957 * C00004 * C00080</t>
  </si>
  <si>
    <t>C00186 + C00003</t>
  </si>
  <si>
    <t>C00186 * C00003</t>
  </si>
  <si>
    <t>C00022 + C00004 + C00080</t>
  </si>
  <si>
    <t>C00022 * C00004 * C00080</t>
  </si>
  <si>
    <t>C00002 + C02730 + C00010</t>
  </si>
  <si>
    <t>C00002 * C02730 * C00010</t>
  </si>
  <si>
    <t>C00020 + C00013 + C03160</t>
  </si>
  <si>
    <t>C00020 * C00013 * C03160</t>
  </si>
  <si>
    <t>C04394 + C00001</t>
  </si>
  <si>
    <t>C04394 * C00001</t>
  </si>
  <si>
    <t>C19842 + C00033</t>
  </si>
  <si>
    <t>C19842 * C00033</t>
  </si>
  <si>
    <t>C00263 + C00003</t>
  </si>
  <si>
    <t>C00263 * C00003</t>
  </si>
  <si>
    <t>C00441 + C00004 + C00080</t>
  </si>
  <si>
    <t>C00441 * C00004 * C00080</t>
  </si>
  <si>
    <t>C00263 + C00006</t>
  </si>
  <si>
    <t>C00263 * C00006</t>
  </si>
  <si>
    <t>C00441 + C00005 + C00080</t>
  </si>
  <si>
    <t>C00441 * C00005 * C00080</t>
  </si>
  <si>
    <t>C06055 + C00001</t>
  </si>
  <si>
    <t>C06055 * C00001</t>
  </si>
  <si>
    <t>C06056 + C00009</t>
  </si>
  <si>
    <t>C06056 * C00009</t>
  </si>
  <si>
    <t>C01102 + C00001</t>
  </si>
  <si>
    <t>C01102 * C00001</t>
  </si>
  <si>
    <t>C00188 + C00009</t>
  </si>
  <si>
    <t>C00188 * C00009</t>
  </si>
  <si>
    <t>C00002 + C00263</t>
  </si>
  <si>
    <t>C00002 * C00263</t>
  </si>
  <si>
    <t>C00008 + C01102</t>
  </si>
  <si>
    <t>C00008 * C01102</t>
  </si>
  <si>
    <t>C00230 + C00001</t>
  </si>
  <si>
    <t>C00230 * C00001</t>
  </si>
  <si>
    <t>C00002 + C00857 + C00014</t>
  </si>
  <si>
    <t>C00002 * C00857 * C00014</t>
  </si>
  <si>
    <t>C00020 + C00013 + C00003</t>
  </si>
  <si>
    <t>C00020 * C00013 * C00003</t>
  </si>
  <si>
    <t>C00028 + C00005 + C00080</t>
  </si>
  <si>
    <t>C00028 * C00005 * C00080</t>
  </si>
  <si>
    <t>C00030 + C00006</t>
  </si>
  <si>
    <t>C00030 * C00006</t>
  </si>
  <si>
    <t>C04250 + C02743</t>
  </si>
  <si>
    <t>C04250 * C02743</t>
  </si>
  <si>
    <t>C03800 + C11475</t>
  </si>
  <si>
    <t>C03800 * C11475</t>
  </si>
  <si>
    <t>C01005 + C00001</t>
  </si>
  <si>
    <t>C01005 * C00001</t>
  </si>
  <si>
    <t>C00065 + C00009</t>
  </si>
  <si>
    <t>C00065 * C00009</t>
  </si>
  <si>
    <t>C02532 + C00001</t>
  </si>
  <si>
    <t>C02532 * C00001</t>
  </si>
  <si>
    <t>C00740 + C00009</t>
  </si>
  <si>
    <t>C00740 * C00009</t>
  </si>
  <si>
    <t>C00101 + C00058 + C00002</t>
  </si>
  <si>
    <t>C00101 * C00058 * C00002</t>
  </si>
  <si>
    <t>C00008 + C00009 + C00234</t>
  </si>
  <si>
    <t>C00008 * C00009 * C00234</t>
  </si>
  <si>
    <t>C00027 + C00051</t>
  </si>
  <si>
    <t>C00027 * C00051</t>
  </si>
  <si>
    <t>C00127 + C00001</t>
  </si>
  <si>
    <t>C00127 * C00001</t>
  </si>
  <si>
    <t>C00044 + C00019 + C00030</t>
  </si>
  <si>
    <t>C00044 * C00019 * C00030</t>
  </si>
  <si>
    <t>C21310 + C05198 + C00073 + C00028</t>
  </si>
  <si>
    <t>C21310 * C05198 * C00073 * C00028</t>
  </si>
  <si>
    <t>C19848 + C06232</t>
  </si>
  <si>
    <t>C19848 * C06232</t>
  </si>
  <si>
    <t>C18237 + C00020 + C00001</t>
  </si>
  <si>
    <t>C18237 * C00020 * C00001</t>
  </si>
  <si>
    <t>C00014 + C00003 + C00001</t>
  </si>
  <si>
    <t>C00014 * C00003 * C00001</t>
  </si>
  <si>
    <t>C00088 + C00004 + C00080</t>
  </si>
  <si>
    <t>C00088 * C00004 * C00080</t>
  </si>
  <si>
    <t>C00014 + C00006 + C00001</t>
  </si>
  <si>
    <t>C00014 * C00006 * C00001</t>
  </si>
  <si>
    <t>C00088 + C00005 + C00080</t>
  </si>
  <si>
    <t>C00088 * C00005 * C00080</t>
  </si>
  <si>
    <t>C00002 + C00062 + C01636</t>
  </si>
  <si>
    <t>C00002 * C00062 * C01636</t>
  </si>
  <si>
    <t>C00020 + C00013 + C02163</t>
  </si>
  <si>
    <t>C00020 * C00013 * C02163</t>
  </si>
  <si>
    <t>C00002 + C00407 + C01644</t>
  </si>
  <si>
    <t>C00002 * C00407 * C01644</t>
  </si>
  <si>
    <t>C00020 + C00013 + C03127</t>
  </si>
  <si>
    <t>C00020 * C00013 * C03127</t>
  </si>
  <si>
    <t>C00002 + C00049 + C01637</t>
  </si>
  <si>
    <t>C00002 * C00049 * C01637</t>
  </si>
  <si>
    <t>C00020 + C00013 + C06113</t>
  </si>
  <si>
    <t>C00020 * C00013 * C06113</t>
  </si>
  <si>
    <t>C01638 + C00049 + C00002</t>
  </si>
  <si>
    <t>C01638 * C00049 * C00002</t>
  </si>
  <si>
    <t>C02984 + C00013 + C00020</t>
  </si>
  <si>
    <t>C02984 * C00013 * C00020</t>
  </si>
  <si>
    <t>C00418 + C00003</t>
  </si>
  <si>
    <t>C00418 * C00003</t>
  </si>
  <si>
    <t>C00772 + C00004 + C00080</t>
  </si>
  <si>
    <t>C00772 * C00004 * C00080</t>
  </si>
  <si>
    <t>C06899 + C00004 + C00080</t>
  </si>
  <si>
    <t>C06899 * C00004 * C00080</t>
  </si>
  <si>
    <t>C07490 + C00003 + C00001</t>
  </si>
  <si>
    <t>C07490 * C00003 * C00001</t>
  </si>
  <si>
    <t>C00226 + C00003</t>
  </si>
  <si>
    <t>C00226 * C00003</t>
  </si>
  <si>
    <t>C00071 + C00004 + C00080</t>
  </si>
  <si>
    <t>C00071 * C00004 * C00080</t>
  </si>
  <si>
    <t>C00469 + C00003</t>
  </si>
  <si>
    <t>C00469 * C00003</t>
  </si>
  <si>
    <t>C00084 + C00004 + C00080</t>
  </si>
  <si>
    <t>C00084 * C00004 * C00080</t>
  </si>
  <si>
    <t>C00473 + C00003</t>
  </si>
  <si>
    <t>C00473 * C00003</t>
  </si>
  <si>
    <t>C00376 + C00004 + C00080</t>
  </si>
  <si>
    <t>C00376 * C00004 * C00080</t>
  </si>
  <si>
    <t>C00756 + C00003</t>
  </si>
  <si>
    <t>C00756 * C00003</t>
  </si>
  <si>
    <t>C01545 + C00004 + C00080</t>
  </si>
  <si>
    <t>C01545 * C00004 * C00080</t>
  </si>
  <si>
    <t>C05444 + C00003</t>
  </si>
  <si>
    <t>C05444 * C00003</t>
  </si>
  <si>
    <t>C05445 + C00004 + C00080</t>
  </si>
  <si>
    <t>C05445 * C00004 * C00080</t>
  </si>
  <si>
    <t>C05576 + C00003</t>
  </si>
  <si>
    <t>C05576 * C00003</t>
  </si>
  <si>
    <t>C05577 + C00004 + C00080</t>
  </si>
  <si>
    <t>C05577 * C00004 * C00080</t>
  </si>
  <si>
    <t>C06611 + C00003</t>
  </si>
  <si>
    <t>C06611 * C00003</t>
  </si>
  <si>
    <t>C06613 + C00004 + C00080</t>
  </si>
  <si>
    <t>C06613 * C00004 * C00080</t>
  </si>
  <si>
    <t>C06612 + C00003</t>
  </si>
  <si>
    <t>C06612 * C00003</t>
  </si>
  <si>
    <t>C16348 + C00004 + C00080</t>
  </si>
  <si>
    <t>C16348 * C00004 * C00080</t>
  </si>
  <si>
    <t>C14089 + C00003</t>
  </si>
  <si>
    <t>C14089 * C00003</t>
  </si>
  <si>
    <t>C14090 + C00004 + C00080</t>
  </si>
  <si>
    <t>C14090 * C00004 * C00080</t>
  </si>
  <si>
    <t>C02909 + C00003</t>
  </si>
  <si>
    <t>C02909 * C00003</t>
  </si>
  <si>
    <t>C14099 + C00004 + C00080</t>
  </si>
  <si>
    <t>C14099 * C00004 * C00080</t>
  </si>
  <si>
    <t>C07645 + C00004 + C00080</t>
  </si>
  <si>
    <t>C07645 * C00004 * C00080</t>
  </si>
  <si>
    <t>C16551 + C00003</t>
  </si>
  <si>
    <t>C16551 * C00003</t>
  </si>
  <si>
    <t>C16586 + C00003</t>
  </si>
  <si>
    <t>C16586 * C00003</t>
  </si>
  <si>
    <t>C16587 + C00004 + C00080</t>
  </si>
  <si>
    <t>C16587 * C00004 * C00080</t>
  </si>
  <si>
    <t>C00114 + C00003</t>
  </si>
  <si>
    <t>C00114 * C00003</t>
  </si>
  <si>
    <t>C00576 + C00004 + C00080</t>
  </si>
  <si>
    <t>C00576 * C00004 * C00080</t>
  </si>
  <si>
    <t>C00114 + C00006</t>
  </si>
  <si>
    <t>C00114 * C00006</t>
  </si>
  <si>
    <t>C00576 + C00005 + C00080</t>
  </si>
  <si>
    <t>C00576 * C00005 * C00080</t>
  </si>
  <si>
    <t>C16310 + C00004 + C00080</t>
  </si>
  <si>
    <t>C16310 * C00004 * C00080</t>
  </si>
  <si>
    <t>C08492 + C00003</t>
  </si>
  <si>
    <t>C08492 * C00003</t>
  </si>
  <si>
    <t>C01612 + C00003</t>
  </si>
  <si>
    <t>C01612 * C00003</t>
  </si>
  <si>
    <t>C01450 + C00004 + C00080</t>
  </si>
  <si>
    <t>C01450 * C00004 * C00080</t>
  </si>
  <si>
    <t>C16595 + C00003</t>
  </si>
  <si>
    <t>C16595 * C00003</t>
  </si>
  <si>
    <t>C16596 + C00004 + C00080</t>
  </si>
  <si>
    <t>C16596 * C00004 * C00080</t>
  </si>
  <si>
    <t>C00365 + C00143</t>
  </si>
  <si>
    <t>C00365 * C00143</t>
  </si>
  <si>
    <t>C00415 + C00364</t>
  </si>
  <si>
    <t>C00415 * C00364</t>
  </si>
  <si>
    <t>C00405 + C00022</t>
  </si>
  <si>
    <t>C00405 * C00022</t>
  </si>
  <si>
    <t>C00161 + C00133</t>
  </si>
  <si>
    <t>C00161 * C00133</t>
  </si>
  <si>
    <t>C02265 + C00026</t>
  </si>
  <si>
    <t>C02265 * C00026</t>
  </si>
  <si>
    <t>C00166 + C00217</t>
  </si>
  <si>
    <t>C00166 * C00217</t>
  </si>
  <si>
    <t>C00515 + C00161</t>
  </si>
  <si>
    <t>C00515 * C00161</t>
  </si>
  <si>
    <t>C01110 + C00405</t>
  </si>
  <si>
    <t>C01110 * C00405</t>
  </si>
  <si>
    <t>C00739 + C00161</t>
  </si>
  <si>
    <t>C00739 * C00161</t>
  </si>
  <si>
    <t>C03239 + C00405</t>
  </si>
  <si>
    <t>C03239 * C00405</t>
  </si>
  <si>
    <t>C00792 + C00161</t>
  </si>
  <si>
    <t>C00792 * C00161</t>
  </si>
  <si>
    <t>C03771 + C00405</t>
  </si>
  <si>
    <t>C03771 * C00405</t>
  </si>
  <si>
    <t>C00402 + C05946</t>
  </si>
  <si>
    <t>C00402 * C05946</t>
  </si>
  <si>
    <t>C00036 + C05947</t>
  </si>
  <si>
    <t>C00036 * C05947</t>
  </si>
  <si>
    <t>C00133 + C00026</t>
  </si>
  <si>
    <t>C00133 * C00026</t>
  </si>
  <si>
    <t>C00022 + C00217</t>
  </si>
  <si>
    <t>C00022 * C00217</t>
  </si>
  <si>
    <t>C00040 + C00033</t>
  </si>
  <si>
    <t>C00040 * C00033</t>
  </si>
  <si>
    <t>C02403 + C00024</t>
  </si>
  <si>
    <t>C02403 * C00024</t>
  </si>
  <si>
    <t>C00136 + C00033</t>
  </si>
  <si>
    <t>C00136 * C00033</t>
  </si>
  <si>
    <t>C00246 + C00024</t>
  </si>
  <si>
    <t>C00246 * C00024</t>
  </si>
  <si>
    <t>C00332 + C00033</t>
  </si>
  <si>
    <t>C00332 * C00033</t>
  </si>
  <si>
    <t>C00164 + C00024</t>
  </si>
  <si>
    <t>C00164 * C00024</t>
  </si>
  <si>
    <t>C16272 + C00024</t>
  </si>
  <si>
    <t>C16272 * C00024</t>
  </si>
  <si>
    <t>C16273 + C00033</t>
  </si>
  <si>
    <t>C16273 * C00033</t>
  </si>
  <si>
    <t>C00002 + C01609</t>
  </si>
  <si>
    <t>C00002 * C01609</t>
  </si>
  <si>
    <t>C00008 + C02729</t>
  </si>
  <si>
    <t>C00008 * C02729</t>
  </si>
  <si>
    <t>C00002 + C00017</t>
  </si>
  <si>
    <t>C00002 * C00017</t>
  </si>
  <si>
    <t>C00008 + C00562</t>
  </si>
  <si>
    <t>C00008 * C00562</t>
  </si>
  <si>
    <t>C04225 + C00001</t>
  </si>
  <si>
    <t>C04225 * C00001</t>
  </si>
  <si>
    <t>C00022 + C00042</t>
  </si>
  <si>
    <t>C00022 * C00042</t>
  </si>
  <si>
    <t>C04171 + C00003</t>
  </si>
  <si>
    <t>C04171 * C00003</t>
  </si>
  <si>
    <t>C00196 + C00004 + C00080</t>
  </si>
  <si>
    <t>C00196 * C00004 * C00080</t>
  </si>
  <si>
    <t>C00002 + C00196 + C20665</t>
  </si>
  <si>
    <t>C00002 * C00196 * C20665</t>
  </si>
  <si>
    <t>C00020 + C00013 + C22408</t>
  </si>
  <si>
    <t>C00020 * C00013 * C22408</t>
  </si>
  <si>
    <t>C00002 + C00196</t>
  </si>
  <si>
    <t>C00002 * C00196</t>
  </si>
  <si>
    <t>C00013 + C04030</t>
  </si>
  <si>
    <t>C00013 * C04030</t>
  </si>
  <si>
    <t>C04030 + C20665</t>
  </si>
  <si>
    <t>C04030 * C20665</t>
  </si>
  <si>
    <t>C00020 + C22408</t>
  </si>
  <si>
    <t>C00020 * C22408</t>
  </si>
  <si>
    <t>C00885 + C00001</t>
  </si>
  <si>
    <t>C00885 * C00001</t>
  </si>
  <si>
    <t>C04171 + C00022</t>
  </si>
  <si>
    <t>C04171 * C00022</t>
  </si>
  <si>
    <t>C00002 + C00188 + C01651</t>
  </si>
  <si>
    <t>C00002 * C00188 * C01651</t>
  </si>
  <si>
    <t>C00020 + C00013 + C02992</t>
  </si>
  <si>
    <t>C00020 * C00013 * C02992</t>
  </si>
  <si>
    <t>C00022 + C00009 + C00007</t>
  </si>
  <si>
    <t>C00022 * C00009 * C00007</t>
  </si>
  <si>
    <t>C00227 + C00027 + C00011</t>
  </si>
  <si>
    <t>C00227 * C00027 * C00011</t>
  </si>
  <si>
    <t>C00024 + C00918</t>
  </si>
  <si>
    <t>C00024 * C00918</t>
  </si>
  <si>
    <t>C00010 + C03601</t>
  </si>
  <si>
    <t>C00010 * C03601</t>
  </si>
  <si>
    <t>C00441 + C00009 + C00006</t>
  </si>
  <si>
    <t>C00441 * C00009 * C00006</t>
  </si>
  <si>
    <t>C03082 + C00005 + C00080</t>
  </si>
  <si>
    <t>C03082 * C00005 * C00080</t>
  </si>
  <si>
    <t>C00002 + C19769 + C00001</t>
  </si>
  <si>
    <t>C00002 * C19769 * C00001</t>
  </si>
  <si>
    <t>C00008 + C19770</t>
  </si>
  <si>
    <t>C00008 * C19770</t>
  </si>
  <si>
    <t>C00008 + C16698</t>
  </si>
  <si>
    <t>C00008 * C16698</t>
  </si>
  <si>
    <t>C00173 + C00093</t>
  </si>
  <si>
    <t>C00173 * C00093</t>
  </si>
  <si>
    <t>C00681 + C00229</t>
  </si>
  <si>
    <t>C00681 * C00229</t>
  </si>
  <si>
    <t>C00093 + C00040</t>
  </si>
  <si>
    <t>C00093 * C00040</t>
  </si>
  <si>
    <t>C00681 + C00010</t>
  </si>
  <si>
    <t>C00681 * C00010</t>
  </si>
  <si>
    <t>C00605 + C00093</t>
  </si>
  <si>
    <t>C00605 * C00093</t>
  </si>
  <si>
    <t>C00010 + C00681</t>
  </si>
  <si>
    <t>C00010 * C00681</t>
  </si>
  <si>
    <t>C01159 + C00615</t>
  </si>
  <si>
    <t>C01159 * C00615</t>
  </si>
  <si>
    <t>C00197 + C04262</t>
  </si>
  <si>
    <t>C00197 * C04262</t>
  </si>
  <si>
    <t>C01866 + C00001</t>
  </si>
  <si>
    <t>C01866 * C00001</t>
  </si>
  <si>
    <t>C05551 + C00001</t>
  </si>
  <si>
    <t>C05551 * C00001</t>
  </si>
  <si>
    <t>C00395 + C00001</t>
  </si>
  <si>
    <t>C00395 * C00001</t>
  </si>
  <si>
    <t>C00137 + C00003</t>
  </si>
  <si>
    <t>C00137 * C00003</t>
  </si>
  <si>
    <t>C00691 + C00004 + C00080</t>
  </si>
  <si>
    <t>C00691 * C00004 * C00080</t>
  </si>
  <si>
    <t>C06892 + C00002</t>
  </si>
  <si>
    <t>C06892 * C00002</t>
  </si>
  <si>
    <t>C06893 + C00008</t>
  </si>
  <si>
    <t>C06893 * C00008</t>
  </si>
  <si>
    <t>C04287 + C00001</t>
  </si>
  <si>
    <t>C04287 * C00001</t>
  </si>
  <si>
    <t>C00111 + C00279</t>
  </si>
  <si>
    <t>C00111 * C00279</t>
  </si>
  <si>
    <t>C00111 + C00577</t>
  </si>
  <si>
    <t>C00111 * C00577</t>
  </si>
  <si>
    <t>C00111 + C00118</t>
  </si>
  <si>
    <t>C00111 * C00118</t>
  </si>
  <si>
    <t>C00364 + C00001</t>
  </si>
  <si>
    <t>C00364 * C00001</t>
  </si>
  <si>
    <t>C00239 + C00001</t>
  </si>
  <si>
    <t>C00239 * C00001</t>
  </si>
  <si>
    <t>C00881 + C00009</t>
  </si>
  <si>
    <t>C00881 * C00009</t>
  </si>
  <si>
    <t>C00362 + C00001</t>
  </si>
  <si>
    <t>C00362 * C00001</t>
  </si>
  <si>
    <t>C00360 + C00001</t>
  </si>
  <si>
    <t>C00360 * C00001</t>
  </si>
  <si>
    <t>C00365 + C00001</t>
  </si>
  <si>
    <t>C00365 * C00001</t>
  </si>
  <si>
    <t>C06196 + C00001</t>
  </si>
  <si>
    <t>C06196 * C00001</t>
  </si>
  <si>
    <t>C00020 + C00001</t>
  </si>
  <si>
    <t>C00020 * C00001</t>
  </si>
  <si>
    <t>C00055 + C00001</t>
  </si>
  <si>
    <t>C00055 * C00001</t>
  </si>
  <si>
    <t>C00105 + C00001</t>
  </si>
  <si>
    <t>C00105 * C00001</t>
  </si>
  <si>
    <t>C00144 + C00001</t>
  </si>
  <si>
    <t>C00144 * C00001</t>
  </si>
  <si>
    <t>C00455 + C00001</t>
  </si>
  <si>
    <t>C00455 * C00001</t>
  </si>
  <si>
    <t>C00655 + C00001</t>
  </si>
  <si>
    <t>C00655 * C00001</t>
  </si>
  <si>
    <t>C01185 + C00001</t>
  </si>
  <si>
    <t>C01185 * C00001</t>
  </si>
  <si>
    <t>C02520 + C00001</t>
  </si>
  <si>
    <t>C02520 * C00001</t>
  </si>
  <si>
    <t>C00911 + C00009</t>
  </si>
  <si>
    <t>C00911 * C00009</t>
  </si>
  <si>
    <t>C16466 + C00033</t>
  </si>
  <si>
    <t>C16466 * C00033</t>
  </si>
  <si>
    <t>C00024 + C00164</t>
  </si>
  <si>
    <t>C00024 * C00164</t>
  </si>
  <si>
    <t>C01260 + C00001</t>
  </si>
  <si>
    <t>C01260 * C00001</t>
  </si>
  <si>
    <t>C00078 + C00007</t>
  </si>
  <si>
    <t>C00078 * C00007</t>
  </si>
  <si>
    <t>C05653 + C00001</t>
  </si>
  <si>
    <t>C05653 * C00001</t>
  </si>
  <si>
    <t>C00058 + C00108</t>
  </si>
  <si>
    <t>C00058 * C00108</t>
  </si>
  <si>
    <t>C05648 + C00001</t>
  </si>
  <si>
    <t>C05648 * C00001</t>
  </si>
  <si>
    <t>C05651 + C00058</t>
  </si>
  <si>
    <t>C05651 * C00058</t>
  </si>
  <si>
    <t>C02700 + C00001</t>
  </si>
  <si>
    <t>C02700 * C00001</t>
  </si>
  <si>
    <t>C00058 + C00328</t>
  </si>
  <si>
    <t>C00058 * C00328</t>
  </si>
  <si>
    <t>C03227 + C00001</t>
  </si>
  <si>
    <t>C03227 * C00001</t>
  </si>
  <si>
    <t>C00632 + C00041</t>
  </si>
  <si>
    <t>C00632 * C00041</t>
  </si>
  <si>
    <t>C05653 + C00041</t>
  </si>
  <si>
    <t>C05653 * C00041</t>
  </si>
  <si>
    <t>C00328 + C00001</t>
  </si>
  <si>
    <t>C00328 * C00001</t>
  </si>
  <si>
    <t>C00108 + C00041</t>
  </si>
  <si>
    <t>C00108 * C00041</t>
  </si>
  <si>
    <t>C00579 + C00003</t>
  </si>
  <si>
    <t>C00579 * C00003</t>
  </si>
  <si>
    <t>C00248 + C00004 + C00080</t>
  </si>
  <si>
    <t>C00248 * C00004 * C00080</t>
  </si>
  <si>
    <t>C02972 + C00003</t>
  </si>
  <si>
    <t>C02972 * C00003</t>
  </si>
  <si>
    <t>C02051 + C00004 + C00080</t>
  </si>
  <si>
    <t>C02051 * C00004 * C00080</t>
  </si>
  <si>
    <t>C15973 + C00003</t>
  </si>
  <si>
    <t>C15973 * C00003</t>
  </si>
  <si>
    <t>C15972 + C00004 + C00080</t>
  </si>
  <si>
    <t>C15972 * C00004 * C00080</t>
  </si>
  <si>
    <t>C16832 + C00003</t>
  </si>
  <si>
    <t>C16832 * C00003</t>
  </si>
  <si>
    <t>C16237 + C00004 + C00080</t>
  </si>
  <si>
    <t>C16237 * C00004 * C00080</t>
  </si>
  <si>
    <t>C00024 + C15973</t>
  </si>
  <si>
    <t>C00024 * C15973</t>
  </si>
  <si>
    <t>C00010 + C16255</t>
  </si>
  <si>
    <t>C00010 * C16255</t>
  </si>
  <si>
    <t>C00044 + C00475</t>
  </si>
  <si>
    <t>C00044 * C00475</t>
  </si>
  <si>
    <t>C00035 + C00055</t>
  </si>
  <si>
    <t>C00035 * C00055</t>
  </si>
  <si>
    <t>C00044 + C00299</t>
  </si>
  <si>
    <t>C00044 * C00299</t>
  </si>
  <si>
    <t>C00035 + C00105</t>
  </si>
  <si>
    <t>C00035 * C00105</t>
  </si>
  <si>
    <t>C16633 + C00002</t>
  </si>
  <si>
    <t>C16633 * C00002</t>
  </si>
  <si>
    <t>C16634 + C00008</t>
  </si>
  <si>
    <t>C16634 * C00008</t>
  </si>
  <si>
    <t>C00002 + C00299</t>
  </si>
  <si>
    <t>C00002 * C00299</t>
  </si>
  <si>
    <t>C00008 + C00105</t>
  </si>
  <si>
    <t>C00008 * C00105</t>
  </si>
  <si>
    <t>C00002 + C00475</t>
  </si>
  <si>
    <t>C00002 * C00475</t>
  </si>
  <si>
    <t>C00008 + C00055</t>
  </si>
  <si>
    <t>C00008 * C00055</t>
  </si>
  <si>
    <t>C00047 + C01879</t>
  </si>
  <si>
    <t>C00047 * C01879</t>
  </si>
  <si>
    <t>C00013 + C00001</t>
  </si>
  <si>
    <t>C00013 * C00001</t>
  </si>
  <si>
    <t>C03586 + C00011</t>
  </si>
  <si>
    <t>C03586 * C00011</t>
  </si>
  <si>
    <t>C00441 + C00022</t>
  </si>
  <si>
    <t>C00441 * C00022</t>
  </si>
  <si>
    <t>C20258 + C00001</t>
  </si>
  <si>
    <t>C20258 * C00001</t>
  </si>
  <si>
    <t>C00666 + C00026</t>
  </si>
  <si>
    <t>C00666 * C00026</t>
  </si>
  <si>
    <t>C03972 + C00025 + C00001</t>
  </si>
  <si>
    <t>C03972 * C00025 * C00001</t>
  </si>
  <si>
    <t>C15521 + C01847 + C00007</t>
  </si>
  <si>
    <t>C15521 * C01847 * C00007</t>
  </si>
  <si>
    <t>C00071 + C00061 + C00094 + C00001</t>
  </si>
  <si>
    <t>C00071 * C00061 * C00094 * C00001</t>
  </si>
  <si>
    <t>C11145 + C01847 + C00007</t>
  </si>
  <si>
    <t>C11145 * C01847 * C00007</t>
  </si>
  <si>
    <t>C00061 + C00094 + C00001 + C00067</t>
  </si>
  <si>
    <t>C00061 * C00094 * C00001 * C00067</t>
  </si>
  <si>
    <t>C00024 + C01918</t>
  </si>
  <si>
    <t>C00024 * C01918</t>
  </si>
  <si>
    <t>C00010 + C03297</t>
  </si>
  <si>
    <t>C00010 * C03297</t>
  </si>
  <si>
    <t>C00024 + C03922</t>
  </si>
  <si>
    <t>C00024 * C03922</t>
  </si>
  <si>
    <t>C00010 + C04504</t>
  </si>
  <si>
    <t>C00010 * C04504</t>
  </si>
  <si>
    <t>C00074 + C03175</t>
  </si>
  <si>
    <t>C00074 * C03175</t>
  </si>
  <si>
    <t>C00009 + C01269</t>
  </si>
  <si>
    <t>C00009 * C01269</t>
  </si>
  <si>
    <t>C00254 + C00003</t>
  </si>
  <si>
    <t>C00254 * C00003</t>
  </si>
  <si>
    <t>C01179 + C00011 + C00004 + C00080</t>
  </si>
  <si>
    <t>C01179 * C00011 * C00004 * C00080</t>
  </si>
  <si>
    <t>C00149 + C00016</t>
  </si>
  <si>
    <t>C00149 * C00016</t>
  </si>
  <si>
    <t>C00036 + C01352</t>
  </si>
  <si>
    <t>C00036 * C01352</t>
  </si>
  <si>
    <t>C00149 + C00007</t>
  </si>
  <si>
    <t>C00149 * C00007</t>
  </si>
  <si>
    <t>C00036 + C00027</t>
  </si>
  <si>
    <t>C00036 * C00027</t>
  </si>
  <si>
    <t>C00149 + C00472</t>
  </si>
  <si>
    <t>C00149 * C00472</t>
  </si>
  <si>
    <t>C00036 + C00530</t>
  </si>
  <si>
    <t>C00036 * C00530</t>
  </si>
  <si>
    <t>C00002 + C11838</t>
  </si>
  <si>
    <t>C00002 * C11838</t>
  </si>
  <si>
    <t>C00008 + C20959</t>
  </si>
  <si>
    <t>C00008 * C20959</t>
  </si>
  <si>
    <t>C00111 + C00024</t>
  </si>
  <si>
    <t>C00111 * C00024</t>
  </si>
  <si>
    <t>C20960 + C00010</t>
  </si>
  <si>
    <t>C20960 * C00010</t>
  </si>
  <si>
    <t>C01165 + C00009 + C00006</t>
  </si>
  <si>
    <t>C01165 * C00009 * C00006</t>
  </si>
  <si>
    <t>C03287 + C00005 + C00080</t>
  </si>
  <si>
    <t>C03287 * C00005 * C00080</t>
  </si>
  <si>
    <t>C00002 + C00025</t>
  </si>
  <si>
    <t>C00002 * C00025</t>
  </si>
  <si>
    <t>C00008 + C03287</t>
  </si>
  <si>
    <t>C00008 * C03287</t>
  </si>
  <si>
    <t>C00111 + C00001</t>
  </si>
  <si>
    <t>C00111 * C00001</t>
  </si>
  <si>
    <t>C00184 + C00009</t>
  </si>
  <si>
    <t>C00184 * C00009</t>
  </si>
  <si>
    <t>C04874 + C00009</t>
  </si>
  <si>
    <t>C04874 * C00009</t>
  </si>
  <si>
    <t>C01153 + C00001</t>
  </si>
  <si>
    <t>C01153 * C00001</t>
  </si>
  <si>
    <t>C00069 + C00009</t>
  </si>
  <si>
    <t>C00069 * C00009</t>
  </si>
  <si>
    <t>C01081 + C00001</t>
  </si>
  <si>
    <t>C01081 * C00001</t>
  </si>
  <si>
    <t>C00378 + C00009</t>
  </si>
  <si>
    <t>C00378 * C00009</t>
  </si>
  <si>
    <t>C03360 + C00001</t>
  </si>
  <si>
    <t>C03360 * C00001</t>
  </si>
  <si>
    <t>C00870 + C00009</t>
  </si>
  <si>
    <t>C00870 * C00009</t>
  </si>
  <si>
    <t>C00003 + C01997 + C00001</t>
  </si>
  <si>
    <t>C00003 * C01997 * C00001</t>
  </si>
  <si>
    <t>C00153 + C02415 + C20658 + C00080</t>
  </si>
  <si>
    <t>C00153 * C02415 * C20658 * C00080</t>
  </si>
  <si>
    <t>C00003 + C20743 + C00001</t>
  </si>
  <si>
    <t>C00003 * C20743 * C00001</t>
  </si>
  <si>
    <t>C00153 + C02188 + C20658 + C00080</t>
  </si>
  <si>
    <t>C00153 * C02188 * C20658 * C00080</t>
  </si>
  <si>
    <t>C00002 + C01879 + C00001</t>
  </si>
  <si>
    <t>C00002 * C01879 * C00001</t>
  </si>
  <si>
    <t>C00008 + C00009 + C00025</t>
  </si>
  <si>
    <t>C00008 * C00009 * C00025</t>
  </si>
  <si>
    <t>C00002 + C00022 + C00001</t>
  </si>
  <si>
    <t>C00002 * C00022 * C00001</t>
  </si>
  <si>
    <t>C00020 + C00074 + C00009</t>
  </si>
  <si>
    <t>C00020 * C00074 * C00009</t>
  </si>
  <si>
    <t>C00011 + C00001</t>
  </si>
  <si>
    <t>C00011 * C00001</t>
  </si>
  <si>
    <t>C00288 + C00080</t>
  </si>
  <si>
    <t>C00288 * C00080</t>
  </si>
  <si>
    <t>C00390 + C00003</t>
  </si>
  <si>
    <t>C00390 * C00003</t>
  </si>
  <si>
    <t>C00399 + C00004 + C00080</t>
  </si>
  <si>
    <t>C00399 * C00004 * C00080</t>
  </si>
  <si>
    <t>C00004 + C00080 + C00472</t>
  </si>
  <si>
    <t>C00004 * C00080 * C00472</t>
  </si>
  <si>
    <t>C00003 + C00530</t>
  </si>
  <si>
    <t>C00003 * C00530</t>
  </si>
  <si>
    <t>C05847 + C03657</t>
  </si>
  <si>
    <t>C05847 * C03657</t>
  </si>
  <si>
    <t>C19847 + C00013 + C00011</t>
  </si>
  <si>
    <t>C19847 * C00013 * C00011</t>
  </si>
  <si>
    <t>C11215 + C00342</t>
  </si>
  <si>
    <t>C11215 * C00342</t>
  </si>
  <si>
    <t>C06697 + C00343 + C00001</t>
  </si>
  <si>
    <t>C06697 * C00343 * C00001</t>
  </si>
  <si>
    <t>C01516 + C03161 + C00067 + C00001</t>
  </si>
  <si>
    <t>C01516 * C03161 * C00067 * C00001</t>
  </si>
  <si>
    <t>C06174 + C03024 + C00007</t>
  </si>
  <si>
    <t>C06174 * C03024 * C00007</t>
  </si>
  <si>
    <t>C06604 + C03024 + C00007</t>
  </si>
  <si>
    <t>C06604 * C03024 * C00007</t>
  </si>
  <si>
    <t>C06606 + C03161 + C00087 + C00001</t>
  </si>
  <si>
    <t>C06606 * C03161 * C00087 * C00001</t>
  </si>
  <si>
    <t>C00829 + C00005 + C00007 + C00080</t>
  </si>
  <si>
    <t>C00829 * C00005 * C00007 * C00080</t>
  </si>
  <si>
    <t>C14786 + C00006 + C00001</t>
  </si>
  <si>
    <t>C14786 * C00006 * C00001</t>
  </si>
  <si>
    <t>C14787 + C00006 + C00001</t>
  </si>
  <si>
    <t>C14787 * C00006 * C00001</t>
  </si>
  <si>
    <t>C14040 + C00005 + C00007 + C00080</t>
  </si>
  <si>
    <t>C14040 * C00005 * C00007 * C00080</t>
  </si>
  <si>
    <t>C14802 + C00006 + C00001</t>
  </si>
  <si>
    <t>C14802 * C00006 * C00001</t>
  </si>
  <si>
    <t>C14800 + C00006 + C00001</t>
  </si>
  <si>
    <t>C14800 * C00006 * C00001</t>
  </si>
  <si>
    <t>C14781 + C00001</t>
  </si>
  <si>
    <t>C14781 * C00001</t>
  </si>
  <si>
    <t>C14813 + C00001</t>
  </si>
  <si>
    <t>C14813 * C00001</t>
  </si>
  <si>
    <t>C00219 + C03024 + C00007</t>
  </si>
  <si>
    <t>C00219 * C03024 * C00007</t>
  </si>
  <si>
    <t>C14749 + C03161 + C00001</t>
  </si>
  <si>
    <t>C14749 * C03161 * C00001</t>
  </si>
  <si>
    <t>C00219 + C00007 + C00005 + C00080</t>
  </si>
  <si>
    <t>C00219 * C00007 * C00005 * C00080</t>
  </si>
  <si>
    <t>C14771 + C00006 + C00001</t>
  </si>
  <si>
    <t>C14771 * C00006 * C00001</t>
  </si>
  <si>
    <t>C14770 + C00006 + C00001</t>
  </si>
  <si>
    <t>C14770 * C00006 * C00001</t>
  </si>
  <si>
    <t>C14769 + C00006 + C00001</t>
  </si>
  <si>
    <t>C14769 * C00006 * C00001</t>
  </si>
  <si>
    <t>C14768 + C00006 + C00001</t>
  </si>
  <si>
    <t>C14768 * C00006 * C00001</t>
  </si>
  <si>
    <t>C14778 + C00006 + C00001</t>
  </si>
  <si>
    <t>C14778 * C00006 * C00001</t>
  </si>
  <si>
    <t>C01595 + C00007 + C00005 + C00080</t>
  </si>
  <si>
    <t>C01595 * C00007 * C00005 * C00080</t>
  </si>
  <si>
    <t>C14825 + C00006 + C00001</t>
  </si>
  <si>
    <t>C14825 * C00006 * C00001</t>
  </si>
  <si>
    <t>C14826 + C00006 + C00001</t>
  </si>
  <si>
    <t>C14826 * C00006 * C00001</t>
  </si>
  <si>
    <t>C07535 + C00005 + C00007 + C00080</t>
  </si>
  <si>
    <t>C07535 * C00005 * C00007 * C00080</t>
  </si>
  <si>
    <t>C14849 + C00006 + C00001</t>
  </si>
  <si>
    <t>C14849 * C00006 * C00001</t>
  </si>
  <si>
    <t>C14850 + C00006 + C00001</t>
  </si>
  <si>
    <t>C14850 * C00006 * C00001</t>
  </si>
  <si>
    <t>C14851 + C00006 + C00001</t>
  </si>
  <si>
    <t>C14851 * C00006 * C00001</t>
  </si>
  <si>
    <t>C14852 + C00005 + C00007 + C00080</t>
  </si>
  <si>
    <t>C14852 * C00005 * C00007 * C00080</t>
  </si>
  <si>
    <t>C14853 + C00006 + C00001</t>
  </si>
  <si>
    <t>C14853 * C00006 * C00001</t>
  </si>
  <si>
    <t>C14556 + C00005 + C00007 + C00080</t>
  </si>
  <si>
    <t>C14556 * C00005 * C00007 * C00080</t>
  </si>
  <si>
    <t>C14854 + C00006 + C00001</t>
  </si>
  <si>
    <t>C14854 * C00006 * C00001</t>
  </si>
  <si>
    <t>C06790 + C00005 + C00007 + C00080</t>
  </si>
  <si>
    <t>C06790 * C00005 * C00007 * C00080</t>
  </si>
  <si>
    <t>C11148 + C00006 + C00001</t>
  </si>
  <si>
    <t>C11148 * C00006 * C00001</t>
  </si>
  <si>
    <t>C14866 + C00006 + C00001</t>
  </si>
  <si>
    <t>C14866 * C00006 * C00001</t>
  </si>
  <si>
    <t>C07481 + C00005 + C00007 + C00080</t>
  </si>
  <si>
    <t>C07481 * C00005 * C00007 * C00080</t>
  </si>
  <si>
    <t>C13747 + C00006 + C00067 + C00001</t>
  </si>
  <si>
    <t>C13747 * C00006 * C00067 * C00001</t>
  </si>
  <si>
    <t>C01516 + C03024 + C00007</t>
  </si>
  <si>
    <t>C01516 * C03024 * C00007</t>
  </si>
  <si>
    <t>C11785 + C00067 + C03161 + C00001</t>
  </si>
  <si>
    <t>C11785 * C00067 * C03161 * C00001</t>
  </si>
  <si>
    <t>C07108 + C00005 + C00007 + C00080</t>
  </si>
  <si>
    <t>C07108 * C00005 * C00007 * C00080</t>
  </si>
  <si>
    <t>C05011 + C00006 + C00001</t>
  </si>
  <si>
    <t>C05011 * C00006 * C00001</t>
  </si>
  <si>
    <t>C16546 + C00005 + C00007 + C00080</t>
  </si>
  <si>
    <t>C16546 * C00005 * C00007 * C00080</t>
  </si>
  <si>
    <t>C16547 + C00006 + C00001</t>
  </si>
  <si>
    <t>C16547 * C00006 * C00001</t>
  </si>
  <si>
    <t>C16550 + C06754</t>
  </si>
  <si>
    <t>C16550 * C06754</t>
  </si>
  <si>
    <t>C16555 + C06754</t>
  </si>
  <si>
    <t>C16555 * C06754</t>
  </si>
  <si>
    <t>C07073 + C00005 + C00007 + C00080</t>
  </si>
  <si>
    <t>C07073 * C00005 * C00007 * C00080</t>
  </si>
  <si>
    <t>C16560 + C00006 + C00001</t>
  </si>
  <si>
    <t>C16560 * C00006 * C00001</t>
  </si>
  <si>
    <t>C06868 + C00005 + C00080 + C00007</t>
  </si>
  <si>
    <t>C06868 * C00005 * C00080 * C00007</t>
  </si>
  <si>
    <t>C07496 + C00006 + C00001</t>
  </si>
  <si>
    <t>C07496 * C00006 * C00001</t>
  </si>
  <si>
    <t>C00777 + C03024 + C00007</t>
  </si>
  <si>
    <t>C00777 * C03024 * C00007</t>
  </si>
  <si>
    <t>C16679 + C03161 + C00001</t>
  </si>
  <si>
    <t>C16679 * C03161 * C00001</t>
  </si>
  <si>
    <t>C00777 + C00005 + C00080 + C00007</t>
  </si>
  <si>
    <t>C00777 * C00005 * C00080 * C00007</t>
  </si>
  <si>
    <t>C16680 + C00006 + C00001</t>
  </si>
  <si>
    <t>C16680 * C00006 * C00001</t>
  </si>
  <si>
    <t>C16677 + C03161 + C00001</t>
  </si>
  <si>
    <t>C16677 * C03161 * C00001</t>
  </si>
  <si>
    <t>C06800 + C00007 + C00005 + C00080</t>
  </si>
  <si>
    <t>C06800 * C00007 * C00005 * C00080</t>
  </si>
  <si>
    <t>C19585 + C00001 + C00006</t>
  </si>
  <si>
    <t>C19585 * C00001 * C00006</t>
  </si>
  <si>
    <t>C16756 + C00001 + C00006</t>
  </si>
  <si>
    <t>C16756 * C00001 * C00006</t>
  </si>
  <si>
    <t>C16756 + C00007 + C00005 + C00080</t>
  </si>
  <si>
    <t>C16756 * C00007 * C00005 * C00080</t>
  </si>
  <si>
    <t>C19594 + C00001 + C00006</t>
  </si>
  <si>
    <t>C19594 * C00001 * C00006</t>
  </si>
  <si>
    <t>C19595 + C00001 + C00006</t>
  </si>
  <si>
    <t>C19595 * C00001 * C00006</t>
  </si>
  <si>
    <t>C19586 + C00001 + C00006</t>
  </si>
  <si>
    <t>C19586 * C00001 * C00006</t>
  </si>
  <si>
    <t>C19488 + C00007 + C00005 + C00080</t>
  </si>
  <si>
    <t>C19488 * C00007 * C00005 * C00080</t>
  </si>
  <si>
    <t>C19489 + C00001 + C00006</t>
  </si>
  <si>
    <t>C19489 * C00001 * C00006</t>
  </si>
  <si>
    <t>C19490 + C00007 + C00005 + C00080</t>
  </si>
  <si>
    <t>C19490 * C00007 * C00005 * C00080</t>
  </si>
  <si>
    <t>C19559 + C00001 + C00006</t>
  </si>
  <si>
    <t>C19559 * C00001 * C00006</t>
  </si>
  <si>
    <t>C16453 + C00007 + C00005 + C00080</t>
  </si>
  <si>
    <t>C16453 * C00007 * C00005 * C00080</t>
  </si>
  <si>
    <t>C19563 + C00001 + C00006</t>
  </si>
  <si>
    <t>C19563 * C00001 * C00006</t>
  </si>
  <si>
    <t>C19566 + C00001 + C00006</t>
  </si>
  <si>
    <t>C19566 * C00001 * C00006</t>
  </si>
  <si>
    <t>C19574 + C00007 + C00005 + C00080</t>
  </si>
  <si>
    <t>C19574 * C00007 * C00005 * C00080</t>
  </si>
  <si>
    <t>C19577 + C00001 + C00006</t>
  </si>
  <si>
    <t>C19577 * C00001 * C00006</t>
  </si>
  <si>
    <t>C19580 + C00001 + C00006</t>
  </si>
  <si>
    <t>C19580 * C00001 * C00006</t>
  </si>
  <si>
    <t>C19604 + C00001 + C00006</t>
  </si>
  <si>
    <t>C19604 * C00001 * C00006</t>
  </si>
  <si>
    <t>C00280 + C03024 + C00007</t>
  </si>
  <si>
    <t>C00280 * C03024 * C00007</t>
  </si>
  <si>
    <t>C05296 + C03161 + C00001</t>
  </si>
  <si>
    <t>C05296 * C03161 * C00001</t>
  </si>
  <si>
    <t>C00468 + C00080 + C00007 + C00004</t>
  </si>
  <si>
    <t>C00468 * C00080 * C00007 * C00004</t>
  </si>
  <si>
    <t>C05298 + C00003 + C00001</t>
  </si>
  <si>
    <t>C05298 * C00003 * C00001</t>
  </si>
  <si>
    <t>C00468 + C00080 + C00007 + C00005</t>
  </si>
  <si>
    <t>C00468 * C00080 * C00007 * C00005</t>
  </si>
  <si>
    <t>C05298 + C00006 + C00001</t>
  </si>
  <si>
    <t>C05298 * C00006 * C00001</t>
  </si>
  <si>
    <t>C05300 + C00006 + C00001</t>
  </si>
  <si>
    <t>C05300 * C00006 * C00001</t>
  </si>
  <si>
    <t>C00535 + C03024 + C00007</t>
  </si>
  <si>
    <t>C00535 * C03024 * C00007</t>
  </si>
  <si>
    <t>C05291 + C03161 + C00001</t>
  </si>
  <si>
    <t>C05291 * C03161 * C00001</t>
  </si>
  <si>
    <t>C00951 + C00080 + C00007 + C00004</t>
  </si>
  <si>
    <t>C00951 * C00080 * C00007 * C00004</t>
  </si>
  <si>
    <t>C05301 + C00003 + C00001</t>
  </si>
  <si>
    <t>C05301 * C00003 * C00001</t>
  </si>
  <si>
    <t>C00951 + C00080 + C00007 + C00005</t>
  </si>
  <si>
    <t>C00951 * C00080 * C00007 * C00005</t>
  </si>
  <si>
    <t>C05141 + C00006 + C00001</t>
  </si>
  <si>
    <t>C05141 * C00006 * C00001</t>
  </si>
  <si>
    <t>C05301 + C00006 + C00001</t>
  </si>
  <si>
    <t>C05301 * C00006 * C00001</t>
  </si>
  <si>
    <t>C01227 + C00080 + C00007 + C00005</t>
  </si>
  <si>
    <t>C01227 * C00080 * C00007 * C00005</t>
  </si>
  <si>
    <t>C05139 + C00006 + C00001</t>
  </si>
  <si>
    <t>C05139 * C00006 * C00001</t>
  </si>
  <si>
    <t>C01598 + C03024 + C00007</t>
  </si>
  <si>
    <t>C01598 * C03024 * C00007</t>
  </si>
  <si>
    <t>C05643 + C03161 + C00001</t>
  </si>
  <si>
    <t>C05643 * C03161 * C00001</t>
  </si>
  <si>
    <t>C03024 + C00162 + C00007</t>
  </si>
  <si>
    <t>C03024 * C00162 * C00007</t>
  </si>
  <si>
    <t>C05102 + C03161 + C00001</t>
  </si>
  <si>
    <t>C05102 * C03161 * C00001</t>
  </si>
  <si>
    <t>C03024 + C01371 + C00007</t>
  </si>
  <si>
    <t>C03024 * C01371 * C00007</t>
  </si>
  <si>
    <t>C03161 + C01335 + C00001</t>
  </si>
  <si>
    <t>C03161 * C01335 * C00001</t>
  </si>
  <si>
    <t>C00005 + C00923</t>
  </si>
  <si>
    <t>C00005 * C00923</t>
  </si>
  <si>
    <t>C00006 + C00924 + C00080</t>
  </si>
  <si>
    <t>C00006 * C00924 * C00080</t>
  </si>
  <si>
    <t>C06109 + C00005</t>
  </si>
  <si>
    <t>C06109 * C00005</t>
  </si>
  <si>
    <t>C06110 + C00006 + C00080</t>
  </si>
  <si>
    <t>C06110 * C00006 * C00080</t>
  </si>
  <si>
    <t>C00005 + C00996</t>
  </si>
  <si>
    <t>C00005 * C00996</t>
  </si>
  <si>
    <t>C00006 + C00999</t>
  </si>
  <si>
    <t>C00006 * C00999</t>
  </si>
  <si>
    <t>C03161 + C00005 + C00080</t>
  </si>
  <si>
    <t>C03161 * C00005 * C00080</t>
  </si>
  <si>
    <t>C03024 + C00006</t>
  </si>
  <si>
    <t>C03024 * C00006</t>
  </si>
  <si>
    <t>C00024 + C00134</t>
  </si>
  <si>
    <t>C00024 * C00134</t>
  </si>
  <si>
    <t>C00010 + C02714</t>
  </si>
  <si>
    <t>C00010 * C02714</t>
  </si>
  <si>
    <t>C00024 + C03687</t>
  </si>
  <si>
    <t>C00024 * C03687</t>
  </si>
  <si>
    <t>C00010 + C02297</t>
  </si>
  <si>
    <t>C00010 * C02297</t>
  </si>
  <si>
    <t>C00197 + C00003</t>
  </si>
  <si>
    <t>C00197 * C00003</t>
  </si>
  <si>
    <t>C03232 + C00004 + C00080</t>
  </si>
  <si>
    <t>C03232 * C00004 * C00080</t>
  </si>
  <si>
    <t>C02630 + C00003</t>
  </si>
  <si>
    <t>C02630 * C00003</t>
  </si>
  <si>
    <t>C00026 + C00004 + C00080</t>
  </si>
  <si>
    <t>C00026 * C00004 * C00080</t>
  </si>
  <si>
    <t>C01005 + C00026</t>
  </si>
  <si>
    <t>C01005 * C00026</t>
  </si>
  <si>
    <t>C03232 + C00025</t>
  </si>
  <si>
    <t>C03232 * C00025</t>
  </si>
  <si>
    <t>C06055 + C00026</t>
  </si>
  <si>
    <t>C06055 * C00026</t>
  </si>
  <si>
    <t>C06054 + C00025</t>
  </si>
  <si>
    <t>C06054 * C00025</t>
  </si>
  <si>
    <t>C00002 + C00135 + C01643</t>
  </si>
  <si>
    <t>C00002 * C00135 * C01643</t>
  </si>
  <si>
    <t>C00020 + C00013 + C02988</t>
  </si>
  <si>
    <t>C00020 * C00013 * C02988</t>
  </si>
  <si>
    <t>C00044 + C00022</t>
  </si>
  <si>
    <t>C00044 * C00022</t>
  </si>
  <si>
    <t>C00035 + C00074</t>
  </si>
  <si>
    <t>C00035 * C00074</t>
  </si>
  <si>
    <t>C00063 + C00022</t>
  </si>
  <si>
    <t>C00063 * C00022</t>
  </si>
  <si>
    <t>C00112 + C00074</t>
  </si>
  <si>
    <t>C00112 * C00074</t>
  </si>
  <si>
    <t>C00075 + C00022</t>
  </si>
  <si>
    <t>C00075 * C00022</t>
  </si>
  <si>
    <t>C00015 + C00074</t>
  </si>
  <si>
    <t>C00015 * C00074</t>
  </si>
  <si>
    <t>C00081 + C00022</t>
  </si>
  <si>
    <t>C00081 * C00022</t>
  </si>
  <si>
    <t>C00104 + C00074</t>
  </si>
  <si>
    <t>C00104 * C00074</t>
  </si>
  <si>
    <t>C00131 + C00022</t>
  </si>
  <si>
    <t>C00131 * C00022</t>
  </si>
  <si>
    <t>C00206 + C00074</t>
  </si>
  <si>
    <t>C00206 * C00074</t>
  </si>
  <si>
    <t>C00286 + C00022</t>
  </si>
  <si>
    <t>C00286 * C00022</t>
  </si>
  <si>
    <t>C00361 + C00074</t>
  </si>
  <si>
    <t>C00361 * C00074</t>
  </si>
  <si>
    <t>C00201 + C00022</t>
  </si>
  <si>
    <t>C00201 * C00022</t>
  </si>
  <si>
    <t>C00454 + C00074</t>
  </si>
  <si>
    <t>C00454 * C00074</t>
  </si>
  <si>
    <t>C00002 + C00022</t>
  </si>
  <si>
    <t>C00002 * C00022</t>
  </si>
  <si>
    <t>C00008 + C00074</t>
  </si>
  <si>
    <t>C00008 * C00074</t>
  </si>
  <si>
    <t>C00024 + C00208</t>
  </si>
  <si>
    <t>C00024 * C00208</t>
  </si>
  <si>
    <t>C00010 + C02130</t>
  </si>
  <si>
    <t>C00010 * C02130</t>
  </si>
  <si>
    <t>C11434 + C00006</t>
  </si>
  <si>
    <t>C11434 * C00006</t>
  </si>
  <si>
    <t>C11437 + C00005 + C00080</t>
  </si>
  <si>
    <t>C11437 * C00005 * C00080</t>
  </si>
  <si>
    <t>C00063 + C00103</t>
  </si>
  <si>
    <t>C00063 * C00103</t>
  </si>
  <si>
    <t>C00013 + C00501</t>
  </si>
  <si>
    <t>C00013 * C00501</t>
  </si>
  <si>
    <t>C01219 + C00001</t>
  </si>
  <si>
    <t>C01219 * C00001</t>
  </si>
  <si>
    <t>C00345 + C00003</t>
  </si>
  <si>
    <t>C00345 * C00003</t>
  </si>
  <si>
    <t>C00199 + C00011 + C00004 + C00080</t>
  </si>
  <si>
    <t>C00199 * C00011 * C00004 * C00080</t>
  </si>
  <si>
    <t>C00085 + C00118</t>
  </si>
  <si>
    <t>C00085 * C00118</t>
  </si>
  <si>
    <t>C00279 + C00231</t>
  </si>
  <si>
    <t>C00279 * C00231</t>
  </si>
  <si>
    <t>C05345 + C00118</t>
  </si>
  <si>
    <t>C05345 * C00118</t>
  </si>
  <si>
    <t>C12214 + C00117</t>
  </si>
  <si>
    <t>C12214 * C00117</t>
  </si>
  <si>
    <t>C12215 + C05382</t>
  </si>
  <si>
    <t>C12215 * C05382</t>
  </si>
  <si>
    <t>C00231 + C00068</t>
  </si>
  <si>
    <t>C00231 * C00068</t>
  </si>
  <si>
    <t>C13378 + C00118</t>
  </si>
  <si>
    <t>C13378 * C00118</t>
  </si>
  <si>
    <t>C05382 + C00068</t>
  </si>
  <si>
    <t>C05382 * C00068</t>
  </si>
  <si>
    <t>C13378 + C00117</t>
  </si>
  <si>
    <t>C13378 * C00117</t>
  </si>
  <si>
    <t>C05382 + C00118</t>
  </si>
  <si>
    <t>C05382 * C00118</t>
  </si>
  <si>
    <t>C00117 + C00231</t>
  </si>
  <si>
    <t>C00117 * C00231</t>
  </si>
  <si>
    <t>C00092 + C00006</t>
  </si>
  <si>
    <t>C00092 * C00006</t>
  </si>
  <si>
    <t>C01236 + C00005 + C00080</t>
  </si>
  <si>
    <t>C01236 * C00005 * C00080</t>
  </si>
  <si>
    <t>C01172 + C00006</t>
  </si>
  <si>
    <t>C01172 * C00006</t>
  </si>
  <si>
    <t>C04454 + C00006</t>
  </si>
  <si>
    <t>C04454 * C00006</t>
  </si>
  <si>
    <t>C01268 + C00005 + C00080</t>
  </si>
  <si>
    <t>C01268 * C00005 * C00080</t>
  </si>
  <si>
    <t>C01304 + C00001</t>
  </si>
  <si>
    <t>C01304 * C00001</t>
  </si>
  <si>
    <t>C01268 + C00014</t>
  </si>
  <si>
    <t>C01268 * C00014</t>
  </si>
  <si>
    <t>C00058 + C01304 + C00009</t>
  </si>
  <si>
    <t>C00058 * C01304 * C00009</t>
  </si>
  <si>
    <t>C00019 + C01229</t>
  </si>
  <si>
    <t>C00019 * C01229</t>
  </si>
  <si>
    <t>C00021 + C04340</t>
  </si>
  <si>
    <t>C00021 * C04340</t>
  </si>
  <si>
    <t>C00192 + C00004 + C00080</t>
  </si>
  <si>
    <t>C00192 * C00004 * C00080</t>
  </si>
  <si>
    <t>C00028 + C00014 + C00001</t>
  </si>
  <si>
    <t>C00028 * C00014 * C00001</t>
  </si>
  <si>
    <t>C00192 + C00030</t>
  </si>
  <si>
    <t>C00192 * C00030</t>
  </si>
  <si>
    <t>C18049 + C00001</t>
  </si>
  <si>
    <t>C18049 * C00001</t>
  </si>
  <si>
    <t>C20227 + C00006</t>
  </si>
  <si>
    <t>C20227 * C00006</t>
  </si>
  <si>
    <t>C20226 + C00005 + C00080</t>
  </si>
  <si>
    <t>C20226 * C00005 * C00080</t>
  </si>
  <si>
    <t>C00122 + C00062</t>
  </si>
  <si>
    <t>C00122 * C00062</t>
  </si>
  <si>
    <t>C00433 + C00006 + C00001</t>
  </si>
  <si>
    <t>C00433 * C00006 * C00001</t>
  </si>
  <si>
    <t>C00026 + C00005 + C00080</t>
  </si>
  <si>
    <t>C00026 * C00005 * C00080</t>
  </si>
  <si>
    <t>C00555 + C00006 + C00001</t>
  </si>
  <si>
    <t>C00555 * C00006 * C00001</t>
  </si>
  <si>
    <t>C00334 + C00005 + C00080</t>
  </si>
  <si>
    <t>C00334 * C00005 * C00080</t>
  </si>
  <si>
    <t>C02670 + C00003 + C00001</t>
  </si>
  <si>
    <t>C02670 * C00003 * C00001</t>
  </si>
  <si>
    <t>C00818 + C00004 + C00080</t>
  </si>
  <si>
    <t>C00818 * C00004 * C00080</t>
  </si>
  <si>
    <t>C06613 + C00001</t>
  </si>
  <si>
    <t>C06613 * C00001</t>
  </si>
  <si>
    <t>C06614 + C00080</t>
  </si>
  <si>
    <t>C06614 * C00080</t>
  </si>
  <si>
    <t>C16348 + C00001</t>
  </si>
  <si>
    <t>C16348 * C00001</t>
  </si>
  <si>
    <t>C06615 + C00080</t>
  </si>
  <si>
    <t>C06615 * C00080</t>
  </si>
  <si>
    <t>C00071 + C00003 + C00001</t>
  </si>
  <si>
    <t>C00071 * C00003 * C00001</t>
  </si>
  <si>
    <t>C00060 + C00004 + C00080</t>
  </si>
  <si>
    <t>C00060 * C00004 * C00080</t>
  </si>
  <si>
    <t>C00162 + C00004 + C00080</t>
  </si>
  <si>
    <t>C00162 * C00004 * C00080</t>
  </si>
  <si>
    <t>C00084 + C00003 + C00001</t>
  </si>
  <si>
    <t>C00084 * C00003 * C00001</t>
  </si>
  <si>
    <t>C00033 + C00004 + C00080</t>
  </si>
  <si>
    <t>C00033 * C00004 * C00080</t>
  </si>
  <si>
    <t>C05665 + C00003 + C00001</t>
  </si>
  <si>
    <t>C05665 * C00003 * C00001</t>
  </si>
  <si>
    <t>C00099 + C00004 + C00080</t>
  </si>
  <si>
    <t>C00099 * C00004 * C00080</t>
  </si>
  <si>
    <t>C00577 + C00003 + C00001</t>
  </si>
  <si>
    <t>C00577 * C00003 * C00001</t>
  </si>
  <si>
    <t>C00258 + C00004 + C00080</t>
  </si>
  <si>
    <t>C00258 * C00004 * C00080</t>
  </si>
  <si>
    <t>C00555 + C00003 + C00001</t>
  </si>
  <si>
    <t>C00555 * C00003 * C00001</t>
  </si>
  <si>
    <t>C00334 + C00004 + C00080</t>
  </si>
  <si>
    <t>C00334 * C00004 * C00080</t>
  </si>
  <si>
    <t>C00637 + C00003 + C00001</t>
  </si>
  <si>
    <t>C00637 * C00003 * C00001</t>
  </si>
  <si>
    <t>C00954 + C00004 + C00080</t>
  </si>
  <si>
    <t>C00954 * C00004 * C00080</t>
  </si>
  <si>
    <t>C05985 + C00003 + C00001</t>
  </si>
  <si>
    <t>C05985 * C00003 * C00001</t>
  </si>
  <si>
    <t>C00804 + C00004 + C00080</t>
  </si>
  <si>
    <t>C00804 * C00004 * C00080</t>
  </si>
  <si>
    <t>C01149 + C00003 + C00001</t>
  </si>
  <si>
    <t>C01149 * C00003 * C00001</t>
  </si>
  <si>
    <t>C01181 + C00004 + C00080</t>
  </si>
  <si>
    <t>C01181 * C00004 * C00080</t>
  </si>
  <si>
    <t>C06002 + C00003 + C00001</t>
  </si>
  <si>
    <t>C06002 * C00003 * C00001</t>
  </si>
  <si>
    <t>C02170 + C00004 + C00080</t>
  </si>
  <si>
    <t>C02170 * C00004 * C00080</t>
  </si>
  <si>
    <t>C05130 + C00003 + C00001</t>
  </si>
  <si>
    <t>C05130 * C00003 * C00001</t>
  </si>
  <si>
    <t>C02835 + C00004 + C00080</t>
  </si>
  <si>
    <t>C02835 * C00004 * C00080</t>
  </si>
  <si>
    <t>C05445 + C00003 + C00001</t>
  </si>
  <si>
    <t>C05445 * C00003 * C00001</t>
  </si>
  <si>
    <t>C04554 + C00004 + C00080</t>
  </si>
  <si>
    <t>C04554 * C00004 * C00080</t>
  </si>
  <si>
    <t>C05634 + C00003 + C00001</t>
  </si>
  <si>
    <t>C05634 * C00003 * C00001</t>
  </si>
  <si>
    <t>C05635 + C00080 + C00004</t>
  </si>
  <si>
    <t>C05635 * C00080 * C00004</t>
  </si>
  <si>
    <t>C05936 + C00003 + C00001</t>
  </si>
  <si>
    <t>C05936 * C00003 * C00001</t>
  </si>
  <si>
    <t>C02946 + C00004 + C00080</t>
  </si>
  <si>
    <t>C02946 * C00004 * C00080</t>
  </si>
  <si>
    <t>C06754 + C00003 + C00001</t>
  </si>
  <si>
    <t>C06754 * C00003 * C00001</t>
  </si>
  <si>
    <t>C06755 + C00004 + C00080</t>
  </si>
  <si>
    <t>C06755 * C00004 * C00080</t>
  </si>
  <si>
    <t>C02576 + C00001 + C00003</t>
  </si>
  <si>
    <t>C02576 * C00001 * C00003</t>
  </si>
  <si>
    <t>C11924 + C00004 + C00080</t>
  </si>
  <si>
    <t>C11924 * C00004 * C00080</t>
  </si>
  <si>
    <t>C03461 + C00003 + C00001</t>
  </si>
  <si>
    <t>C03461 * C00003 * C00001</t>
  </si>
  <si>
    <t>C16502 + C00004 + C00080</t>
  </si>
  <si>
    <t>C16502 * C00004 * C00080</t>
  </si>
  <si>
    <t>C20372 + C00005 + C00080</t>
  </si>
  <si>
    <t>C20372 * C00005 * C00080</t>
  </si>
  <si>
    <t>C20373 + C00006</t>
  </si>
  <si>
    <t>C20373 * C00006</t>
  </si>
  <si>
    <t>C20376 + C00005 + C00080</t>
  </si>
  <si>
    <t>C20376 * C00005 * C00080</t>
  </si>
  <si>
    <t>C20377 + C00006</t>
  </si>
  <si>
    <t>C20377 * C00006</t>
  </si>
  <si>
    <t>C01271 + C00006</t>
  </si>
  <si>
    <t>C01271 * C00006</t>
  </si>
  <si>
    <t>C00685 + C00005 + C00080</t>
  </si>
  <si>
    <t>C00685 * C00005 * C00080</t>
  </si>
  <si>
    <t>C04618 + C00006</t>
  </si>
  <si>
    <t>C04618 * C00006</t>
  </si>
  <si>
    <t>C05744 + C00005 + C00080</t>
  </si>
  <si>
    <t>C05744 * C00005 * C00080</t>
  </si>
  <si>
    <t>C04619 + C00006</t>
  </si>
  <si>
    <t>C04619 * C00006</t>
  </si>
  <si>
    <t>C05753 + C00005</t>
  </si>
  <si>
    <t>C05753 * C00005</t>
  </si>
  <si>
    <t>C04620 + C00006</t>
  </si>
  <si>
    <t>C04620 * C00006</t>
  </si>
  <si>
    <t>C05750 + C00005 + C00080</t>
  </si>
  <si>
    <t>C05750 * C00005 * C00080</t>
  </si>
  <si>
    <t>C04633 + C00006</t>
  </si>
  <si>
    <t>C04633 * C00006</t>
  </si>
  <si>
    <t>C05762 + C00005 + C00080</t>
  </si>
  <si>
    <t>C05762 * C00005 * C00080</t>
  </si>
  <si>
    <t>C04688 + C00006</t>
  </si>
  <si>
    <t>C04688 * C00006</t>
  </si>
  <si>
    <t>C05759 + C00005 + C00080</t>
  </si>
  <si>
    <t>C05759 * C00005 * C00080</t>
  </si>
  <si>
    <t>C05747 + C00006</t>
  </si>
  <si>
    <t>C05747 * C00006</t>
  </si>
  <si>
    <t>C05746 + C00005 + C00080</t>
  </si>
  <si>
    <t>C05746 * C00005 * C00080</t>
  </si>
  <si>
    <t>C05757 + C00006</t>
  </si>
  <si>
    <t>C05757 * C00006</t>
  </si>
  <si>
    <t>C05756 + C00005 + C00080</t>
  </si>
  <si>
    <t>C05756 * C00005 * C00080</t>
  </si>
  <si>
    <t>C16219 + C00005 + C00080</t>
  </si>
  <si>
    <t>C16219 * C00005 * C00080</t>
  </si>
  <si>
    <t>C16220 + C00006</t>
  </si>
  <si>
    <t>C16220 * C00006</t>
  </si>
  <si>
    <t>C00417 + C00001</t>
  </si>
  <si>
    <t>C00417 * C00001</t>
  </si>
  <si>
    <t>C00439 + C00001</t>
  </si>
  <si>
    <t>C00439 * C00001</t>
  </si>
  <si>
    <t>C00025 + C00488</t>
  </si>
  <si>
    <t>C00025 * C00488</t>
  </si>
  <si>
    <t>C03680 + C00001</t>
  </si>
  <si>
    <t>C03680 * C00001</t>
  </si>
  <si>
    <t>C00785 + C00001</t>
  </si>
  <si>
    <t>C00785 * C00001</t>
  </si>
  <si>
    <t>C11823 + C00014</t>
  </si>
  <si>
    <t>C11823 * C00014</t>
  </si>
  <si>
    <t>C00785 + C00014</t>
  </si>
  <si>
    <t>C00785 * C00014</t>
  </si>
  <si>
    <t>C00143 + C00365 + C00005 + C00080</t>
  </si>
  <si>
    <t>C00143 * C00365 * C00005 * C00080</t>
  </si>
  <si>
    <t>C00101 + C00364 + C00006</t>
  </si>
  <si>
    <t>C00101 * C00364 * C00006</t>
  </si>
  <si>
    <t>C00002 + C00025 + C00014</t>
  </si>
  <si>
    <t>C00002 * C00025 * C00014</t>
  </si>
  <si>
    <t>C00008 + C00009 + C00064</t>
  </si>
  <si>
    <t>C00008 * C00009 * C00064</t>
  </si>
  <si>
    <t>C00235 + C17324</t>
  </si>
  <si>
    <t>C00235 * C17324</t>
  </si>
  <si>
    <t>C00013 + C04432</t>
  </si>
  <si>
    <t>C00013 * C04432</t>
  </si>
  <si>
    <t>C04261 + C00095</t>
  </si>
  <si>
    <t>C04261 * C00095</t>
  </si>
  <si>
    <t>C00615 + C01094</t>
  </si>
  <si>
    <t>C00615 * C01094</t>
  </si>
  <si>
    <t>C00461 + C00001</t>
  </si>
  <si>
    <t>C00461 * C00001</t>
  </si>
  <si>
    <t>C00140 + C00461</t>
  </si>
  <si>
    <t>C00140 * C00461</t>
  </si>
  <si>
    <t>C01674 + C00461</t>
  </si>
  <si>
    <t>C01674 * C00461</t>
  </si>
  <si>
    <t>C01194 + C00001</t>
  </si>
  <si>
    <t>C01194 * C00001</t>
  </si>
  <si>
    <t>C01177 + C00641</t>
  </si>
  <si>
    <t>C01177 * C00641</t>
  </si>
  <si>
    <t>C04299 + C00641</t>
  </si>
  <si>
    <t>C04299 * C00641</t>
  </si>
  <si>
    <t>C02430 + C00234</t>
  </si>
  <si>
    <t>C02430 * C00234</t>
  </si>
  <si>
    <t>C00101 + C03294</t>
  </si>
  <si>
    <t>C00101 * C03294</t>
  </si>
  <si>
    <t>C04432 + C17023 + C00019</t>
  </si>
  <si>
    <t>C04432 * C17023 * C00019</t>
  </si>
  <si>
    <t>C20753 + C00021 + C00073 + C05198</t>
  </si>
  <si>
    <t>C20753 * C00021 * C00073 * C05198</t>
  </si>
  <si>
    <t>C20755 + C00073 + C05198</t>
  </si>
  <si>
    <t>C20755 * C00073 * C05198</t>
  </si>
  <si>
    <t>C20755 + C00019</t>
  </si>
  <si>
    <t>C20755 * C00019</t>
  </si>
  <si>
    <t>C20753 + C00021</t>
  </si>
  <si>
    <t>C20753 * C00021</t>
  </si>
  <si>
    <t>C00269 + C00093</t>
  </si>
  <si>
    <t>C00269 * C00093</t>
  </si>
  <si>
    <t>C00055 + C03892</t>
  </si>
  <si>
    <t>C00055 * C03892</t>
  </si>
  <si>
    <t>C00046 + C00009</t>
  </si>
  <si>
    <t>C00046 * C00009</t>
  </si>
  <si>
    <t>C00046 + C00008</t>
  </si>
  <si>
    <t>C00046 * C00008</t>
  </si>
  <si>
    <t>C00046 + C00015</t>
  </si>
  <si>
    <t>C00046 * C00015</t>
  </si>
  <si>
    <t>C00046 + C00035</t>
  </si>
  <si>
    <t>C00046 * C00035</t>
  </si>
  <si>
    <t>C00046 + C00112</t>
  </si>
  <si>
    <t>C00046 * C00112</t>
  </si>
  <si>
    <t>C00046 + C00454</t>
  </si>
  <si>
    <t>C00046 * C00454</t>
  </si>
  <si>
    <t>C00002 + C00255</t>
  </si>
  <si>
    <t>C00002 * C00255</t>
  </si>
  <si>
    <t>C00008 + C00061</t>
  </si>
  <si>
    <t>C00008 * C00061</t>
  </si>
  <si>
    <t>C00002 + C00061</t>
  </si>
  <si>
    <t>C00002 * C00061</t>
  </si>
  <si>
    <t>C00013 + C00016</t>
  </si>
  <si>
    <t>C00013 * C00016</t>
  </si>
  <si>
    <t>C00063 + C00416</t>
  </si>
  <si>
    <t>C00063 * C00416</t>
  </si>
  <si>
    <t>C00013 + C00269</t>
  </si>
  <si>
    <t>C00013 * C00269</t>
  </si>
  <si>
    <t>C00143 + C01764 + C01352</t>
  </si>
  <si>
    <t>C00143 * C01764 * C01352</t>
  </si>
  <si>
    <t>C00101 + C03446 + C00016</t>
  </si>
  <si>
    <t>C00101 * C03446 * C00016</t>
  </si>
  <si>
    <t>C00143 + C01764 + C00004 + C00080</t>
  </si>
  <si>
    <t>C00143 * C01764 * C00004 * C00080</t>
  </si>
  <si>
    <t>C00101 + C03446 + C00003</t>
  </si>
  <si>
    <t>C00101 * C03446 * C00003</t>
  </si>
  <si>
    <t>C00002 + C00490 + C00010</t>
  </si>
  <si>
    <t>C00002 * C00490 * C00010</t>
  </si>
  <si>
    <t>C00008 + C00009 + C00531</t>
  </si>
  <si>
    <t>C00008 * C00009 * C00531</t>
  </si>
  <si>
    <t>C00002 + C00042 + C00010</t>
  </si>
  <si>
    <t>C00002 * C00042 * C00010</t>
  </si>
  <si>
    <t>C00008 + C00009 + C00091</t>
  </si>
  <si>
    <t>C00008 * C00009 * C00091</t>
  </si>
  <si>
    <t>C00019 + C01977</t>
  </si>
  <si>
    <t>C00019 * C01977</t>
  </si>
  <si>
    <t>C00021 + C04157</t>
  </si>
  <si>
    <t>C00021 * C04157</t>
  </si>
  <si>
    <t>C00083 + C00229</t>
  </si>
  <si>
    <t>C00083 * C00229</t>
  </si>
  <si>
    <t>C00010 + C01209</t>
  </si>
  <si>
    <t>C00010 * C01209</t>
  </si>
  <si>
    <t>C00173 + C00009</t>
  </si>
  <si>
    <t>C00173 * C00009</t>
  </si>
  <si>
    <t>C02133 + C00229</t>
  </si>
  <si>
    <t>C02133 * C00229</t>
  </si>
  <si>
    <t>C00002 + C00378</t>
  </si>
  <si>
    <t>C00002 * C00378</t>
  </si>
  <si>
    <t>C00020 + C00068</t>
  </si>
  <si>
    <t>C00020 * C00068</t>
  </si>
  <si>
    <t>C04258 + C00001</t>
  </si>
  <si>
    <t>C04258 * C00001</t>
  </si>
  <si>
    <t>C00058 + C03617</t>
  </si>
  <si>
    <t>C00058 * C03617</t>
  </si>
  <si>
    <t>C11439 + C00001</t>
  </si>
  <si>
    <t>C11439 * C00001</t>
  </si>
  <si>
    <t>C11440 + C00058</t>
  </si>
  <si>
    <t>C11440 * C00058</t>
  </si>
  <si>
    <t>C01134 + C00011</t>
  </si>
  <si>
    <t>C01134 * C00011</t>
  </si>
  <si>
    <t>C00063 + C03492 + C00097</t>
  </si>
  <si>
    <t>C00063 * C03492 * C00097</t>
  </si>
  <si>
    <t>C00055 + C00013 + C04352</t>
  </si>
  <si>
    <t>C00055 * C00013 * C04352</t>
  </si>
  <si>
    <t>C00002 + C00362</t>
  </si>
  <si>
    <t>C00002 * C00362</t>
  </si>
  <si>
    <t>C00008 + C00361</t>
  </si>
  <si>
    <t>C00008 * C00361</t>
  </si>
  <si>
    <t>C22441 + C00002</t>
  </si>
  <si>
    <t>C22441 * C00002</t>
  </si>
  <si>
    <t>C22442 + C00008</t>
  </si>
  <si>
    <t>C22442 * C00008</t>
  </si>
  <si>
    <t>C00002 + C00144</t>
  </si>
  <si>
    <t>C00002 * C00144</t>
  </si>
  <si>
    <t>C00008 + C00035</t>
  </si>
  <si>
    <t>C00008 * C00035</t>
  </si>
  <si>
    <t>C00105 + C00011</t>
  </si>
  <si>
    <t>C00105 * C00011</t>
  </si>
  <si>
    <t>C00337 + C00003</t>
  </si>
  <si>
    <t>C00337 * C00003</t>
  </si>
  <si>
    <t>C00295 + C00080 + C00004</t>
  </si>
  <si>
    <t>C00295 * C00080 * C00004</t>
  </si>
  <si>
    <t>C00002 + C00288 + C00014</t>
  </si>
  <si>
    <t>C00002 * C00288 * C00014</t>
  </si>
  <si>
    <t>C00008 + C00009 + C00169</t>
  </si>
  <si>
    <t>C00008 * C00009 * C00169</t>
  </si>
  <si>
    <t>C00002 + C00064 + C00288 + C00001</t>
  </si>
  <si>
    <t>C00002 * C00064 * C00288 * C00001</t>
  </si>
  <si>
    <t>C00008 + C00009 + C00025 + C00169</t>
  </si>
  <si>
    <t>C00008 * C00009 * C00025 * C00169</t>
  </si>
  <si>
    <t>C00002 + C00288</t>
  </si>
  <si>
    <t>C00002 * C00288</t>
  </si>
  <si>
    <t>C00008 + C20969</t>
  </si>
  <si>
    <t>C00008 * C20969</t>
  </si>
  <si>
    <t>C00014 + C20969</t>
  </si>
  <si>
    <t>C00014 * C20969</t>
  </si>
  <si>
    <t>C01563 + C00009</t>
  </si>
  <si>
    <t>C01563 * C00009</t>
  </si>
  <si>
    <t>C00002 + C01563</t>
  </si>
  <si>
    <t>C00002 * C01563</t>
  </si>
  <si>
    <t>C00008 + C00169</t>
  </si>
  <si>
    <t>C00008 * C00169</t>
  </si>
  <si>
    <t>C00337 + C00001</t>
  </si>
  <si>
    <t>C00337 * C00001</t>
  </si>
  <si>
    <t>C00169 + C00049</t>
  </si>
  <si>
    <t>C00169 * C00049</t>
  </si>
  <si>
    <t>C00009 + C00438</t>
  </si>
  <si>
    <t>C00009 * C00438</t>
  </si>
  <si>
    <t>C00105 + C00013</t>
  </si>
  <si>
    <t>C00105 * C00013</t>
  </si>
  <si>
    <t>C00106 + C00119</t>
  </si>
  <si>
    <t>C00106 * C00119</t>
  </si>
  <si>
    <t>C01050 + C00003</t>
  </si>
  <si>
    <t>C01050 * C00003</t>
  </si>
  <si>
    <t>C04631 + C00004 + C00080</t>
  </si>
  <si>
    <t>C04631 * C00004 * C00080</t>
  </si>
  <si>
    <t>C01050 + C00006</t>
  </si>
  <si>
    <t>C01050 * C00006</t>
  </si>
  <si>
    <t>C04631 + C00005 + C00080</t>
  </si>
  <si>
    <t>C04631 * C00005 * C00080</t>
  </si>
  <si>
    <t>C05897 + C00043</t>
  </si>
  <si>
    <t>C05897 * C00043</t>
  </si>
  <si>
    <t>C05898 + C00015</t>
  </si>
  <si>
    <t>C05898 * C00015</t>
  </si>
  <si>
    <t>G10551 + C00043</t>
  </si>
  <si>
    <t>G10551 * C00043</t>
  </si>
  <si>
    <t>G10550 + C00015</t>
  </si>
  <si>
    <t>G10550 * C00015</t>
  </si>
  <si>
    <t>G10552 + C00043</t>
  </si>
  <si>
    <t>G10552 * C00043</t>
  </si>
  <si>
    <t>G10553 + C00015</t>
  </si>
  <si>
    <t>G10553 * C00015</t>
  </si>
  <si>
    <t>G10556 + C00043</t>
  </si>
  <si>
    <t>G10556 * C00043</t>
  </si>
  <si>
    <t>G10555 + C00015</t>
  </si>
  <si>
    <t>G10555 * C00015</t>
  </si>
  <si>
    <t>C04851 + C00043</t>
  </si>
  <si>
    <t>C04851 * C00043</t>
  </si>
  <si>
    <t>C05893 + C00015</t>
  </si>
  <si>
    <t>C05893 * C00015</t>
  </si>
  <si>
    <t>C00002 + C01212 + C00217</t>
  </si>
  <si>
    <t>C00002 * C01212 * C00217</t>
  </si>
  <si>
    <t>C00008 + C00009 + C00692</t>
  </si>
  <si>
    <t>C00008 * C00009 * C00692</t>
  </si>
  <si>
    <t>C04882 + C17556</t>
  </si>
  <si>
    <t>C04882 * C17556</t>
  </si>
  <si>
    <t>C00105 + C05897</t>
  </si>
  <si>
    <t>C00105 * C05897</t>
  </si>
  <si>
    <t>C04702 + C17556</t>
  </si>
  <si>
    <t>C04702 * C17556</t>
  </si>
  <si>
    <t>C00105 + C04851</t>
  </si>
  <si>
    <t>C00105 * C04851</t>
  </si>
  <si>
    <t>C00002 + C00692 + C00680</t>
  </si>
  <si>
    <t>C00002 * C00692 * C00680</t>
  </si>
  <si>
    <t>C00008 + C00009 + C04877</t>
  </si>
  <si>
    <t>C00008 * C00009 * C04877</t>
  </si>
  <si>
    <t>C00002 + C01134</t>
  </si>
  <si>
    <t>C00002 * C01134</t>
  </si>
  <si>
    <t>C00013 + C00882</t>
  </si>
  <si>
    <t>C00013 * C00882</t>
  </si>
  <si>
    <t>C00019 + C00240</t>
  </si>
  <si>
    <t>C00019 * C00240</t>
  </si>
  <si>
    <t>C00021 + C04153</t>
  </si>
  <si>
    <t>C00021 * C04153</t>
  </si>
  <si>
    <t>C00488 + C00001</t>
  </si>
  <si>
    <t>C00488 * C00001</t>
  </si>
  <si>
    <t>C00058 + C00014</t>
  </si>
  <si>
    <t>C00058 * C00014</t>
  </si>
  <si>
    <t>C00007 + C01000</t>
  </si>
  <si>
    <t>C00007 * C01000</t>
  </si>
  <si>
    <t>C00997 + C00001</t>
  </si>
  <si>
    <t>C00997 * C00001</t>
  </si>
  <si>
    <t>C00007 + C00126 + C00080</t>
  </si>
  <si>
    <t>C00007 * C00126 * C00080</t>
  </si>
  <si>
    <t>C00125 + C00001 + C00080</t>
  </si>
  <si>
    <t>C00125 * C00001 * C00080</t>
  </si>
  <si>
    <t>C00002 + C00022 + C00288</t>
  </si>
  <si>
    <t>C00002 * C00022 * C00288</t>
  </si>
  <si>
    <t>C00008 + C00009 + C00036</t>
  </si>
  <si>
    <t>C00008 * C00009 * C00036</t>
  </si>
  <si>
    <t>C00179 + C00011</t>
  </si>
  <si>
    <t>C00179 * C00011</t>
  </si>
  <si>
    <t>C02583 + C01664</t>
  </si>
  <si>
    <t>C02583 * C01664</t>
  </si>
  <si>
    <t>C03636 + C00014</t>
  </si>
  <si>
    <t>C03636 * C00014</t>
  </si>
  <si>
    <t>C05125 + C15972</t>
  </si>
  <si>
    <t>C05125 * C15972</t>
  </si>
  <si>
    <t>C16255 + C00068</t>
  </si>
  <si>
    <t>C16255 * C00068</t>
  </si>
  <si>
    <t>C00022 + C15972</t>
  </si>
  <si>
    <t>C00022 * C15972</t>
  </si>
  <si>
    <t>C16255 + C00011</t>
  </si>
  <si>
    <t>C16255 * C00011</t>
  </si>
  <si>
    <t>C03972 + C00024 + C00001</t>
  </si>
  <si>
    <t>C03972 * C00024 * C00001</t>
  </si>
  <si>
    <t>C05539 + C00010</t>
  </si>
  <si>
    <t>C05539 * C00010</t>
  </si>
  <si>
    <t>C16463 + C00001</t>
  </si>
  <si>
    <t>C16463 * C00001</t>
  </si>
  <si>
    <t>C00658 + C00006</t>
  </si>
  <si>
    <t>C00658 * C00006</t>
  </si>
  <si>
    <t>C04512 + C00005 + C00080</t>
  </si>
  <si>
    <t>C04512 * C00005 * C00080</t>
  </si>
  <si>
    <t>C22258 + C00005 + C00080</t>
  </si>
  <si>
    <t>C22258 * C00005 * C00080</t>
  </si>
  <si>
    <t>C00002 + C00404</t>
  </si>
  <si>
    <t>C00002 * C00404</t>
  </si>
  <si>
    <t>C00008 + C00404</t>
  </si>
  <si>
    <t>C00008 * C00404</t>
  </si>
  <si>
    <t>C04494 + C00001</t>
  </si>
  <si>
    <t>C04494 * C00001</t>
  </si>
  <si>
    <t>C01228 + C00009</t>
  </si>
  <si>
    <t>C01228 * C00009</t>
  </si>
  <si>
    <t>C05698 + C04489</t>
  </si>
  <si>
    <t>C05698 * C04489</t>
  </si>
  <si>
    <t>C05335 + C04144</t>
  </si>
  <si>
    <t>C05335 * C04144</t>
  </si>
  <si>
    <t>C04489 + C00155</t>
  </si>
  <si>
    <t>C04489 * C00155</t>
  </si>
  <si>
    <t>C04144 + C00073</t>
  </si>
  <si>
    <t>C04144 * C00073</t>
  </si>
  <si>
    <t>C00089 + C00001</t>
  </si>
  <si>
    <t>C00089 * C00001</t>
  </si>
  <si>
    <t>C00095 + C00031</t>
  </si>
  <si>
    <t>C00095 * C00031</t>
  </si>
  <si>
    <t>C00252 + C00001</t>
  </si>
  <si>
    <t>C00252 * C00001</t>
  </si>
  <si>
    <t>C00267 + C00031</t>
  </si>
  <si>
    <t>C00267 * C00031</t>
  </si>
  <si>
    <t>C00721 + C00001</t>
  </si>
  <si>
    <t>C00721 * C00001</t>
  </si>
  <si>
    <t>C00031 + C00721</t>
  </si>
  <si>
    <t>C00031 * C00721</t>
  </si>
  <si>
    <t>C00100 + C00024</t>
  </si>
  <si>
    <t>C00100 * C00024</t>
  </si>
  <si>
    <t>C00010 + C03344</t>
  </si>
  <si>
    <t>C00010 * C03344</t>
  </si>
  <si>
    <t>C00024 + C00136</t>
  </si>
  <si>
    <t>C00024 * C00136</t>
  </si>
  <si>
    <t>C00010 + C05269</t>
  </si>
  <si>
    <t>C00010 * C05269</t>
  </si>
  <si>
    <t>C00010 + C00332</t>
  </si>
  <si>
    <t>C00010 * C00332</t>
  </si>
  <si>
    <t>C01089 + C00003</t>
  </si>
  <si>
    <t>C01089 * C00003</t>
  </si>
  <si>
    <t>C00164 + C00004 + C00080</t>
  </si>
  <si>
    <t>C00164 * C00004 * C00080</t>
  </si>
  <si>
    <t>C15651 + C00001</t>
  </si>
  <si>
    <t>C15651 * C00001</t>
  </si>
  <si>
    <t>C15606 + C00009</t>
  </si>
  <si>
    <t>C15606 * C00009</t>
  </si>
  <si>
    <t>C15650 + C00001</t>
  </si>
  <si>
    <t>C15650 * C00001</t>
  </si>
  <si>
    <t>C15606 + C00007</t>
  </si>
  <si>
    <t>C15606 * C00007</t>
  </si>
  <si>
    <t>C08276 + C00058 + C00237</t>
  </si>
  <si>
    <t>C08276 * C00058 * C00237</t>
  </si>
  <si>
    <t>C01180 + C00058</t>
  </si>
  <si>
    <t>C01180 * C00058</t>
  </si>
  <si>
    <t>C00074 + C00615</t>
  </si>
  <si>
    <t>C00074 * C00615</t>
  </si>
  <si>
    <t>C00022 + C04261</t>
  </si>
  <si>
    <t>C00022 * C04261</t>
  </si>
  <si>
    <t>C04261 + C00031</t>
  </si>
  <si>
    <t>C04261 * C00031</t>
  </si>
  <si>
    <t>C00615 + C00668</t>
  </si>
  <si>
    <t>C00615 * C00668</t>
  </si>
  <si>
    <t>C00352 + C00001</t>
  </si>
  <si>
    <t>C00352 * C00001</t>
  </si>
  <si>
    <t>C00085 + C00014</t>
  </si>
  <si>
    <t>C00085 * C00014</t>
  </si>
  <si>
    <t>C00255 + C04732</t>
  </si>
  <si>
    <t>C00255 * C04732</t>
  </si>
  <si>
    <t>C15556 + C00058</t>
  </si>
  <si>
    <t>C15556 * C00058</t>
  </si>
  <si>
    <t>C04732 + C15556</t>
  </si>
  <si>
    <t>C04732 * C15556</t>
  </si>
  <si>
    <t>C04332 + C00001 + C00009</t>
  </si>
  <si>
    <t>C04332 * C00001 * C00009</t>
  </si>
  <si>
    <t>C01909 + C17023 + C00019 + C05359 + C00080</t>
  </si>
  <si>
    <t>C01909 * C17023 * C00019 * C05359 * C00080</t>
  </si>
  <si>
    <t>C00120 + C00073 + C05198</t>
  </si>
  <si>
    <t>C00120 * C00073 * C05198</t>
  </si>
  <si>
    <t>C00019 + C01209</t>
  </si>
  <si>
    <t>C00019 * C01209</t>
  </si>
  <si>
    <t>C00021 + C19673</t>
  </si>
  <si>
    <t>C00021 * C19673</t>
  </si>
  <si>
    <t>C19845 + C00041</t>
  </si>
  <si>
    <t>C19845 * C00041</t>
  </si>
  <si>
    <t>C01092 + C00229 + C00011</t>
  </si>
  <si>
    <t>C01092 * C00229 * C00011</t>
  </si>
  <si>
    <t>C01063 + C00041</t>
  </si>
  <si>
    <t>C01063 * C00041</t>
  </si>
  <si>
    <t>C01092 + C00010 + C00011</t>
  </si>
  <si>
    <t>C01092 * C00010 * C00011</t>
  </si>
  <si>
    <t>C01037 + C00011</t>
  </si>
  <si>
    <t>C01037 * C00011</t>
  </si>
  <si>
    <t>C22458 + C00002</t>
  </si>
  <si>
    <t>C22458 * C00002</t>
  </si>
  <si>
    <t>C01909 + C00008 + C00009</t>
  </si>
  <si>
    <t>C01909 * C00008 * C00009</t>
  </si>
  <si>
    <t>C00002 + C01037 + C00011</t>
  </si>
  <si>
    <t>C00002 * C01037 * C00011</t>
  </si>
  <si>
    <t>C00008 + C00009 + C01909</t>
  </si>
  <si>
    <t>C00008 * C00009 * C01909</t>
  </si>
  <si>
    <t>C00019 + C01092</t>
  </si>
  <si>
    <t>C00019 * C01092</t>
  </si>
  <si>
    <t>C04425 + C01037</t>
  </si>
  <si>
    <t>C04425 * C01037</t>
  </si>
  <si>
    <t>C00169 + C00077</t>
  </si>
  <si>
    <t>C00169 * C00077</t>
  </si>
  <si>
    <t>C00009 + C00327</t>
  </si>
  <si>
    <t>C00009 * C00327</t>
  </si>
  <si>
    <t>C00437 + C00026</t>
  </si>
  <si>
    <t>C00437 * C00026</t>
  </si>
  <si>
    <t>C01250 + C00025</t>
  </si>
  <si>
    <t>C01250 * C00025</t>
  </si>
  <si>
    <t>C00002 + C00624</t>
  </si>
  <si>
    <t>C00002 * C00624</t>
  </si>
  <si>
    <t>C00008 + C04133</t>
  </si>
  <si>
    <t>C00008 * C04133</t>
  </si>
  <si>
    <t>C00024 + C00025</t>
  </si>
  <si>
    <t>C00024 * C00025</t>
  </si>
  <si>
    <t>C00010 + C00624</t>
  </si>
  <si>
    <t>C00010 * C00624</t>
  </si>
  <si>
    <t>C00437 + C00025</t>
  </si>
  <si>
    <t>C00437 * C00025</t>
  </si>
  <si>
    <t>C00077 + C00624</t>
  </si>
  <si>
    <t>C00077 * C00624</t>
  </si>
  <si>
    <t>C01250 + C00009 + C00006</t>
  </si>
  <si>
    <t>C01250 * C00009 * C00006</t>
  </si>
  <si>
    <t>C04133 + C00005 + C00080</t>
  </si>
  <si>
    <t>C04133 * C00005 * C00080</t>
  </si>
  <si>
    <t>C02218 + C00001</t>
  </si>
  <si>
    <t>C02218 * C00001</t>
  </si>
  <si>
    <t>C20904 + C00001</t>
  </si>
  <si>
    <t>C20904 * C00001</t>
  </si>
  <si>
    <t>C00233 + C15972</t>
  </si>
  <si>
    <t>C00233 * C15972</t>
  </si>
  <si>
    <t>C15975 + C00011</t>
  </si>
  <si>
    <t>C15975 * C00011</t>
  </si>
  <si>
    <t>C00671 + C15972</t>
  </si>
  <si>
    <t>C00671 * C15972</t>
  </si>
  <si>
    <t>C15979 + C00011</t>
  </si>
  <si>
    <t>C15979 * C00011</t>
  </si>
  <si>
    <t>C00141 + C00068</t>
  </si>
  <si>
    <t>C00141 * C00068</t>
  </si>
  <si>
    <t>C15976 + C00011</t>
  </si>
  <si>
    <t>C15976 * C00011</t>
  </si>
  <si>
    <t>C15976 + C15972</t>
  </si>
  <si>
    <t>C15976 * C15972</t>
  </si>
  <si>
    <t>C15977 + C00068</t>
  </si>
  <si>
    <t>C15977 * C00068</t>
  </si>
  <si>
    <t>C00233 + C00068</t>
  </si>
  <si>
    <t>C00233 * C00068</t>
  </si>
  <si>
    <t>C15974 + C00011</t>
  </si>
  <si>
    <t>C15974 * C00011</t>
  </si>
  <si>
    <t>C15974 + C15972</t>
  </si>
  <si>
    <t>C15974 * C15972</t>
  </si>
  <si>
    <t>C15975 + C00068</t>
  </si>
  <si>
    <t>C15975 * C00068</t>
  </si>
  <si>
    <t>C00671 + C00068</t>
  </si>
  <si>
    <t>C00671 * C00068</t>
  </si>
  <si>
    <t>C15978 + C00011</t>
  </si>
  <si>
    <t>C15978 * C00011</t>
  </si>
  <si>
    <t>C15978 + C15972</t>
  </si>
  <si>
    <t>C15978 * C15972</t>
  </si>
  <si>
    <t>C15979 + C00068</t>
  </si>
  <si>
    <t>C15979 * C00068</t>
  </si>
  <si>
    <t>C00109 + C00068</t>
  </si>
  <si>
    <t>C00109 * C00068</t>
  </si>
  <si>
    <t>C21017 + C00011</t>
  </si>
  <si>
    <t>C21017 * C00011</t>
  </si>
  <si>
    <t>C21017 + C15972</t>
  </si>
  <si>
    <t>C21017 * C15972</t>
  </si>
  <si>
    <t>C21018 + C00068</t>
  </si>
  <si>
    <t>C21018 * C00068</t>
  </si>
  <si>
    <t>C00141 + C15972</t>
  </si>
  <si>
    <t>C00141 * C15972</t>
  </si>
  <si>
    <t>C15977 + C00011</t>
  </si>
  <si>
    <t>C15977 * C00011</t>
  </si>
  <si>
    <t>C00002 + C00246</t>
  </si>
  <si>
    <t>C00002 * C00246</t>
  </si>
  <si>
    <t>C00008 + C02527</t>
  </si>
  <si>
    <t>C00008 * C02527</t>
  </si>
  <si>
    <t>C00183 + C00001 + C00003</t>
  </si>
  <si>
    <t>C00183 * C00001 * C00003</t>
  </si>
  <si>
    <t>C00141 + C00014 + C00004 + C00080</t>
  </si>
  <si>
    <t>C00141 * C00014 * C00004 * C00080</t>
  </si>
  <si>
    <t>C00407 + C00003 + C00001</t>
  </si>
  <si>
    <t>C00407 * C00003 * C00001</t>
  </si>
  <si>
    <t>C00671 + C00014 + C00004 + C00080</t>
  </si>
  <si>
    <t>C00671 * C00014 * C00004 * C00080</t>
  </si>
  <si>
    <t>C00123 + C00001 + C00003</t>
  </si>
  <si>
    <t>C00123 * C00001 * C00003</t>
  </si>
  <si>
    <t>C00233 + C00014 + C00004 + C00080</t>
  </si>
  <si>
    <t>C00233 * C00014 * C00004 * C00080</t>
  </si>
  <si>
    <t>C00136 + C00009</t>
  </si>
  <si>
    <t>C00136 * C00009</t>
  </si>
  <si>
    <t>C00010 + C02527</t>
  </si>
  <si>
    <t>C00010 * C02527</t>
  </si>
  <si>
    <t>C00022 + C00118</t>
  </si>
  <si>
    <t>C00022 * C00118</t>
  </si>
  <si>
    <t>C11437 + C00011</t>
  </si>
  <si>
    <t>C11437 * C00011</t>
  </si>
  <si>
    <t>C00341 + C00129</t>
  </si>
  <si>
    <t>C00341 * C00129</t>
  </si>
  <si>
    <t>C00013 + C00448</t>
  </si>
  <si>
    <t>C00013 * C00448</t>
  </si>
  <si>
    <t>C00143 + C00006</t>
  </si>
  <si>
    <t>C00143 * C00006</t>
  </si>
  <si>
    <t>C00445 + C00005</t>
  </si>
  <si>
    <t>C00445 * C00005</t>
  </si>
  <si>
    <t>C00445 + C00001</t>
  </si>
  <si>
    <t>C00445 * C00001</t>
  </si>
  <si>
    <t>C00234 + C00080</t>
  </si>
  <si>
    <t>C00234 * C00080</t>
  </si>
  <si>
    <t>C00002 + C06250 + C00288</t>
  </si>
  <si>
    <t>C00002 * C06250 * C00288</t>
  </si>
  <si>
    <t>C00008 + C00009 + C04419</t>
  </si>
  <si>
    <t>C00008 * C00009 * C04419</t>
  </si>
  <si>
    <t>C00002 + C00024 + C00288</t>
  </si>
  <si>
    <t>C00002 * C00024 * C00288</t>
  </si>
  <si>
    <t>C00008 + C00009 + C00083</t>
  </si>
  <si>
    <t>C00008 * C00009 * C00083</t>
  </si>
  <si>
    <t>C02637 + C00001</t>
  </si>
  <si>
    <t>C02637 * C00001</t>
  </si>
  <si>
    <t>C00037 + C02051</t>
  </si>
  <si>
    <t>C00037 * C02051</t>
  </si>
  <si>
    <t>C01242 + C00011</t>
  </si>
  <si>
    <t>C01242 * C00011</t>
  </si>
  <si>
    <t>C01242 + C00101</t>
  </si>
  <si>
    <t>C01242 * C00101</t>
  </si>
  <si>
    <t>C02972 + C00143 + C00014</t>
  </si>
  <si>
    <t>C02972 * C00143 * C00014</t>
  </si>
  <si>
    <t>C00002 + C00493</t>
  </si>
  <si>
    <t>C00002 * C00493</t>
  </si>
  <si>
    <t>C00008 + C03175</t>
  </si>
  <si>
    <t>C00008 * C03175</t>
  </si>
  <si>
    <t>C00440 + C00155</t>
  </si>
  <si>
    <t>C00440 * C00155</t>
  </si>
  <si>
    <t>C00101 + C00073</t>
  </si>
  <si>
    <t>C00101 * C00073</t>
  </si>
  <si>
    <t>C00440 + C00006</t>
  </si>
  <si>
    <t>C00440 * C00006</t>
  </si>
  <si>
    <t>C00143 + C00005 + C00080</t>
  </si>
  <si>
    <t>C00143 * C00005 * C00080</t>
  </si>
  <si>
    <t>C00440 + C00003</t>
  </si>
  <si>
    <t>C00440 * C00003</t>
  </si>
  <si>
    <t>C00143 + C00004 + C00080</t>
  </si>
  <si>
    <t>C00143 * C00004 * C00080</t>
  </si>
  <si>
    <t>C00019 + C00155</t>
  </si>
  <si>
    <t>C00019 * C00155</t>
  </si>
  <si>
    <t>C00021 + C00073</t>
  </si>
  <si>
    <t>C00021 * C00073</t>
  </si>
  <si>
    <t>C03172 + C00155</t>
  </si>
  <si>
    <t>C03172 * C00155</t>
  </si>
  <si>
    <t>C00097 + C00001</t>
  </si>
  <si>
    <t>C00097 * C00001</t>
  </si>
  <si>
    <t>C00283 + C00022 + C00014</t>
  </si>
  <si>
    <t>C00283 * C00022 * C00014</t>
  </si>
  <si>
    <t>C05699 + C00001</t>
  </si>
  <si>
    <t>C05699 * C00001</t>
  </si>
  <si>
    <t>C05698 + C00014 + C00022</t>
  </si>
  <si>
    <t>C05698 * C00014 * C00022</t>
  </si>
  <si>
    <t>C05689 + C00001</t>
  </si>
  <si>
    <t>C05689 * C00001</t>
  </si>
  <si>
    <t>C00022 + C00014 + C05703</t>
  </si>
  <si>
    <t>C00022 * C00014 * C05703</t>
  </si>
  <si>
    <t>C02291 + C00001</t>
  </si>
  <si>
    <t>C02291 * C00001</t>
  </si>
  <si>
    <t>C00155 + C00014 + C00022</t>
  </si>
  <si>
    <t>C00155 * C00014 * C00022</t>
  </si>
  <si>
    <t>C00491 + C00001</t>
  </si>
  <si>
    <t>C00491 * C00001</t>
  </si>
  <si>
    <t>C00022 + C00014 + C01962</t>
  </si>
  <si>
    <t>C00022 * C00014 * C01962</t>
  </si>
  <si>
    <t>C02749 + C00001</t>
  </si>
  <si>
    <t>C02749 * C00001</t>
  </si>
  <si>
    <t>C00812 + C00014 + C00022</t>
  </si>
  <si>
    <t>C00812 * C00014 * C00022</t>
  </si>
  <si>
    <t>C02882 + C00001</t>
  </si>
  <si>
    <t>C02882 * C00001</t>
  </si>
  <si>
    <t>C01336 + C00014 + C00022</t>
  </si>
  <si>
    <t>C01336 * C00014 * C00022</t>
  </si>
  <si>
    <t>C00145 + C00014 + C00022</t>
  </si>
  <si>
    <t>C00145 * C00014 * C00022</t>
  </si>
  <si>
    <t>C00002 + C00031</t>
  </si>
  <si>
    <t>C00002 * C00031</t>
  </si>
  <si>
    <t>C00008 + C00092</t>
  </si>
  <si>
    <t>C00008 * C00092</t>
  </si>
  <si>
    <t>C00002 + C00221</t>
  </si>
  <si>
    <t>C00002 * C00221</t>
  </si>
  <si>
    <t>C00008 + C01172</t>
  </si>
  <si>
    <t>C00008 * C01172</t>
  </si>
  <si>
    <t>C00002 + C00267</t>
  </si>
  <si>
    <t>C00002 * C00267</t>
  </si>
  <si>
    <t>C00008 + C00668</t>
  </si>
  <si>
    <t>C00008 * C00668</t>
  </si>
  <si>
    <t>C00002 + C03479 + C00080</t>
  </si>
  <si>
    <t>C00002 * C03479 * C00080</t>
  </si>
  <si>
    <t>C00008 + C00009 + C00445</t>
  </si>
  <si>
    <t>C00008 * C00009 * C00445</t>
  </si>
  <si>
    <t>C11453 + C00138</t>
  </si>
  <si>
    <t>C11453 * C00138</t>
  </si>
  <si>
    <t>C11811 + C00001 + C00139</t>
  </si>
  <si>
    <t>C11811 * C00001 * C00139</t>
  </si>
  <si>
    <t>C11811 + C00001 + C02869</t>
  </si>
  <si>
    <t>C11811 * C00001 * C02869</t>
  </si>
  <si>
    <t>C11453 + C02745</t>
  </si>
  <si>
    <t>C11453 * C02745</t>
  </si>
  <si>
    <t>C11811 + C00138 + C00080</t>
  </si>
  <si>
    <t>C11811 * C00138 * C00080</t>
  </si>
  <si>
    <t>C00129 + C00139 + C00001</t>
  </si>
  <si>
    <t>C00129 * C00139 * C00001</t>
  </si>
  <si>
    <t>C00235 + C00139 + C00001</t>
  </si>
  <si>
    <t>C00235 * C00139 * C00001</t>
  </si>
  <si>
    <t>C20565 + C00001</t>
  </si>
  <si>
    <t>C20565 * C00001</t>
  </si>
  <si>
    <t>C00493 + C00006</t>
  </si>
  <si>
    <t>C00493 * C00006</t>
  </si>
  <si>
    <t>C02637 + C00005 + C00080</t>
  </si>
  <si>
    <t>C02637 * C00005 * C00080</t>
  </si>
  <si>
    <t>C02637 + C00006</t>
  </si>
  <si>
    <t>C02637 * C00006</t>
  </si>
  <si>
    <t>C22438 + C00005 + C00080</t>
  </si>
  <si>
    <t>C22438 * C00005 * C00080</t>
  </si>
  <si>
    <t>C00350 + C00011</t>
  </si>
  <si>
    <t>C00350 * C00011</t>
  </si>
  <si>
    <t>C00268 + C00001</t>
  </si>
  <si>
    <t>C00268 * C00001</t>
  </si>
  <si>
    <t>C01412 + C00010 + C00003</t>
  </si>
  <si>
    <t>C01412 * C00010 * C00003</t>
  </si>
  <si>
    <t>C00136 + C00004 + C00080</t>
  </si>
  <si>
    <t>C00136 * C00004 * C00080</t>
  </si>
  <si>
    <t>C00084 + C00010 + C00003</t>
  </si>
  <si>
    <t>C00084 * C00010 * C00003</t>
  </si>
  <si>
    <t>C00024 + C00004 + C00080</t>
  </si>
  <si>
    <t>C00024 * C00004 * C00080</t>
  </si>
  <si>
    <t>C00979 + C00155</t>
  </si>
  <si>
    <t>C00979 * C00155</t>
  </si>
  <si>
    <t>C02291 + C00033</t>
  </si>
  <si>
    <t>C02291 * C00033</t>
  </si>
  <si>
    <t>C00170 + C00001</t>
  </si>
  <si>
    <t>C00170 * C00001</t>
  </si>
  <si>
    <t>C00147 + C03089</t>
  </si>
  <si>
    <t>C00147 * C03089</t>
  </si>
  <si>
    <t>C00021 + C00001</t>
  </si>
  <si>
    <t>C00021 * C00001</t>
  </si>
  <si>
    <t>C03539 + C00147</t>
  </si>
  <si>
    <t>C03539 * C00147</t>
  </si>
  <si>
    <t>C05198 + C00001</t>
  </si>
  <si>
    <t>C05198 * C00001</t>
  </si>
  <si>
    <t>C22288 + C00147</t>
  </si>
  <si>
    <t>C22288 * C00147</t>
  </si>
  <si>
    <t>C00002 + C00041 + C01635</t>
  </si>
  <si>
    <t>C00002 * C00041 * C01635</t>
  </si>
  <si>
    <t>C00020 + C00013 + C00886</t>
  </si>
  <si>
    <t>C00020 * C00013 * C00886</t>
  </si>
  <si>
    <t>C00868 + C15812 + C00002</t>
  </si>
  <si>
    <t>C00868 * C15812 * C00002</t>
  </si>
  <si>
    <t>C17322 + C15811 + C00020 + C00013</t>
  </si>
  <si>
    <t>C17322 * C15811 * C00020 * C00013</t>
  </si>
  <si>
    <t>C04677 + C00013</t>
  </si>
  <si>
    <t>C04677 * C00013</t>
  </si>
  <si>
    <t>C04051 + C00119</t>
  </si>
  <si>
    <t>C04051 * C00119</t>
  </si>
  <si>
    <t>C00020 + C00013</t>
  </si>
  <si>
    <t>C00020 * C00013</t>
  </si>
  <si>
    <t>C00147 + C00119</t>
  </si>
  <si>
    <t>C00147 * C00119</t>
  </si>
  <si>
    <t>C01977 + C16675</t>
  </si>
  <si>
    <t>C01977 * C16675</t>
  </si>
  <si>
    <t>C20446 + C00242</t>
  </si>
  <si>
    <t>C20446 * C00242</t>
  </si>
  <si>
    <t>C00019 + C20446</t>
  </si>
  <si>
    <t>C00019 * C20446</t>
  </si>
  <si>
    <t>C00073 + C00147 + C19647</t>
  </si>
  <si>
    <t>C00073 * C00147 * C19647</t>
  </si>
  <si>
    <t>C03722 + C00001 + C00009</t>
  </si>
  <si>
    <t>C03722 * C00001 * C00009</t>
  </si>
  <si>
    <t>C05840 + C00111</t>
  </si>
  <si>
    <t>C05840 * C00111</t>
  </si>
  <si>
    <t>C01185 + C00013 + C00011</t>
  </si>
  <si>
    <t>C01185 * C00013 * C00011</t>
  </si>
  <si>
    <t>C03722 + C00119</t>
  </si>
  <si>
    <t>C03722 * C00119</t>
  </si>
  <si>
    <t>C00049 + C00001 + C00007</t>
  </si>
  <si>
    <t>C00049 * C00001 * C00007</t>
  </si>
  <si>
    <t>C00036 + C00014 + C00027</t>
  </si>
  <si>
    <t>C00036 * C00014 * C00027</t>
  </si>
  <si>
    <t>C00049 + C00007</t>
  </si>
  <si>
    <t>C00049 * C00007</t>
  </si>
  <si>
    <t>C05840 + C00027</t>
  </si>
  <si>
    <t>C05840 * C00027</t>
  </si>
  <si>
    <t>C00079 + C00001 + C00011</t>
  </si>
  <si>
    <t>C00079 * C00001 * C00011</t>
  </si>
  <si>
    <t>C00166 + C00001 + C00011</t>
  </si>
  <si>
    <t>C00166 * C00001 * C00011</t>
  </si>
  <si>
    <t>C00002 + C00183 + C01653</t>
  </si>
  <si>
    <t>C00002 * C00183 * C01653</t>
  </si>
  <si>
    <t>C00020 + C00013 + C02554</t>
  </si>
  <si>
    <t>C00020 * C00013 * C02554</t>
  </si>
  <si>
    <t>C00931 + C00001</t>
  </si>
  <si>
    <t>C00931 * C00001</t>
  </si>
  <si>
    <t>C01051 + C00001</t>
  </si>
  <si>
    <t>C01051 * C00001</t>
  </si>
  <si>
    <t>C01024 + C00014</t>
  </si>
  <si>
    <t>C01024 * C00014</t>
  </si>
  <si>
    <t>C02987 + C00005 + C00080</t>
  </si>
  <si>
    <t>C02987 * C00005 * C00080</t>
  </si>
  <si>
    <t>C03741 + C01641 + C00006</t>
  </si>
  <si>
    <t>C03741 * C01641 * C00006</t>
  </si>
  <si>
    <t>C16617 + C00001</t>
  </si>
  <si>
    <t>C16617 * C00001</t>
  </si>
  <si>
    <t>C00700 + C00001</t>
  </si>
  <si>
    <t>C00700 * C00001</t>
  </si>
  <si>
    <t>C01345 + C00001</t>
  </si>
  <si>
    <t>C01345 * C00001</t>
  </si>
  <si>
    <t>C06196 + C00013</t>
  </si>
  <si>
    <t>C06196 * C00013</t>
  </si>
  <si>
    <t>C00081 + C00001</t>
  </si>
  <si>
    <t>C00081 * C00001</t>
  </si>
  <si>
    <t>C00066 + C00009</t>
  </si>
  <si>
    <t>C00066 * C00009</t>
  </si>
  <si>
    <t>C00066 + C00454</t>
  </si>
  <si>
    <t>C00066 * C00454</t>
  </si>
  <si>
    <t>C00002 + C00638 + C00010</t>
  </si>
  <si>
    <t>C00002 * C00638 * C00010</t>
  </si>
  <si>
    <t>C00020 + C00013 + C02843</t>
  </si>
  <si>
    <t>C00020 * C00013 * C02843</t>
  </si>
  <si>
    <t>C00002 + C00249 + C00010</t>
  </si>
  <si>
    <t>C00002 * C00249 * C00010</t>
  </si>
  <si>
    <t>C00020 + C00154 + C00013</t>
  </si>
  <si>
    <t>C00020 * C00154 * C00013</t>
  </si>
  <si>
    <t>C00032 + C03024 + C00007</t>
  </si>
  <si>
    <t>C00032 * C03024 * C00007</t>
  </si>
  <si>
    <t>C00500 + C00237 + C14818 + C03161 + C00001</t>
  </si>
  <si>
    <t>C00500 * C00237 * C14818 * C03161 * C00001</t>
  </si>
  <si>
    <t>C00002 + C00152 + C01637</t>
  </si>
  <si>
    <t>C00002 * C00152 * C01637</t>
  </si>
  <si>
    <t>C00020 + C00013 + C03402</t>
  </si>
  <si>
    <t>C00020 * C00013 * C03402</t>
  </si>
  <si>
    <t>C00002 + C00079 + C01648</t>
  </si>
  <si>
    <t>C00002 * C00079 * C01648</t>
  </si>
  <si>
    <t>C00020 + C00013 + C03511</t>
  </si>
  <si>
    <t>C00020 * C00013 * C03511</t>
  </si>
  <si>
    <t>C00019 + C00080</t>
  </si>
  <si>
    <t>C00019 * C00080</t>
  </si>
  <si>
    <t>C01137 + C00011</t>
  </si>
  <si>
    <t>C01137 * C00011</t>
  </si>
  <si>
    <t>C00002 + C00882</t>
  </si>
  <si>
    <t>C00002 * C00882</t>
  </si>
  <si>
    <t>C00008 + C00010</t>
  </si>
  <si>
    <t>C00008 * C00010</t>
  </si>
  <si>
    <t>C04367 + C00003</t>
  </si>
  <si>
    <t>C04367 * C00003</t>
  </si>
  <si>
    <t>C01244 + C00004 + C00080</t>
  </si>
  <si>
    <t>C01244 * C00004 * C00080</t>
  </si>
  <si>
    <t>C11537 + C00003</t>
  </si>
  <si>
    <t>C11537 * C00003</t>
  </si>
  <si>
    <t>C05528 + C00004 + C00080</t>
  </si>
  <si>
    <t>C05528 * C00004 * C00080</t>
  </si>
  <si>
    <t>C00149 + C00003</t>
  </si>
  <si>
    <t>C00149 * C00003</t>
  </si>
  <si>
    <t>C00036 + C00004 + C00080</t>
  </si>
  <si>
    <t>C00036 * C00004 * C00080</t>
  </si>
  <si>
    <t>C00158 + C00010</t>
  </si>
  <si>
    <t>C00158 * C00010</t>
  </si>
  <si>
    <t>C00024 + C00001 + C00036</t>
  </si>
  <si>
    <t>C00024 * C00001 * C00036</t>
  </si>
  <si>
    <t>C00002 + C00085</t>
  </si>
  <si>
    <t>C00002 * C00085</t>
  </si>
  <si>
    <t>C00063 + C00085</t>
  </si>
  <si>
    <t>C00063 * C00085</t>
  </si>
  <si>
    <t>C00112 + C00354</t>
  </si>
  <si>
    <t>C00112 * C00354</t>
  </si>
  <si>
    <t>C00075 + C00085</t>
  </si>
  <si>
    <t>C00075 * C00085</t>
  </si>
  <si>
    <t>C00015 + C00354</t>
  </si>
  <si>
    <t>C00015 * C00354</t>
  </si>
  <si>
    <t>C00081 + C00085</t>
  </si>
  <si>
    <t>C00081 * C00085</t>
  </si>
  <si>
    <t>C00104 + C00354</t>
  </si>
  <si>
    <t>C00104 * C00354</t>
  </si>
  <si>
    <t>C00002 + C05382</t>
  </si>
  <si>
    <t>C00002 * C05382</t>
  </si>
  <si>
    <t>C00008 + C00447</t>
  </si>
  <si>
    <t>C00008 * C00447</t>
  </si>
  <si>
    <t>C00063 + C01097</t>
  </si>
  <si>
    <t>C00063 * C01097</t>
  </si>
  <si>
    <t>C00112 + C03785</t>
  </si>
  <si>
    <t>C00112 * C03785</t>
  </si>
  <si>
    <t>C00075 + C01097</t>
  </si>
  <si>
    <t>C00075 * C01097</t>
  </si>
  <si>
    <t>C00015 + C03785</t>
  </si>
  <si>
    <t>C00015 * C03785</t>
  </si>
  <si>
    <t>C00081 + C01097</t>
  </si>
  <si>
    <t>C00081 * C01097</t>
  </si>
  <si>
    <t>C00104 + C03785</t>
  </si>
  <si>
    <t>C00104 * C03785</t>
  </si>
  <si>
    <t>C00002 + C05345</t>
  </si>
  <si>
    <t>C00002 * C05345</t>
  </si>
  <si>
    <t>C00002 + C00327 + C00049</t>
  </si>
  <si>
    <t>C00002 * C00327 * C00049</t>
  </si>
  <si>
    <t>C00020 + C00013 + C03406</t>
  </si>
  <si>
    <t>C00020 * C00013 * C03406</t>
  </si>
  <si>
    <t>C15812 + C15813 + C00030</t>
  </si>
  <si>
    <t>C15812 * C15813 * C00030</t>
  </si>
  <si>
    <t>C00020 + C15814 + C15811 + C00028</t>
  </si>
  <si>
    <t>C00020 * C15814 * C15811 * C00028</t>
  </si>
  <si>
    <t>C00097 + C02342</t>
  </si>
  <si>
    <t>C00097 * C02342</t>
  </si>
  <si>
    <t>C00065 + C04161</t>
  </si>
  <si>
    <t>C00065 * C04161</t>
  </si>
  <si>
    <t>C05335 + C00001</t>
  </si>
  <si>
    <t>C05335 * C00001</t>
  </si>
  <si>
    <t>C05703 + C00014 + C00109</t>
  </si>
  <si>
    <t>C05703 * C00014 * C00109</t>
  </si>
  <si>
    <t>C00073 + C00001</t>
  </si>
  <si>
    <t>C00073 * C00001</t>
  </si>
  <si>
    <t>C00409 + C00014 + C00109</t>
  </si>
  <si>
    <t>C00409 * C00014 * C00109</t>
  </si>
  <si>
    <t>C00409 + C17234</t>
  </si>
  <si>
    <t>C00409 * C17234</t>
  </si>
  <si>
    <t>C00002 + C00082 + C00787</t>
  </si>
  <si>
    <t>C00002 * C00082 * C00787</t>
  </si>
  <si>
    <t>C00020 + C00013 + C02839</t>
  </si>
  <si>
    <t>C00020 * C00013 * C02839</t>
  </si>
  <si>
    <t>C05993 + C00010</t>
  </si>
  <si>
    <t>C05993 * C00010</t>
  </si>
  <si>
    <t>C00020 + C00024</t>
  </si>
  <si>
    <t>C00020 * C00024</t>
  </si>
  <si>
    <t>C00002 + C00033</t>
  </si>
  <si>
    <t>C00002 * C00033</t>
  </si>
  <si>
    <t>C00013 + C05993</t>
  </si>
  <si>
    <t>C00013 * C05993</t>
  </si>
  <si>
    <t>C00002 + C00163 + C00010</t>
  </si>
  <si>
    <t>C00002 * C00163 * C00010</t>
  </si>
  <si>
    <t>C00020 + C00013 + C00100</t>
  </si>
  <si>
    <t>C00020 * C00013 * C00100</t>
  </si>
  <si>
    <t>C05983 + C00010</t>
  </si>
  <si>
    <t>C05983 * C00010</t>
  </si>
  <si>
    <t>C00020 + C00100</t>
  </si>
  <si>
    <t>C00020 * C00100</t>
  </si>
  <si>
    <t>C00002 + C00163</t>
  </si>
  <si>
    <t>C00002 * C00163</t>
  </si>
  <si>
    <t>C00013 + C05983</t>
  </si>
  <si>
    <t>C00013 * C05983</t>
  </si>
  <si>
    <t>C00002 + C00033 + C00010</t>
  </si>
  <si>
    <t>C00002 * C00033 * C00010</t>
  </si>
  <si>
    <t>C00020 + C00013 + C00024</t>
  </si>
  <si>
    <t>C00020 * C00013 * C00024</t>
  </si>
  <si>
    <t>C00002 + C01050 + C00041</t>
  </si>
  <si>
    <t>C00002 * C01050 * C00041</t>
  </si>
  <si>
    <t>C00008 + C00009 + C01212</t>
  </si>
  <si>
    <t>C00008 * C00009 * C01212</t>
  </si>
  <si>
    <t>C00021 + C04160</t>
  </si>
  <si>
    <t>C00021 * C04160</t>
  </si>
  <si>
    <t>C21310 + C00001</t>
  </si>
  <si>
    <t>C21310 * C00001</t>
  </si>
  <si>
    <t>C18239 + C00013</t>
  </si>
  <si>
    <t>C18239 * C00013</t>
  </si>
  <si>
    <t>C00002 + C00123 + C01645</t>
  </si>
  <si>
    <t>C00002 * C00123 * C01645</t>
  </si>
  <si>
    <t>C00020 + C00013 + C02047</t>
  </si>
  <si>
    <t>C00020 * C00013 * C02047</t>
  </si>
  <si>
    <t>C00019 + C11478</t>
  </si>
  <si>
    <t>C00019 * C11478</t>
  </si>
  <si>
    <t>C00021 + C04728</t>
  </si>
  <si>
    <t>C00021 * C04728</t>
  </si>
  <si>
    <t>C18237 + C00044</t>
  </si>
  <si>
    <t>C18237 * C00044</t>
  </si>
  <si>
    <t>C19871 + C00013</t>
  </si>
  <si>
    <t>C19871 * C00013</t>
  </si>
  <si>
    <t>C00002 + C05335 + C00001</t>
  </si>
  <si>
    <t>C00002 * C05335 * C00001</t>
  </si>
  <si>
    <t>C00009 + C00013 + C05691</t>
  </si>
  <si>
    <t>C00009 * C00013 * C05691</t>
  </si>
  <si>
    <t>C00009 + C00013 + C00019</t>
  </si>
  <si>
    <t>C00009 * C00013 * C00019</t>
  </si>
  <si>
    <t>C00002 + C00073 + C00001</t>
  </si>
  <si>
    <t>C00002 * C00073 * C00001</t>
  </si>
  <si>
    <t>C00002 + C00036</t>
  </si>
  <si>
    <t>C00002 * C00036</t>
  </si>
  <si>
    <t>C00008 + C00074 + C00011</t>
  </si>
  <si>
    <t>C00008 * C00074 * C00011</t>
  </si>
  <si>
    <t>C11838 + C00155</t>
  </si>
  <si>
    <t>C11838 * C00155</t>
  </si>
  <si>
    <t>C00118 + C00022</t>
  </si>
  <si>
    <t>C00118 * C00022</t>
  </si>
  <si>
    <t>C02730 + C00001</t>
  </si>
  <si>
    <t>C02730 * C00001</t>
  </si>
  <si>
    <t>C15547 + C00001</t>
  </si>
  <si>
    <t>C15547 * C00001</t>
  </si>
  <si>
    <t>C03657 + C00010</t>
  </si>
  <si>
    <t>C03657 * C00010</t>
  </si>
  <si>
    <t>C05817 + C00022</t>
  </si>
  <si>
    <t>C05817 * C00022</t>
  </si>
  <si>
    <t>C00885 + C00026</t>
  </si>
  <si>
    <t>C00885 * C00026</t>
  </si>
  <si>
    <t>C16519 + C00011</t>
  </si>
  <si>
    <t>C16519 * C00011</t>
  </si>
  <si>
    <t>C00369 + C00009</t>
  </si>
  <si>
    <t>C00369 * C00009</t>
  </si>
  <si>
    <t>C00718 + C00103</t>
  </si>
  <si>
    <t>C00718 * C00103</t>
  </si>
  <si>
    <t>C00718 + C00009</t>
  </si>
  <si>
    <t>C00718 * C00009</t>
  </si>
  <si>
    <t>C00498 + C00718</t>
  </si>
  <si>
    <t>C00498 * C00718</t>
  </si>
  <si>
    <t>C00008 + C00718</t>
  </si>
  <si>
    <t>C00008 * C00718</t>
  </si>
  <si>
    <t>C00002 + C00103</t>
  </si>
  <si>
    <t>C00002 * C00103</t>
  </si>
  <si>
    <t>C00013 + C00498</t>
  </si>
  <si>
    <t>C00013 * C00498</t>
  </si>
  <si>
    <t>C00002 + C00037 + C01642</t>
  </si>
  <si>
    <t>C00002 * C00037 * C01642</t>
  </si>
  <si>
    <t>C00020 + C00013 + C02412</t>
  </si>
  <si>
    <t>C00020 * C00013 * C02412</t>
  </si>
  <si>
    <t>C00075 + C00103</t>
  </si>
  <si>
    <t>C00075 * C00103</t>
  </si>
  <si>
    <t>C00013 + C00029</t>
  </si>
  <si>
    <t>C00013 * C00029</t>
  </si>
  <si>
    <t>C00447 + C00001</t>
  </si>
  <si>
    <t>C00447 * C00001</t>
  </si>
  <si>
    <t>C05382 + C00009</t>
  </si>
  <si>
    <t>C05382 * C00009</t>
  </si>
  <si>
    <t>C00354 + C00001</t>
  </si>
  <si>
    <t>C00354 * C00001</t>
  </si>
  <si>
    <t>C00085 + C00009</t>
  </si>
  <si>
    <t>C00085 * C00009</t>
  </si>
  <si>
    <t>C05378 + C00001</t>
  </si>
  <si>
    <t>C05378 * C00001</t>
  </si>
  <si>
    <t>C05345 + C00009</t>
  </si>
  <si>
    <t>C05345 * C00009</t>
  </si>
  <si>
    <t>C16236 + C22154 + C00019 + C22150 + C00080</t>
  </si>
  <si>
    <t>C16236 * C22154 * C00019 * C22150 * C00080</t>
  </si>
  <si>
    <t>C16832 + C22155 + C00283 + C14818 + C00073 + C05198 + C22151</t>
  </si>
  <si>
    <t>C16832 * C22155 * C00283 * C14818 * C00073 * C05198 * C22151</t>
  </si>
  <si>
    <t>C22160 + C22154 + C00019 + C22150 + C00080</t>
  </si>
  <si>
    <t>C22160 * C22154 * C00019 * C22150 * C00080</t>
  </si>
  <si>
    <t>C15973 + C22155 + C00283 + C14818 + C00073 + C05198 + C22151</t>
  </si>
  <si>
    <t>C15973 * C22155 * C00283 * C14818 * C00073 * C05198 * C22151</t>
  </si>
  <si>
    <t>C22159 + C22154 + C00019 + C22150 + C00080</t>
  </si>
  <si>
    <t>C22159 * C22154 * C00019 * C22150 * C00080</t>
  </si>
  <si>
    <t>C02972 + C22155 + C00283 + C14818 + C00073 + C05198 + C22151</t>
  </si>
  <si>
    <t>C02972 * C22155 * C00283 * C14818 * C00073 * C05198 * C22151</t>
  </si>
  <si>
    <t>C00389 + C00007</t>
  </si>
  <si>
    <t>C00389 * C00007</t>
  </si>
  <si>
    <t>C04524 + C00237</t>
  </si>
  <si>
    <t>C04524 * C00237</t>
  </si>
  <si>
    <t>C14818 + C00007 + C00001</t>
  </si>
  <si>
    <t>C14818 * C00007 * C00001</t>
  </si>
  <si>
    <t>C22881 + C00080</t>
  </si>
  <si>
    <t>C22881 * C00080</t>
  </si>
  <si>
    <t>C22881 + C00080 + C00027</t>
  </si>
  <si>
    <t>C22881 * C00080 * C00027</t>
  </si>
  <si>
    <t>C14818 + C00027 + C00001</t>
  </si>
  <si>
    <t>C14818 * C00027 * C00001</t>
  </si>
  <si>
    <t>C12650 + C00001</t>
  </si>
  <si>
    <t>C12650 * C00001</t>
  </si>
  <si>
    <t>C16635 + C16834 + C00011</t>
  </si>
  <si>
    <t>C16635 * C16834 * C00011</t>
  </si>
  <si>
    <t>C07585 + C00001</t>
  </si>
  <si>
    <t>C07585 * C00001</t>
  </si>
  <si>
    <t>C07447 + C07446</t>
  </si>
  <si>
    <t>C07447 * C07446</t>
  </si>
  <si>
    <t>C07054 + C00001</t>
  </si>
  <si>
    <t>C07054 * C00001</t>
  </si>
  <si>
    <t>C07446 + C05361</t>
  </si>
  <si>
    <t>C07446 * C05361</t>
  </si>
  <si>
    <t>C16561 + C00001</t>
  </si>
  <si>
    <t>C16561 * C00001</t>
  </si>
  <si>
    <t>C11004 + C11735</t>
  </si>
  <si>
    <t>C11004 * C11735</t>
  </si>
  <si>
    <t>C07073 + C00001</t>
  </si>
  <si>
    <t>C07073 * C00001</t>
  </si>
  <si>
    <t>C11004 + C16647</t>
  </si>
  <si>
    <t>C11004 * C16647</t>
  </si>
  <si>
    <t>C02391 + C00001</t>
  </si>
  <si>
    <t>C02391 * C00001</t>
  </si>
  <si>
    <t>C00069 + C00060</t>
  </si>
  <si>
    <t>C00069 * C00060</t>
  </si>
  <si>
    <t>C01416 + C00001</t>
  </si>
  <si>
    <t>C01416 * C00001</t>
  </si>
  <si>
    <t>C12448 + C00180</t>
  </si>
  <si>
    <t>C12448 * C00180</t>
  </si>
  <si>
    <t>C16641 + C00001</t>
  </si>
  <si>
    <t>C16641 * C00001</t>
  </si>
  <si>
    <t>C11173 + C16836</t>
  </si>
  <si>
    <t>C11173 * C16836</t>
  </si>
  <si>
    <t>C16543 + C00001</t>
  </si>
  <si>
    <t>C16543 * C00001</t>
  </si>
  <si>
    <t>C11173 + C16837</t>
  </si>
  <si>
    <t>C11173 * C16837</t>
  </si>
  <si>
    <t>C04309 + C00001</t>
  </si>
  <si>
    <t>C04309 * C00001</t>
  </si>
  <si>
    <t>C00074 + C00001</t>
  </si>
  <si>
    <t>C00074 * C00001</t>
  </si>
  <si>
    <t>C00002 + C00197</t>
  </si>
  <si>
    <t>C00002 * C00197</t>
  </si>
  <si>
    <t>C00008 + C00236</t>
  </si>
  <si>
    <t>C00008 * C00236</t>
  </si>
  <si>
    <t>C00097 + C00051 + C00006</t>
  </si>
  <si>
    <t>C00097 * C00051 * C00006</t>
  </si>
  <si>
    <t>C05526 + C00005</t>
  </si>
  <si>
    <t>C05526 * C00005</t>
  </si>
  <si>
    <t>C01528 + C00006 + C00001</t>
  </si>
  <si>
    <t>C01528 * C00006 * C00001</t>
  </si>
  <si>
    <t>C05684 + C00005 + C00080</t>
  </si>
  <si>
    <t>C05684 * C00005 * C00080</t>
  </si>
  <si>
    <t>C00005 + C00080 + C18902</t>
  </si>
  <si>
    <t>C00005 * C00080 * C18902</t>
  </si>
  <si>
    <t>C00006 + C00001 + C05703</t>
  </si>
  <si>
    <t>C00006 * C00001 * C05703</t>
  </si>
  <si>
    <t>C00342 + C00006</t>
  </si>
  <si>
    <t>C00342 * C00006</t>
  </si>
  <si>
    <t>C00343 + C00005 + C00080</t>
  </si>
  <si>
    <t>C00343 * C00005 * C00080</t>
  </si>
  <si>
    <t>C00043 + C00001</t>
  </si>
  <si>
    <t>C00043 * C00001</t>
  </si>
  <si>
    <t>C00645 + C00015</t>
  </si>
  <si>
    <t>C00645 * C00015</t>
  </si>
  <si>
    <t>C01170 + C00001</t>
  </si>
  <si>
    <t>C01170 * C00001</t>
  </si>
  <si>
    <t>C01674 + C00001</t>
  </si>
  <si>
    <t>C01674 * C00001</t>
  </si>
  <si>
    <t>C21747 + C00033</t>
  </si>
  <si>
    <t>C21747 * C00033</t>
  </si>
  <si>
    <t>C06187 + C00001</t>
  </si>
  <si>
    <t>C06187 * C00001</t>
  </si>
  <si>
    <t>C00530 + C01172</t>
  </si>
  <si>
    <t>C00530 * C01172</t>
  </si>
  <si>
    <t>C06188 + C00001</t>
  </si>
  <si>
    <t>C06188 * C00001</t>
  </si>
  <si>
    <t>C02323 + C01172</t>
  </si>
  <si>
    <t>C02323 * C01172</t>
  </si>
  <si>
    <t>G10518 + C00001</t>
  </si>
  <si>
    <t>G10518 * C00001</t>
  </si>
  <si>
    <t>C04534 + C00001</t>
  </si>
  <si>
    <t>C04534 * C00001</t>
  </si>
  <si>
    <t>C04261 + C00185</t>
  </si>
  <si>
    <t>C04261 * C00185</t>
  </si>
  <si>
    <t>C00615 + C04534</t>
  </si>
  <si>
    <t>C00615 * C04534</t>
  </si>
  <si>
    <t>C01137 + C01672</t>
  </si>
  <si>
    <t>C01137 * C01672</t>
  </si>
  <si>
    <t>C00170 + C16565</t>
  </si>
  <si>
    <t>C00170 * C16565</t>
  </si>
  <si>
    <t>C01137 + C00134</t>
  </si>
  <si>
    <t>C01137 * C00134</t>
  </si>
  <si>
    <t>C00170 + C00315</t>
  </si>
  <si>
    <t>C00170 * C00315</t>
  </si>
  <si>
    <t>C00390 + C00007 + C00080</t>
  </si>
  <si>
    <t>C00390 * C00007 * C00080</t>
  </si>
  <si>
    <t>C00399 + C00001 + C00080</t>
  </si>
  <si>
    <t>C00399 * C00001 * C00080</t>
  </si>
  <si>
    <t>C00399 + C00080 + C05359</t>
  </si>
  <si>
    <t>C00399 * C00080 * C05359</t>
  </si>
  <si>
    <t>C00007 + C00080 + C05359</t>
  </si>
  <si>
    <t>C00007 * C00080 * C05359</t>
  </si>
  <si>
    <t>C03373 + C00019</t>
  </si>
  <si>
    <t>C03373 * C00019</t>
  </si>
  <si>
    <t>C04556 + C05198 + C00073 + C00058 + C00237</t>
  </si>
  <si>
    <t>C04556 * C05198 * C00073 * C00058 * C00237</t>
  </si>
  <si>
    <t>C20374 + C00001</t>
  </si>
  <si>
    <t>C20374 * C00001</t>
  </si>
  <si>
    <t>C20378 + C00001</t>
  </si>
  <si>
    <t>C20378 * C00001</t>
  </si>
  <si>
    <t>C04246 + C00001</t>
  </si>
  <si>
    <t>C04246 * C00001</t>
  </si>
  <si>
    <t>C05754 + C00001</t>
  </si>
  <si>
    <t>C05754 * C00001</t>
  </si>
  <si>
    <t>C05751 + C00001</t>
  </si>
  <si>
    <t>C05751 * C00001</t>
  </si>
  <si>
    <t>C05763 + C00001</t>
  </si>
  <si>
    <t>C05763 * C00001</t>
  </si>
  <si>
    <t>C05760 + C00001</t>
  </si>
  <si>
    <t>C05760 * C00001</t>
  </si>
  <si>
    <t>C05748 + C00001</t>
  </si>
  <si>
    <t>C05748 * C00001</t>
  </si>
  <si>
    <t>C05758 + C00001</t>
  </si>
  <si>
    <t>C05758 * C00001</t>
  </si>
  <si>
    <t>C00693 + C00001</t>
  </si>
  <si>
    <t>C00693 * C00001</t>
  </si>
  <si>
    <t>C00074 + C00043</t>
  </si>
  <si>
    <t>C00074 * C00043</t>
  </si>
  <si>
    <t>C04631 + C00009</t>
  </si>
  <si>
    <t>C04631 * C00009</t>
  </si>
  <si>
    <t>C00390 + C00003 + C00080</t>
  </si>
  <si>
    <t>C00390 * C00003 * C00080</t>
  </si>
  <si>
    <t>C00002 + C00001</t>
  </si>
  <si>
    <t>C00002 * C00001</t>
  </si>
  <si>
    <t>C00008 + C00009</t>
  </si>
  <si>
    <t>C00008 * C00009</t>
  </si>
  <si>
    <t>C00065 + C01217</t>
  </si>
  <si>
    <t>C00065 * C01217</t>
  </si>
  <si>
    <t>C04377 + C00037 + C00001</t>
  </si>
  <si>
    <t>C04377 * C00037 * C00001</t>
  </si>
  <si>
    <t>C00143 + C00037 + C00001</t>
  </si>
  <si>
    <t>C00143 * C00037 * C00001</t>
  </si>
  <si>
    <t>C00101 + C00065</t>
  </si>
  <si>
    <t>C00101 * C00065</t>
  </si>
  <si>
    <t>C00188 + C00002 + C00288 + C00080</t>
  </si>
  <si>
    <t>C00188 * C00002 * C00288 * C00080</t>
  </si>
  <si>
    <t>C20641 + C00013 + C00001</t>
  </si>
  <si>
    <t>C20641 * C00013 * C00001</t>
  </si>
  <si>
    <t>C02583 + C00019</t>
  </si>
  <si>
    <t>C02583 * C00019</t>
  </si>
  <si>
    <t>C20858 + C00021</t>
  </si>
  <si>
    <t>C20858 * C00021</t>
  </si>
  <si>
    <t>C00002 + C00526</t>
  </si>
  <si>
    <t>C00002 * C00526</t>
  </si>
  <si>
    <t>C00008 + C00365</t>
  </si>
  <si>
    <t>C00008 * C00365</t>
  </si>
  <si>
    <t>C11736 + C00002</t>
  </si>
  <si>
    <t>C11736 * C00002</t>
  </si>
  <si>
    <t>C04242 + C00008</t>
  </si>
  <si>
    <t>C04242 * C00008</t>
  </si>
  <si>
    <t>C00002 + C00214</t>
  </si>
  <si>
    <t>C00002 * C00214</t>
  </si>
  <si>
    <t>C00008 + C00364</t>
  </si>
  <si>
    <t>C00008 * C00364</t>
  </si>
  <si>
    <t>C00002 + C00075 + C00064 + C00001</t>
  </si>
  <si>
    <t>C00002 * C00075 * C00064 * C00001</t>
  </si>
  <si>
    <t>C00008 + C00009 + C00063 + C00025</t>
  </si>
  <si>
    <t>C00008 * C00009 * C00063 * C00025</t>
  </si>
  <si>
    <t>C00002 + C00075 + C00014</t>
  </si>
  <si>
    <t>C00002 * C00075 * C00014</t>
  </si>
  <si>
    <t>C00008 + C00009 + C00063</t>
  </si>
  <si>
    <t>C00008 * C00009 * C00063</t>
  </si>
  <si>
    <t>C05116 + C00006</t>
  </si>
  <si>
    <t>C05116 * C00006</t>
  </si>
  <si>
    <t>C00332 + C00005 + C00080</t>
  </si>
  <si>
    <t>C00332 * C00005 * C00080</t>
  </si>
  <si>
    <t>C14145 + C00003</t>
  </si>
  <si>
    <t>C14145 * C00003</t>
  </si>
  <si>
    <t>C02232 + C00004 + C00080</t>
  </si>
  <si>
    <t>C02232 * C00004 * C00080</t>
  </si>
  <si>
    <t>C01144 + C00006</t>
  </si>
  <si>
    <t>C01144 * C00006</t>
  </si>
  <si>
    <t>C00179 + C00001</t>
  </si>
  <si>
    <t>C00179 * C00001</t>
  </si>
  <si>
    <t>C00134 + C00086</t>
  </si>
  <si>
    <t>C00134 * C00086</t>
  </si>
  <si>
    <t>C02972 + C22158</t>
  </si>
  <si>
    <t>C02972 * C22158</t>
  </si>
  <si>
    <t>C22157 + C15973</t>
  </si>
  <si>
    <t>C22157 * C15973</t>
  </si>
  <si>
    <t>C00100 + C00009</t>
  </si>
  <si>
    <t>C00100 * C00009</t>
  </si>
  <si>
    <t>C02876 + C00010</t>
  </si>
  <si>
    <t>C02876 * C00010</t>
  </si>
  <si>
    <t>C00024 + C00009</t>
  </si>
  <si>
    <t>C00024 * C00009</t>
  </si>
  <si>
    <t>C00010 + C00227</t>
  </si>
  <si>
    <t>C00010 * C00227</t>
  </si>
  <si>
    <t>C21284 + C00027</t>
  </si>
  <si>
    <t>C21284 * C00027</t>
  </si>
  <si>
    <t>C00032 + C00011 + C00001</t>
  </si>
  <si>
    <t>C00032 * C00011 * C00001</t>
  </si>
  <si>
    <t>C22173 + C00011 + C00001</t>
  </si>
  <si>
    <t>C22173 * C00011 * C00001</t>
  </si>
  <si>
    <t>C22173 + C00027</t>
  </si>
  <si>
    <t>C22173 * C00027</t>
  </si>
  <si>
    <t>C00024 + C00263</t>
  </si>
  <si>
    <t>C00024 * C00263</t>
  </si>
  <si>
    <t>C00010 + C01077</t>
  </si>
  <si>
    <t>C00010 * C01077</t>
  </si>
  <si>
    <t>C15653 + C00342</t>
  </si>
  <si>
    <t>C15653 * C00342</t>
  </si>
  <si>
    <t>C00130 + C00014 + C00006</t>
  </si>
  <si>
    <t>C00130 * C00014 * C00006</t>
  </si>
  <si>
    <t>C00144 + C00005 + C00080</t>
  </si>
  <si>
    <t>C00144 * C00005 * C00080</t>
  </si>
  <si>
    <t>C00044 + C00130 + C00049</t>
  </si>
  <si>
    <t>C00044 * C00130 * C00049</t>
  </si>
  <si>
    <t>C00035 + C00009 + C03794</t>
  </si>
  <si>
    <t>C00035 * C00009 * C03794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</si>
</sst>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color rgb="FF575757"/>
      <name val="Arial"/>
      <family val="2"/>
    </font>
    <font>
      <sz val="23"/>
      <color rgb="FF323A45"/>
      <name val="Roboto"/>
    </font>
    <font>
      <sz val="11"/>
      <color theme="1"/>
      <name val="Arial"/>
      <family val="2"/>
    </font>
    <font>
      <sz val="11"/>
      <color rgb="FF000000"/>
      <name val="Roboto"/>
    </font>
    <font>
      <sz val="12"/>
      <color rgb="FF5B616B"/>
      <name val="Roboto"/>
    </font>
    <font>
      <u/>
      <sz val="11"/>
      <color rgb="FF1155CC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3D7E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1" fillId="0" borderId="0" xfId="0" applyFont="1"/>
    <xf numFmtId="0" fontId="2" fillId="0" borderId="0" xfId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4" fillId="0" borderId="1" xfId="0" applyFont="1" applyBorder="1"/>
    <xf numFmtId="0" fontId="5" fillId="0" borderId="1" xfId="0" applyFont="1" applyBorder="1"/>
    <xf numFmtId="0" fontId="5" fillId="0" borderId="2" xfId="0" applyFont="1" applyBorder="1"/>
    <xf numFmtId="0" fontId="6" fillId="0" borderId="2" xfId="0" applyFont="1" applyBorder="1"/>
    <xf numFmtId="0" fontId="7" fillId="0" borderId="2" xfId="0" applyFont="1" applyBorder="1"/>
    <xf numFmtId="164" fontId="6" fillId="0" borderId="2" xfId="0" applyNumberFormat="1" applyFont="1" applyBorder="1"/>
    <xf numFmtId="3" fontId="6" fillId="0" borderId="2" xfId="0" applyNumberFormat="1" applyFont="1" applyBorder="1"/>
    <xf numFmtId="0" fontId="6" fillId="0" borderId="2" xfId="0" applyFont="1" applyBorder="1" applyAlignment="1">
      <alignment horizontal="right"/>
    </xf>
    <xf numFmtId="0" fontId="8" fillId="0" borderId="2" xfId="0" applyFont="1" applyBorder="1"/>
    <xf numFmtId="3" fontId="6" fillId="0" borderId="2" xfId="0" applyNumberFormat="1" applyFont="1" applyBorder="1" applyAlignment="1">
      <alignment horizontal="right"/>
    </xf>
    <xf numFmtId="0" fontId="8" fillId="0" borderId="1" xfId="0" applyFont="1" applyBorder="1"/>
    <xf numFmtId="0" fontId="9" fillId="12" borderId="1" xfId="0" applyFont="1" applyFill="1" applyBorder="1" applyAlignment="1">
      <alignment wrapText="1"/>
    </xf>
    <xf numFmtId="0" fontId="9" fillId="12" borderId="1" xfId="0" applyFont="1" applyFill="1" applyBorder="1"/>
    <xf numFmtId="0" fontId="9" fillId="12" borderId="1" xfId="0" applyFont="1" applyFill="1" applyBorder="1" applyAlignment="1">
      <alignment horizontal="center"/>
    </xf>
    <xf numFmtId="0" fontId="2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nuccore/NC_006274.1/" TargetMode="External"/><Relationship Id="rId1" Type="http://schemas.openxmlformats.org/officeDocument/2006/relationships/hyperlink" Target="https://www.ncbi.nlm.nih.gov/nuccore/CP000001.1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kegg.jp/entry/C110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A16" sqref="A16"/>
    </sheetView>
  </sheetViews>
  <sheetFormatPr defaultColWidth="8.81640625" defaultRowHeight="14.5" x14ac:dyDescent="0.35"/>
  <cols>
    <col min="1" max="1" width="32" customWidth="1"/>
    <col min="2" max="2" width="90" customWidth="1"/>
    <col min="3" max="3" width="41.1796875" customWidth="1"/>
    <col min="5" max="5" width="34.6328125" customWidth="1"/>
  </cols>
  <sheetData>
    <row r="1" spans="1:5" ht="29.5" x14ac:dyDescent="0.65">
      <c r="A1" s="16" t="s">
        <v>0</v>
      </c>
      <c r="B1" s="17"/>
      <c r="C1" s="17"/>
      <c r="D1" s="17"/>
      <c r="E1" s="17"/>
    </row>
    <row r="2" spans="1:5" x14ac:dyDescent="0.35">
      <c r="A2" s="18"/>
      <c r="B2" s="19" t="s">
        <v>1</v>
      </c>
      <c r="C2" s="19" t="s">
        <v>2</v>
      </c>
      <c r="D2" s="17"/>
      <c r="E2" s="17"/>
    </row>
    <row r="3" spans="1:5" ht="15" customHeight="1" thickBot="1" x14ac:dyDescent="0.4">
      <c r="A3" s="20" t="s">
        <v>3</v>
      </c>
      <c r="B3" s="19" t="s">
        <v>4</v>
      </c>
      <c r="C3" s="19" t="s">
        <v>5</v>
      </c>
      <c r="D3" s="17"/>
      <c r="E3" s="17"/>
    </row>
    <row r="4" spans="1:5" ht="15.5" x14ac:dyDescent="0.35">
      <c r="A4" s="20" t="s">
        <v>6</v>
      </c>
      <c r="B4" s="19" t="s">
        <v>7</v>
      </c>
      <c r="C4" s="19" t="s">
        <v>8</v>
      </c>
      <c r="D4" s="17"/>
      <c r="E4" s="17"/>
    </row>
    <row r="5" spans="1:5" ht="15" customHeight="1" thickBot="1" x14ac:dyDescent="0.4">
      <c r="A5" s="20" t="s">
        <v>9</v>
      </c>
      <c r="B5" s="21" t="s">
        <v>10</v>
      </c>
      <c r="C5" s="21" t="s">
        <v>11</v>
      </c>
      <c r="D5" s="17"/>
      <c r="E5" s="17"/>
    </row>
    <row r="6" spans="1:5" ht="15" customHeight="1" thickBot="1" x14ac:dyDescent="0.4">
      <c r="A6" s="20" t="s">
        <v>12</v>
      </c>
      <c r="B6" s="22">
        <v>6030</v>
      </c>
      <c r="C6" s="22">
        <v>5796</v>
      </c>
      <c r="D6" s="17"/>
      <c r="E6" s="17"/>
    </row>
    <row r="7" spans="1:5" ht="15" customHeight="1" thickBot="1" x14ac:dyDescent="0.4">
      <c r="A7" s="20" t="s">
        <v>13</v>
      </c>
      <c r="B7" s="22">
        <v>5670</v>
      </c>
      <c r="C7" s="22">
        <v>5641</v>
      </c>
      <c r="D7" s="17"/>
      <c r="E7" s="17"/>
    </row>
    <row r="8" spans="1:5" ht="60.5" customHeight="1" thickBot="1" x14ac:dyDescent="0.4">
      <c r="A8" s="17"/>
      <c r="B8" s="17"/>
      <c r="C8" s="17"/>
      <c r="D8" s="17"/>
      <c r="E8" s="17"/>
    </row>
    <row r="9" spans="1:5" ht="90.5" customHeight="1" thickBot="1" x14ac:dyDescent="0.4">
      <c r="A9" s="19" t="s">
        <v>14</v>
      </c>
      <c r="B9" s="19" t="s">
        <v>2</v>
      </c>
      <c r="C9" s="19" t="s">
        <v>1</v>
      </c>
      <c r="D9" s="23" t="s">
        <v>15</v>
      </c>
      <c r="E9" s="23" t="s">
        <v>16</v>
      </c>
    </row>
    <row r="10" spans="1:5" ht="20.5" customHeight="1" thickBot="1" x14ac:dyDescent="0.4">
      <c r="A10" s="19" t="s">
        <v>17</v>
      </c>
      <c r="B10" s="24" t="s">
        <v>18</v>
      </c>
      <c r="C10" s="24" t="s">
        <v>19</v>
      </c>
      <c r="D10" s="25">
        <v>5300915</v>
      </c>
      <c r="E10" s="23">
        <v>35.5</v>
      </c>
    </row>
    <row r="11" spans="1:5" ht="15" customHeight="1" thickBot="1" x14ac:dyDescent="0.4">
      <c r="A11" s="17"/>
      <c r="B11" s="17"/>
      <c r="C11" s="17"/>
      <c r="D11" s="17"/>
      <c r="E11" s="17"/>
    </row>
    <row r="12" spans="1:5" ht="20.5" customHeight="1" thickBot="1" x14ac:dyDescent="0.4">
      <c r="A12" s="17" t="s">
        <v>20</v>
      </c>
      <c r="B12" s="26" t="s">
        <v>21</v>
      </c>
      <c r="C12" s="17"/>
      <c r="D12" s="17"/>
      <c r="E12" s="17"/>
    </row>
    <row r="13" spans="1:5" x14ac:dyDescent="0.35">
      <c r="A13" s="17" t="s">
        <v>22</v>
      </c>
      <c r="B13" s="26" t="s">
        <v>23</v>
      </c>
      <c r="C13" s="17"/>
      <c r="D13" s="17"/>
      <c r="E13" s="17"/>
    </row>
    <row r="14" spans="1:5" x14ac:dyDescent="0.35">
      <c r="A14" s="1" t="s">
        <v>24</v>
      </c>
      <c r="B14" s="2" t="s">
        <v>25</v>
      </c>
    </row>
  </sheetData>
  <hyperlinks>
    <hyperlink ref="B5" r:id="rId1" display="https://www.ncbi.nlm.nih.gov/nuccore/CP000001.1/" xr:uid="{00000000-0004-0000-0000-000000000000}"/>
    <hyperlink ref="C5" r:id="rId2" display="https://www.ncbi.nlm.nih.gov/nuccore/NC_006274.1/" xr:uid="{00000000-0004-0000-0000-000001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031"/>
  <sheetViews>
    <sheetView workbookViewId="0">
      <pane ySplit="1" topLeftCell="A2" activePane="bottomLeft" state="frozen"/>
      <selection pane="bottomLeft" activeCell="N3" sqref="N3"/>
    </sheetView>
  </sheetViews>
  <sheetFormatPr defaultColWidth="8.81640625" defaultRowHeight="14.5" x14ac:dyDescent="0.35"/>
  <cols>
    <col min="1" max="1" width="13.1796875" customWidth="1"/>
    <col min="11" max="11" width="14.36328125" customWidth="1"/>
  </cols>
  <sheetData>
    <row r="1" spans="1:14" x14ac:dyDescent="0.35">
      <c r="A1" s="17" t="s">
        <v>26</v>
      </c>
      <c r="B1" s="17" t="s">
        <v>27</v>
      </c>
      <c r="C1" s="17" t="s">
        <v>28</v>
      </c>
      <c r="D1" s="17" t="s">
        <v>14</v>
      </c>
      <c r="E1" s="17" t="s">
        <v>29</v>
      </c>
      <c r="F1" s="17" t="s">
        <v>6</v>
      </c>
      <c r="G1" s="17" t="s">
        <v>30</v>
      </c>
      <c r="H1" s="17" t="s">
        <v>31</v>
      </c>
      <c r="I1" s="17" t="s">
        <v>32</v>
      </c>
      <c r="J1" s="17" t="s">
        <v>33</v>
      </c>
      <c r="K1" s="17" t="s">
        <v>34</v>
      </c>
      <c r="L1" s="17" t="s">
        <v>35</v>
      </c>
      <c r="M1" s="17" t="s">
        <v>36</v>
      </c>
      <c r="N1" s="17" t="s">
        <v>37</v>
      </c>
    </row>
    <row r="2" spans="1:14" x14ac:dyDescent="0.35">
      <c r="A2" t="s">
        <v>19</v>
      </c>
      <c r="B2">
        <v>408</v>
      </c>
      <c r="C2">
        <v>1748</v>
      </c>
      <c r="E2" t="s">
        <v>38</v>
      </c>
      <c r="F2" t="s">
        <v>39</v>
      </c>
      <c r="G2" t="s">
        <v>40</v>
      </c>
      <c r="H2">
        <v>0</v>
      </c>
      <c r="I2" t="s">
        <v>41</v>
      </c>
      <c r="K2" t="s">
        <v>42</v>
      </c>
      <c r="L2">
        <v>446</v>
      </c>
      <c r="M2" t="s">
        <v>43</v>
      </c>
    </row>
    <row r="3" spans="1:14" x14ac:dyDescent="0.35">
      <c r="A3" t="s">
        <v>19</v>
      </c>
      <c r="B3">
        <v>1927</v>
      </c>
      <c r="C3">
        <v>3066</v>
      </c>
      <c r="E3" t="s">
        <v>38</v>
      </c>
      <c r="F3" t="s">
        <v>44</v>
      </c>
      <c r="G3" t="s">
        <v>45</v>
      </c>
      <c r="H3">
        <v>0</v>
      </c>
      <c r="I3" t="s">
        <v>41</v>
      </c>
      <c r="K3" t="s">
        <v>46</v>
      </c>
      <c r="L3">
        <v>379</v>
      </c>
      <c r="M3" t="s">
        <v>47</v>
      </c>
      <c r="N3" t="s">
        <v>48</v>
      </c>
    </row>
    <row r="4" spans="1:14" x14ac:dyDescent="0.35">
      <c r="A4" t="s">
        <v>19</v>
      </c>
      <c r="B4">
        <v>3194</v>
      </c>
      <c r="C4">
        <v>3406</v>
      </c>
      <c r="E4" t="s">
        <v>38</v>
      </c>
      <c r="F4" t="s">
        <v>49</v>
      </c>
      <c r="G4" t="s">
        <v>50</v>
      </c>
      <c r="H4">
        <v>0</v>
      </c>
      <c r="I4" t="s">
        <v>41</v>
      </c>
      <c r="K4" t="s">
        <v>51</v>
      </c>
      <c r="L4">
        <v>70</v>
      </c>
      <c r="M4" t="s">
        <v>52</v>
      </c>
    </row>
    <row r="5" spans="1:14" x14ac:dyDescent="0.35">
      <c r="A5" t="s">
        <v>19</v>
      </c>
      <c r="B5">
        <v>3419</v>
      </c>
      <c r="C5">
        <v>4546</v>
      </c>
      <c r="E5" t="s">
        <v>38</v>
      </c>
      <c r="F5" t="s">
        <v>53</v>
      </c>
      <c r="G5" t="s">
        <v>54</v>
      </c>
      <c r="H5">
        <v>0</v>
      </c>
      <c r="I5" t="s">
        <v>41</v>
      </c>
      <c r="K5" t="s">
        <v>55</v>
      </c>
      <c r="L5">
        <v>375</v>
      </c>
      <c r="M5" t="s">
        <v>56</v>
      </c>
    </row>
    <row r="6" spans="1:14" x14ac:dyDescent="0.35">
      <c r="A6" t="s">
        <v>19</v>
      </c>
      <c r="B6">
        <v>4585</v>
      </c>
      <c r="C6">
        <v>6507</v>
      </c>
      <c r="E6" t="s">
        <v>38</v>
      </c>
      <c r="F6" t="s">
        <v>57</v>
      </c>
      <c r="G6" t="s">
        <v>58</v>
      </c>
      <c r="H6">
        <v>0</v>
      </c>
      <c r="I6" t="s">
        <v>41</v>
      </c>
      <c r="K6" t="s">
        <v>59</v>
      </c>
      <c r="L6">
        <v>640</v>
      </c>
      <c r="M6" t="s">
        <v>60</v>
      </c>
      <c r="N6" t="s">
        <v>61</v>
      </c>
    </row>
    <row r="7" spans="1:14" x14ac:dyDescent="0.35">
      <c r="A7" t="s">
        <v>19</v>
      </c>
      <c r="B7">
        <v>6596</v>
      </c>
      <c r="C7">
        <v>9067</v>
      </c>
      <c r="E7" t="s">
        <v>38</v>
      </c>
      <c r="F7" t="s">
        <v>62</v>
      </c>
      <c r="G7" t="s">
        <v>63</v>
      </c>
      <c r="H7">
        <v>0</v>
      </c>
      <c r="I7" t="s">
        <v>41</v>
      </c>
      <c r="K7" t="s">
        <v>64</v>
      </c>
      <c r="L7">
        <v>823</v>
      </c>
      <c r="M7" t="s">
        <v>65</v>
      </c>
      <c r="N7" t="s">
        <v>61</v>
      </c>
    </row>
    <row r="8" spans="1:14" x14ac:dyDescent="0.35">
      <c r="A8" t="s">
        <v>19</v>
      </c>
      <c r="B8">
        <v>9310</v>
      </c>
      <c r="C8">
        <v>10861</v>
      </c>
      <c r="E8" t="s">
        <v>38</v>
      </c>
      <c r="F8" t="s">
        <v>66</v>
      </c>
      <c r="H8">
        <v>0</v>
      </c>
      <c r="I8" t="s">
        <v>67</v>
      </c>
      <c r="M8" t="s">
        <v>68</v>
      </c>
    </row>
    <row r="9" spans="1:14" x14ac:dyDescent="0.35">
      <c r="A9" t="s">
        <v>19</v>
      </c>
      <c r="B9">
        <v>10993</v>
      </c>
      <c r="C9">
        <v>11069</v>
      </c>
      <c r="E9" t="s">
        <v>38</v>
      </c>
      <c r="F9" t="s">
        <v>69</v>
      </c>
      <c r="H9">
        <v>0</v>
      </c>
      <c r="I9" t="s">
        <v>70</v>
      </c>
      <c r="M9" t="s">
        <v>71</v>
      </c>
    </row>
    <row r="10" spans="1:14" x14ac:dyDescent="0.35">
      <c r="A10" t="s">
        <v>19</v>
      </c>
      <c r="B10">
        <v>11078</v>
      </c>
      <c r="C10">
        <v>11153</v>
      </c>
      <c r="E10" t="s">
        <v>38</v>
      </c>
      <c r="F10" t="s">
        <v>72</v>
      </c>
      <c r="H10">
        <v>0</v>
      </c>
      <c r="I10" t="s">
        <v>70</v>
      </c>
      <c r="M10" t="s">
        <v>73</v>
      </c>
    </row>
    <row r="11" spans="1:14" x14ac:dyDescent="0.35">
      <c r="A11" t="s">
        <v>19</v>
      </c>
      <c r="B11">
        <v>11234</v>
      </c>
      <c r="C11">
        <v>14155</v>
      </c>
      <c r="E11" t="s">
        <v>38</v>
      </c>
      <c r="F11" t="s">
        <v>74</v>
      </c>
      <c r="H11">
        <v>0</v>
      </c>
      <c r="I11" t="s">
        <v>67</v>
      </c>
      <c r="M11" t="s">
        <v>75</v>
      </c>
    </row>
    <row r="12" spans="1:14" x14ac:dyDescent="0.35">
      <c r="A12" t="s">
        <v>19</v>
      </c>
      <c r="B12">
        <v>14205</v>
      </c>
      <c r="C12">
        <v>14320</v>
      </c>
      <c r="E12" t="s">
        <v>38</v>
      </c>
      <c r="F12" t="s">
        <v>76</v>
      </c>
      <c r="G12" t="s">
        <v>77</v>
      </c>
      <c r="H12">
        <v>0</v>
      </c>
      <c r="I12" t="s">
        <v>67</v>
      </c>
      <c r="M12" t="s">
        <v>78</v>
      </c>
    </row>
    <row r="13" spans="1:14" x14ac:dyDescent="0.35">
      <c r="A13" t="s">
        <v>19</v>
      </c>
      <c r="B13">
        <v>14355</v>
      </c>
      <c r="C13">
        <v>15356</v>
      </c>
      <c r="E13" t="s">
        <v>79</v>
      </c>
      <c r="F13" t="s">
        <v>80</v>
      </c>
      <c r="H13">
        <v>0</v>
      </c>
      <c r="I13" t="s">
        <v>41</v>
      </c>
      <c r="K13" t="s">
        <v>81</v>
      </c>
      <c r="L13">
        <v>333</v>
      </c>
      <c r="M13" t="s">
        <v>82</v>
      </c>
    </row>
    <row r="14" spans="1:14" x14ac:dyDescent="0.35">
      <c r="A14" t="s">
        <v>19</v>
      </c>
      <c r="B14">
        <v>15472</v>
      </c>
      <c r="C14">
        <v>16935</v>
      </c>
      <c r="E14" t="s">
        <v>38</v>
      </c>
      <c r="F14" t="s">
        <v>83</v>
      </c>
      <c r="G14" t="s">
        <v>84</v>
      </c>
      <c r="H14">
        <v>0</v>
      </c>
      <c r="I14" t="s">
        <v>41</v>
      </c>
      <c r="K14" t="s">
        <v>85</v>
      </c>
      <c r="L14">
        <v>487</v>
      </c>
      <c r="M14" t="s">
        <v>86</v>
      </c>
      <c r="N14" t="s">
        <v>87</v>
      </c>
    </row>
    <row r="15" spans="1:14" x14ac:dyDescent="0.35">
      <c r="A15" t="s">
        <v>19</v>
      </c>
      <c r="B15">
        <v>17049</v>
      </c>
      <c r="C15">
        <v>18356</v>
      </c>
      <c r="E15" t="s">
        <v>38</v>
      </c>
      <c r="F15" t="s">
        <v>88</v>
      </c>
      <c r="G15" t="s">
        <v>89</v>
      </c>
      <c r="H15">
        <v>0</v>
      </c>
      <c r="I15" t="s">
        <v>41</v>
      </c>
      <c r="K15" t="s">
        <v>90</v>
      </c>
      <c r="L15">
        <v>435</v>
      </c>
      <c r="M15" t="s">
        <v>91</v>
      </c>
      <c r="N15" t="s">
        <v>92</v>
      </c>
    </row>
    <row r="16" spans="1:14" x14ac:dyDescent="0.35">
      <c r="A16" t="s">
        <v>19</v>
      </c>
      <c r="B16">
        <v>18518</v>
      </c>
      <c r="C16">
        <v>19405</v>
      </c>
      <c r="E16" t="s">
        <v>38</v>
      </c>
      <c r="F16" t="s">
        <v>93</v>
      </c>
      <c r="G16" t="s">
        <v>94</v>
      </c>
      <c r="H16">
        <v>0</v>
      </c>
      <c r="I16" t="s">
        <v>41</v>
      </c>
      <c r="K16" t="s">
        <v>95</v>
      </c>
      <c r="L16">
        <v>295</v>
      </c>
      <c r="M16" t="s">
        <v>96</v>
      </c>
    </row>
    <row r="17" spans="1:14" x14ac:dyDescent="0.35">
      <c r="A17" t="s">
        <v>19</v>
      </c>
      <c r="B17">
        <v>19424</v>
      </c>
      <c r="C17">
        <v>20014</v>
      </c>
      <c r="E17" t="s">
        <v>38</v>
      </c>
      <c r="F17" t="s">
        <v>97</v>
      </c>
      <c r="G17" t="s">
        <v>98</v>
      </c>
      <c r="H17">
        <v>0</v>
      </c>
      <c r="I17" t="s">
        <v>41</v>
      </c>
      <c r="K17" t="s">
        <v>99</v>
      </c>
      <c r="L17">
        <v>196</v>
      </c>
      <c r="M17" t="s">
        <v>100</v>
      </c>
      <c r="N17" t="s">
        <v>101</v>
      </c>
    </row>
    <row r="18" spans="1:14" x14ac:dyDescent="0.35">
      <c r="A18" t="s">
        <v>19</v>
      </c>
      <c r="B18">
        <v>20342</v>
      </c>
      <c r="C18">
        <v>21616</v>
      </c>
      <c r="E18" t="s">
        <v>38</v>
      </c>
      <c r="F18" t="s">
        <v>102</v>
      </c>
      <c r="G18" t="s">
        <v>103</v>
      </c>
      <c r="H18">
        <v>0</v>
      </c>
      <c r="I18" t="s">
        <v>41</v>
      </c>
      <c r="K18" t="s">
        <v>104</v>
      </c>
      <c r="L18">
        <v>424</v>
      </c>
      <c r="M18" t="s">
        <v>105</v>
      </c>
      <c r="N18" t="s">
        <v>106</v>
      </c>
    </row>
    <row r="19" spans="1:14" x14ac:dyDescent="0.35">
      <c r="A19" t="s">
        <v>19</v>
      </c>
      <c r="B19">
        <v>21774</v>
      </c>
      <c r="C19">
        <v>21866</v>
      </c>
      <c r="E19" t="s">
        <v>38</v>
      </c>
      <c r="F19" t="s">
        <v>107</v>
      </c>
      <c r="H19">
        <v>0</v>
      </c>
      <c r="I19" t="s">
        <v>70</v>
      </c>
      <c r="M19" t="s">
        <v>108</v>
      </c>
    </row>
    <row r="20" spans="1:14" x14ac:dyDescent="0.35">
      <c r="A20" t="s">
        <v>19</v>
      </c>
      <c r="B20">
        <v>22033</v>
      </c>
      <c r="C20">
        <v>22425</v>
      </c>
      <c r="E20" t="s">
        <v>38</v>
      </c>
      <c r="F20" t="s">
        <v>109</v>
      </c>
      <c r="H20">
        <v>0</v>
      </c>
      <c r="I20" t="s">
        <v>41</v>
      </c>
      <c r="K20" t="s">
        <v>110</v>
      </c>
      <c r="L20">
        <v>130</v>
      </c>
      <c r="M20" t="s">
        <v>111</v>
      </c>
    </row>
    <row r="21" spans="1:14" x14ac:dyDescent="0.35">
      <c r="A21" t="s">
        <v>19</v>
      </c>
      <c r="B21">
        <v>22461</v>
      </c>
      <c r="C21">
        <v>23129</v>
      </c>
      <c r="E21" t="s">
        <v>79</v>
      </c>
      <c r="F21" t="s">
        <v>112</v>
      </c>
      <c r="H21">
        <v>0</v>
      </c>
      <c r="I21" t="s">
        <v>41</v>
      </c>
      <c r="K21" t="s">
        <v>113</v>
      </c>
      <c r="L21">
        <v>222</v>
      </c>
      <c r="M21" t="s">
        <v>114</v>
      </c>
      <c r="N21" t="s">
        <v>115</v>
      </c>
    </row>
    <row r="22" spans="1:14" x14ac:dyDescent="0.35">
      <c r="A22" t="s">
        <v>19</v>
      </c>
      <c r="B22">
        <v>23132</v>
      </c>
      <c r="C22">
        <v>23767</v>
      </c>
      <c r="E22" t="s">
        <v>79</v>
      </c>
      <c r="F22" t="s">
        <v>112</v>
      </c>
      <c r="H22">
        <v>0</v>
      </c>
      <c r="I22" t="s">
        <v>41</v>
      </c>
      <c r="K22" t="s">
        <v>116</v>
      </c>
      <c r="L22">
        <v>211</v>
      </c>
      <c r="M22" t="s">
        <v>117</v>
      </c>
      <c r="N22" t="s">
        <v>115</v>
      </c>
    </row>
    <row r="23" spans="1:14" x14ac:dyDescent="0.35">
      <c r="A23" t="s">
        <v>19</v>
      </c>
      <c r="B23">
        <v>23893</v>
      </c>
      <c r="C23">
        <v>24432</v>
      </c>
      <c r="E23" t="s">
        <v>79</v>
      </c>
      <c r="F23" t="s">
        <v>118</v>
      </c>
      <c r="H23">
        <v>0</v>
      </c>
      <c r="I23" t="s">
        <v>41</v>
      </c>
      <c r="K23" t="s">
        <v>119</v>
      </c>
      <c r="L23">
        <v>179</v>
      </c>
      <c r="M23" t="s">
        <v>120</v>
      </c>
      <c r="N23" t="s">
        <v>121</v>
      </c>
    </row>
    <row r="24" spans="1:14" x14ac:dyDescent="0.35">
      <c r="A24" t="s">
        <v>19</v>
      </c>
      <c r="B24">
        <v>24540</v>
      </c>
      <c r="C24">
        <v>25040</v>
      </c>
      <c r="E24" t="s">
        <v>38</v>
      </c>
      <c r="F24" t="s">
        <v>122</v>
      </c>
      <c r="G24" t="s">
        <v>123</v>
      </c>
      <c r="H24">
        <v>0</v>
      </c>
      <c r="I24" t="s">
        <v>41</v>
      </c>
      <c r="K24" t="s">
        <v>124</v>
      </c>
      <c r="L24">
        <v>166</v>
      </c>
      <c r="M24" t="s">
        <v>125</v>
      </c>
      <c r="N24" t="s">
        <v>126</v>
      </c>
    </row>
    <row r="25" spans="1:14" x14ac:dyDescent="0.35">
      <c r="A25" t="s">
        <v>19</v>
      </c>
      <c r="B25">
        <v>25120</v>
      </c>
      <c r="C25">
        <v>25384</v>
      </c>
      <c r="E25" t="s">
        <v>38</v>
      </c>
      <c r="F25" t="s">
        <v>127</v>
      </c>
      <c r="G25" t="s">
        <v>128</v>
      </c>
      <c r="H25">
        <v>0</v>
      </c>
      <c r="I25" t="s">
        <v>129</v>
      </c>
      <c r="M25" t="s">
        <v>130</v>
      </c>
    </row>
    <row r="26" spans="1:14" x14ac:dyDescent="0.35">
      <c r="A26" t="s">
        <v>19</v>
      </c>
      <c r="B26">
        <v>25517</v>
      </c>
      <c r="C26">
        <v>27205</v>
      </c>
      <c r="E26" t="s">
        <v>38</v>
      </c>
      <c r="F26" t="s">
        <v>131</v>
      </c>
      <c r="G26" t="s">
        <v>132</v>
      </c>
      <c r="H26">
        <v>0</v>
      </c>
      <c r="I26" t="s">
        <v>41</v>
      </c>
      <c r="K26" t="s">
        <v>133</v>
      </c>
      <c r="L26">
        <v>562</v>
      </c>
      <c r="M26" t="s">
        <v>134</v>
      </c>
      <c r="N26" t="s">
        <v>48</v>
      </c>
    </row>
    <row r="27" spans="1:14" x14ac:dyDescent="0.35">
      <c r="A27" t="s">
        <v>19</v>
      </c>
      <c r="B27">
        <v>27231</v>
      </c>
      <c r="C27">
        <v>27557</v>
      </c>
      <c r="E27" t="s">
        <v>38</v>
      </c>
      <c r="F27" t="s">
        <v>135</v>
      </c>
      <c r="H27">
        <v>0</v>
      </c>
      <c r="I27" t="s">
        <v>41</v>
      </c>
      <c r="K27" t="s">
        <v>136</v>
      </c>
      <c r="L27">
        <v>108</v>
      </c>
      <c r="M27" t="s">
        <v>137</v>
      </c>
    </row>
    <row r="28" spans="1:14" x14ac:dyDescent="0.35">
      <c r="A28" t="s">
        <v>19</v>
      </c>
      <c r="B28">
        <v>27572</v>
      </c>
      <c r="C28">
        <v>28168</v>
      </c>
      <c r="E28" t="s">
        <v>38</v>
      </c>
      <c r="F28" t="s">
        <v>138</v>
      </c>
      <c r="G28" t="s">
        <v>139</v>
      </c>
      <c r="H28">
        <v>0</v>
      </c>
      <c r="I28" t="s">
        <v>41</v>
      </c>
      <c r="K28" t="s">
        <v>140</v>
      </c>
      <c r="L28">
        <v>198</v>
      </c>
      <c r="M28" t="s">
        <v>141</v>
      </c>
    </row>
    <row r="29" spans="1:14" x14ac:dyDescent="0.35">
      <c r="A29" t="s">
        <v>19</v>
      </c>
      <c r="B29">
        <v>28183</v>
      </c>
      <c r="C29">
        <v>28404</v>
      </c>
      <c r="E29" t="s">
        <v>38</v>
      </c>
      <c r="F29" t="s">
        <v>142</v>
      </c>
      <c r="H29">
        <v>0</v>
      </c>
      <c r="I29" t="s">
        <v>41</v>
      </c>
      <c r="K29" t="s">
        <v>143</v>
      </c>
      <c r="L29">
        <v>73</v>
      </c>
      <c r="M29" t="s">
        <v>144</v>
      </c>
    </row>
    <row r="30" spans="1:14" x14ac:dyDescent="0.35">
      <c r="A30" t="s">
        <v>19</v>
      </c>
      <c r="B30">
        <v>28620</v>
      </c>
      <c r="C30">
        <v>28889</v>
      </c>
      <c r="E30" t="s">
        <v>38</v>
      </c>
      <c r="F30" t="s">
        <v>145</v>
      </c>
      <c r="H30">
        <v>0</v>
      </c>
      <c r="I30" t="s">
        <v>41</v>
      </c>
      <c r="K30" t="s">
        <v>146</v>
      </c>
      <c r="L30">
        <v>89</v>
      </c>
      <c r="M30" t="s">
        <v>147</v>
      </c>
    </row>
    <row r="31" spans="1:14" x14ac:dyDescent="0.35">
      <c r="A31" t="s">
        <v>19</v>
      </c>
      <c r="B31">
        <v>29108</v>
      </c>
      <c r="C31">
        <v>30659</v>
      </c>
      <c r="E31" t="s">
        <v>38</v>
      </c>
      <c r="F31" t="s">
        <v>66</v>
      </c>
      <c r="H31">
        <v>0</v>
      </c>
      <c r="I31" t="s">
        <v>67</v>
      </c>
      <c r="M31" t="s">
        <v>148</v>
      </c>
    </row>
    <row r="32" spans="1:14" x14ac:dyDescent="0.35">
      <c r="A32" t="s">
        <v>19</v>
      </c>
      <c r="B32">
        <v>30791</v>
      </c>
      <c r="C32">
        <v>30867</v>
      </c>
      <c r="E32" t="s">
        <v>38</v>
      </c>
      <c r="F32" t="s">
        <v>69</v>
      </c>
      <c r="H32">
        <v>0</v>
      </c>
      <c r="I32" t="s">
        <v>70</v>
      </c>
      <c r="M32" t="s">
        <v>149</v>
      </c>
    </row>
    <row r="33" spans="1:14" x14ac:dyDescent="0.35">
      <c r="A33" t="s">
        <v>19</v>
      </c>
      <c r="B33">
        <v>30876</v>
      </c>
      <c r="C33">
        <v>30951</v>
      </c>
      <c r="E33" t="s">
        <v>38</v>
      </c>
      <c r="F33" t="s">
        <v>72</v>
      </c>
      <c r="H33">
        <v>0</v>
      </c>
      <c r="I33" t="s">
        <v>70</v>
      </c>
      <c r="M33" t="s">
        <v>150</v>
      </c>
    </row>
    <row r="34" spans="1:14" x14ac:dyDescent="0.35">
      <c r="A34" t="s">
        <v>19</v>
      </c>
      <c r="B34">
        <v>31032</v>
      </c>
      <c r="C34">
        <v>33953</v>
      </c>
      <c r="E34" t="s">
        <v>38</v>
      </c>
      <c r="F34" t="s">
        <v>74</v>
      </c>
      <c r="H34">
        <v>0</v>
      </c>
      <c r="I34" t="s">
        <v>67</v>
      </c>
      <c r="M34" t="s">
        <v>151</v>
      </c>
    </row>
    <row r="35" spans="1:14" x14ac:dyDescent="0.35">
      <c r="A35" t="s">
        <v>19</v>
      </c>
      <c r="B35">
        <v>34003</v>
      </c>
      <c r="C35">
        <v>34118</v>
      </c>
      <c r="E35" t="s">
        <v>38</v>
      </c>
      <c r="F35" t="s">
        <v>76</v>
      </c>
      <c r="G35" t="s">
        <v>77</v>
      </c>
      <c r="H35">
        <v>0</v>
      </c>
      <c r="I35" t="s">
        <v>67</v>
      </c>
      <c r="M35" t="s">
        <v>152</v>
      </c>
    </row>
    <row r="36" spans="1:14" x14ac:dyDescent="0.35">
      <c r="A36" t="s">
        <v>19</v>
      </c>
      <c r="B36">
        <v>34309</v>
      </c>
      <c r="C36">
        <v>34488</v>
      </c>
      <c r="E36" t="s">
        <v>38</v>
      </c>
      <c r="F36" t="s">
        <v>153</v>
      </c>
      <c r="H36">
        <v>0</v>
      </c>
      <c r="I36" t="s">
        <v>41</v>
      </c>
      <c r="K36" t="s">
        <v>154</v>
      </c>
      <c r="L36">
        <v>59</v>
      </c>
      <c r="M36" t="s">
        <v>155</v>
      </c>
    </row>
    <row r="37" spans="1:14" x14ac:dyDescent="0.35">
      <c r="A37" t="s">
        <v>19</v>
      </c>
      <c r="B37">
        <v>34561</v>
      </c>
      <c r="C37">
        <v>35982</v>
      </c>
      <c r="E37" t="s">
        <v>38</v>
      </c>
      <c r="F37" t="s">
        <v>156</v>
      </c>
      <c r="H37">
        <v>0</v>
      </c>
      <c r="I37" t="s">
        <v>41</v>
      </c>
      <c r="K37" t="s">
        <v>157</v>
      </c>
      <c r="L37">
        <v>473</v>
      </c>
      <c r="M37" t="s">
        <v>158</v>
      </c>
      <c r="N37" t="s">
        <v>159</v>
      </c>
    </row>
    <row r="38" spans="1:14" x14ac:dyDescent="0.35">
      <c r="A38" t="s">
        <v>19</v>
      </c>
      <c r="B38">
        <v>35984</v>
      </c>
      <c r="C38">
        <v>36610</v>
      </c>
      <c r="E38" t="s">
        <v>38</v>
      </c>
      <c r="F38" t="s">
        <v>160</v>
      </c>
      <c r="G38" t="s">
        <v>161</v>
      </c>
      <c r="H38">
        <v>0</v>
      </c>
      <c r="I38" t="s">
        <v>41</v>
      </c>
      <c r="K38" t="s">
        <v>162</v>
      </c>
      <c r="L38">
        <v>208</v>
      </c>
      <c r="M38" t="s">
        <v>163</v>
      </c>
      <c r="N38" t="s">
        <v>164</v>
      </c>
    </row>
    <row r="39" spans="1:14" x14ac:dyDescent="0.35">
      <c r="A39" t="s">
        <v>19</v>
      </c>
      <c r="B39">
        <v>36646</v>
      </c>
      <c r="C39">
        <v>37629</v>
      </c>
      <c r="E39" t="s">
        <v>38</v>
      </c>
      <c r="F39" t="s">
        <v>165</v>
      </c>
      <c r="G39" t="s">
        <v>166</v>
      </c>
      <c r="H39">
        <v>0</v>
      </c>
      <c r="I39" t="s">
        <v>41</v>
      </c>
      <c r="K39" t="s">
        <v>167</v>
      </c>
      <c r="L39">
        <v>327</v>
      </c>
      <c r="M39" t="s">
        <v>168</v>
      </c>
      <c r="N39" t="s">
        <v>48</v>
      </c>
    </row>
    <row r="40" spans="1:14" x14ac:dyDescent="0.35">
      <c r="A40" t="s">
        <v>19</v>
      </c>
      <c r="B40">
        <v>37635</v>
      </c>
      <c r="C40">
        <v>38462</v>
      </c>
      <c r="E40" t="s">
        <v>38</v>
      </c>
      <c r="F40" t="s">
        <v>169</v>
      </c>
      <c r="H40">
        <v>0</v>
      </c>
      <c r="I40" t="s">
        <v>41</v>
      </c>
      <c r="K40" t="s">
        <v>170</v>
      </c>
      <c r="L40">
        <v>275</v>
      </c>
      <c r="M40" t="s">
        <v>171</v>
      </c>
    </row>
    <row r="41" spans="1:14" x14ac:dyDescent="0.35">
      <c r="A41" t="s">
        <v>19</v>
      </c>
      <c r="B41">
        <v>38477</v>
      </c>
      <c r="C41">
        <v>38827</v>
      </c>
      <c r="E41" t="s">
        <v>38</v>
      </c>
      <c r="F41" t="s">
        <v>172</v>
      </c>
      <c r="G41" t="s">
        <v>173</v>
      </c>
      <c r="H41">
        <v>0</v>
      </c>
      <c r="I41" t="s">
        <v>41</v>
      </c>
      <c r="K41" t="s">
        <v>174</v>
      </c>
      <c r="L41">
        <v>116</v>
      </c>
      <c r="M41" t="s">
        <v>175</v>
      </c>
    </row>
    <row r="42" spans="1:14" x14ac:dyDescent="0.35">
      <c r="A42" t="s">
        <v>19</v>
      </c>
      <c r="B42">
        <v>38948</v>
      </c>
      <c r="C42">
        <v>39688</v>
      </c>
      <c r="E42" t="s">
        <v>38</v>
      </c>
      <c r="F42" t="s">
        <v>176</v>
      </c>
      <c r="H42">
        <v>0</v>
      </c>
      <c r="I42" t="s">
        <v>41</v>
      </c>
      <c r="K42" t="s">
        <v>177</v>
      </c>
      <c r="L42">
        <v>246</v>
      </c>
      <c r="M42" t="s">
        <v>178</v>
      </c>
      <c r="N42" t="s">
        <v>179</v>
      </c>
    </row>
    <row r="43" spans="1:14" x14ac:dyDescent="0.35">
      <c r="A43" t="s">
        <v>19</v>
      </c>
      <c r="B43">
        <v>39675</v>
      </c>
      <c r="C43">
        <v>39965</v>
      </c>
      <c r="E43" t="s">
        <v>38</v>
      </c>
      <c r="F43" t="s">
        <v>180</v>
      </c>
      <c r="H43">
        <v>0</v>
      </c>
      <c r="I43" t="s">
        <v>41</v>
      </c>
      <c r="K43" t="s">
        <v>181</v>
      </c>
      <c r="L43">
        <v>96</v>
      </c>
      <c r="M43" t="s">
        <v>182</v>
      </c>
    </row>
    <row r="44" spans="1:14" x14ac:dyDescent="0.35">
      <c r="A44" t="s">
        <v>19</v>
      </c>
      <c r="B44">
        <v>39934</v>
      </c>
      <c r="C44">
        <v>40809</v>
      </c>
      <c r="E44" t="s">
        <v>38</v>
      </c>
      <c r="F44" t="s">
        <v>183</v>
      </c>
      <c r="G44" t="s">
        <v>184</v>
      </c>
      <c r="H44">
        <v>0</v>
      </c>
      <c r="I44" t="s">
        <v>41</v>
      </c>
      <c r="K44" t="s">
        <v>185</v>
      </c>
      <c r="L44">
        <v>291</v>
      </c>
      <c r="M44" t="s">
        <v>186</v>
      </c>
      <c r="N44" t="s">
        <v>187</v>
      </c>
    </row>
    <row r="45" spans="1:14" x14ac:dyDescent="0.35">
      <c r="A45" t="s">
        <v>19</v>
      </c>
      <c r="B45">
        <v>40830</v>
      </c>
      <c r="C45">
        <v>41114</v>
      </c>
      <c r="E45" t="s">
        <v>79</v>
      </c>
      <c r="F45" t="s">
        <v>188</v>
      </c>
      <c r="H45">
        <v>0</v>
      </c>
      <c r="I45" t="s">
        <v>41</v>
      </c>
      <c r="K45" t="s">
        <v>189</v>
      </c>
      <c r="L45">
        <v>94</v>
      </c>
      <c r="M45" t="s">
        <v>190</v>
      </c>
    </row>
    <row r="46" spans="1:14" x14ac:dyDescent="0.35">
      <c r="A46" t="s">
        <v>19</v>
      </c>
      <c r="B46">
        <v>41605</v>
      </c>
      <c r="C46">
        <v>43587</v>
      </c>
      <c r="E46" t="s">
        <v>38</v>
      </c>
      <c r="F46" t="s">
        <v>191</v>
      </c>
      <c r="G46" t="s">
        <v>192</v>
      </c>
      <c r="H46">
        <v>0</v>
      </c>
      <c r="I46" t="s">
        <v>41</v>
      </c>
      <c r="K46" t="s">
        <v>193</v>
      </c>
      <c r="L46">
        <v>660</v>
      </c>
      <c r="M46" t="s">
        <v>194</v>
      </c>
      <c r="N46" t="s">
        <v>195</v>
      </c>
    </row>
    <row r="47" spans="1:14" x14ac:dyDescent="0.35">
      <c r="A47" t="s">
        <v>19</v>
      </c>
      <c r="B47">
        <v>43753</v>
      </c>
      <c r="C47">
        <v>44520</v>
      </c>
      <c r="E47" t="s">
        <v>38</v>
      </c>
      <c r="F47" t="s">
        <v>196</v>
      </c>
      <c r="H47">
        <v>0</v>
      </c>
      <c r="I47" t="s">
        <v>41</v>
      </c>
      <c r="K47" t="s">
        <v>197</v>
      </c>
      <c r="L47">
        <v>255</v>
      </c>
      <c r="M47" t="s">
        <v>198</v>
      </c>
      <c r="N47" t="s">
        <v>199</v>
      </c>
    </row>
    <row r="48" spans="1:14" x14ac:dyDescent="0.35">
      <c r="A48" t="s">
        <v>19</v>
      </c>
      <c r="B48">
        <v>44734</v>
      </c>
      <c r="C48">
        <v>45291</v>
      </c>
      <c r="E48" t="s">
        <v>38</v>
      </c>
      <c r="F48" t="s">
        <v>200</v>
      </c>
      <c r="G48" t="s">
        <v>201</v>
      </c>
      <c r="H48">
        <v>0</v>
      </c>
      <c r="I48" t="s">
        <v>41</v>
      </c>
      <c r="K48" t="s">
        <v>202</v>
      </c>
      <c r="L48">
        <v>185</v>
      </c>
      <c r="M48" t="s">
        <v>203</v>
      </c>
      <c r="N48" t="s">
        <v>204</v>
      </c>
    </row>
    <row r="49" spans="1:14" x14ac:dyDescent="0.35">
      <c r="A49" t="s">
        <v>19</v>
      </c>
      <c r="B49">
        <v>45288</v>
      </c>
      <c r="C49">
        <v>46166</v>
      </c>
      <c r="E49" t="s">
        <v>38</v>
      </c>
      <c r="F49" t="s">
        <v>205</v>
      </c>
      <c r="G49" t="s">
        <v>206</v>
      </c>
      <c r="H49">
        <v>0</v>
      </c>
      <c r="I49" t="s">
        <v>41</v>
      </c>
      <c r="K49" t="s">
        <v>207</v>
      </c>
      <c r="L49">
        <v>292</v>
      </c>
      <c r="M49" t="s">
        <v>208</v>
      </c>
      <c r="N49" t="s">
        <v>209</v>
      </c>
    </row>
    <row r="50" spans="1:14" x14ac:dyDescent="0.35">
      <c r="A50" t="s">
        <v>19</v>
      </c>
      <c r="B50">
        <v>46277</v>
      </c>
      <c r="C50">
        <v>47140</v>
      </c>
      <c r="E50" t="s">
        <v>38</v>
      </c>
      <c r="F50" t="s">
        <v>210</v>
      </c>
      <c r="G50" t="s">
        <v>211</v>
      </c>
      <c r="H50">
        <v>0</v>
      </c>
      <c r="I50" t="s">
        <v>41</v>
      </c>
      <c r="K50" t="s">
        <v>212</v>
      </c>
      <c r="L50">
        <v>287</v>
      </c>
      <c r="M50" t="s">
        <v>213</v>
      </c>
      <c r="N50" t="s">
        <v>214</v>
      </c>
    </row>
    <row r="51" spans="1:14" x14ac:dyDescent="0.35">
      <c r="A51" t="s">
        <v>19</v>
      </c>
      <c r="B51">
        <v>47379</v>
      </c>
      <c r="C51">
        <v>47639</v>
      </c>
      <c r="E51" t="s">
        <v>38</v>
      </c>
      <c r="F51" t="s">
        <v>215</v>
      </c>
      <c r="G51" t="s">
        <v>216</v>
      </c>
      <c r="H51">
        <v>0</v>
      </c>
      <c r="I51" t="s">
        <v>41</v>
      </c>
      <c r="K51" t="s">
        <v>217</v>
      </c>
      <c r="L51">
        <v>86</v>
      </c>
      <c r="M51" t="s">
        <v>218</v>
      </c>
    </row>
    <row r="52" spans="1:14" x14ac:dyDescent="0.35">
      <c r="A52" t="s">
        <v>19</v>
      </c>
      <c r="B52">
        <v>47731</v>
      </c>
      <c r="C52">
        <v>47910</v>
      </c>
      <c r="E52" t="s">
        <v>38</v>
      </c>
      <c r="F52" t="s">
        <v>219</v>
      </c>
      <c r="G52" t="s">
        <v>220</v>
      </c>
      <c r="H52">
        <v>0</v>
      </c>
      <c r="I52" t="s">
        <v>41</v>
      </c>
      <c r="K52" t="s">
        <v>221</v>
      </c>
      <c r="L52">
        <v>59</v>
      </c>
      <c r="M52" t="s">
        <v>222</v>
      </c>
    </row>
    <row r="53" spans="1:14" x14ac:dyDescent="0.35">
      <c r="A53" t="s">
        <v>19</v>
      </c>
      <c r="B53">
        <v>48107</v>
      </c>
      <c r="C53">
        <v>48976</v>
      </c>
      <c r="E53" t="s">
        <v>38</v>
      </c>
      <c r="F53" t="s">
        <v>223</v>
      </c>
      <c r="G53" t="s">
        <v>224</v>
      </c>
      <c r="H53">
        <v>0</v>
      </c>
      <c r="I53" t="s">
        <v>41</v>
      </c>
      <c r="K53" t="s">
        <v>225</v>
      </c>
      <c r="L53">
        <v>289</v>
      </c>
      <c r="M53" t="s">
        <v>226</v>
      </c>
      <c r="N53" t="s">
        <v>227</v>
      </c>
    </row>
    <row r="54" spans="1:14" x14ac:dyDescent="0.35">
      <c r="A54" t="s">
        <v>19</v>
      </c>
      <c r="B54">
        <v>49031</v>
      </c>
      <c r="C54">
        <v>49879</v>
      </c>
      <c r="E54" t="s">
        <v>38</v>
      </c>
      <c r="F54" t="s">
        <v>228</v>
      </c>
      <c r="G54" t="s">
        <v>229</v>
      </c>
      <c r="H54">
        <v>0</v>
      </c>
      <c r="I54" t="s">
        <v>41</v>
      </c>
      <c r="K54" t="s">
        <v>230</v>
      </c>
      <c r="L54">
        <v>282</v>
      </c>
      <c r="M54" t="s">
        <v>231</v>
      </c>
    </row>
    <row r="55" spans="1:14" x14ac:dyDescent="0.35">
      <c r="A55" t="s">
        <v>19</v>
      </c>
      <c r="B55">
        <v>50002</v>
      </c>
      <c r="C55">
        <v>50376</v>
      </c>
      <c r="E55" t="s">
        <v>38</v>
      </c>
      <c r="F55" t="s">
        <v>232</v>
      </c>
      <c r="H55">
        <v>0</v>
      </c>
      <c r="I55" t="s">
        <v>41</v>
      </c>
      <c r="K55" t="s">
        <v>233</v>
      </c>
      <c r="L55">
        <v>124</v>
      </c>
      <c r="M55" t="s">
        <v>234</v>
      </c>
    </row>
    <row r="56" spans="1:14" x14ac:dyDescent="0.35">
      <c r="A56" t="s">
        <v>19</v>
      </c>
      <c r="B56">
        <v>50529</v>
      </c>
      <c r="C56">
        <v>50822</v>
      </c>
      <c r="E56" t="s">
        <v>38</v>
      </c>
      <c r="F56" t="s">
        <v>235</v>
      </c>
      <c r="G56" t="s">
        <v>236</v>
      </c>
      <c r="H56">
        <v>0</v>
      </c>
      <c r="I56" t="s">
        <v>41</v>
      </c>
      <c r="K56" t="s">
        <v>237</v>
      </c>
      <c r="L56">
        <v>97</v>
      </c>
      <c r="M56" t="s">
        <v>238</v>
      </c>
    </row>
    <row r="57" spans="1:14" x14ac:dyDescent="0.35">
      <c r="A57" t="s">
        <v>19</v>
      </c>
      <c r="B57">
        <v>51145</v>
      </c>
      <c r="C57">
        <v>52524</v>
      </c>
      <c r="E57" t="s">
        <v>38</v>
      </c>
      <c r="F57" t="s">
        <v>239</v>
      </c>
      <c r="G57" t="s">
        <v>240</v>
      </c>
      <c r="H57">
        <v>0</v>
      </c>
      <c r="I57" t="s">
        <v>41</v>
      </c>
      <c r="K57" t="s">
        <v>241</v>
      </c>
      <c r="L57">
        <v>459</v>
      </c>
      <c r="M57" t="s">
        <v>242</v>
      </c>
      <c r="N57" t="s">
        <v>243</v>
      </c>
    </row>
    <row r="58" spans="1:14" x14ac:dyDescent="0.35">
      <c r="A58" t="s">
        <v>19</v>
      </c>
      <c r="B58">
        <v>52543</v>
      </c>
      <c r="C58">
        <v>53496</v>
      </c>
      <c r="E58" t="s">
        <v>38</v>
      </c>
      <c r="F58" t="s">
        <v>244</v>
      </c>
      <c r="H58">
        <v>0</v>
      </c>
      <c r="I58" t="s">
        <v>41</v>
      </c>
      <c r="K58" t="s">
        <v>245</v>
      </c>
      <c r="L58">
        <v>317</v>
      </c>
      <c r="M58" t="s">
        <v>246</v>
      </c>
      <c r="N58" t="s">
        <v>247</v>
      </c>
    </row>
    <row r="59" spans="1:14" x14ac:dyDescent="0.35">
      <c r="A59" t="s">
        <v>19</v>
      </c>
      <c r="B59">
        <v>53569</v>
      </c>
      <c r="C59">
        <v>54129</v>
      </c>
      <c r="E59" t="s">
        <v>38</v>
      </c>
      <c r="F59" t="s">
        <v>248</v>
      </c>
      <c r="G59" t="s">
        <v>249</v>
      </c>
      <c r="H59">
        <v>0</v>
      </c>
      <c r="I59" t="s">
        <v>41</v>
      </c>
      <c r="K59" t="s">
        <v>250</v>
      </c>
      <c r="L59">
        <v>186</v>
      </c>
      <c r="M59" t="s">
        <v>251</v>
      </c>
      <c r="N59" t="s">
        <v>252</v>
      </c>
    </row>
    <row r="60" spans="1:14" x14ac:dyDescent="0.35">
      <c r="A60" t="s">
        <v>19</v>
      </c>
      <c r="B60">
        <v>54200</v>
      </c>
      <c r="C60">
        <v>54424</v>
      </c>
      <c r="E60" t="s">
        <v>38</v>
      </c>
      <c r="F60" t="s">
        <v>253</v>
      </c>
      <c r="H60">
        <v>0</v>
      </c>
      <c r="I60" t="s">
        <v>41</v>
      </c>
      <c r="K60" t="s">
        <v>254</v>
      </c>
      <c r="L60">
        <v>74</v>
      </c>
      <c r="M60" t="s">
        <v>255</v>
      </c>
    </row>
    <row r="61" spans="1:14" x14ac:dyDescent="0.35">
      <c r="A61" t="s">
        <v>19</v>
      </c>
      <c r="B61">
        <v>54530</v>
      </c>
      <c r="C61">
        <v>58060</v>
      </c>
      <c r="E61" t="s">
        <v>38</v>
      </c>
      <c r="F61" t="s">
        <v>256</v>
      </c>
      <c r="G61" t="s">
        <v>257</v>
      </c>
      <c r="H61">
        <v>0</v>
      </c>
      <c r="I61" t="s">
        <v>41</v>
      </c>
      <c r="K61" t="s">
        <v>258</v>
      </c>
      <c r="L61">
        <v>1176</v>
      </c>
      <c r="M61" t="s">
        <v>259</v>
      </c>
    </row>
    <row r="62" spans="1:14" x14ac:dyDescent="0.35">
      <c r="A62" t="s">
        <v>19</v>
      </c>
      <c r="B62">
        <v>58197</v>
      </c>
      <c r="C62">
        <v>58733</v>
      </c>
      <c r="E62" t="s">
        <v>38</v>
      </c>
      <c r="F62" t="s">
        <v>260</v>
      </c>
      <c r="G62" t="s">
        <v>261</v>
      </c>
      <c r="H62">
        <v>0</v>
      </c>
      <c r="I62" t="s">
        <v>41</v>
      </c>
      <c r="K62" t="s">
        <v>262</v>
      </c>
      <c r="L62">
        <v>178</v>
      </c>
      <c r="M62" t="s">
        <v>263</v>
      </c>
    </row>
    <row r="63" spans="1:14" x14ac:dyDescent="0.35">
      <c r="A63" t="s">
        <v>19</v>
      </c>
      <c r="B63">
        <v>58964</v>
      </c>
      <c r="C63">
        <v>60565</v>
      </c>
      <c r="E63" t="s">
        <v>38</v>
      </c>
      <c r="F63" t="s">
        <v>264</v>
      </c>
      <c r="H63">
        <v>0</v>
      </c>
      <c r="I63" t="s">
        <v>41</v>
      </c>
      <c r="K63" t="s">
        <v>265</v>
      </c>
      <c r="L63">
        <v>533</v>
      </c>
      <c r="M63" t="s">
        <v>266</v>
      </c>
    </row>
    <row r="64" spans="1:14" x14ac:dyDescent="0.35">
      <c r="A64" t="s">
        <v>19</v>
      </c>
      <c r="B64">
        <v>60578</v>
      </c>
      <c r="C64">
        <v>62038</v>
      </c>
      <c r="E64" t="s">
        <v>38</v>
      </c>
      <c r="F64" t="s">
        <v>267</v>
      </c>
      <c r="G64" t="s">
        <v>268</v>
      </c>
      <c r="H64">
        <v>0</v>
      </c>
      <c r="I64" t="s">
        <v>41</v>
      </c>
      <c r="K64" t="s">
        <v>269</v>
      </c>
      <c r="L64">
        <v>486</v>
      </c>
      <c r="M64" t="s">
        <v>270</v>
      </c>
    </row>
    <row r="65" spans="1:14" x14ac:dyDescent="0.35">
      <c r="A65" t="s">
        <v>19</v>
      </c>
      <c r="B65">
        <v>62053</v>
      </c>
      <c r="C65">
        <v>62328</v>
      </c>
      <c r="E65" t="s">
        <v>38</v>
      </c>
      <c r="F65" t="s">
        <v>271</v>
      </c>
      <c r="H65">
        <v>0</v>
      </c>
      <c r="I65" t="s">
        <v>41</v>
      </c>
      <c r="K65" t="s">
        <v>272</v>
      </c>
      <c r="L65">
        <v>91</v>
      </c>
      <c r="M65" t="s">
        <v>273</v>
      </c>
    </row>
    <row r="66" spans="1:14" x14ac:dyDescent="0.35">
      <c r="A66" t="s">
        <v>19</v>
      </c>
      <c r="B66">
        <v>62387</v>
      </c>
      <c r="C66">
        <v>62695</v>
      </c>
      <c r="E66" t="s">
        <v>38</v>
      </c>
      <c r="F66" t="s">
        <v>274</v>
      </c>
      <c r="G66" t="s">
        <v>275</v>
      </c>
      <c r="H66">
        <v>0</v>
      </c>
      <c r="I66" t="s">
        <v>41</v>
      </c>
      <c r="K66" t="s">
        <v>276</v>
      </c>
      <c r="L66">
        <v>102</v>
      </c>
      <c r="M66" t="s">
        <v>277</v>
      </c>
    </row>
    <row r="67" spans="1:14" x14ac:dyDescent="0.35">
      <c r="A67" t="s">
        <v>19</v>
      </c>
      <c r="B67">
        <v>62692</v>
      </c>
      <c r="C67">
        <v>63345</v>
      </c>
      <c r="E67" t="s">
        <v>38</v>
      </c>
      <c r="F67" t="s">
        <v>278</v>
      </c>
      <c r="G67" t="s">
        <v>279</v>
      </c>
      <c r="H67">
        <v>0</v>
      </c>
      <c r="I67" t="s">
        <v>41</v>
      </c>
      <c r="K67" t="s">
        <v>280</v>
      </c>
      <c r="L67">
        <v>217</v>
      </c>
      <c r="M67" t="s">
        <v>281</v>
      </c>
    </row>
    <row r="68" spans="1:14" x14ac:dyDescent="0.35">
      <c r="A68" t="s">
        <v>19</v>
      </c>
      <c r="B68">
        <v>63342</v>
      </c>
      <c r="C68">
        <v>63701</v>
      </c>
      <c r="E68" t="s">
        <v>38</v>
      </c>
      <c r="F68" t="s">
        <v>282</v>
      </c>
      <c r="G68" t="s">
        <v>283</v>
      </c>
      <c r="H68">
        <v>0</v>
      </c>
      <c r="I68" t="s">
        <v>41</v>
      </c>
      <c r="K68" t="s">
        <v>284</v>
      </c>
      <c r="L68">
        <v>119</v>
      </c>
      <c r="M68" t="s">
        <v>285</v>
      </c>
    </row>
    <row r="69" spans="1:14" x14ac:dyDescent="0.35">
      <c r="A69" t="s">
        <v>19</v>
      </c>
      <c r="B69">
        <v>63789</v>
      </c>
      <c r="C69">
        <v>64271</v>
      </c>
      <c r="E69" t="s">
        <v>38</v>
      </c>
      <c r="F69" t="s">
        <v>286</v>
      </c>
      <c r="H69">
        <v>0</v>
      </c>
      <c r="I69" t="s">
        <v>41</v>
      </c>
      <c r="K69" t="s">
        <v>287</v>
      </c>
      <c r="L69">
        <v>160</v>
      </c>
      <c r="M69" t="s">
        <v>288</v>
      </c>
    </row>
    <row r="70" spans="1:14" x14ac:dyDescent="0.35">
      <c r="A70" t="s">
        <v>19</v>
      </c>
      <c r="B70">
        <v>64432</v>
      </c>
      <c r="C70">
        <v>64505</v>
      </c>
      <c r="E70" t="s">
        <v>38</v>
      </c>
      <c r="F70" t="s">
        <v>289</v>
      </c>
      <c r="H70">
        <v>0</v>
      </c>
      <c r="I70" t="s">
        <v>70</v>
      </c>
      <c r="M70" t="s">
        <v>290</v>
      </c>
    </row>
    <row r="71" spans="1:14" x14ac:dyDescent="0.35">
      <c r="A71" t="s">
        <v>19</v>
      </c>
      <c r="B71">
        <v>64519</v>
      </c>
      <c r="C71">
        <v>64590</v>
      </c>
      <c r="E71" t="s">
        <v>38</v>
      </c>
      <c r="F71" t="s">
        <v>291</v>
      </c>
      <c r="H71">
        <v>0</v>
      </c>
      <c r="I71" t="s">
        <v>70</v>
      </c>
      <c r="M71" t="s">
        <v>292</v>
      </c>
    </row>
    <row r="72" spans="1:14" x14ac:dyDescent="0.35">
      <c r="A72" t="s">
        <v>19</v>
      </c>
      <c r="B72">
        <v>64850</v>
      </c>
      <c r="C72">
        <v>67321</v>
      </c>
      <c r="E72" t="s">
        <v>38</v>
      </c>
      <c r="F72" t="s">
        <v>293</v>
      </c>
      <c r="G72" t="s">
        <v>294</v>
      </c>
      <c r="H72">
        <v>0</v>
      </c>
      <c r="I72" t="s">
        <v>41</v>
      </c>
      <c r="K72" t="s">
        <v>295</v>
      </c>
      <c r="L72">
        <v>823</v>
      </c>
      <c r="M72" t="s">
        <v>296</v>
      </c>
      <c r="N72" t="s">
        <v>297</v>
      </c>
    </row>
    <row r="73" spans="1:14" x14ac:dyDescent="0.35">
      <c r="A73" t="s">
        <v>19</v>
      </c>
      <c r="B73">
        <v>67555</v>
      </c>
      <c r="C73">
        <v>68985</v>
      </c>
      <c r="E73" t="s">
        <v>38</v>
      </c>
      <c r="F73" t="s">
        <v>298</v>
      </c>
      <c r="G73" t="s">
        <v>299</v>
      </c>
      <c r="H73">
        <v>0</v>
      </c>
      <c r="I73" t="s">
        <v>41</v>
      </c>
      <c r="K73" t="s">
        <v>300</v>
      </c>
      <c r="L73">
        <v>476</v>
      </c>
      <c r="M73" t="s">
        <v>301</v>
      </c>
      <c r="N73" t="s">
        <v>302</v>
      </c>
    </row>
    <row r="74" spans="1:14" x14ac:dyDescent="0.35">
      <c r="A74" t="s">
        <v>19</v>
      </c>
      <c r="B74">
        <v>68982</v>
      </c>
      <c r="C74">
        <v>69524</v>
      </c>
      <c r="E74" t="s">
        <v>38</v>
      </c>
      <c r="F74" t="s">
        <v>303</v>
      </c>
      <c r="G74" t="s">
        <v>304</v>
      </c>
      <c r="H74">
        <v>0</v>
      </c>
      <c r="I74" t="s">
        <v>41</v>
      </c>
      <c r="K74" t="s">
        <v>305</v>
      </c>
      <c r="L74">
        <v>180</v>
      </c>
      <c r="M74" t="s">
        <v>306</v>
      </c>
      <c r="N74" t="s">
        <v>307</v>
      </c>
    </row>
    <row r="75" spans="1:14" x14ac:dyDescent="0.35">
      <c r="A75" t="s">
        <v>19</v>
      </c>
      <c r="B75">
        <v>69610</v>
      </c>
      <c r="C75">
        <v>71511</v>
      </c>
      <c r="E75" t="s">
        <v>38</v>
      </c>
      <c r="F75" t="s">
        <v>308</v>
      </c>
      <c r="G75" t="s">
        <v>309</v>
      </c>
      <c r="H75">
        <v>0</v>
      </c>
      <c r="I75" t="s">
        <v>41</v>
      </c>
      <c r="K75" t="s">
        <v>310</v>
      </c>
      <c r="L75">
        <v>633</v>
      </c>
      <c r="M75" t="s">
        <v>311</v>
      </c>
      <c r="N75" t="s">
        <v>312</v>
      </c>
    </row>
    <row r="76" spans="1:14" x14ac:dyDescent="0.35">
      <c r="A76" t="s">
        <v>19</v>
      </c>
      <c r="B76">
        <v>71736</v>
      </c>
      <c r="C76">
        <v>72524</v>
      </c>
      <c r="E76" t="s">
        <v>38</v>
      </c>
      <c r="F76" t="s">
        <v>313</v>
      </c>
      <c r="H76">
        <v>0</v>
      </c>
      <c r="I76" t="s">
        <v>41</v>
      </c>
      <c r="K76" t="s">
        <v>314</v>
      </c>
      <c r="L76">
        <v>262</v>
      </c>
      <c r="M76" t="s">
        <v>315</v>
      </c>
      <c r="N76" t="s">
        <v>316</v>
      </c>
    </row>
    <row r="77" spans="1:14" x14ac:dyDescent="0.35">
      <c r="A77" t="s">
        <v>19</v>
      </c>
      <c r="B77">
        <v>72531</v>
      </c>
      <c r="C77">
        <v>73406</v>
      </c>
      <c r="E77" t="s">
        <v>38</v>
      </c>
      <c r="F77" t="s">
        <v>317</v>
      </c>
      <c r="G77" t="s">
        <v>318</v>
      </c>
      <c r="H77">
        <v>0</v>
      </c>
      <c r="I77" t="s">
        <v>41</v>
      </c>
      <c r="K77" t="s">
        <v>319</v>
      </c>
      <c r="L77">
        <v>291</v>
      </c>
      <c r="M77" t="s">
        <v>320</v>
      </c>
    </row>
    <row r="78" spans="1:14" x14ac:dyDescent="0.35">
      <c r="A78" t="s">
        <v>19</v>
      </c>
      <c r="B78">
        <v>73511</v>
      </c>
      <c r="C78">
        <v>74434</v>
      </c>
      <c r="E78" t="s">
        <v>38</v>
      </c>
      <c r="F78" t="s">
        <v>321</v>
      </c>
      <c r="G78" t="s">
        <v>322</v>
      </c>
      <c r="H78">
        <v>0</v>
      </c>
      <c r="I78" t="s">
        <v>41</v>
      </c>
      <c r="K78" t="s">
        <v>323</v>
      </c>
      <c r="L78">
        <v>307</v>
      </c>
      <c r="M78" t="s">
        <v>324</v>
      </c>
      <c r="N78" t="s">
        <v>325</v>
      </c>
    </row>
    <row r="79" spans="1:14" x14ac:dyDescent="0.35">
      <c r="A79" t="s">
        <v>19</v>
      </c>
      <c r="B79">
        <v>74655</v>
      </c>
      <c r="C79">
        <v>76052</v>
      </c>
      <c r="E79" t="s">
        <v>38</v>
      </c>
      <c r="F79" t="s">
        <v>326</v>
      </c>
      <c r="G79" t="s">
        <v>327</v>
      </c>
      <c r="H79">
        <v>0</v>
      </c>
      <c r="I79" t="s">
        <v>41</v>
      </c>
      <c r="K79" t="s">
        <v>328</v>
      </c>
      <c r="L79">
        <v>465</v>
      </c>
      <c r="M79" t="s">
        <v>329</v>
      </c>
      <c r="N79" t="s">
        <v>330</v>
      </c>
    </row>
    <row r="80" spans="1:14" x14ac:dyDescent="0.35">
      <c r="A80" t="s">
        <v>19</v>
      </c>
      <c r="B80">
        <v>76058</v>
      </c>
      <c r="C80">
        <v>76645</v>
      </c>
      <c r="E80" t="s">
        <v>38</v>
      </c>
      <c r="F80" t="s">
        <v>331</v>
      </c>
      <c r="G80" t="s">
        <v>332</v>
      </c>
      <c r="H80">
        <v>0</v>
      </c>
      <c r="I80" t="s">
        <v>41</v>
      </c>
      <c r="K80" t="s">
        <v>333</v>
      </c>
      <c r="L80">
        <v>195</v>
      </c>
      <c r="M80" t="s">
        <v>334</v>
      </c>
    </row>
    <row r="81" spans="1:14" x14ac:dyDescent="0.35">
      <c r="A81" t="s">
        <v>19</v>
      </c>
      <c r="B81">
        <v>76639</v>
      </c>
      <c r="C81">
        <v>77511</v>
      </c>
      <c r="E81" t="s">
        <v>38</v>
      </c>
      <c r="F81" t="s">
        <v>335</v>
      </c>
      <c r="G81" t="s">
        <v>336</v>
      </c>
      <c r="H81">
        <v>0</v>
      </c>
      <c r="I81" t="s">
        <v>41</v>
      </c>
      <c r="K81" t="s">
        <v>337</v>
      </c>
      <c r="L81">
        <v>290</v>
      </c>
      <c r="M81" t="s">
        <v>338</v>
      </c>
      <c r="N81" t="s">
        <v>339</v>
      </c>
    </row>
    <row r="82" spans="1:14" x14ac:dyDescent="0.35">
      <c r="A82" t="s">
        <v>19</v>
      </c>
      <c r="B82">
        <v>77486</v>
      </c>
      <c r="C82">
        <v>78346</v>
      </c>
      <c r="E82" t="s">
        <v>38</v>
      </c>
      <c r="F82" t="s">
        <v>340</v>
      </c>
      <c r="G82" t="s">
        <v>341</v>
      </c>
      <c r="H82">
        <v>0</v>
      </c>
      <c r="I82" t="s">
        <v>41</v>
      </c>
      <c r="K82" t="s">
        <v>342</v>
      </c>
      <c r="L82">
        <v>286</v>
      </c>
      <c r="M82" t="s">
        <v>343</v>
      </c>
      <c r="N82" t="s">
        <v>344</v>
      </c>
    </row>
    <row r="83" spans="1:14" x14ac:dyDescent="0.35">
      <c r="A83" t="s">
        <v>19</v>
      </c>
      <c r="B83">
        <v>78347</v>
      </c>
      <c r="C83">
        <v>78709</v>
      </c>
      <c r="E83" t="s">
        <v>38</v>
      </c>
      <c r="F83" t="s">
        <v>345</v>
      </c>
      <c r="G83" t="s">
        <v>346</v>
      </c>
      <c r="H83">
        <v>0</v>
      </c>
      <c r="I83" t="s">
        <v>41</v>
      </c>
      <c r="K83" t="s">
        <v>347</v>
      </c>
      <c r="L83">
        <v>120</v>
      </c>
      <c r="M83" t="s">
        <v>348</v>
      </c>
      <c r="N83" t="s">
        <v>349</v>
      </c>
    </row>
    <row r="84" spans="1:14" x14ac:dyDescent="0.35">
      <c r="A84" t="s">
        <v>19</v>
      </c>
      <c r="B84">
        <v>78706</v>
      </c>
      <c r="C84">
        <v>79221</v>
      </c>
      <c r="E84" t="s">
        <v>38</v>
      </c>
      <c r="F84" t="s">
        <v>350</v>
      </c>
      <c r="G84" t="s">
        <v>351</v>
      </c>
      <c r="H84">
        <v>0</v>
      </c>
      <c r="I84" t="s">
        <v>41</v>
      </c>
      <c r="K84" t="s">
        <v>352</v>
      </c>
      <c r="L84">
        <v>171</v>
      </c>
      <c r="M84" t="s">
        <v>353</v>
      </c>
      <c r="N84" t="s">
        <v>354</v>
      </c>
    </row>
    <row r="85" spans="1:14" x14ac:dyDescent="0.35">
      <c r="A85" t="s">
        <v>19</v>
      </c>
      <c r="B85">
        <v>79173</v>
      </c>
      <c r="C85">
        <v>79376</v>
      </c>
      <c r="E85" t="s">
        <v>38</v>
      </c>
      <c r="F85" t="s">
        <v>355</v>
      </c>
      <c r="H85">
        <v>0</v>
      </c>
      <c r="I85" t="s">
        <v>41</v>
      </c>
      <c r="K85" t="s">
        <v>356</v>
      </c>
      <c r="L85">
        <v>67</v>
      </c>
      <c r="M85" t="s">
        <v>357</v>
      </c>
    </row>
    <row r="86" spans="1:14" x14ac:dyDescent="0.35">
      <c r="A86" t="s">
        <v>19</v>
      </c>
      <c r="B86">
        <v>79400</v>
      </c>
      <c r="C86">
        <v>80398</v>
      </c>
      <c r="E86" t="s">
        <v>38</v>
      </c>
      <c r="F86" t="s">
        <v>358</v>
      </c>
      <c r="G86" t="s">
        <v>359</v>
      </c>
      <c r="H86">
        <v>0</v>
      </c>
      <c r="I86" t="s">
        <v>41</v>
      </c>
      <c r="K86" t="s">
        <v>360</v>
      </c>
      <c r="L86">
        <v>332</v>
      </c>
      <c r="M86" t="s">
        <v>361</v>
      </c>
      <c r="N86" t="s">
        <v>362</v>
      </c>
    </row>
    <row r="87" spans="1:14" x14ac:dyDescent="0.35">
      <c r="A87" t="s">
        <v>19</v>
      </c>
      <c r="B87">
        <v>80558</v>
      </c>
      <c r="C87">
        <v>82057</v>
      </c>
      <c r="E87" t="s">
        <v>38</v>
      </c>
      <c r="F87" t="s">
        <v>363</v>
      </c>
      <c r="G87" t="s">
        <v>364</v>
      </c>
      <c r="H87">
        <v>0</v>
      </c>
      <c r="I87" t="s">
        <v>41</v>
      </c>
      <c r="K87" t="s">
        <v>365</v>
      </c>
      <c r="L87">
        <v>499</v>
      </c>
      <c r="M87" t="s">
        <v>366</v>
      </c>
      <c r="N87" t="s">
        <v>367</v>
      </c>
    </row>
    <row r="88" spans="1:14" x14ac:dyDescent="0.35">
      <c r="A88" t="s">
        <v>19</v>
      </c>
      <c r="B88">
        <v>82429</v>
      </c>
      <c r="C88">
        <v>83980</v>
      </c>
      <c r="E88" t="s">
        <v>38</v>
      </c>
      <c r="F88" t="s">
        <v>66</v>
      </c>
      <c r="H88">
        <v>0</v>
      </c>
      <c r="I88" t="s">
        <v>67</v>
      </c>
      <c r="M88" t="s">
        <v>368</v>
      </c>
    </row>
    <row r="89" spans="1:14" x14ac:dyDescent="0.35">
      <c r="A89" t="s">
        <v>19</v>
      </c>
      <c r="B89">
        <v>84127</v>
      </c>
      <c r="C89">
        <v>87048</v>
      </c>
      <c r="E89" t="s">
        <v>38</v>
      </c>
      <c r="F89" t="s">
        <v>74</v>
      </c>
      <c r="H89">
        <v>0</v>
      </c>
      <c r="I89" t="s">
        <v>67</v>
      </c>
      <c r="M89" t="s">
        <v>369</v>
      </c>
    </row>
    <row r="90" spans="1:14" x14ac:dyDescent="0.35">
      <c r="A90" t="s">
        <v>19</v>
      </c>
      <c r="B90">
        <v>87098</v>
      </c>
      <c r="C90">
        <v>87213</v>
      </c>
      <c r="E90" t="s">
        <v>38</v>
      </c>
      <c r="F90" t="s">
        <v>76</v>
      </c>
      <c r="G90" t="s">
        <v>77</v>
      </c>
      <c r="H90">
        <v>0</v>
      </c>
      <c r="I90" t="s">
        <v>67</v>
      </c>
      <c r="M90" t="s">
        <v>370</v>
      </c>
    </row>
    <row r="91" spans="1:14" x14ac:dyDescent="0.35">
      <c r="A91" t="s">
        <v>19</v>
      </c>
      <c r="B91">
        <v>87420</v>
      </c>
      <c r="C91">
        <v>87881</v>
      </c>
      <c r="E91" t="s">
        <v>38</v>
      </c>
      <c r="F91" t="s">
        <v>371</v>
      </c>
      <c r="G91" t="s">
        <v>372</v>
      </c>
      <c r="H91">
        <v>0</v>
      </c>
      <c r="I91" t="s">
        <v>41</v>
      </c>
      <c r="K91" t="s">
        <v>373</v>
      </c>
      <c r="L91">
        <v>153</v>
      </c>
      <c r="M91" t="s">
        <v>374</v>
      </c>
    </row>
    <row r="92" spans="1:14" x14ac:dyDescent="0.35">
      <c r="A92" t="s">
        <v>19</v>
      </c>
      <c r="B92">
        <v>88041</v>
      </c>
      <c r="C92">
        <v>88589</v>
      </c>
      <c r="E92" t="s">
        <v>38</v>
      </c>
      <c r="F92" t="s">
        <v>375</v>
      </c>
      <c r="H92">
        <v>0</v>
      </c>
      <c r="I92" t="s">
        <v>41</v>
      </c>
      <c r="K92" t="s">
        <v>376</v>
      </c>
      <c r="L92">
        <v>182</v>
      </c>
      <c r="M92" t="s">
        <v>377</v>
      </c>
    </row>
    <row r="93" spans="1:14" x14ac:dyDescent="0.35">
      <c r="A93" t="s">
        <v>19</v>
      </c>
      <c r="B93">
        <v>88594</v>
      </c>
      <c r="C93">
        <v>89658</v>
      </c>
      <c r="E93" t="s">
        <v>38</v>
      </c>
      <c r="F93" t="s">
        <v>378</v>
      </c>
      <c r="H93">
        <v>0</v>
      </c>
      <c r="I93" t="s">
        <v>41</v>
      </c>
      <c r="K93" t="s">
        <v>379</v>
      </c>
      <c r="L93">
        <v>354</v>
      </c>
      <c r="M93" t="s">
        <v>380</v>
      </c>
      <c r="N93" t="s">
        <v>381</v>
      </c>
    </row>
    <row r="94" spans="1:14" x14ac:dyDescent="0.35">
      <c r="A94" t="s">
        <v>19</v>
      </c>
      <c r="B94">
        <v>89681</v>
      </c>
      <c r="C94">
        <v>92116</v>
      </c>
      <c r="E94" t="s">
        <v>38</v>
      </c>
      <c r="F94" t="s">
        <v>382</v>
      </c>
      <c r="G94" t="s">
        <v>383</v>
      </c>
      <c r="H94">
        <v>0</v>
      </c>
      <c r="I94" t="s">
        <v>41</v>
      </c>
      <c r="K94" t="s">
        <v>384</v>
      </c>
      <c r="L94">
        <v>811</v>
      </c>
      <c r="M94" t="s">
        <v>385</v>
      </c>
    </row>
    <row r="95" spans="1:14" x14ac:dyDescent="0.35">
      <c r="A95" t="s">
        <v>19</v>
      </c>
      <c r="B95">
        <v>92213</v>
      </c>
      <c r="C95">
        <v>93589</v>
      </c>
      <c r="E95" t="s">
        <v>38</v>
      </c>
      <c r="F95" t="s">
        <v>386</v>
      </c>
      <c r="G95" t="s">
        <v>387</v>
      </c>
      <c r="H95">
        <v>0</v>
      </c>
      <c r="I95" t="s">
        <v>41</v>
      </c>
      <c r="K95" t="s">
        <v>388</v>
      </c>
      <c r="L95">
        <v>458</v>
      </c>
      <c r="M95" t="s">
        <v>389</v>
      </c>
    </row>
    <row r="96" spans="1:14" x14ac:dyDescent="0.35">
      <c r="A96" t="s">
        <v>19</v>
      </c>
      <c r="B96">
        <v>93593</v>
      </c>
      <c r="C96">
        <v>94666</v>
      </c>
      <c r="E96" t="s">
        <v>38</v>
      </c>
      <c r="F96" t="s">
        <v>390</v>
      </c>
      <c r="G96" t="s">
        <v>391</v>
      </c>
      <c r="H96">
        <v>0</v>
      </c>
      <c r="I96" t="s">
        <v>41</v>
      </c>
      <c r="K96" t="s">
        <v>392</v>
      </c>
      <c r="L96">
        <v>357</v>
      </c>
      <c r="M96" t="s">
        <v>393</v>
      </c>
      <c r="N96" t="s">
        <v>394</v>
      </c>
    </row>
    <row r="97" spans="1:14" x14ac:dyDescent="0.35">
      <c r="A97" t="s">
        <v>19</v>
      </c>
      <c r="B97">
        <v>94828</v>
      </c>
      <c r="C97">
        <v>95937</v>
      </c>
      <c r="E97" t="s">
        <v>38</v>
      </c>
      <c r="F97" t="s">
        <v>395</v>
      </c>
      <c r="H97">
        <v>0</v>
      </c>
      <c r="I97" t="s">
        <v>41</v>
      </c>
      <c r="K97" t="s">
        <v>396</v>
      </c>
      <c r="L97">
        <v>369</v>
      </c>
      <c r="M97" t="s">
        <v>397</v>
      </c>
    </row>
    <row r="98" spans="1:14" x14ac:dyDescent="0.35">
      <c r="A98" t="s">
        <v>19</v>
      </c>
      <c r="B98">
        <v>95954</v>
      </c>
      <c r="C98">
        <v>96634</v>
      </c>
      <c r="E98" t="s">
        <v>38</v>
      </c>
      <c r="F98" t="s">
        <v>398</v>
      </c>
      <c r="G98" t="s">
        <v>399</v>
      </c>
      <c r="H98">
        <v>0</v>
      </c>
      <c r="I98" t="s">
        <v>41</v>
      </c>
      <c r="K98" t="s">
        <v>400</v>
      </c>
      <c r="L98">
        <v>226</v>
      </c>
      <c r="M98" t="s">
        <v>401</v>
      </c>
      <c r="N98" t="s">
        <v>402</v>
      </c>
    </row>
    <row r="99" spans="1:14" x14ac:dyDescent="0.35">
      <c r="A99" t="s">
        <v>19</v>
      </c>
      <c r="B99">
        <v>96749</v>
      </c>
      <c r="C99">
        <v>97225</v>
      </c>
      <c r="E99" t="s">
        <v>38</v>
      </c>
      <c r="F99" t="s">
        <v>403</v>
      </c>
      <c r="G99" t="s">
        <v>404</v>
      </c>
      <c r="H99">
        <v>0</v>
      </c>
      <c r="I99" t="s">
        <v>41</v>
      </c>
      <c r="K99" t="s">
        <v>405</v>
      </c>
      <c r="L99">
        <v>158</v>
      </c>
      <c r="M99" t="s">
        <v>406</v>
      </c>
      <c r="N99" t="s">
        <v>407</v>
      </c>
    </row>
    <row r="100" spans="1:14" x14ac:dyDescent="0.35">
      <c r="A100" t="s">
        <v>19</v>
      </c>
      <c r="B100">
        <v>97315</v>
      </c>
      <c r="C100">
        <v>98772</v>
      </c>
      <c r="E100" t="s">
        <v>38</v>
      </c>
      <c r="F100" t="s">
        <v>408</v>
      </c>
      <c r="G100" t="s">
        <v>409</v>
      </c>
      <c r="H100">
        <v>0</v>
      </c>
      <c r="I100" t="s">
        <v>41</v>
      </c>
      <c r="K100" t="s">
        <v>410</v>
      </c>
      <c r="L100">
        <v>485</v>
      </c>
      <c r="M100" t="s">
        <v>411</v>
      </c>
      <c r="N100" t="s">
        <v>412</v>
      </c>
    </row>
    <row r="101" spans="1:14" x14ac:dyDescent="0.35">
      <c r="A101" t="s">
        <v>19</v>
      </c>
      <c r="B101">
        <v>99205</v>
      </c>
      <c r="C101">
        <v>99870</v>
      </c>
      <c r="E101" t="s">
        <v>38</v>
      </c>
      <c r="F101" t="s">
        <v>413</v>
      </c>
      <c r="G101" t="s">
        <v>414</v>
      </c>
      <c r="H101">
        <v>0</v>
      </c>
      <c r="I101" t="s">
        <v>41</v>
      </c>
      <c r="K101" t="s">
        <v>415</v>
      </c>
      <c r="L101">
        <v>221</v>
      </c>
      <c r="M101" t="s">
        <v>416</v>
      </c>
      <c r="N101" t="s">
        <v>417</v>
      </c>
    </row>
    <row r="102" spans="1:14" x14ac:dyDescent="0.35">
      <c r="A102" t="s">
        <v>19</v>
      </c>
      <c r="B102">
        <v>99851</v>
      </c>
      <c r="C102">
        <v>101248</v>
      </c>
      <c r="E102" t="s">
        <v>38</v>
      </c>
      <c r="F102" t="s">
        <v>418</v>
      </c>
      <c r="G102" t="s">
        <v>419</v>
      </c>
      <c r="H102">
        <v>0</v>
      </c>
      <c r="I102" t="s">
        <v>41</v>
      </c>
      <c r="K102" t="s">
        <v>420</v>
      </c>
      <c r="L102">
        <v>465</v>
      </c>
      <c r="M102" t="s">
        <v>421</v>
      </c>
      <c r="N102" t="s">
        <v>422</v>
      </c>
    </row>
    <row r="103" spans="1:14" x14ac:dyDescent="0.35">
      <c r="A103" t="s">
        <v>19</v>
      </c>
      <c r="B103">
        <v>101251</v>
      </c>
      <c r="C103">
        <v>101658</v>
      </c>
      <c r="E103" t="s">
        <v>38</v>
      </c>
      <c r="F103" t="s">
        <v>423</v>
      </c>
      <c r="H103">
        <v>0</v>
      </c>
      <c r="I103" t="s">
        <v>41</v>
      </c>
      <c r="K103" t="s">
        <v>424</v>
      </c>
      <c r="L103">
        <v>135</v>
      </c>
      <c r="M103" t="s">
        <v>425</v>
      </c>
      <c r="N103" t="s">
        <v>426</v>
      </c>
    </row>
    <row r="104" spans="1:14" x14ac:dyDescent="0.35">
      <c r="A104" t="s">
        <v>19</v>
      </c>
      <c r="B104">
        <v>101655</v>
      </c>
      <c r="C104">
        <v>102398</v>
      </c>
      <c r="E104" t="s">
        <v>38</v>
      </c>
      <c r="F104" t="s">
        <v>427</v>
      </c>
      <c r="G104" t="s">
        <v>428</v>
      </c>
      <c r="H104">
        <v>0</v>
      </c>
      <c r="I104" t="s">
        <v>41</v>
      </c>
      <c r="K104" t="s">
        <v>429</v>
      </c>
      <c r="L104">
        <v>247</v>
      </c>
      <c r="M104" t="s">
        <v>430</v>
      </c>
    </row>
    <row r="105" spans="1:14" x14ac:dyDescent="0.35">
      <c r="A105" t="s">
        <v>19</v>
      </c>
      <c r="B105">
        <v>102402</v>
      </c>
      <c r="C105">
        <v>102914</v>
      </c>
      <c r="E105" t="s">
        <v>38</v>
      </c>
      <c r="F105" t="s">
        <v>431</v>
      </c>
      <c r="H105">
        <v>0</v>
      </c>
      <c r="I105" t="s">
        <v>41</v>
      </c>
      <c r="K105" t="s">
        <v>432</v>
      </c>
      <c r="L105">
        <v>170</v>
      </c>
      <c r="M105" t="s">
        <v>433</v>
      </c>
    </row>
    <row r="106" spans="1:14" x14ac:dyDescent="0.35">
      <c r="A106" t="s">
        <v>19</v>
      </c>
      <c r="B106">
        <v>102982</v>
      </c>
      <c r="C106">
        <v>103638</v>
      </c>
      <c r="E106" t="s">
        <v>38</v>
      </c>
      <c r="F106" t="s">
        <v>434</v>
      </c>
      <c r="H106">
        <v>0</v>
      </c>
      <c r="I106" t="s">
        <v>41</v>
      </c>
      <c r="K106" t="s">
        <v>435</v>
      </c>
      <c r="L106">
        <v>218</v>
      </c>
      <c r="M106" t="s">
        <v>436</v>
      </c>
      <c r="N106" t="s">
        <v>437</v>
      </c>
    </row>
    <row r="107" spans="1:14" x14ac:dyDescent="0.35">
      <c r="A107" t="s">
        <v>19</v>
      </c>
      <c r="B107">
        <v>103770</v>
      </c>
      <c r="C107">
        <v>103916</v>
      </c>
      <c r="E107" t="s">
        <v>38</v>
      </c>
      <c r="F107" t="s">
        <v>438</v>
      </c>
      <c r="G107" t="s">
        <v>439</v>
      </c>
      <c r="H107">
        <v>0</v>
      </c>
      <c r="I107" t="s">
        <v>41</v>
      </c>
      <c r="K107" t="s">
        <v>440</v>
      </c>
      <c r="L107">
        <v>48</v>
      </c>
      <c r="M107" t="s">
        <v>441</v>
      </c>
    </row>
    <row r="108" spans="1:14" x14ac:dyDescent="0.35">
      <c r="A108" t="s">
        <v>19</v>
      </c>
      <c r="B108">
        <v>103949</v>
      </c>
      <c r="C108">
        <v>104128</v>
      </c>
      <c r="E108" t="s">
        <v>38</v>
      </c>
      <c r="F108" t="s">
        <v>442</v>
      </c>
      <c r="G108" t="s">
        <v>443</v>
      </c>
      <c r="H108">
        <v>0</v>
      </c>
      <c r="I108" t="s">
        <v>41</v>
      </c>
      <c r="K108" t="s">
        <v>444</v>
      </c>
      <c r="L108">
        <v>59</v>
      </c>
      <c r="M108" t="s">
        <v>445</v>
      </c>
    </row>
    <row r="109" spans="1:14" x14ac:dyDescent="0.35">
      <c r="A109" t="s">
        <v>19</v>
      </c>
      <c r="B109">
        <v>104260</v>
      </c>
      <c r="C109">
        <v>104793</v>
      </c>
      <c r="E109" t="s">
        <v>38</v>
      </c>
      <c r="F109" t="s">
        <v>446</v>
      </c>
      <c r="G109" t="s">
        <v>447</v>
      </c>
      <c r="H109">
        <v>0</v>
      </c>
      <c r="I109" t="s">
        <v>41</v>
      </c>
      <c r="K109" t="s">
        <v>448</v>
      </c>
      <c r="L109">
        <v>177</v>
      </c>
      <c r="M109" t="s">
        <v>449</v>
      </c>
    </row>
    <row r="110" spans="1:14" x14ac:dyDescent="0.35">
      <c r="A110" t="s">
        <v>19</v>
      </c>
      <c r="B110">
        <v>104961</v>
      </c>
      <c r="C110">
        <v>105386</v>
      </c>
      <c r="E110" t="s">
        <v>38</v>
      </c>
      <c r="F110" t="s">
        <v>450</v>
      </c>
      <c r="G110" t="s">
        <v>451</v>
      </c>
      <c r="H110">
        <v>0</v>
      </c>
      <c r="I110" t="s">
        <v>41</v>
      </c>
      <c r="K110" t="s">
        <v>452</v>
      </c>
      <c r="L110">
        <v>141</v>
      </c>
      <c r="M110" t="s">
        <v>453</v>
      </c>
    </row>
    <row r="111" spans="1:14" x14ac:dyDescent="0.35">
      <c r="A111" t="s">
        <v>19</v>
      </c>
      <c r="B111">
        <v>105564</v>
      </c>
      <c r="C111">
        <v>106256</v>
      </c>
      <c r="E111" t="s">
        <v>38</v>
      </c>
      <c r="F111" t="s">
        <v>454</v>
      </c>
      <c r="G111" t="s">
        <v>455</v>
      </c>
      <c r="H111">
        <v>0</v>
      </c>
      <c r="I111" t="s">
        <v>41</v>
      </c>
      <c r="K111" t="s">
        <v>456</v>
      </c>
      <c r="L111">
        <v>230</v>
      </c>
      <c r="M111" t="s">
        <v>457</v>
      </c>
    </row>
    <row r="112" spans="1:14" x14ac:dyDescent="0.35">
      <c r="A112" t="s">
        <v>19</v>
      </c>
      <c r="B112">
        <v>106489</v>
      </c>
      <c r="C112">
        <v>106989</v>
      </c>
      <c r="E112" t="s">
        <v>38</v>
      </c>
      <c r="F112" t="s">
        <v>458</v>
      </c>
      <c r="G112" t="s">
        <v>459</v>
      </c>
      <c r="H112">
        <v>0</v>
      </c>
      <c r="I112" t="s">
        <v>41</v>
      </c>
      <c r="K112" t="s">
        <v>460</v>
      </c>
      <c r="L112">
        <v>166</v>
      </c>
      <c r="M112" t="s">
        <v>461</v>
      </c>
    </row>
    <row r="113" spans="1:14" x14ac:dyDescent="0.35">
      <c r="A113" t="s">
        <v>19</v>
      </c>
      <c r="B113">
        <v>107057</v>
      </c>
      <c r="C113">
        <v>107416</v>
      </c>
      <c r="E113" t="s">
        <v>38</v>
      </c>
      <c r="F113" t="s">
        <v>462</v>
      </c>
      <c r="G113" t="s">
        <v>463</v>
      </c>
      <c r="H113">
        <v>0</v>
      </c>
      <c r="I113" t="s">
        <v>41</v>
      </c>
      <c r="K113" t="s">
        <v>464</v>
      </c>
      <c r="L113">
        <v>119</v>
      </c>
      <c r="M113" t="s">
        <v>465</v>
      </c>
    </row>
    <row r="114" spans="1:14" x14ac:dyDescent="0.35">
      <c r="A114" t="s">
        <v>19</v>
      </c>
      <c r="B114">
        <v>107493</v>
      </c>
      <c r="C114">
        <v>108092</v>
      </c>
      <c r="E114" t="s">
        <v>38</v>
      </c>
      <c r="F114" t="s">
        <v>466</v>
      </c>
      <c r="H114">
        <v>0</v>
      </c>
      <c r="I114" t="s">
        <v>41</v>
      </c>
      <c r="K114" t="s">
        <v>467</v>
      </c>
      <c r="L114">
        <v>199</v>
      </c>
      <c r="M114" t="s">
        <v>468</v>
      </c>
      <c r="N114" t="s">
        <v>469</v>
      </c>
    </row>
    <row r="115" spans="1:14" x14ac:dyDescent="0.35">
      <c r="A115" t="s">
        <v>19</v>
      </c>
      <c r="B115">
        <v>108386</v>
      </c>
      <c r="C115">
        <v>111919</v>
      </c>
      <c r="E115" t="s">
        <v>38</v>
      </c>
      <c r="F115" t="s">
        <v>470</v>
      </c>
      <c r="G115" t="s">
        <v>471</v>
      </c>
      <c r="H115">
        <v>0</v>
      </c>
      <c r="I115" t="s">
        <v>41</v>
      </c>
      <c r="K115" t="s">
        <v>472</v>
      </c>
      <c r="L115">
        <v>1177</v>
      </c>
      <c r="M115" t="s">
        <v>473</v>
      </c>
      <c r="N115" t="s">
        <v>437</v>
      </c>
    </row>
    <row r="116" spans="1:14" x14ac:dyDescent="0.35">
      <c r="A116" t="s">
        <v>19</v>
      </c>
      <c r="B116">
        <v>111957</v>
      </c>
      <c r="C116">
        <v>115568</v>
      </c>
      <c r="E116" t="s">
        <v>38</v>
      </c>
      <c r="F116" t="s">
        <v>474</v>
      </c>
      <c r="G116" t="s">
        <v>475</v>
      </c>
      <c r="H116">
        <v>0</v>
      </c>
      <c r="I116" t="s">
        <v>41</v>
      </c>
      <c r="K116" t="s">
        <v>476</v>
      </c>
      <c r="L116">
        <v>1203</v>
      </c>
      <c r="M116" t="s">
        <v>477</v>
      </c>
      <c r="N116" t="s">
        <v>437</v>
      </c>
    </row>
    <row r="117" spans="1:14" x14ac:dyDescent="0.35">
      <c r="A117" t="s">
        <v>19</v>
      </c>
      <c r="B117">
        <v>115682</v>
      </c>
      <c r="C117">
        <v>115930</v>
      </c>
      <c r="E117" t="s">
        <v>38</v>
      </c>
      <c r="F117" t="s">
        <v>478</v>
      </c>
      <c r="H117">
        <v>0</v>
      </c>
      <c r="I117" t="s">
        <v>41</v>
      </c>
      <c r="K117" t="s">
        <v>479</v>
      </c>
      <c r="L117">
        <v>82</v>
      </c>
      <c r="M117" t="s">
        <v>480</v>
      </c>
    </row>
    <row r="118" spans="1:14" x14ac:dyDescent="0.35">
      <c r="A118" t="s">
        <v>19</v>
      </c>
      <c r="B118">
        <v>116045</v>
      </c>
      <c r="C118">
        <v>116467</v>
      </c>
      <c r="E118" t="s">
        <v>38</v>
      </c>
      <c r="F118" t="s">
        <v>481</v>
      </c>
      <c r="G118" t="s">
        <v>482</v>
      </c>
      <c r="H118">
        <v>0</v>
      </c>
      <c r="I118" t="s">
        <v>41</v>
      </c>
      <c r="K118" t="s">
        <v>483</v>
      </c>
      <c r="L118">
        <v>140</v>
      </c>
      <c r="M118" t="s">
        <v>484</v>
      </c>
    </row>
    <row r="119" spans="1:14" x14ac:dyDescent="0.35">
      <c r="A119" t="s">
        <v>19</v>
      </c>
      <c r="B119">
        <v>116497</v>
      </c>
      <c r="C119">
        <v>116967</v>
      </c>
      <c r="E119" t="s">
        <v>38</v>
      </c>
      <c r="F119" t="s">
        <v>485</v>
      </c>
      <c r="G119" t="s">
        <v>486</v>
      </c>
      <c r="H119">
        <v>0</v>
      </c>
      <c r="I119" t="s">
        <v>41</v>
      </c>
      <c r="K119" t="s">
        <v>487</v>
      </c>
      <c r="L119">
        <v>156</v>
      </c>
      <c r="M119" t="s">
        <v>488</v>
      </c>
    </row>
    <row r="120" spans="1:14" x14ac:dyDescent="0.35">
      <c r="A120" t="s">
        <v>19</v>
      </c>
      <c r="B120">
        <v>117175</v>
      </c>
      <c r="C120">
        <v>119253</v>
      </c>
      <c r="E120" t="s">
        <v>38</v>
      </c>
      <c r="F120" t="s">
        <v>489</v>
      </c>
      <c r="G120" t="s">
        <v>490</v>
      </c>
      <c r="H120">
        <v>0</v>
      </c>
      <c r="I120" t="s">
        <v>41</v>
      </c>
      <c r="K120" t="s">
        <v>491</v>
      </c>
      <c r="L120">
        <v>692</v>
      </c>
      <c r="M120" t="s">
        <v>492</v>
      </c>
    </row>
    <row r="121" spans="1:14" x14ac:dyDescent="0.35">
      <c r="A121" t="s">
        <v>19</v>
      </c>
      <c r="B121">
        <v>119371</v>
      </c>
      <c r="C121">
        <v>120558</v>
      </c>
      <c r="E121" t="s">
        <v>38</v>
      </c>
      <c r="F121" t="s">
        <v>493</v>
      </c>
      <c r="G121" t="s">
        <v>494</v>
      </c>
      <c r="H121">
        <v>0</v>
      </c>
      <c r="I121" t="s">
        <v>41</v>
      </c>
      <c r="K121" t="s">
        <v>495</v>
      </c>
      <c r="L121">
        <v>395</v>
      </c>
      <c r="M121" t="s">
        <v>496</v>
      </c>
    </row>
    <row r="122" spans="1:14" x14ac:dyDescent="0.35">
      <c r="A122" t="s">
        <v>19</v>
      </c>
      <c r="B122">
        <v>120957</v>
      </c>
      <c r="C122">
        <v>121265</v>
      </c>
      <c r="E122" t="s">
        <v>38</v>
      </c>
      <c r="F122" t="s">
        <v>497</v>
      </c>
      <c r="G122" t="s">
        <v>498</v>
      </c>
      <c r="H122">
        <v>0</v>
      </c>
      <c r="I122" t="s">
        <v>41</v>
      </c>
      <c r="K122" t="s">
        <v>499</v>
      </c>
      <c r="L122">
        <v>102</v>
      </c>
      <c r="M122" t="s">
        <v>500</v>
      </c>
    </row>
    <row r="123" spans="1:14" x14ac:dyDescent="0.35">
      <c r="A123" t="s">
        <v>19</v>
      </c>
      <c r="B123">
        <v>121300</v>
      </c>
      <c r="C123">
        <v>121932</v>
      </c>
      <c r="E123" t="s">
        <v>38</v>
      </c>
      <c r="F123" t="s">
        <v>501</v>
      </c>
      <c r="G123" t="s">
        <v>502</v>
      </c>
      <c r="H123">
        <v>0</v>
      </c>
      <c r="I123" t="s">
        <v>41</v>
      </c>
      <c r="K123" t="s">
        <v>503</v>
      </c>
      <c r="L123">
        <v>210</v>
      </c>
      <c r="M123" t="s">
        <v>504</v>
      </c>
    </row>
    <row r="124" spans="1:14" x14ac:dyDescent="0.35">
      <c r="A124" t="s">
        <v>19</v>
      </c>
      <c r="B124">
        <v>121958</v>
      </c>
      <c r="C124">
        <v>122581</v>
      </c>
      <c r="E124" t="s">
        <v>38</v>
      </c>
      <c r="F124" t="s">
        <v>505</v>
      </c>
      <c r="G124" t="s">
        <v>506</v>
      </c>
      <c r="H124">
        <v>0</v>
      </c>
      <c r="I124" t="s">
        <v>41</v>
      </c>
      <c r="K124" t="s">
        <v>507</v>
      </c>
      <c r="L124">
        <v>207</v>
      </c>
      <c r="M124" t="s">
        <v>508</v>
      </c>
    </row>
    <row r="125" spans="1:14" x14ac:dyDescent="0.35">
      <c r="A125" t="s">
        <v>19</v>
      </c>
      <c r="B125">
        <v>122581</v>
      </c>
      <c r="C125">
        <v>122871</v>
      </c>
      <c r="E125" t="s">
        <v>38</v>
      </c>
      <c r="F125" t="s">
        <v>509</v>
      </c>
      <c r="G125" t="s">
        <v>510</v>
      </c>
      <c r="H125">
        <v>0</v>
      </c>
      <c r="I125" t="s">
        <v>41</v>
      </c>
      <c r="K125" t="s">
        <v>511</v>
      </c>
      <c r="L125">
        <v>96</v>
      </c>
      <c r="M125" t="s">
        <v>512</v>
      </c>
    </row>
    <row r="126" spans="1:14" x14ac:dyDescent="0.35">
      <c r="A126" t="s">
        <v>19</v>
      </c>
      <c r="B126">
        <v>122900</v>
      </c>
      <c r="C126">
        <v>123730</v>
      </c>
      <c r="E126" t="s">
        <v>38</v>
      </c>
      <c r="F126" t="s">
        <v>513</v>
      </c>
      <c r="G126" t="s">
        <v>514</v>
      </c>
      <c r="H126">
        <v>0</v>
      </c>
      <c r="I126" t="s">
        <v>41</v>
      </c>
      <c r="K126" t="s">
        <v>515</v>
      </c>
      <c r="L126">
        <v>276</v>
      </c>
      <c r="M126" t="s">
        <v>516</v>
      </c>
    </row>
    <row r="127" spans="1:14" x14ac:dyDescent="0.35">
      <c r="A127" t="s">
        <v>19</v>
      </c>
      <c r="B127">
        <v>123791</v>
      </c>
      <c r="C127">
        <v>124069</v>
      </c>
      <c r="E127" t="s">
        <v>38</v>
      </c>
      <c r="F127" t="s">
        <v>517</v>
      </c>
      <c r="G127" t="s">
        <v>518</v>
      </c>
      <c r="H127">
        <v>0</v>
      </c>
      <c r="I127" t="s">
        <v>41</v>
      </c>
      <c r="K127" t="s">
        <v>519</v>
      </c>
      <c r="L127">
        <v>92</v>
      </c>
      <c r="M127" t="s">
        <v>520</v>
      </c>
    </row>
    <row r="128" spans="1:14" x14ac:dyDescent="0.35">
      <c r="A128" t="s">
        <v>19</v>
      </c>
      <c r="B128">
        <v>124087</v>
      </c>
      <c r="C128">
        <v>124428</v>
      </c>
      <c r="E128" t="s">
        <v>38</v>
      </c>
      <c r="F128" t="s">
        <v>521</v>
      </c>
      <c r="G128" t="s">
        <v>522</v>
      </c>
      <c r="H128">
        <v>0</v>
      </c>
      <c r="I128" t="s">
        <v>41</v>
      </c>
      <c r="K128" t="s">
        <v>523</v>
      </c>
      <c r="L128">
        <v>113</v>
      </c>
      <c r="M128" t="s">
        <v>524</v>
      </c>
    </row>
    <row r="129" spans="1:14" x14ac:dyDescent="0.35">
      <c r="A129" t="s">
        <v>19</v>
      </c>
      <c r="B129">
        <v>124432</v>
      </c>
      <c r="C129">
        <v>125091</v>
      </c>
      <c r="E129" t="s">
        <v>38</v>
      </c>
      <c r="F129" t="s">
        <v>525</v>
      </c>
      <c r="G129" t="s">
        <v>526</v>
      </c>
      <c r="H129">
        <v>0</v>
      </c>
      <c r="I129" t="s">
        <v>41</v>
      </c>
      <c r="K129" t="s">
        <v>527</v>
      </c>
      <c r="L129">
        <v>219</v>
      </c>
      <c r="M129" t="s">
        <v>528</v>
      </c>
    </row>
    <row r="130" spans="1:14" x14ac:dyDescent="0.35">
      <c r="A130" t="s">
        <v>19</v>
      </c>
      <c r="B130">
        <v>125093</v>
      </c>
      <c r="C130">
        <v>125527</v>
      </c>
      <c r="E130" t="s">
        <v>38</v>
      </c>
      <c r="F130" t="s">
        <v>529</v>
      </c>
      <c r="G130" t="s">
        <v>530</v>
      </c>
      <c r="H130">
        <v>0</v>
      </c>
      <c r="I130" t="s">
        <v>41</v>
      </c>
      <c r="K130" t="s">
        <v>531</v>
      </c>
      <c r="L130">
        <v>144</v>
      </c>
      <c r="M130" t="s">
        <v>532</v>
      </c>
    </row>
    <row r="131" spans="1:14" x14ac:dyDescent="0.35">
      <c r="A131" t="s">
        <v>19</v>
      </c>
      <c r="B131">
        <v>125517</v>
      </c>
      <c r="C131">
        <v>125717</v>
      </c>
      <c r="E131" t="s">
        <v>38</v>
      </c>
      <c r="F131" t="s">
        <v>533</v>
      </c>
      <c r="G131" t="s">
        <v>534</v>
      </c>
      <c r="H131">
        <v>0</v>
      </c>
      <c r="I131" t="s">
        <v>41</v>
      </c>
      <c r="K131" t="s">
        <v>535</v>
      </c>
      <c r="L131">
        <v>66</v>
      </c>
      <c r="M131" t="s">
        <v>536</v>
      </c>
    </row>
    <row r="132" spans="1:14" x14ac:dyDescent="0.35">
      <c r="A132" t="s">
        <v>19</v>
      </c>
      <c r="B132">
        <v>125738</v>
      </c>
      <c r="C132">
        <v>126001</v>
      </c>
      <c r="E132" t="s">
        <v>38</v>
      </c>
      <c r="F132" t="s">
        <v>537</v>
      </c>
      <c r="G132" t="s">
        <v>538</v>
      </c>
      <c r="H132">
        <v>0</v>
      </c>
      <c r="I132" t="s">
        <v>41</v>
      </c>
      <c r="K132" t="s">
        <v>539</v>
      </c>
      <c r="L132">
        <v>87</v>
      </c>
      <c r="M132" t="s">
        <v>540</v>
      </c>
    </row>
    <row r="133" spans="1:14" x14ac:dyDescent="0.35">
      <c r="A133" t="s">
        <v>19</v>
      </c>
      <c r="B133">
        <v>126045</v>
      </c>
      <c r="C133">
        <v>126413</v>
      </c>
      <c r="E133" t="s">
        <v>38</v>
      </c>
      <c r="F133" t="s">
        <v>541</v>
      </c>
      <c r="G133" t="s">
        <v>542</v>
      </c>
      <c r="H133">
        <v>0</v>
      </c>
      <c r="I133" t="s">
        <v>41</v>
      </c>
      <c r="K133" t="s">
        <v>543</v>
      </c>
      <c r="L133">
        <v>122</v>
      </c>
      <c r="M133" t="s">
        <v>544</v>
      </c>
    </row>
    <row r="134" spans="1:14" x14ac:dyDescent="0.35">
      <c r="A134" t="s">
        <v>19</v>
      </c>
      <c r="B134">
        <v>126452</v>
      </c>
      <c r="C134">
        <v>126763</v>
      </c>
      <c r="E134" t="s">
        <v>38</v>
      </c>
      <c r="F134" t="s">
        <v>545</v>
      </c>
      <c r="G134" t="s">
        <v>546</v>
      </c>
      <c r="H134">
        <v>0</v>
      </c>
      <c r="I134" t="s">
        <v>41</v>
      </c>
      <c r="K134" t="s">
        <v>547</v>
      </c>
      <c r="L134">
        <v>103</v>
      </c>
      <c r="M134" t="s">
        <v>548</v>
      </c>
    </row>
    <row r="135" spans="1:14" x14ac:dyDescent="0.35">
      <c r="A135" t="s">
        <v>19</v>
      </c>
      <c r="B135">
        <v>126790</v>
      </c>
      <c r="C135">
        <v>127329</v>
      </c>
      <c r="E135" t="s">
        <v>38</v>
      </c>
      <c r="F135" t="s">
        <v>549</v>
      </c>
      <c r="G135" t="s">
        <v>550</v>
      </c>
      <c r="H135">
        <v>0</v>
      </c>
      <c r="I135" t="s">
        <v>41</v>
      </c>
      <c r="K135" t="s">
        <v>551</v>
      </c>
      <c r="L135">
        <v>179</v>
      </c>
      <c r="M135" t="s">
        <v>552</v>
      </c>
    </row>
    <row r="136" spans="1:14" x14ac:dyDescent="0.35">
      <c r="A136" t="s">
        <v>19</v>
      </c>
      <c r="B136">
        <v>127363</v>
      </c>
      <c r="C136">
        <v>127548</v>
      </c>
      <c r="E136" t="s">
        <v>38</v>
      </c>
      <c r="F136" t="s">
        <v>553</v>
      </c>
      <c r="G136" t="s">
        <v>554</v>
      </c>
      <c r="H136">
        <v>0</v>
      </c>
      <c r="I136" t="s">
        <v>41</v>
      </c>
      <c r="K136" t="s">
        <v>555</v>
      </c>
      <c r="L136">
        <v>61</v>
      </c>
      <c r="M136" t="s">
        <v>556</v>
      </c>
    </row>
    <row r="137" spans="1:14" x14ac:dyDescent="0.35">
      <c r="A137" t="s">
        <v>19</v>
      </c>
      <c r="B137">
        <v>127578</v>
      </c>
      <c r="C137">
        <v>127976</v>
      </c>
      <c r="E137" t="s">
        <v>38</v>
      </c>
      <c r="F137" t="s">
        <v>557</v>
      </c>
      <c r="G137" t="s">
        <v>558</v>
      </c>
      <c r="H137">
        <v>0</v>
      </c>
      <c r="I137" t="s">
        <v>41</v>
      </c>
      <c r="K137" t="s">
        <v>559</v>
      </c>
      <c r="L137">
        <v>132</v>
      </c>
      <c r="M137" t="s">
        <v>560</v>
      </c>
    </row>
    <row r="138" spans="1:14" x14ac:dyDescent="0.35">
      <c r="A138" t="s">
        <v>19</v>
      </c>
      <c r="B138">
        <v>128009</v>
      </c>
      <c r="C138">
        <v>128548</v>
      </c>
      <c r="E138" t="s">
        <v>38</v>
      </c>
      <c r="F138" t="s">
        <v>561</v>
      </c>
      <c r="G138" t="s">
        <v>562</v>
      </c>
      <c r="H138">
        <v>0</v>
      </c>
      <c r="I138" t="s">
        <v>41</v>
      </c>
      <c r="K138" t="s">
        <v>563</v>
      </c>
      <c r="L138">
        <v>179</v>
      </c>
      <c r="M138" t="s">
        <v>564</v>
      </c>
    </row>
    <row r="139" spans="1:14" x14ac:dyDescent="0.35">
      <c r="A139" t="s">
        <v>19</v>
      </c>
      <c r="B139">
        <v>128580</v>
      </c>
      <c r="C139">
        <v>128942</v>
      </c>
      <c r="E139" t="s">
        <v>38</v>
      </c>
      <c r="F139" t="s">
        <v>565</v>
      </c>
      <c r="G139" t="s">
        <v>566</v>
      </c>
      <c r="H139">
        <v>0</v>
      </c>
      <c r="I139" t="s">
        <v>41</v>
      </c>
      <c r="K139" t="s">
        <v>567</v>
      </c>
      <c r="L139">
        <v>120</v>
      </c>
      <c r="M139" t="s">
        <v>568</v>
      </c>
    </row>
    <row r="140" spans="1:14" x14ac:dyDescent="0.35">
      <c r="A140" t="s">
        <v>19</v>
      </c>
      <c r="B140">
        <v>128964</v>
      </c>
      <c r="C140">
        <v>129464</v>
      </c>
      <c r="E140" t="s">
        <v>38</v>
      </c>
      <c r="F140" t="s">
        <v>569</v>
      </c>
      <c r="G140" t="s">
        <v>570</v>
      </c>
      <c r="H140">
        <v>0</v>
      </c>
      <c r="I140" t="s">
        <v>41</v>
      </c>
      <c r="K140" t="s">
        <v>571</v>
      </c>
      <c r="L140">
        <v>166</v>
      </c>
      <c r="M140" t="s">
        <v>572</v>
      </c>
    </row>
    <row r="141" spans="1:14" x14ac:dyDescent="0.35">
      <c r="A141" t="s">
        <v>19</v>
      </c>
      <c r="B141">
        <v>129478</v>
      </c>
      <c r="C141">
        <v>129660</v>
      </c>
      <c r="E141" t="s">
        <v>38</v>
      </c>
      <c r="F141" t="s">
        <v>573</v>
      </c>
      <c r="G141" t="s">
        <v>574</v>
      </c>
      <c r="H141">
        <v>0</v>
      </c>
      <c r="I141" t="s">
        <v>41</v>
      </c>
      <c r="K141" t="s">
        <v>575</v>
      </c>
      <c r="L141">
        <v>60</v>
      </c>
      <c r="M141" t="s">
        <v>576</v>
      </c>
    </row>
    <row r="142" spans="1:14" x14ac:dyDescent="0.35">
      <c r="A142" t="s">
        <v>19</v>
      </c>
      <c r="B142">
        <v>129694</v>
      </c>
      <c r="C142">
        <v>130134</v>
      </c>
      <c r="E142" t="s">
        <v>38</v>
      </c>
      <c r="F142" t="s">
        <v>577</v>
      </c>
      <c r="G142" t="s">
        <v>578</v>
      </c>
      <c r="H142">
        <v>0</v>
      </c>
      <c r="I142" t="s">
        <v>41</v>
      </c>
      <c r="K142" t="s">
        <v>579</v>
      </c>
      <c r="L142">
        <v>146</v>
      </c>
      <c r="M142" t="s">
        <v>580</v>
      </c>
    </row>
    <row r="143" spans="1:14" x14ac:dyDescent="0.35">
      <c r="A143" t="s">
        <v>19</v>
      </c>
      <c r="B143">
        <v>130134</v>
      </c>
      <c r="C143">
        <v>131435</v>
      </c>
      <c r="E143" t="s">
        <v>38</v>
      </c>
      <c r="F143" t="s">
        <v>581</v>
      </c>
      <c r="G143" t="s">
        <v>582</v>
      </c>
      <c r="H143">
        <v>0</v>
      </c>
      <c r="I143" t="s">
        <v>41</v>
      </c>
      <c r="K143" t="s">
        <v>583</v>
      </c>
      <c r="L143">
        <v>433</v>
      </c>
      <c r="M143" t="s">
        <v>584</v>
      </c>
    </row>
    <row r="144" spans="1:14" x14ac:dyDescent="0.35">
      <c r="A144" t="s">
        <v>19</v>
      </c>
      <c r="B144">
        <v>131492</v>
      </c>
      <c r="C144">
        <v>132142</v>
      </c>
      <c r="E144" t="s">
        <v>38</v>
      </c>
      <c r="F144" t="s">
        <v>585</v>
      </c>
      <c r="H144">
        <v>0</v>
      </c>
      <c r="I144" t="s">
        <v>41</v>
      </c>
      <c r="K144" t="s">
        <v>586</v>
      </c>
      <c r="L144">
        <v>216</v>
      </c>
      <c r="M144" t="s">
        <v>587</v>
      </c>
      <c r="N144" t="s">
        <v>588</v>
      </c>
    </row>
    <row r="145" spans="1:14" x14ac:dyDescent="0.35">
      <c r="A145" t="s">
        <v>19</v>
      </c>
      <c r="B145">
        <v>132142</v>
      </c>
      <c r="C145">
        <v>132888</v>
      </c>
      <c r="E145" t="s">
        <v>38</v>
      </c>
      <c r="F145" t="s">
        <v>589</v>
      </c>
      <c r="G145" t="s">
        <v>590</v>
      </c>
      <c r="H145">
        <v>0</v>
      </c>
      <c r="I145" t="s">
        <v>41</v>
      </c>
      <c r="K145" t="s">
        <v>591</v>
      </c>
      <c r="L145">
        <v>248</v>
      </c>
      <c r="M145" t="s">
        <v>592</v>
      </c>
      <c r="N145" t="s">
        <v>593</v>
      </c>
    </row>
    <row r="146" spans="1:14" x14ac:dyDescent="0.35">
      <c r="A146" t="s">
        <v>19</v>
      </c>
      <c r="B146">
        <v>132957</v>
      </c>
      <c r="C146">
        <v>133175</v>
      </c>
      <c r="E146" t="s">
        <v>38</v>
      </c>
      <c r="F146" t="s">
        <v>594</v>
      </c>
      <c r="G146" t="s">
        <v>595</v>
      </c>
      <c r="H146">
        <v>0</v>
      </c>
      <c r="I146" t="s">
        <v>41</v>
      </c>
      <c r="K146" t="s">
        <v>596</v>
      </c>
      <c r="L146">
        <v>72</v>
      </c>
      <c r="M146" t="s">
        <v>597</v>
      </c>
    </row>
    <row r="147" spans="1:14" x14ac:dyDescent="0.35">
      <c r="A147" t="s">
        <v>19</v>
      </c>
      <c r="B147">
        <v>133211</v>
      </c>
      <c r="C147">
        <v>133324</v>
      </c>
      <c r="E147" t="s">
        <v>38</v>
      </c>
      <c r="F147" t="s">
        <v>598</v>
      </c>
      <c r="G147" t="s">
        <v>599</v>
      </c>
      <c r="H147">
        <v>0</v>
      </c>
      <c r="I147" t="s">
        <v>41</v>
      </c>
      <c r="K147" t="s">
        <v>600</v>
      </c>
      <c r="L147">
        <v>37</v>
      </c>
      <c r="M147" t="s">
        <v>601</v>
      </c>
    </row>
    <row r="148" spans="1:14" x14ac:dyDescent="0.35">
      <c r="A148" t="s">
        <v>19</v>
      </c>
      <c r="B148">
        <v>133346</v>
      </c>
      <c r="C148">
        <v>133711</v>
      </c>
      <c r="E148" t="s">
        <v>38</v>
      </c>
      <c r="F148" t="s">
        <v>602</v>
      </c>
      <c r="G148" t="s">
        <v>603</v>
      </c>
      <c r="H148">
        <v>0</v>
      </c>
      <c r="I148" t="s">
        <v>41</v>
      </c>
      <c r="K148" t="s">
        <v>604</v>
      </c>
      <c r="L148">
        <v>121</v>
      </c>
      <c r="M148" t="s">
        <v>605</v>
      </c>
    </row>
    <row r="149" spans="1:14" x14ac:dyDescent="0.35">
      <c r="A149" t="s">
        <v>19</v>
      </c>
      <c r="B149">
        <v>133736</v>
      </c>
      <c r="C149">
        <v>134125</v>
      </c>
      <c r="E149" t="s">
        <v>38</v>
      </c>
      <c r="F149" t="s">
        <v>606</v>
      </c>
      <c r="G149" t="s">
        <v>607</v>
      </c>
      <c r="H149">
        <v>0</v>
      </c>
      <c r="I149" t="s">
        <v>41</v>
      </c>
      <c r="K149" t="s">
        <v>608</v>
      </c>
      <c r="L149">
        <v>129</v>
      </c>
      <c r="M149" t="s">
        <v>609</v>
      </c>
    </row>
    <row r="150" spans="1:14" x14ac:dyDescent="0.35">
      <c r="A150" t="s">
        <v>19</v>
      </c>
      <c r="B150">
        <v>134307</v>
      </c>
      <c r="C150">
        <v>135251</v>
      </c>
      <c r="E150" t="s">
        <v>38</v>
      </c>
      <c r="F150" t="s">
        <v>610</v>
      </c>
      <c r="H150">
        <v>0</v>
      </c>
      <c r="I150" t="s">
        <v>41</v>
      </c>
      <c r="K150" t="s">
        <v>611</v>
      </c>
      <c r="L150">
        <v>314</v>
      </c>
      <c r="M150" t="s">
        <v>612</v>
      </c>
      <c r="N150" t="s">
        <v>437</v>
      </c>
    </row>
    <row r="151" spans="1:14" x14ac:dyDescent="0.35">
      <c r="A151" t="s">
        <v>19</v>
      </c>
      <c r="B151">
        <v>135287</v>
      </c>
      <c r="C151">
        <v>135649</v>
      </c>
      <c r="E151" t="s">
        <v>38</v>
      </c>
      <c r="F151" t="s">
        <v>613</v>
      </c>
      <c r="G151" t="s">
        <v>614</v>
      </c>
      <c r="H151">
        <v>0</v>
      </c>
      <c r="I151" t="s">
        <v>41</v>
      </c>
      <c r="K151" t="s">
        <v>615</v>
      </c>
      <c r="L151">
        <v>120</v>
      </c>
      <c r="M151" t="s">
        <v>616</v>
      </c>
    </row>
    <row r="152" spans="1:14" x14ac:dyDescent="0.35">
      <c r="A152" t="s">
        <v>19</v>
      </c>
      <c r="B152">
        <v>135753</v>
      </c>
      <c r="C152">
        <v>136595</v>
      </c>
      <c r="E152" t="s">
        <v>38</v>
      </c>
      <c r="F152" t="s">
        <v>617</v>
      </c>
      <c r="H152">
        <v>0</v>
      </c>
      <c r="I152" t="s">
        <v>41</v>
      </c>
      <c r="K152" t="s">
        <v>618</v>
      </c>
      <c r="L152">
        <v>280</v>
      </c>
      <c r="M152" t="s">
        <v>619</v>
      </c>
    </row>
    <row r="153" spans="1:14" x14ac:dyDescent="0.35">
      <c r="A153" t="s">
        <v>19</v>
      </c>
      <c r="B153">
        <v>136571</v>
      </c>
      <c r="C153">
        <v>137452</v>
      </c>
      <c r="E153" t="s">
        <v>38</v>
      </c>
      <c r="F153" t="s">
        <v>617</v>
      </c>
      <c r="H153">
        <v>0</v>
      </c>
      <c r="I153" t="s">
        <v>41</v>
      </c>
      <c r="K153" t="s">
        <v>620</v>
      </c>
      <c r="L153">
        <v>293</v>
      </c>
      <c r="M153" t="s">
        <v>621</v>
      </c>
    </row>
    <row r="154" spans="1:14" x14ac:dyDescent="0.35">
      <c r="A154" t="s">
        <v>19</v>
      </c>
      <c r="B154">
        <v>137440</v>
      </c>
      <c r="C154">
        <v>138234</v>
      </c>
      <c r="E154" t="s">
        <v>38</v>
      </c>
      <c r="F154" t="s">
        <v>622</v>
      </c>
      <c r="H154">
        <v>0</v>
      </c>
      <c r="I154" t="s">
        <v>41</v>
      </c>
      <c r="K154" t="s">
        <v>623</v>
      </c>
      <c r="L154">
        <v>264</v>
      </c>
      <c r="M154" t="s">
        <v>624</v>
      </c>
    </row>
    <row r="155" spans="1:14" x14ac:dyDescent="0.35">
      <c r="A155" t="s">
        <v>19</v>
      </c>
      <c r="B155">
        <v>138249</v>
      </c>
      <c r="C155">
        <v>138992</v>
      </c>
      <c r="E155" t="s">
        <v>38</v>
      </c>
      <c r="F155" t="s">
        <v>625</v>
      </c>
      <c r="G155" t="s">
        <v>626</v>
      </c>
      <c r="H155">
        <v>0</v>
      </c>
      <c r="I155" t="s">
        <v>41</v>
      </c>
      <c r="K155" t="s">
        <v>627</v>
      </c>
      <c r="L155">
        <v>247</v>
      </c>
      <c r="M155" t="s">
        <v>628</v>
      </c>
      <c r="N155" t="s">
        <v>629</v>
      </c>
    </row>
    <row r="156" spans="1:14" x14ac:dyDescent="0.35">
      <c r="A156" t="s">
        <v>19</v>
      </c>
      <c r="B156">
        <v>139145</v>
      </c>
      <c r="C156">
        <v>139582</v>
      </c>
      <c r="E156" t="s">
        <v>38</v>
      </c>
      <c r="F156" t="s">
        <v>630</v>
      </c>
      <c r="G156" t="s">
        <v>631</v>
      </c>
      <c r="H156">
        <v>0</v>
      </c>
      <c r="I156" t="s">
        <v>41</v>
      </c>
      <c r="K156" t="s">
        <v>632</v>
      </c>
      <c r="L156">
        <v>145</v>
      </c>
      <c r="M156" t="s">
        <v>633</v>
      </c>
    </row>
    <row r="157" spans="1:14" x14ac:dyDescent="0.35">
      <c r="A157" t="s">
        <v>19</v>
      </c>
      <c r="B157">
        <v>139604</v>
      </c>
      <c r="C157">
        <v>139996</v>
      </c>
      <c r="E157" t="s">
        <v>38</v>
      </c>
      <c r="F157" t="s">
        <v>634</v>
      </c>
      <c r="G157" t="s">
        <v>635</v>
      </c>
      <c r="H157">
        <v>0</v>
      </c>
      <c r="I157" t="s">
        <v>41</v>
      </c>
      <c r="K157" t="s">
        <v>636</v>
      </c>
      <c r="L157">
        <v>130</v>
      </c>
      <c r="M157" t="s">
        <v>637</v>
      </c>
    </row>
    <row r="158" spans="1:14" x14ac:dyDescent="0.35">
      <c r="A158" t="s">
        <v>19</v>
      </c>
      <c r="B158">
        <v>140159</v>
      </c>
      <c r="C158">
        <v>140587</v>
      </c>
      <c r="E158" t="s">
        <v>38</v>
      </c>
      <c r="F158" t="s">
        <v>638</v>
      </c>
      <c r="H158">
        <v>0</v>
      </c>
      <c r="I158" t="s">
        <v>41</v>
      </c>
      <c r="K158" t="s">
        <v>639</v>
      </c>
      <c r="L158">
        <v>142</v>
      </c>
      <c r="M158" t="s">
        <v>640</v>
      </c>
    </row>
    <row r="159" spans="1:14" x14ac:dyDescent="0.35">
      <c r="A159" t="s">
        <v>19</v>
      </c>
      <c r="B159">
        <v>140654</v>
      </c>
      <c r="C159">
        <v>141367</v>
      </c>
      <c r="E159" t="s">
        <v>38</v>
      </c>
      <c r="F159" t="s">
        <v>641</v>
      </c>
      <c r="G159" t="s">
        <v>642</v>
      </c>
      <c r="H159">
        <v>0</v>
      </c>
      <c r="I159" t="s">
        <v>41</v>
      </c>
      <c r="K159" t="s">
        <v>643</v>
      </c>
      <c r="L159">
        <v>237</v>
      </c>
      <c r="M159" t="s">
        <v>644</v>
      </c>
      <c r="N159" t="s">
        <v>645</v>
      </c>
    </row>
    <row r="160" spans="1:14" x14ac:dyDescent="0.35">
      <c r="A160" t="s">
        <v>19</v>
      </c>
      <c r="B160">
        <v>141512</v>
      </c>
      <c r="C160">
        <v>142579</v>
      </c>
      <c r="E160" t="s">
        <v>38</v>
      </c>
      <c r="F160" t="s">
        <v>646</v>
      </c>
      <c r="H160">
        <v>0</v>
      </c>
      <c r="I160" t="s">
        <v>41</v>
      </c>
      <c r="K160" t="s">
        <v>647</v>
      </c>
      <c r="L160">
        <v>355</v>
      </c>
      <c r="M160" t="s">
        <v>648</v>
      </c>
    </row>
    <row r="161" spans="1:13" x14ac:dyDescent="0.35">
      <c r="A161" t="s">
        <v>19</v>
      </c>
      <c r="B161">
        <v>142636</v>
      </c>
      <c r="C161">
        <v>143253</v>
      </c>
      <c r="E161" t="s">
        <v>79</v>
      </c>
      <c r="F161" t="s">
        <v>649</v>
      </c>
      <c r="G161" t="s">
        <v>650</v>
      </c>
      <c r="H161">
        <v>0</v>
      </c>
      <c r="I161" t="s">
        <v>41</v>
      </c>
      <c r="K161" t="s">
        <v>651</v>
      </c>
      <c r="L161">
        <v>205</v>
      </c>
      <c r="M161" t="s">
        <v>652</v>
      </c>
    </row>
    <row r="162" spans="1:13" x14ac:dyDescent="0.35">
      <c r="A162" t="s">
        <v>19</v>
      </c>
      <c r="B162">
        <v>143393</v>
      </c>
      <c r="C162">
        <v>144004</v>
      </c>
      <c r="E162" t="s">
        <v>38</v>
      </c>
      <c r="F162" t="s">
        <v>653</v>
      </c>
      <c r="G162" t="s">
        <v>654</v>
      </c>
      <c r="H162">
        <v>0</v>
      </c>
      <c r="I162" t="s">
        <v>41</v>
      </c>
      <c r="K162" t="s">
        <v>655</v>
      </c>
      <c r="L162">
        <v>203</v>
      </c>
      <c r="M162" t="s">
        <v>656</v>
      </c>
    </row>
    <row r="163" spans="1:13" x14ac:dyDescent="0.35">
      <c r="A163" t="s">
        <v>19</v>
      </c>
      <c r="B163">
        <v>144109</v>
      </c>
      <c r="C163">
        <v>144873</v>
      </c>
      <c r="E163" t="s">
        <v>79</v>
      </c>
      <c r="F163" t="s">
        <v>657</v>
      </c>
      <c r="G163" t="s">
        <v>658</v>
      </c>
      <c r="H163">
        <v>0</v>
      </c>
      <c r="I163" t="s">
        <v>41</v>
      </c>
      <c r="K163" t="s">
        <v>659</v>
      </c>
      <c r="L163">
        <v>254</v>
      </c>
      <c r="M163" t="s">
        <v>660</v>
      </c>
    </row>
    <row r="164" spans="1:13" x14ac:dyDescent="0.35">
      <c r="A164" t="s">
        <v>19</v>
      </c>
      <c r="B164">
        <v>145044</v>
      </c>
      <c r="C164">
        <v>145262</v>
      </c>
      <c r="E164" t="s">
        <v>38</v>
      </c>
      <c r="F164" t="s">
        <v>661</v>
      </c>
      <c r="H164">
        <v>0</v>
      </c>
      <c r="I164" t="s">
        <v>41</v>
      </c>
      <c r="K164" t="s">
        <v>662</v>
      </c>
      <c r="L164">
        <v>72</v>
      </c>
      <c r="M164" t="s">
        <v>663</v>
      </c>
    </row>
    <row r="165" spans="1:13" x14ac:dyDescent="0.35">
      <c r="A165" t="s">
        <v>19</v>
      </c>
      <c r="B165">
        <v>145487</v>
      </c>
      <c r="C165">
        <v>147038</v>
      </c>
      <c r="E165" t="s">
        <v>38</v>
      </c>
      <c r="F165" t="s">
        <v>66</v>
      </c>
      <c r="H165">
        <v>0</v>
      </c>
      <c r="I165" t="s">
        <v>67</v>
      </c>
      <c r="M165" t="s">
        <v>664</v>
      </c>
    </row>
    <row r="166" spans="1:13" x14ac:dyDescent="0.35">
      <c r="A166" t="s">
        <v>19</v>
      </c>
      <c r="B166">
        <v>147185</v>
      </c>
      <c r="C166">
        <v>150106</v>
      </c>
      <c r="E166" t="s">
        <v>38</v>
      </c>
      <c r="F166" t="s">
        <v>74</v>
      </c>
      <c r="H166">
        <v>0</v>
      </c>
      <c r="I166" t="s">
        <v>67</v>
      </c>
      <c r="M166" t="s">
        <v>665</v>
      </c>
    </row>
    <row r="167" spans="1:13" x14ac:dyDescent="0.35">
      <c r="A167" t="s">
        <v>19</v>
      </c>
      <c r="B167">
        <v>150193</v>
      </c>
      <c r="C167">
        <v>150308</v>
      </c>
      <c r="E167" t="s">
        <v>38</v>
      </c>
      <c r="F167" t="s">
        <v>76</v>
      </c>
      <c r="G167" t="s">
        <v>77</v>
      </c>
      <c r="H167">
        <v>0</v>
      </c>
      <c r="I167" t="s">
        <v>67</v>
      </c>
      <c r="M167" t="s">
        <v>666</v>
      </c>
    </row>
    <row r="168" spans="1:13" x14ac:dyDescent="0.35">
      <c r="A168" t="s">
        <v>19</v>
      </c>
      <c r="B168">
        <v>150318</v>
      </c>
      <c r="C168">
        <v>150392</v>
      </c>
      <c r="E168" t="s">
        <v>38</v>
      </c>
      <c r="F168" t="s">
        <v>667</v>
      </c>
      <c r="H168">
        <v>0</v>
      </c>
      <c r="I168" t="s">
        <v>70</v>
      </c>
      <c r="M168" t="s">
        <v>668</v>
      </c>
    </row>
    <row r="169" spans="1:13" x14ac:dyDescent="0.35">
      <c r="A169" t="s">
        <v>19</v>
      </c>
      <c r="B169">
        <v>150397</v>
      </c>
      <c r="C169">
        <v>150469</v>
      </c>
      <c r="E169" t="s">
        <v>38</v>
      </c>
      <c r="F169" t="s">
        <v>669</v>
      </c>
      <c r="H169">
        <v>0</v>
      </c>
      <c r="I169" t="s">
        <v>70</v>
      </c>
      <c r="M169" t="s">
        <v>670</v>
      </c>
    </row>
    <row r="170" spans="1:13" x14ac:dyDescent="0.35">
      <c r="A170" t="s">
        <v>19</v>
      </c>
      <c r="B170">
        <v>150494</v>
      </c>
      <c r="C170">
        <v>150568</v>
      </c>
      <c r="E170" t="s">
        <v>38</v>
      </c>
      <c r="F170" t="s">
        <v>291</v>
      </c>
      <c r="H170">
        <v>0</v>
      </c>
      <c r="I170" t="s">
        <v>70</v>
      </c>
      <c r="M170" t="s">
        <v>671</v>
      </c>
    </row>
    <row r="171" spans="1:13" x14ac:dyDescent="0.35">
      <c r="A171" t="s">
        <v>19</v>
      </c>
      <c r="B171">
        <v>150574</v>
      </c>
      <c r="C171">
        <v>150649</v>
      </c>
      <c r="E171" t="s">
        <v>38</v>
      </c>
      <c r="F171" t="s">
        <v>672</v>
      </c>
      <c r="H171">
        <v>0</v>
      </c>
      <c r="I171" t="s">
        <v>70</v>
      </c>
      <c r="M171" t="s">
        <v>673</v>
      </c>
    </row>
    <row r="172" spans="1:13" x14ac:dyDescent="0.35">
      <c r="A172" t="s">
        <v>19</v>
      </c>
      <c r="B172">
        <v>150667</v>
      </c>
      <c r="C172">
        <v>150750</v>
      </c>
      <c r="E172" t="s">
        <v>38</v>
      </c>
      <c r="F172" t="s">
        <v>674</v>
      </c>
      <c r="H172">
        <v>0</v>
      </c>
      <c r="I172" t="s">
        <v>70</v>
      </c>
      <c r="M172" t="s">
        <v>675</v>
      </c>
    </row>
    <row r="173" spans="1:13" x14ac:dyDescent="0.35">
      <c r="A173" t="s">
        <v>19</v>
      </c>
      <c r="B173">
        <v>150816</v>
      </c>
      <c r="C173">
        <v>150890</v>
      </c>
      <c r="E173" t="s">
        <v>38</v>
      </c>
      <c r="F173" t="s">
        <v>676</v>
      </c>
      <c r="H173">
        <v>0</v>
      </c>
      <c r="I173" t="s">
        <v>70</v>
      </c>
      <c r="M173" t="s">
        <v>677</v>
      </c>
    </row>
    <row r="174" spans="1:13" x14ac:dyDescent="0.35">
      <c r="A174" t="s">
        <v>19</v>
      </c>
      <c r="B174">
        <v>150896</v>
      </c>
      <c r="C174">
        <v>150971</v>
      </c>
      <c r="E174" t="s">
        <v>38</v>
      </c>
      <c r="F174" t="s">
        <v>678</v>
      </c>
      <c r="H174">
        <v>0</v>
      </c>
      <c r="I174" t="s">
        <v>70</v>
      </c>
      <c r="M174" t="s">
        <v>679</v>
      </c>
    </row>
    <row r="175" spans="1:13" x14ac:dyDescent="0.35">
      <c r="A175" t="s">
        <v>19</v>
      </c>
      <c r="B175">
        <v>150977</v>
      </c>
      <c r="C175">
        <v>151048</v>
      </c>
      <c r="E175" t="s">
        <v>38</v>
      </c>
      <c r="F175" t="s">
        <v>680</v>
      </c>
      <c r="H175">
        <v>0</v>
      </c>
      <c r="I175" t="s">
        <v>70</v>
      </c>
      <c r="M175" t="s">
        <v>681</v>
      </c>
    </row>
    <row r="176" spans="1:13" x14ac:dyDescent="0.35">
      <c r="A176" t="s">
        <v>19</v>
      </c>
      <c r="B176">
        <v>151059</v>
      </c>
      <c r="C176">
        <v>151131</v>
      </c>
      <c r="E176" t="s">
        <v>38</v>
      </c>
      <c r="F176" t="s">
        <v>72</v>
      </c>
      <c r="H176">
        <v>0</v>
      </c>
      <c r="I176" t="s">
        <v>70</v>
      </c>
      <c r="M176" t="s">
        <v>682</v>
      </c>
    </row>
    <row r="177" spans="1:14" x14ac:dyDescent="0.35">
      <c r="A177" t="s">
        <v>19</v>
      </c>
      <c r="B177">
        <v>151247</v>
      </c>
      <c r="C177">
        <v>152392</v>
      </c>
      <c r="E177" t="s">
        <v>38</v>
      </c>
      <c r="F177" t="s">
        <v>683</v>
      </c>
      <c r="H177">
        <v>0</v>
      </c>
      <c r="I177" t="s">
        <v>41</v>
      </c>
      <c r="K177" t="s">
        <v>684</v>
      </c>
      <c r="L177">
        <v>381</v>
      </c>
      <c r="M177" t="s">
        <v>685</v>
      </c>
      <c r="N177" t="s">
        <v>686</v>
      </c>
    </row>
    <row r="178" spans="1:14" x14ac:dyDescent="0.35">
      <c r="A178" t="s">
        <v>19</v>
      </c>
      <c r="B178">
        <v>152602</v>
      </c>
      <c r="C178">
        <v>153495</v>
      </c>
      <c r="E178" t="s">
        <v>38</v>
      </c>
      <c r="F178" t="s">
        <v>687</v>
      </c>
      <c r="G178" t="s">
        <v>688</v>
      </c>
      <c r="H178">
        <v>0</v>
      </c>
      <c r="I178" t="s">
        <v>41</v>
      </c>
      <c r="K178" t="s">
        <v>689</v>
      </c>
      <c r="L178">
        <v>297</v>
      </c>
      <c r="M178" t="s">
        <v>690</v>
      </c>
      <c r="N178" t="s">
        <v>691</v>
      </c>
    </row>
    <row r="179" spans="1:14" x14ac:dyDescent="0.35">
      <c r="A179" t="s">
        <v>19</v>
      </c>
      <c r="B179">
        <v>153744</v>
      </c>
      <c r="C179">
        <v>154565</v>
      </c>
      <c r="E179" t="s">
        <v>38</v>
      </c>
      <c r="F179" t="s">
        <v>692</v>
      </c>
      <c r="G179" t="s">
        <v>693</v>
      </c>
      <c r="H179">
        <v>0</v>
      </c>
      <c r="I179" t="s">
        <v>41</v>
      </c>
      <c r="K179" t="s">
        <v>694</v>
      </c>
      <c r="L179">
        <v>273</v>
      </c>
      <c r="M179" t="s">
        <v>695</v>
      </c>
      <c r="N179" t="s">
        <v>394</v>
      </c>
    </row>
    <row r="180" spans="1:14" x14ac:dyDescent="0.35">
      <c r="A180" t="s">
        <v>19</v>
      </c>
      <c r="B180">
        <v>154558</v>
      </c>
      <c r="C180">
        <v>156039</v>
      </c>
      <c r="E180" t="s">
        <v>38</v>
      </c>
      <c r="F180" t="s">
        <v>696</v>
      </c>
      <c r="H180">
        <v>0</v>
      </c>
      <c r="I180" t="s">
        <v>41</v>
      </c>
      <c r="K180" t="s">
        <v>697</v>
      </c>
      <c r="L180">
        <v>493</v>
      </c>
      <c r="M180" t="s">
        <v>698</v>
      </c>
    </row>
    <row r="181" spans="1:14" x14ac:dyDescent="0.35">
      <c r="A181" t="s">
        <v>19</v>
      </c>
      <c r="B181">
        <v>156032</v>
      </c>
      <c r="C181">
        <v>157378</v>
      </c>
      <c r="E181" t="s">
        <v>38</v>
      </c>
      <c r="F181" t="s">
        <v>699</v>
      </c>
      <c r="G181" t="s">
        <v>700</v>
      </c>
      <c r="H181">
        <v>0</v>
      </c>
      <c r="I181" t="s">
        <v>41</v>
      </c>
      <c r="K181" t="s">
        <v>701</v>
      </c>
      <c r="L181">
        <v>448</v>
      </c>
      <c r="M181" t="s">
        <v>702</v>
      </c>
      <c r="N181" t="s">
        <v>703</v>
      </c>
    </row>
    <row r="182" spans="1:14" x14ac:dyDescent="0.35">
      <c r="A182" t="s">
        <v>19</v>
      </c>
      <c r="B182">
        <v>157666</v>
      </c>
      <c r="C182">
        <v>157851</v>
      </c>
      <c r="E182" t="s">
        <v>38</v>
      </c>
      <c r="F182" t="s">
        <v>661</v>
      </c>
      <c r="H182">
        <v>0</v>
      </c>
      <c r="I182" t="s">
        <v>41</v>
      </c>
      <c r="K182" t="s">
        <v>704</v>
      </c>
      <c r="L182">
        <v>61</v>
      </c>
      <c r="M182" t="s">
        <v>705</v>
      </c>
    </row>
    <row r="183" spans="1:14" x14ac:dyDescent="0.35">
      <c r="A183" t="s">
        <v>19</v>
      </c>
      <c r="B183">
        <v>157864</v>
      </c>
      <c r="C183">
        <v>159666</v>
      </c>
      <c r="E183" t="s">
        <v>38</v>
      </c>
      <c r="F183" t="s">
        <v>706</v>
      </c>
      <c r="G183" t="s">
        <v>707</v>
      </c>
      <c r="H183">
        <v>0</v>
      </c>
      <c r="I183" t="s">
        <v>41</v>
      </c>
      <c r="K183" t="s">
        <v>708</v>
      </c>
      <c r="L183">
        <v>600</v>
      </c>
      <c r="M183" t="s">
        <v>709</v>
      </c>
      <c r="N183" t="s">
        <v>710</v>
      </c>
    </row>
    <row r="184" spans="1:14" x14ac:dyDescent="0.35">
      <c r="A184" t="s">
        <v>19</v>
      </c>
      <c r="B184">
        <v>160030</v>
      </c>
      <c r="C184">
        <v>160839</v>
      </c>
      <c r="E184" t="s">
        <v>38</v>
      </c>
      <c r="F184" t="s">
        <v>711</v>
      </c>
      <c r="H184">
        <v>0</v>
      </c>
      <c r="I184" t="s">
        <v>41</v>
      </c>
      <c r="K184" t="s">
        <v>712</v>
      </c>
      <c r="L184">
        <v>269</v>
      </c>
      <c r="M184" t="s">
        <v>713</v>
      </c>
    </row>
    <row r="185" spans="1:14" x14ac:dyDescent="0.35">
      <c r="A185" t="s">
        <v>19</v>
      </c>
      <c r="B185">
        <v>161248</v>
      </c>
      <c r="C185">
        <v>161979</v>
      </c>
      <c r="E185" t="s">
        <v>38</v>
      </c>
      <c r="F185" t="s">
        <v>714</v>
      </c>
      <c r="G185" t="s">
        <v>715</v>
      </c>
      <c r="H185">
        <v>0</v>
      </c>
      <c r="I185" t="s">
        <v>41</v>
      </c>
      <c r="K185" t="s">
        <v>716</v>
      </c>
      <c r="L185">
        <v>243</v>
      </c>
      <c r="M185" t="s">
        <v>717</v>
      </c>
    </row>
    <row r="186" spans="1:14" x14ac:dyDescent="0.35">
      <c r="A186" t="s">
        <v>19</v>
      </c>
      <c r="B186">
        <v>161972</v>
      </c>
      <c r="C186">
        <v>163507</v>
      </c>
      <c r="E186" t="s">
        <v>38</v>
      </c>
      <c r="F186" t="s">
        <v>718</v>
      </c>
      <c r="G186" t="s">
        <v>719</v>
      </c>
      <c r="H186">
        <v>0</v>
      </c>
      <c r="I186" t="s">
        <v>41</v>
      </c>
      <c r="K186" t="s">
        <v>720</v>
      </c>
      <c r="L186">
        <v>511</v>
      </c>
      <c r="M186" t="s">
        <v>721</v>
      </c>
      <c r="N186" t="s">
        <v>722</v>
      </c>
    </row>
    <row r="187" spans="1:14" x14ac:dyDescent="0.35">
      <c r="A187" t="s">
        <v>19</v>
      </c>
      <c r="B187">
        <v>163627</v>
      </c>
      <c r="C187">
        <v>164973</v>
      </c>
      <c r="E187" t="s">
        <v>38</v>
      </c>
      <c r="F187" t="s">
        <v>723</v>
      </c>
      <c r="G187" t="s">
        <v>724</v>
      </c>
      <c r="H187">
        <v>0</v>
      </c>
      <c r="I187" t="s">
        <v>41</v>
      </c>
      <c r="K187" t="s">
        <v>725</v>
      </c>
      <c r="L187">
        <v>448</v>
      </c>
      <c r="M187" t="s">
        <v>726</v>
      </c>
    </row>
    <row r="188" spans="1:14" x14ac:dyDescent="0.35">
      <c r="A188" t="s">
        <v>19</v>
      </c>
      <c r="B188">
        <v>165238</v>
      </c>
      <c r="C188">
        <v>166647</v>
      </c>
      <c r="E188" t="s">
        <v>38</v>
      </c>
      <c r="F188" t="s">
        <v>727</v>
      </c>
      <c r="G188" t="s">
        <v>728</v>
      </c>
      <c r="H188">
        <v>0</v>
      </c>
      <c r="I188" t="s">
        <v>41</v>
      </c>
      <c r="K188" t="s">
        <v>729</v>
      </c>
      <c r="L188">
        <v>469</v>
      </c>
      <c r="M188" t="s">
        <v>730</v>
      </c>
      <c r="N188" t="s">
        <v>731</v>
      </c>
    </row>
    <row r="189" spans="1:14" x14ac:dyDescent="0.35">
      <c r="A189" t="s">
        <v>19</v>
      </c>
      <c r="B189">
        <v>166843</v>
      </c>
      <c r="C189">
        <v>168807</v>
      </c>
      <c r="E189" t="s">
        <v>38</v>
      </c>
      <c r="F189" t="s">
        <v>732</v>
      </c>
      <c r="H189">
        <v>0</v>
      </c>
      <c r="I189" t="s">
        <v>41</v>
      </c>
      <c r="K189" t="s">
        <v>733</v>
      </c>
      <c r="L189">
        <v>654</v>
      </c>
      <c r="M189" t="s">
        <v>734</v>
      </c>
      <c r="N189" t="s">
        <v>735</v>
      </c>
    </row>
    <row r="190" spans="1:14" x14ac:dyDescent="0.35">
      <c r="A190" t="s">
        <v>19</v>
      </c>
      <c r="B190">
        <v>168926</v>
      </c>
      <c r="C190">
        <v>169492</v>
      </c>
      <c r="E190" t="s">
        <v>38</v>
      </c>
      <c r="F190" t="s">
        <v>736</v>
      </c>
      <c r="H190">
        <v>0</v>
      </c>
      <c r="I190" t="s">
        <v>41</v>
      </c>
      <c r="K190" t="s">
        <v>737</v>
      </c>
      <c r="L190">
        <v>188</v>
      </c>
      <c r="M190" t="s">
        <v>738</v>
      </c>
    </row>
    <row r="191" spans="1:14" x14ac:dyDescent="0.35">
      <c r="A191" t="s">
        <v>19</v>
      </c>
      <c r="B191">
        <v>169564</v>
      </c>
      <c r="C191">
        <v>170070</v>
      </c>
      <c r="E191" t="s">
        <v>79</v>
      </c>
      <c r="F191" t="s">
        <v>739</v>
      </c>
      <c r="H191">
        <v>0</v>
      </c>
      <c r="I191" t="s">
        <v>41</v>
      </c>
      <c r="K191" t="s">
        <v>740</v>
      </c>
      <c r="L191">
        <v>168</v>
      </c>
      <c r="M191" t="s">
        <v>741</v>
      </c>
    </row>
    <row r="192" spans="1:14" x14ac:dyDescent="0.35">
      <c r="A192" t="s">
        <v>19</v>
      </c>
      <c r="B192">
        <v>170311</v>
      </c>
      <c r="C192">
        <v>171225</v>
      </c>
      <c r="E192" t="s">
        <v>79</v>
      </c>
      <c r="F192" t="s">
        <v>742</v>
      </c>
      <c r="H192">
        <v>0</v>
      </c>
      <c r="I192" t="s">
        <v>41</v>
      </c>
      <c r="K192" t="s">
        <v>743</v>
      </c>
      <c r="L192">
        <v>304</v>
      </c>
      <c r="M192" t="s">
        <v>744</v>
      </c>
    </row>
    <row r="193" spans="1:14" x14ac:dyDescent="0.35">
      <c r="A193" t="s">
        <v>19</v>
      </c>
      <c r="B193">
        <v>171225</v>
      </c>
      <c r="C193">
        <v>171716</v>
      </c>
      <c r="E193" t="s">
        <v>79</v>
      </c>
      <c r="F193" t="s">
        <v>745</v>
      </c>
      <c r="H193">
        <v>0</v>
      </c>
      <c r="I193" t="s">
        <v>41</v>
      </c>
      <c r="K193" t="s">
        <v>746</v>
      </c>
      <c r="L193">
        <v>163</v>
      </c>
      <c r="M193" t="s">
        <v>747</v>
      </c>
    </row>
    <row r="194" spans="1:14" x14ac:dyDescent="0.35">
      <c r="A194" t="s">
        <v>19</v>
      </c>
      <c r="B194">
        <v>171857</v>
      </c>
      <c r="C194">
        <v>173143</v>
      </c>
      <c r="E194" t="s">
        <v>79</v>
      </c>
      <c r="F194" t="s">
        <v>748</v>
      </c>
      <c r="H194">
        <v>0</v>
      </c>
      <c r="I194" t="s">
        <v>41</v>
      </c>
      <c r="K194" t="s">
        <v>749</v>
      </c>
      <c r="L194">
        <v>428</v>
      </c>
      <c r="M194" t="s">
        <v>750</v>
      </c>
    </row>
    <row r="195" spans="1:14" x14ac:dyDescent="0.35">
      <c r="A195" t="s">
        <v>19</v>
      </c>
      <c r="B195">
        <v>173583</v>
      </c>
      <c r="C195">
        <v>174359</v>
      </c>
      <c r="E195" t="s">
        <v>38</v>
      </c>
      <c r="F195" t="s">
        <v>751</v>
      </c>
      <c r="H195">
        <v>0</v>
      </c>
      <c r="I195" t="s">
        <v>41</v>
      </c>
      <c r="K195" t="s">
        <v>752</v>
      </c>
      <c r="L195">
        <v>258</v>
      </c>
      <c r="M195" t="s">
        <v>753</v>
      </c>
    </row>
    <row r="196" spans="1:14" x14ac:dyDescent="0.35">
      <c r="A196" t="s">
        <v>19</v>
      </c>
      <c r="B196">
        <v>174397</v>
      </c>
      <c r="C196">
        <v>175065</v>
      </c>
      <c r="E196" t="s">
        <v>79</v>
      </c>
      <c r="F196" t="s">
        <v>754</v>
      </c>
      <c r="H196">
        <v>0</v>
      </c>
      <c r="I196" t="s">
        <v>41</v>
      </c>
      <c r="K196" t="s">
        <v>755</v>
      </c>
      <c r="L196">
        <v>222</v>
      </c>
      <c r="M196" t="s">
        <v>756</v>
      </c>
      <c r="N196" t="s">
        <v>757</v>
      </c>
    </row>
    <row r="197" spans="1:14" x14ac:dyDescent="0.35">
      <c r="A197" t="s">
        <v>19</v>
      </c>
      <c r="B197">
        <v>175040</v>
      </c>
      <c r="C197">
        <v>176080</v>
      </c>
      <c r="E197" t="s">
        <v>79</v>
      </c>
      <c r="F197" t="s">
        <v>758</v>
      </c>
      <c r="H197">
        <v>0</v>
      </c>
      <c r="I197" t="s">
        <v>41</v>
      </c>
      <c r="K197" t="s">
        <v>759</v>
      </c>
      <c r="L197">
        <v>346</v>
      </c>
      <c r="M197" t="s">
        <v>760</v>
      </c>
      <c r="N197" t="s">
        <v>757</v>
      </c>
    </row>
    <row r="198" spans="1:14" x14ac:dyDescent="0.35">
      <c r="A198" t="s">
        <v>19</v>
      </c>
      <c r="B198">
        <v>176093</v>
      </c>
      <c r="C198">
        <v>176905</v>
      </c>
      <c r="E198" t="s">
        <v>79</v>
      </c>
      <c r="F198" t="s">
        <v>761</v>
      </c>
      <c r="H198">
        <v>0</v>
      </c>
      <c r="I198" t="s">
        <v>41</v>
      </c>
      <c r="K198" t="s">
        <v>762</v>
      </c>
      <c r="L198">
        <v>270</v>
      </c>
      <c r="M198" t="s">
        <v>763</v>
      </c>
    </row>
    <row r="199" spans="1:14" x14ac:dyDescent="0.35">
      <c r="A199" t="s">
        <v>19</v>
      </c>
      <c r="B199">
        <v>177185</v>
      </c>
      <c r="C199">
        <v>178093</v>
      </c>
      <c r="E199" t="s">
        <v>79</v>
      </c>
      <c r="F199" t="s">
        <v>764</v>
      </c>
      <c r="H199">
        <v>0</v>
      </c>
      <c r="I199" t="s">
        <v>41</v>
      </c>
      <c r="K199" t="s">
        <v>765</v>
      </c>
      <c r="L199">
        <v>302</v>
      </c>
      <c r="M199" t="s">
        <v>766</v>
      </c>
      <c r="N199" t="s">
        <v>767</v>
      </c>
    </row>
    <row r="200" spans="1:14" x14ac:dyDescent="0.35">
      <c r="A200" t="s">
        <v>19</v>
      </c>
      <c r="B200">
        <v>178239</v>
      </c>
      <c r="C200">
        <v>179003</v>
      </c>
      <c r="E200" t="s">
        <v>38</v>
      </c>
      <c r="F200" t="s">
        <v>768</v>
      </c>
      <c r="H200">
        <v>0</v>
      </c>
      <c r="I200" t="s">
        <v>41</v>
      </c>
      <c r="K200" t="s">
        <v>769</v>
      </c>
      <c r="L200">
        <v>254</v>
      </c>
      <c r="M200" t="s">
        <v>770</v>
      </c>
    </row>
    <row r="201" spans="1:14" x14ac:dyDescent="0.35">
      <c r="A201" t="s">
        <v>19</v>
      </c>
      <c r="B201">
        <v>179115</v>
      </c>
      <c r="C201">
        <v>180551</v>
      </c>
      <c r="E201" t="s">
        <v>38</v>
      </c>
      <c r="F201" t="s">
        <v>771</v>
      </c>
      <c r="H201">
        <v>0</v>
      </c>
      <c r="I201" t="s">
        <v>41</v>
      </c>
      <c r="K201" t="s">
        <v>772</v>
      </c>
      <c r="L201">
        <v>478</v>
      </c>
      <c r="M201" t="s">
        <v>773</v>
      </c>
      <c r="N201" t="s">
        <v>767</v>
      </c>
    </row>
    <row r="202" spans="1:14" x14ac:dyDescent="0.35">
      <c r="A202" t="s">
        <v>19</v>
      </c>
      <c r="B202">
        <v>180548</v>
      </c>
      <c r="C202">
        <v>181081</v>
      </c>
      <c r="E202" t="s">
        <v>38</v>
      </c>
      <c r="F202" t="s">
        <v>774</v>
      </c>
      <c r="H202">
        <v>0</v>
      </c>
      <c r="I202" t="s">
        <v>41</v>
      </c>
      <c r="K202" t="s">
        <v>775</v>
      </c>
      <c r="L202">
        <v>177</v>
      </c>
      <c r="M202" t="s">
        <v>776</v>
      </c>
    </row>
    <row r="203" spans="1:14" x14ac:dyDescent="0.35">
      <c r="A203" t="s">
        <v>19</v>
      </c>
      <c r="B203">
        <v>181160</v>
      </c>
      <c r="C203">
        <v>182881</v>
      </c>
      <c r="E203" t="s">
        <v>38</v>
      </c>
      <c r="F203" t="s">
        <v>777</v>
      </c>
      <c r="H203">
        <v>0</v>
      </c>
      <c r="I203" t="s">
        <v>41</v>
      </c>
      <c r="K203" t="s">
        <v>778</v>
      </c>
      <c r="L203">
        <v>573</v>
      </c>
      <c r="M203" t="s">
        <v>779</v>
      </c>
    </row>
    <row r="204" spans="1:14" x14ac:dyDescent="0.35">
      <c r="A204" t="s">
        <v>19</v>
      </c>
      <c r="B204">
        <v>183009</v>
      </c>
      <c r="C204">
        <v>184259</v>
      </c>
      <c r="E204" t="s">
        <v>38</v>
      </c>
      <c r="F204" t="s">
        <v>780</v>
      </c>
      <c r="H204">
        <v>0</v>
      </c>
      <c r="I204" t="s">
        <v>41</v>
      </c>
      <c r="K204" t="s">
        <v>781</v>
      </c>
      <c r="L204">
        <v>416</v>
      </c>
      <c r="M204" t="s">
        <v>782</v>
      </c>
    </row>
    <row r="205" spans="1:14" x14ac:dyDescent="0.35">
      <c r="A205" t="s">
        <v>19</v>
      </c>
      <c r="B205">
        <v>184510</v>
      </c>
      <c r="C205">
        <v>185013</v>
      </c>
      <c r="E205" t="s">
        <v>38</v>
      </c>
      <c r="F205" t="s">
        <v>661</v>
      </c>
      <c r="H205">
        <v>0</v>
      </c>
      <c r="I205" t="s">
        <v>41</v>
      </c>
      <c r="K205" t="s">
        <v>783</v>
      </c>
      <c r="L205">
        <v>167</v>
      </c>
      <c r="M205" t="s">
        <v>784</v>
      </c>
    </row>
    <row r="206" spans="1:14" x14ac:dyDescent="0.35">
      <c r="A206" t="s">
        <v>19</v>
      </c>
      <c r="B206">
        <v>185030</v>
      </c>
      <c r="C206">
        <v>185245</v>
      </c>
      <c r="E206" t="s">
        <v>79</v>
      </c>
      <c r="F206" t="s">
        <v>785</v>
      </c>
      <c r="H206">
        <v>0</v>
      </c>
      <c r="I206" t="s">
        <v>41</v>
      </c>
      <c r="K206" t="s">
        <v>786</v>
      </c>
      <c r="L206">
        <v>71</v>
      </c>
      <c r="M206" t="s">
        <v>787</v>
      </c>
    </row>
    <row r="207" spans="1:14" x14ac:dyDescent="0.35">
      <c r="A207" t="s">
        <v>19</v>
      </c>
      <c r="B207">
        <v>185660</v>
      </c>
      <c r="C207">
        <v>186577</v>
      </c>
      <c r="E207" t="s">
        <v>38</v>
      </c>
      <c r="F207" t="s">
        <v>788</v>
      </c>
      <c r="H207">
        <v>0</v>
      </c>
      <c r="I207" t="s">
        <v>41</v>
      </c>
      <c r="K207" t="s">
        <v>789</v>
      </c>
      <c r="L207">
        <v>305</v>
      </c>
      <c r="M207" t="s">
        <v>790</v>
      </c>
    </row>
    <row r="208" spans="1:14" x14ac:dyDescent="0.35">
      <c r="A208" t="s">
        <v>19</v>
      </c>
      <c r="B208">
        <v>186595</v>
      </c>
      <c r="C208">
        <v>187599</v>
      </c>
      <c r="E208" t="s">
        <v>38</v>
      </c>
      <c r="F208" t="s">
        <v>788</v>
      </c>
      <c r="H208">
        <v>0</v>
      </c>
      <c r="I208" t="s">
        <v>41</v>
      </c>
      <c r="K208" t="s">
        <v>791</v>
      </c>
      <c r="L208">
        <v>334</v>
      </c>
      <c r="M208" t="s">
        <v>792</v>
      </c>
    </row>
    <row r="209" spans="1:14" x14ac:dyDescent="0.35">
      <c r="A209" t="s">
        <v>19</v>
      </c>
      <c r="B209">
        <v>187556</v>
      </c>
      <c r="C209">
        <v>188566</v>
      </c>
      <c r="E209" t="s">
        <v>38</v>
      </c>
      <c r="F209" t="s">
        <v>793</v>
      </c>
      <c r="H209">
        <v>0</v>
      </c>
      <c r="I209" t="s">
        <v>41</v>
      </c>
      <c r="K209" t="s">
        <v>794</v>
      </c>
      <c r="L209">
        <v>336</v>
      </c>
      <c r="M209" t="s">
        <v>795</v>
      </c>
    </row>
    <row r="210" spans="1:14" x14ac:dyDescent="0.35">
      <c r="A210" t="s">
        <v>19</v>
      </c>
      <c r="B210">
        <v>188563</v>
      </c>
      <c r="C210">
        <v>189336</v>
      </c>
      <c r="E210" t="s">
        <v>38</v>
      </c>
      <c r="F210" t="s">
        <v>793</v>
      </c>
      <c r="H210">
        <v>0</v>
      </c>
      <c r="I210" t="s">
        <v>41</v>
      </c>
      <c r="K210" t="s">
        <v>796</v>
      </c>
      <c r="L210">
        <v>257</v>
      </c>
      <c r="M210" t="s">
        <v>797</v>
      </c>
    </row>
    <row r="211" spans="1:14" x14ac:dyDescent="0.35">
      <c r="A211" t="s">
        <v>19</v>
      </c>
      <c r="B211">
        <v>189350</v>
      </c>
      <c r="C211">
        <v>190939</v>
      </c>
      <c r="E211" t="s">
        <v>38</v>
      </c>
      <c r="F211" t="s">
        <v>798</v>
      </c>
      <c r="H211">
        <v>0</v>
      </c>
      <c r="I211" t="s">
        <v>41</v>
      </c>
      <c r="K211" t="s">
        <v>799</v>
      </c>
      <c r="L211">
        <v>529</v>
      </c>
      <c r="M211" t="s">
        <v>800</v>
      </c>
    </row>
    <row r="212" spans="1:14" x14ac:dyDescent="0.35">
      <c r="A212" t="s">
        <v>19</v>
      </c>
      <c r="B212">
        <v>190969</v>
      </c>
      <c r="C212">
        <v>191436</v>
      </c>
      <c r="E212" t="s">
        <v>79</v>
      </c>
      <c r="F212" t="s">
        <v>801</v>
      </c>
      <c r="H212">
        <v>0</v>
      </c>
      <c r="I212" t="s">
        <v>41</v>
      </c>
      <c r="K212" t="s">
        <v>802</v>
      </c>
      <c r="L212">
        <v>155</v>
      </c>
      <c r="M212" t="s">
        <v>803</v>
      </c>
    </row>
    <row r="213" spans="1:14" x14ac:dyDescent="0.35">
      <c r="A213" t="s">
        <v>19</v>
      </c>
      <c r="B213">
        <v>191609</v>
      </c>
      <c r="C213">
        <v>192508</v>
      </c>
      <c r="E213" t="s">
        <v>38</v>
      </c>
      <c r="F213" t="s">
        <v>804</v>
      </c>
      <c r="H213">
        <v>0</v>
      </c>
      <c r="I213" t="s">
        <v>41</v>
      </c>
      <c r="K213" t="s">
        <v>805</v>
      </c>
      <c r="L213">
        <v>299</v>
      </c>
      <c r="M213" t="s">
        <v>806</v>
      </c>
    </row>
    <row r="214" spans="1:14" x14ac:dyDescent="0.35">
      <c r="A214" t="s">
        <v>19</v>
      </c>
      <c r="B214">
        <v>192527</v>
      </c>
      <c r="C214">
        <v>192718</v>
      </c>
      <c r="E214" t="s">
        <v>38</v>
      </c>
      <c r="F214" t="s">
        <v>661</v>
      </c>
      <c r="H214">
        <v>0</v>
      </c>
      <c r="I214" t="s">
        <v>41</v>
      </c>
      <c r="K214" t="s">
        <v>807</v>
      </c>
      <c r="L214">
        <v>63</v>
      </c>
      <c r="M214" t="s">
        <v>808</v>
      </c>
    </row>
    <row r="215" spans="1:14" x14ac:dyDescent="0.35">
      <c r="A215" t="s">
        <v>19</v>
      </c>
      <c r="B215">
        <v>192784</v>
      </c>
      <c r="C215">
        <v>193365</v>
      </c>
      <c r="E215" t="s">
        <v>38</v>
      </c>
      <c r="F215" t="s">
        <v>809</v>
      </c>
      <c r="H215">
        <v>0</v>
      </c>
      <c r="I215" t="s">
        <v>41</v>
      </c>
      <c r="K215" t="s">
        <v>810</v>
      </c>
      <c r="L215">
        <v>193</v>
      </c>
      <c r="M215" t="s">
        <v>811</v>
      </c>
    </row>
    <row r="216" spans="1:14" x14ac:dyDescent="0.35">
      <c r="A216" t="s">
        <v>19</v>
      </c>
      <c r="B216">
        <v>193424</v>
      </c>
      <c r="C216">
        <v>194563</v>
      </c>
      <c r="E216" t="s">
        <v>38</v>
      </c>
      <c r="F216" t="s">
        <v>812</v>
      </c>
      <c r="H216">
        <v>0</v>
      </c>
      <c r="I216" t="s">
        <v>41</v>
      </c>
      <c r="K216" t="s">
        <v>813</v>
      </c>
      <c r="L216">
        <v>379</v>
      </c>
      <c r="M216" t="s">
        <v>814</v>
      </c>
    </row>
    <row r="217" spans="1:14" x14ac:dyDescent="0.35">
      <c r="A217" t="s">
        <v>19</v>
      </c>
      <c r="B217">
        <v>194608</v>
      </c>
      <c r="C217">
        <v>196248</v>
      </c>
      <c r="E217" t="s">
        <v>79</v>
      </c>
      <c r="F217" t="s">
        <v>798</v>
      </c>
      <c r="H217">
        <v>0</v>
      </c>
      <c r="I217" t="s">
        <v>41</v>
      </c>
      <c r="K217" t="s">
        <v>815</v>
      </c>
      <c r="L217">
        <v>546</v>
      </c>
      <c r="M217" t="s">
        <v>816</v>
      </c>
    </row>
    <row r="218" spans="1:14" x14ac:dyDescent="0.35">
      <c r="A218" t="s">
        <v>19</v>
      </c>
      <c r="B218">
        <v>196636</v>
      </c>
      <c r="C218">
        <v>198276</v>
      </c>
      <c r="E218" t="s">
        <v>79</v>
      </c>
      <c r="F218" t="s">
        <v>798</v>
      </c>
      <c r="H218">
        <v>0</v>
      </c>
      <c r="I218" t="s">
        <v>41</v>
      </c>
      <c r="K218" t="s">
        <v>817</v>
      </c>
      <c r="L218">
        <v>546</v>
      </c>
      <c r="M218" t="s">
        <v>818</v>
      </c>
    </row>
    <row r="219" spans="1:14" x14ac:dyDescent="0.35">
      <c r="A219" t="s">
        <v>19</v>
      </c>
      <c r="B219">
        <v>198669</v>
      </c>
      <c r="C219">
        <v>199502</v>
      </c>
      <c r="E219" t="s">
        <v>79</v>
      </c>
      <c r="F219" t="s">
        <v>819</v>
      </c>
      <c r="H219">
        <v>0</v>
      </c>
      <c r="I219" t="s">
        <v>41</v>
      </c>
      <c r="K219" t="s">
        <v>820</v>
      </c>
      <c r="L219">
        <v>277</v>
      </c>
      <c r="M219" t="s">
        <v>821</v>
      </c>
    </row>
    <row r="220" spans="1:14" x14ac:dyDescent="0.35">
      <c r="A220" t="s">
        <v>19</v>
      </c>
      <c r="B220">
        <v>199504</v>
      </c>
      <c r="C220">
        <v>200307</v>
      </c>
      <c r="E220" t="s">
        <v>79</v>
      </c>
      <c r="F220" t="s">
        <v>822</v>
      </c>
      <c r="G220" t="s">
        <v>823</v>
      </c>
      <c r="H220">
        <v>0</v>
      </c>
      <c r="I220" t="s">
        <v>41</v>
      </c>
      <c r="K220" t="s">
        <v>824</v>
      </c>
      <c r="L220">
        <v>267</v>
      </c>
      <c r="M220" t="s">
        <v>825</v>
      </c>
      <c r="N220" t="s">
        <v>826</v>
      </c>
    </row>
    <row r="221" spans="1:14" x14ac:dyDescent="0.35">
      <c r="A221" t="s">
        <v>19</v>
      </c>
      <c r="B221">
        <v>200495</v>
      </c>
      <c r="C221">
        <v>201145</v>
      </c>
      <c r="E221" t="s">
        <v>38</v>
      </c>
      <c r="F221" t="s">
        <v>827</v>
      </c>
      <c r="G221" t="s">
        <v>828</v>
      </c>
      <c r="H221">
        <v>0</v>
      </c>
      <c r="I221" t="s">
        <v>41</v>
      </c>
      <c r="K221" t="s">
        <v>829</v>
      </c>
      <c r="L221">
        <v>216</v>
      </c>
      <c r="M221" t="s">
        <v>830</v>
      </c>
    </row>
    <row r="222" spans="1:14" x14ac:dyDescent="0.35">
      <c r="A222" t="s">
        <v>19</v>
      </c>
      <c r="B222">
        <v>201213</v>
      </c>
      <c r="C222">
        <v>202064</v>
      </c>
      <c r="E222" t="s">
        <v>79</v>
      </c>
      <c r="F222" t="s">
        <v>831</v>
      </c>
      <c r="H222">
        <v>0</v>
      </c>
      <c r="I222" t="s">
        <v>41</v>
      </c>
      <c r="K222" t="s">
        <v>832</v>
      </c>
      <c r="L222">
        <v>283</v>
      </c>
      <c r="M222" t="s">
        <v>833</v>
      </c>
    </row>
    <row r="223" spans="1:14" x14ac:dyDescent="0.35">
      <c r="A223" t="s">
        <v>19</v>
      </c>
      <c r="B223">
        <v>202366</v>
      </c>
      <c r="C223">
        <v>203040</v>
      </c>
      <c r="E223" t="s">
        <v>79</v>
      </c>
      <c r="F223" t="s">
        <v>834</v>
      </c>
      <c r="G223" t="s">
        <v>835</v>
      </c>
      <c r="H223">
        <v>0</v>
      </c>
      <c r="I223" t="s">
        <v>41</v>
      </c>
      <c r="K223" t="s">
        <v>836</v>
      </c>
      <c r="L223">
        <v>224</v>
      </c>
      <c r="M223" t="s">
        <v>837</v>
      </c>
    </row>
    <row r="224" spans="1:14" x14ac:dyDescent="0.35">
      <c r="A224" t="s">
        <v>19</v>
      </c>
      <c r="B224">
        <v>203046</v>
      </c>
      <c r="C224">
        <v>203852</v>
      </c>
      <c r="E224" t="s">
        <v>79</v>
      </c>
      <c r="F224" t="s">
        <v>838</v>
      </c>
      <c r="G224" t="s">
        <v>839</v>
      </c>
      <c r="H224">
        <v>0</v>
      </c>
      <c r="I224" t="s">
        <v>41</v>
      </c>
      <c r="K224" t="s">
        <v>840</v>
      </c>
      <c r="L224">
        <v>268</v>
      </c>
      <c r="M224" t="s">
        <v>841</v>
      </c>
    </row>
    <row r="225" spans="1:14" x14ac:dyDescent="0.35">
      <c r="A225" t="s">
        <v>19</v>
      </c>
      <c r="B225">
        <v>203987</v>
      </c>
      <c r="C225">
        <v>204934</v>
      </c>
      <c r="E225" t="s">
        <v>38</v>
      </c>
      <c r="F225" t="s">
        <v>804</v>
      </c>
      <c r="H225">
        <v>0</v>
      </c>
      <c r="I225" t="s">
        <v>41</v>
      </c>
      <c r="K225" t="s">
        <v>842</v>
      </c>
      <c r="L225">
        <v>315</v>
      </c>
      <c r="M225" t="s">
        <v>843</v>
      </c>
    </row>
    <row r="226" spans="1:14" x14ac:dyDescent="0.35">
      <c r="A226" t="s">
        <v>19</v>
      </c>
      <c r="B226">
        <v>205148</v>
      </c>
      <c r="C226">
        <v>205249</v>
      </c>
      <c r="E226" t="s">
        <v>79</v>
      </c>
      <c r="F226" t="s">
        <v>844</v>
      </c>
      <c r="H226">
        <v>0</v>
      </c>
      <c r="I226" t="s">
        <v>41</v>
      </c>
      <c r="K226" t="s">
        <v>845</v>
      </c>
      <c r="L226">
        <v>33</v>
      </c>
      <c r="M226" t="s">
        <v>846</v>
      </c>
    </row>
    <row r="227" spans="1:14" x14ac:dyDescent="0.35">
      <c r="A227" t="s">
        <v>19</v>
      </c>
      <c r="B227">
        <v>205505</v>
      </c>
      <c r="C227">
        <v>206371</v>
      </c>
      <c r="E227" t="s">
        <v>79</v>
      </c>
      <c r="F227" t="s">
        <v>847</v>
      </c>
      <c r="H227">
        <v>0</v>
      </c>
      <c r="I227" t="s">
        <v>41</v>
      </c>
      <c r="K227" t="s">
        <v>848</v>
      </c>
      <c r="L227">
        <v>288</v>
      </c>
      <c r="M227" t="s">
        <v>849</v>
      </c>
    </row>
    <row r="228" spans="1:14" x14ac:dyDescent="0.35">
      <c r="A228" t="s">
        <v>19</v>
      </c>
      <c r="B228">
        <v>206499</v>
      </c>
      <c r="C228">
        <v>207467</v>
      </c>
      <c r="E228" t="s">
        <v>38</v>
      </c>
      <c r="F228" t="s">
        <v>850</v>
      </c>
      <c r="H228">
        <v>0</v>
      </c>
      <c r="I228" t="s">
        <v>41</v>
      </c>
      <c r="K228" t="s">
        <v>851</v>
      </c>
      <c r="L228">
        <v>322</v>
      </c>
      <c r="M228" t="s">
        <v>852</v>
      </c>
    </row>
    <row r="229" spans="1:14" x14ac:dyDescent="0.35">
      <c r="A229" t="s">
        <v>19</v>
      </c>
      <c r="B229">
        <v>207489</v>
      </c>
      <c r="C229">
        <v>207629</v>
      </c>
      <c r="E229" t="s">
        <v>38</v>
      </c>
      <c r="F229" t="s">
        <v>853</v>
      </c>
      <c r="H229">
        <v>0</v>
      </c>
      <c r="I229" t="s">
        <v>41</v>
      </c>
      <c r="K229" t="s">
        <v>854</v>
      </c>
      <c r="L229">
        <v>46</v>
      </c>
      <c r="M229" t="s">
        <v>855</v>
      </c>
    </row>
    <row r="230" spans="1:14" x14ac:dyDescent="0.35">
      <c r="A230" t="s">
        <v>19</v>
      </c>
      <c r="B230">
        <v>207690</v>
      </c>
      <c r="C230">
        <v>207785</v>
      </c>
      <c r="E230" t="s">
        <v>79</v>
      </c>
      <c r="F230" t="s">
        <v>844</v>
      </c>
      <c r="H230">
        <v>0</v>
      </c>
      <c r="I230" t="s">
        <v>41</v>
      </c>
      <c r="K230" t="s">
        <v>856</v>
      </c>
      <c r="L230">
        <v>31</v>
      </c>
      <c r="M230" t="s">
        <v>857</v>
      </c>
    </row>
    <row r="231" spans="1:14" x14ac:dyDescent="0.35">
      <c r="A231" t="s">
        <v>19</v>
      </c>
      <c r="B231">
        <v>207997</v>
      </c>
      <c r="C231">
        <v>208602</v>
      </c>
      <c r="E231" t="s">
        <v>38</v>
      </c>
      <c r="F231" t="s">
        <v>858</v>
      </c>
      <c r="H231">
        <v>0</v>
      </c>
      <c r="I231" t="s">
        <v>41</v>
      </c>
      <c r="K231" t="s">
        <v>859</v>
      </c>
      <c r="L231">
        <v>201</v>
      </c>
      <c r="M231" t="s">
        <v>860</v>
      </c>
      <c r="N231" t="s">
        <v>861</v>
      </c>
    </row>
    <row r="232" spans="1:14" x14ac:dyDescent="0.35">
      <c r="A232" t="s">
        <v>19</v>
      </c>
      <c r="B232">
        <v>208676</v>
      </c>
      <c r="C232">
        <v>208771</v>
      </c>
      <c r="E232" t="s">
        <v>79</v>
      </c>
      <c r="F232" t="s">
        <v>844</v>
      </c>
      <c r="H232">
        <v>0</v>
      </c>
      <c r="I232" t="s">
        <v>41</v>
      </c>
      <c r="K232" t="s">
        <v>862</v>
      </c>
      <c r="L232">
        <v>31</v>
      </c>
      <c r="M232" t="s">
        <v>863</v>
      </c>
    </row>
    <row r="233" spans="1:14" x14ac:dyDescent="0.35">
      <c r="A233" t="s">
        <v>19</v>
      </c>
      <c r="B233">
        <v>209077</v>
      </c>
      <c r="C233">
        <v>210054</v>
      </c>
      <c r="E233" t="s">
        <v>38</v>
      </c>
      <c r="F233" t="s">
        <v>864</v>
      </c>
      <c r="H233">
        <v>0</v>
      </c>
      <c r="I233" t="s">
        <v>41</v>
      </c>
      <c r="K233" t="s">
        <v>865</v>
      </c>
      <c r="L233">
        <v>325</v>
      </c>
      <c r="M233" t="s">
        <v>866</v>
      </c>
    </row>
    <row r="234" spans="1:14" x14ac:dyDescent="0.35">
      <c r="A234" t="s">
        <v>19</v>
      </c>
      <c r="B234">
        <v>210204</v>
      </c>
      <c r="C234">
        <v>210533</v>
      </c>
      <c r="E234" t="s">
        <v>38</v>
      </c>
      <c r="F234" t="s">
        <v>867</v>
      </c>
      <c r="H234">
        <v>0</v>
      </c>
      <c r="I234" t="s">
        <v>41</v>
      </c>
      <c r="K234" t="s">
        <v>868</v>
      </c>
      <c r="L234">
        <v>109</v>
      </c>
      <c r="M234" t="s">
        <v>869</v>
      </c>
    </row>
    <row r="235" spans="1:14" x14ac:dyDescent="0.35">
      <c r="A235" t="s">
        <v>19</v>
      </c>
      <c r="B235">
        <v>210652</v>
      </c>
      <c r="C235">
        <v>211488</v>
      </c>
      <c r="E235" t="s">
        <v>38</v>
      </c>
      <c r="F235" t="s">
        <v>870</v>
      </c>
      <c r="H235">
        <v>0</v>
      </c>
      <c r="I235" t="s">
        <v>41</v>
      </c>
      <c r="K235" t="s">
        <v>871</v>
      </c>
      <c r="L235">
        <v>278</v>
      </c>
      <c r="M235" t="s">
        <v>872</v>
      </c>
    </row>
    <row r="236" spans="1:14" x14ac:dyDescent="0.35">
      <c r="A236" t="s">
        <v>19</v>
      </c>
      <c r="B236">
        <v>211626</v>
      </c>
      <c r="C236">
        <v>211982</v>
      </c>
      <c r="E236" t="s">
        <v>38</v>
      </c>
      <c r="F236" t="s">
        <v>873</v>
      </c>
      <c r="H236">
        <v>0</v>
      </c>
      <c r="I236" t="s">
        <v>41</v>
      </c>
      <c r="K236" t="s">
        <v>874</v>
      </c>
      <c r="L236">
        <v>118</v>
      </c>
      <c r="M236" t="s">
        <v>875</v>
      </c>
    </row>
    <row r="237" spans="1:14" x14ac:dyDescent="0.35">
      <c r="A237" t="s">
        <v>19</v>
      </c>
      <c r="B237">
        <v>212725</v>
      </c>
      <c r="C237">
        <v>213507</v>
      </c>
      <c r="E237" t="s">
        <v>38</v>
      </c>
      <c r="F237" t="s">
        <v>196</v>
      </c>
      <c r="H237">
        <v>0</v>
      </c>
      <c r="I237" t="s">
        <v>41</v>
      </c>
      <c r="K237" t="s">
        <v>876</v>
      </c>
      <c r="L237">
        <v>260</v>
      </c>
      <c r="M237" t="s">
        <v>877</v>
      </c>
      <c r="N237" t="s">
        <v>199</v>
      </c>
    </row>
    <row r="238" spans="1:14" x14ac:dyDescent="0.35">
      <c r="A238" t="s">
        <v>19</v>
      </c>
      <c r="B238">
        <v>213637</v>
      </c>
      <c r="C238">
        <v>215142</v>
      </c>
      <c r="E238" t="s">
        <v>38</v>
      </c>
      <c r="F238" t="s">
        <v>878</v>
      </c>
      <c r="H238">
        <v>0</v>
      </c>
      <c r="I238" t="s">
        <v>41</v>
      </c>
      <c r="K238" t="s">
        <v>879</v>
      </c>
      <c r="L238">
        <v>501</v>
      </c>
      <c r="M238" t="s">
        <v>880</v>
      </c>
    </row>
    <row r="239" spans="1:14" x14ac:dyDescent="0.35">
      <c r="A239" t="s">
        <v>19</v>
      </c>
      <c r="B239">
        <v>215178</v>
      </c>
      <c r="C239">
        <v>216827</v>
      </c>
      <c r="E239" t="s">
        <v>79</v>
      </c>
      <c r="F239" t="s">
        <v>881</v>
      </c>
      <c r="H239">
        <v>0</v>
      </c>
      <c r="I239" t="s">
        <v>41</v>
      </c>
      <c r="K239" t="s">
        <v>882</v>
      </c>
      <c r="L239">
        <v>549</v>
      </c>
      <c r="M239" t="s">
        <v>883</v>
      </c>
    </row>
    <row r="240" spans="1:14" x14ac:dyDescent="0.35">
      <c r="A240" t="s">
        <v>19</v>
      </c>
      <c r="B240">
        <v>217078</v>
      </c>
      <c r="C240">
        <v>217611</v>
      </c>
      <c r="E240" t="s">
        <v>38</v>
      </c>
      <c r="F240" t="s">
        <v>884</v>
      </c>
      <c r="H240">
        <v>0</v>
      </c>
      <c r="I240" t="s">
        <v>41</v>
      </c>
      <c r="K240" t="s">
        <v>885</v>
      </c>
      <c r="L240">
        <v>177</v>
      </c>
      <c r="M240" t="s">
        <v>886</v>
      </c>
    </row>
    <row r="241" spans="1:14" x14ac:dyDescent="0.35">
      <c r="A241" t="s">
        <v>19</v>
      </c>
      <c r="B241">
        <v>217627</v>
      </c>
      <c r="C241">
        <v>218409</v>
      </c>
      <c r="E241" t="s">
        <v>79</v>
      </c>
      <c r="F241" t="s">
        <v>887</v>
      </c>
      <c r="H241">
        <v>0</v>
      </c>
      <c r="I241" t="s">
        <v>41</v>
      </c>
      <c r="K241" t="s">
        <v>888</v>
      </c>
      <c r="L241">
        <v>260</v>
      </c>
      <c r="M241" t="s">
        <v>889</v>
      </c>
    </row>
    <row r="242" spans="1:14" x14ac:dyDescent="0.35">
      <c r="A242" t="s">
        <v>19</v>
      </c>
      <c r="B242">
        <v>218544</v>
      </c>
      <c r="C242">
        <v>218666</v>
      </c>
      <c r="E242" t="s">
        <v>79</v>
      </c>
      <c r="F242" t="s">
        <v>661</v>
      </c>
      <c r="H242">
        <v>0</v>
      </c>
      <c r="I242" t="s">
        <v>41</v>
      </c>
      <c r="K242" t="s">
        <v>890</v>
      </c>
      <c r="L242">
        <v>40</v>
      </c>
      <c r="M242" t="s">
        <v>891</v>
      </c>
    </row>
    <row r="243" spans="1:14" x14ac:dyDescent="0.35">
      <c r="A243" t="s">
        <v>19</v>
      </c>
      <c r="B243">
        <v>219093</v>
      </c>
      <c r="C243">
        <v>219224</v>
      </c>
      <c r="E243" t="s">
        <v>38</v>
      </c>
      <c r="F243" t="s">
        <v>892</v>
      </c>
      <c r="H243">
        <v>0</v>
      </c>
      <c r="I243" t="s">
        <v>41</v>
      </c>
      <c r="K243" t="s">
        <v>893</v>
      </c>
      <c r="L243">
        <v>43</v>
      </c>
      <c r="M243" t="s">
        <v>894</v>
      </c>
    </row>
    <row r="244" spans="1:14" x14ac:dyDescent="0.35">
      <c r="A244" t="s">
        <v>19</v>
      </c>
      <c r="B244">
        <v>219352</v>
      </c>
      <c r="C244">
        <v>221232</v>
      </c>
      <c r="E244" t="s">
        <v>38</v>
      </c>
      <c r="F244" t="s">
        <v>895</v>
      </c>
      <c r="G244" t="s">
        <v>896</v>
      </c>
      <c r="H244">
        <v>0</v>
      </c>
      <c r="I244" t="s">
        <v>897</v>
      </c>
      <c r="M244" t="s">
        <v>898</v>
      </c>
    </row>
    <row r="245" spans="1:14" x14ac:dyDescent="0.35">
      <c r="A245" t="s">
        <v>19</v>
      </c>
      <c r="B245">
        <v>221475</v>
      </c>
      <c r="C245">
        <v>221672</v>
      </c>
      <c r="E245" t="s">
        <v>79</v>
      </c>
      <c r="F245" t="s">
        <v>661</v>
      </c>
      <c r="H245">
        <v>0</v>
      </c>
      <c r="I245" t="s">
        <v>41</v>
      </c>
      <c r="K245" t="s">
        <v>899</v>
      </c>
      <c r="L245">
        <v>65</v>
      </c>
      <c r="M245" t="s">
        <v>900</v>
      </c>
    </row>
    <row r="246" spans="1:14" x14ac:dyDescent="0.35">
      <c r="A246" t="s">
        <v>19</v>
      </c>
      <c r="B246">
        <v>221773</v>
      </c>
      <c r="C246">
        <v>221892</v>
      </c>
      <c r="E246" t="s">
        <v>38</v>
      </c>
      <c r="F246" t="s">
        <v>661</v>
      </c>
      <c r="H246">
        <v>0</v>
      </c>
      <c r="I246" t="s">
        <v>41</v>
      </c>
      <c r="K246" t="s">
        <v>901</v>
      </c>
      <c r="L246">
        <v>39</v>
      </c>
      <c r="M246" t="s">
        <v>902</v>
      </c>
    </row>
    <row r="247" spans="1:14" x14ac:dyDescent="0.35">
      <c r="A247" t="s">
        <v>19</v>
      </c>
      <c r="B247">
        <v>222131</v>
      </c>
      <c r="C247">
        <v>223858</v>
      </c>
      <c r="E247" t="s">
        <v>38</v>
      </c>
      <c r="F247" t="s">
        <v>903</v>
      </c>
      <c r="H247">
        <v>0</v>
      </c>
      <c r="I247" t="s">
        <v>41</v>
      </c>
      <c r="K247" t="s">
        <v>904</v>
      </c>
      <c r="L247">
        <v>575</v>
      </c>
      <c r="M247" t="s">
        <v>905</v>
      </c>
    </row>
    <row r="248" spans="1:14" x14ac:dyDescent="0.35">
      <c r="A248" t="s">
        <v>19</v>
      </c>
      <c r="B248">
        <v>223967</v>
      </c>
      <c r="C248">
        <v>224923</v>
      </c>
      <c r="E248" t="s">
        <v>38</v>
      </c>
      <c r="F248" t="s">
        <v>788</v>
      </c>
      <c r="H248">
        <v>0</v>
      </c>
      <c r="I248" t="s">
        <v>41</v>
      </c>
      <c r="K248" t="s">
        <v>906</v>
      </c>
      <c r="L248">
        <v>318</v>
      </c>
      <c r="M248" t="s">
        <v>907</v>
      </c>
    </row>
    <row r="249" spans="1:14" x14ac:dyDescent="0.35">
      <c r="A249" t="s">
        <v>19</v>
      </c>
      <c r="B249">
        <v>224936</v>
      </c>
      <c r="C249">
        <v>225859</v>
      </c>
      <c r="E249" t="s">
        <v>38</v>
      </c>
      <c r="F249" t="s">
        <v>908</v>
      </c>
      <c r="G249" t="s">
        <v>909</v>
      </c>
      <c r="H249">
        <v>0</v>
      </c>
      <c r="I249" t="s">
        <v>41</v>
      </c>
      <c r="K249" t="s">
        <v>910</v>
      </c>
      <c r="L249">
        <v>307</v>
      </c>
      <c r="M249" t="s">
        <v>911</v>
      </c>
    </row>
    <row r="250" spans="1:14" x14ac:dyDescent="0.35">
      <c r="A250" t="s">
        <v>19</v>
      </c>
      <c r="B250">
        <v>225870</v>
      </c>
      <c r="C250">
        <v>226850</v>
      </c>
      <c r="E250" t="s">
        <v>38</v>
      </c>
      <c r="F250" t="s">
        <v>793</v>
      </c>
      <c r="H250">
        <v>0</v>
      </c>
      <c r="I250" t="s">
        <v>41</v>
      </c>
      <c r="K250" t="s">
        <v>912</v>
      </c>
      <c r="L250">
        <v>326</v>
      </c>
      <c r="M250" t="s">
        <v>913</v>
      </c>
    </row>
    <row r="251" spans="1:14" x14ac:dyDescent="0.35">
      <c r="A251" t="s">
        <v>19</v>
      </c>
      <c r="B251">
        <v>226847</v>
      </c>
      <c r="C251">
        <v>227812</v>
      </c>
      <c r="E251" t="s">
        <v>38</v>
      </c>
      <c r="F251" t="s">
        <v>793</v>
      </c>
      <c r="H251">
        <v>0</v>
      </c>
      <c r="I251" t="s">
        <v>41</v>
      </c>
      <c r="K251" t="s">
        <v>914</v>
      </c>
      <c r="L251">
        <v>321</v>
      </c>
      <c r="M251" t="s">
        <v>915</v>
      </c>
    </row>
    <row r="252" spans="1:14" x14ac:dyDescent="0.35">
      <c r="A252" t="s">
        <v>19</v>
      </c>
      <c r="B252">
        <v>227852</v>
      </c>
      <c r="C252">
        <v>228724</v>
      </c>
      <c r="E252" t="s">
        <v>79</v>
      </c>
      <c r="F252" t="s">
        <v>916</v>
      </c>
      <c r="H252">
        <v>0</v>
      </c>
      <c r="I252" t="s">
        <v>41</v>
      </c>
      <c r="K252" t="s">
        <v>917</v>
      </c>
      <c r="L252">
        <v>290</v>
      </c>
      <c r="M252" t="s">
        <v>918</v>
      </c>
      <c r="N252" t="s">
        <v>121</v>
      </c>
    </row>
    <row r="253" spans="1:14" x14ac:dyDescent="0.35">
      <c r="A253" t="s">
        <v>19</v>
      </c>
      <c r="B253">
        <v>229174</v>
      </c>
      <c r="C253">
        <v>229281</v>
      </c>
      <c r="E253" t="s">
        <v>38</v>
      </c>
      <c r="F253" t="s">
        <v>844</v>
      </c>
      <c r="H253">
        <v>0</v>
      </c>
      <c r="I253" t="s">
        <v>41</v>
      </c>
      <c r="K253" t="s">
        <v>919</v>
      </c>
      <c r="L253">
        <v>35</v>
      </c>
      <c r="M253" t="s">
        <v>920</v>
      </c>
    </row>
    <row r="254" spans="1:14" x14ac:dyDescent="0.35">
      <c r="A254" t="s">
        <v>19</v>
      </c>
      <c r="B254">
        <v>229317</v>
      </c>
      <c r="C254">
        <v>229433</v>
      </c>
      <c r="E254" t="s">
        <v>38</v>
      </c>
      <c r="F254" t="s">
        <v>844</v>
      </c>
      <c r="H254">
        <v>0</v>
      </c>
      <c r="I254" t="s">
        <v>41</v>
      </c>
      <c r="K254" t="s">
        <v>921</v>
      </c>
      <c r="L254">
        <v>38</v>
      </c>
      <c r="M254" t="s">
        <v>922</v>
      </c>
    </row>
    <row r="255" spans="1:14" x14ac:dyDescent="0.35">
      <c r="A255" t="s">
        <v>19</v>
      </c>
      <c r="B255">
        <v>229469</v>
      </c>
      <c r="C255">
        <v>229585</v>
      </c>
      <c r="E255" t="s">
        <v>38</v>
      </c>
      <c r="F255" t="s">
        <v>844</v>
      </c>
      <c r="H255">
        <v>0</v>
      </c>
      <c r="I255" t="s">
        <v>41</v>
      </c>
      <c r="K255" t="s">
        <v>923</v>
      </c>
      <c r="L255">
        <v>38</v>
      </c>
      <c r="M255" t="s">
        <v>924</v>
      </c>
    </row>
    <row r="256" spans="1:14" x14ac:dyDescent="0.35">
      <c r="A256" t="s">
        <v>19</v>
      </c>
      <c r="B256">
        <v>229619</v>
      </c>
      <c r="C256">
        <v>229735</v>
      </c>
      <c r="E256" t="s">
        <v>38</v>
      </c>
      <c r="F256" t="s">
        <v>844</v>
      </c>
      <c r="H256">
        <v>0</v>
      </c>
      <c r="I256" t="s">
        <v>41</v>
      </c>
      <c r="K256" t="s">
        <v>923</v>
      </c>
      <c r="L256">
        <v>38</v>
      </c>
      <c r="M256" t="s">
        <v>925</v>
      </c>
    </row>
    <row r="257" spans="1:14" x14ac:dyDescent="0.35">
      <c r="A257" t="s">
        <v>19</v>
      </c>
      <c r="B257">
        <v>229769</v>
      </c>
      <c r="C257">
        <v>229888</v>
      </c>
      <c r="E257" t="s">
        <v>38</v>
      </c>
      <c r="F257" t="s">
        <v>844</v>
      </c>
      <c r="H257">
        <v>0</v>
      </c>
      <c r="I257" t="s">
        <v>41</v>
      </c>
      <c r="K257" t="s">
        <v>926</v>
      </c>
      <c r="L257">
        <v>39</v>
      </c>
      <c r="M257" t="s">
        <v>927</v>
      </c>
    </row>
    <row r="258" spans="1:14" x14ac:dyDescent="0.35">
      <c r="A258" t="s">
        <v>19</v>
      </c>
      <c r="B258">
        <v>230200</v>
      </c>
      <c r="C258">
        <v>231318</v>
      </c>
      <c r="E258" t="s">
        <v>38</v>
      </c>
      <c r="F258" t="s">
        <v>928</v>
      </c>
      <c r="G258" t="s">
        <v>929</v>
      </c>
      <c r="H258">
        <v>0</v>
      </c>
      <c r="I258" t="s">
        <v>41</v>
      </c>
      <c r="K258" t="s">
        <v>930</v>
      </c>
      <c r="L258">
        <v>372</v>
      </c>
      <c r="M258" t="s">
        <v>931</v>
      </c>
      <c r="N258" t="s">
        <v>932</v>
      </c>
    </row>
    <row r="259" spans="1:14" x14ac:dyDescent="0.35">
      <c r="A259" t="s">
        <v>19</v>
      </c>
      <c r="B259">
        <v>231385</v>
      </c>
      <c r="C259">
        <v>232341</v>
      </c>
      <c r="E259" t="s">
        <v>38</v>
      </c>
      <c r="F259" t="s">
        <v>933</v>
      </c>
      <c r="H259">
        <v>0</v>
      </c>
      <c r="I259" t="s">
        <v>41</v>
      </c>
      <c r="K259" t="s">
        <v>934</v>
      </c>
      <c r="L259">
        <v>318</v>
      </c>
      <c r="M259" t="s">
        <v>935</v>
      </c>
    </row>
    <row r="260" spans="1:14" x14ac:dyDescent="0.35">
      <c r="A260" t="s">
        <v>19</v>
      </c>
      <c r="B260">
        <v>232307</v>
      </c>
      <c r="C260">
        <v>233479</v>
      </c>
      <c r="E260" t="s">
        <v>38</v>
      </c>
      <c r="F260" t="s">
        <v>936</v>
      </c>
      <c r="H260">
        <v>0</v>
      </c>
      <c r="I260" t="s">
        <v>41</v>
      </c>
      <c r="K260" t="s">
        <v>937</v>
      </c>
      <c r="L260">
        <v>390</v>
      </c>
      <c r="M260" t="s">
        <v>938</v>
      </c>
    </row>
    <row r="261" spans="1:14" x14ac:dyDescent="0.35">
      <c r="A261" t="s">
        <v>19</v>
      </c>
      <c r="B261">
        <v>233713</v>
      </c>
      <c r="C261">
        <v>234984</v>
      </c>
      <c r="E261" t="s">
        <v>38</v>
      </c>
      <c r="F261" t="s">
        <v>774</v>
      </c>
      <c r="H261">
        <v>0</v>
      </c>
      <c r="I261" t="s">
        <v>41</v>
      </c>
      <c r="K261" t="s">
        <v>939</v>
      </c>
      <c r="L261">
        <v>423</v>
      </c>
      <c r="M261" t="s">
        <v>940</v>
      </c>
    </row>
    <row r="262" spans="1:14" x14ac:dyDescent="0.35">
      <c r="A262" t="s">
        <v>19</v>
      </c>
      <c r="B262">
        <v>235218</v>
      </c>
      <c r="C262">
        <v>236303</v>
      </c>
      <c r="E262" t="s">
        <v>38</v>
      </c>
      <c r="F262" t="s">
        <v>941</v>
      </c>
      <c r="H262">
        <v>0</v>
      </c>
      <c r="I262" t="s">
        <v>41</v>
      </c>
      <c r="K262" t="s">
        <v>942</v>
      </c>
      <c r="L262">
        <v>361</v>
      </c>
      <c r="M262" t="s">
        <v>943</v>
      </c>
      <c r="N262" t="s">
        <v>944</v>
      </c>
    </row>
    <row r="263" spans="1:14" x14ac:dyDescent="0.35">
      <c r="A263" t="s">
        <v>19</v>
      </c>
      <c r="B263">
        <v>236365</v>
      </c>
      <c r="C263">
        <v>237741</v>
      </c>
      <c r="E263" t="s">
        <v>38</v>
      </c>
      <c r="F263" t="s">
        <v>945</v>
      </c>
      <c r="G263" t="s">
        <v>946</v>
      </c>
      <c r="H263">
        <v>0</v>
      </c>
      <c r="I263" t="s">
        <v>41</v>
      </c>
      <c r="K263" t="s">
        <v>947</v>
      </c>
      <c r="L263">
        <v>458</v>
      </c>
      <c r="M263" t="s">
        <v>948</v>
      </c>
      <c r="N263" t="s">
        <v>949</v>
      </c>
    </row>
    <row r="264" spans="1:14" x14ac:dyDescent="0.35">
      <c r="A264" t="s">
        <v>19</v>
      </c>
      <c r="B264">
        <v>238047</v>
      </c>
      <c r="C264">
        <v>239633</v>
      </c>
      <c r="E264" t="s">
        <v>38</v>
      </c>
      <c r="F264" t="s">
        <v>950</v>
      </c>
      <c r="H264">
        <v>0</v>
      </c>
      <c r="I264" t="s">
        <v>41</v>
      </c>
      <c r="K264" t="s">
        <v>951</v>
      </c>
      <c r="L264">
        <v>528</v>
      </c>
      <c r="M264" t="s">
        <v>952</v>
      </c>
    </row>
    <row r="265" spans="1:14" x14ac:dyDescent="0.35">
      <c r="A265" t="s">
        <v>19</v>
      </c>
      <c r="B265">
        <v>239730</v>
      </c>
      <c r="C265">
        <v>240692</v>
      </c>
      <c r="E265" t="s">
        <v>38</v>
      </c>
      <c r="F265" t="s">
        <v>953</v>
      </c>
      <c r="G265" t="s">
        <v>954</v>
      </c>
      <c r="H265">
        <v>0</v>
      </c>
      <c r="I265" t="s">
        <v>41</v>
      </c>
      <c r="K265" t="s">
        <v>955</v>
      </c>
      <c r="L265">
        <v>320</v>
      </c>
      <c r="M265" t="s">
        <v>956</v>
      </c>
    </row>
    <row r="266" spans="1:14" x14ac:dyDescent="0.35">
      <c r="A266" t="s">
        <v>19</v>
      </c>
      <c r="B266">
        <v>240685</v>
      </c>
      <c r="C266">
        <v>241257</v>
      </c>
      <c r="E266" t="s">
        <v>79</v>
      </c>
      <c r="F266" t="s">
        <v>957</v>
      </c>
      <c r="H266">
        <v>0</v>
      </c>
      <c r="I266" t="s">
        <v>41</v>
      </c>
      <c r="K266" t="s">
        <v>958</v>
      </c>
      <c r="L266">
        <v>190</v>
      </c>
      <c r="M266" t="s">
        <v>959</v>
      </c>
      <c r="N266" t="s">
        <v>960</v>
      </c>
    </row>
    <row r="267" spans="1:14" x14ac:dyDescent="0.35">
      <c r="A267" t="s">
        <v>19</v>
      </c>
      <c r="B267">
        <v>241350</v>
      </c>
      <c r="C267">
        <v>241709</v>
      </c>
      <c r="E267" t="s">
        <v>38</v>
      </c>
      <c r="F267" t="s">
        <v>961</v>
      </c>
      <c r="G267" t="s">
        <v>962</v>
      </c>
      <c r="H267">
        <v>0</v>
      </c>
      <c r="I267" t="s">
        <v>41</v>
      </c>
      <c r="K267" t="s">
        <v>963</v>
      </c>
      <c r="L267">
        <v>119</v>
      </c>
      <c r="M267" t="s">
        <v>964</v>
      </c>
      <c r="N267" t="s">
        <v>965</v>
      </c>
    </row>
    <row r="268" spans="1:14" x14ac:dyDescent="0.35">
      <c r="A268" t="s">
        <v>19</v>
      </c>
      <c r="B268">
        <v>241866</v>
      </c>
      <c r="C268">
        <v>242816</v>
      </c>
      <c r="E268" t="s">
        <v>38</v>
      </c>
      <c r="F268" t="s">
        <v>966</v>
      </c>
      <c r="H268">
        <v>0</v>
      </c>
      <c r="I268" t="s">
        <v>41</v>
      </c>
      <c r="K268" t="s">
        <v>967</v>
      </c>
      <c r="L268">
        <v>316</v>
      </c>
      <c r="M268" t="s">
        <v>968</v>
      </c>
    </row>
    <row r="269" spans="1:14" x14ac:dyDescent="0.35">
      <c r="A269" t="s">
        <v>19</v>
      </c>
      <c r="B269">
        <v>242935</v>
      </c>
      <c r="C269">
        <v>244104</v>
      </c>
      <c r="E269" t="s">
        <v>38</v>
      </c>
      <c r="F269" t="s">
        <v>969</v>
      </c>
      <c r="G269" t="s">
        <v>970</v>
      </c>
      <c r="H269">
        <v>0</v>
      </c>
      <c r="I269" t="s">
        <v>41</v>
      </c>
      <c r="K269" t="s">
        <v>971</v>
      </c>
      <c r="L269">
        <v>389</v>
      </c>
      <c r="M269" t="s">
        <v>972</v>
      </c>
      <c r="N269" t="s">
        <v>973</v>
      </c>
    </row>
    <row r="270" spans="1:14" x14ac:dyDescent="0.35">
      <c r="A270" t="s">
        <v>19</v>
      </c>
      <c r="B270">
        <v>244414</v>
      </c>
      <c r="C270">
        <v>244701</v>
      </c>
      <c r="E270" t="s">
        <v>38</v>
      </c>
      <c r="F270" t="s">
        <v>974</v>
      </c>
      <c r="H270">
        <v>0</v>
      </c>
      <c r="I270" t="s">
        <v>41</v>
      </c>
      <c r="K270" t="s">
        <v>975</v>
      </c>
      <c r="L270">
        <v>95</v>
      </c>
      <c r="M270" t="s">
        <v>976</v>
      </c>
    </row>
    <row r="271" spans="1:14" x14ac:dyDescent="0.35">
      <c r="A271" t="s">
        <v>19</v>
      </c>
      <c r="B271">
        <v>244706</v>
      </c>
      <c r="C271">
        <v>245056</v>
      </c>
      <c r="E271" t="s">
        <v>38</v>
      </c>
      <c r="F271" t="s">
        <v>977</v>
      </c>
      <c r="G271" t="s">
        <v>978</v>
      </c>
      <c r="H271">
        <v>0</v>
      </c>
      <c r="I271" t="s">
        <v>41</v>
      </c>
      <c r="K271" t="s">
        <v>979</v>
      </c>
      <c r="L271">
        <v>116</v>
      </c>
      <c r="M271" t="s">
        <v>980</v>
      </c>
    </row>
    <row r="272" spans="1:14" x14ac:dyDescent="0.35">
      <c r="A272" t="s">
        <v>19</v>
      </c>
      <c r="B272">
        <v>245124</v>
      </c>
      <c r="C272">
        <v>247292</v>
      </c>
      <c r="E272" t="s">
        <v>38</v>
      </c>
      <c r="F272" t="s">
        <v>981</v>
      </c>
      <c r="H272">
        <v>0</v>
      </c>
      <c r="I272" t="s">
        <v>41</v>
      </c>
      <c r="K272" t="s">
        <v>982</v>
      </c>
      <c r="L272">
        <v>722</v>
      </c>
      <c r="M272" t="s">
        <v>983</v>
      </c>
    </row>
    <row r="273" spans="1:13" x14ac:dyDescent="0.35">
      <c r="A273" t="s">
        <v>19</v>
      </c>
      <c r="B273">
        <v>247351</v>
      </c>
      <c r="C273">
        <v>247467</v>
      </c>
      <c r="E273" t="s">
        <v>79</v>
      </c>
      <c r="F273" t="s">
        <v>984</v>
      </c>
      <c r="G273" t="s">
        <v>985</v>
      </c>
      <c r="H273">
        <v>0</v>
      </c>
      <c r="I273" t="s">
        <v>41</v>
      </c>
      <c r="K273" t="s">
        <v>986</v>
      </c>
      <c r="L273">
        <v>38</v>
      </c>
      <c r="M273" t="s">
        <v>987</v>
      </c>
    </row>
    <row r="274" spans="1:13" x14ac:dyDescent="0.35">
      <c r="A274" t="s">
        <v>19</v>
      </c>
      <c r="B274">
        <v>247663</v>
      </c>
      <c r="C274">
        <v>248121</v>
      </c>
      <c r="E274" t="s">
        <v>38</v>
      </c>
      <c r="F274" t="s">
        <v>988</v>
      </c>
      <c r="H274">
        <v>0</v>
      </c>
      <c r="I274" t="s">
        <v>41</v>
      </c>
      <c r="K274" t="s">
        <v>989</v>
      </c>
      <c r="L274">
        <v>152</v>
      </c>
      <c r="M274" t="s">
        <v>990</v>
      </c>
    </row>
    <row r="275" spans="1:13" x14ac:dyDescent="0.35">
      <c r="A275" t="s">
        <v>19</v>
      </c>
      <c r="B275">
        <v>248236</v>
      </c>
      <c r="C275">
        <v>248310</v>
      </c>
      <c r="E275" t="s">
        <v>38</v>
      </c>
      <c r="F275" t="s">
        <v>667</v>
      </c>
      <c r="H275">
        <v>0</v>
      </c>
      <c r="I275" t="s">
        <v>70</v>
      </c>
      <c r="M275" t="s">
        <v>991</v>
      </c>
    </row>
    <row r="276" spans="1:13" x14ac:dyDescent="0.35">
      <c r="A276" t="s">
        <v>19</v>
      </c>
      <c r="B276">
        <v>248314</v>
      </c>
      <c r="C276">
        <v>248404</v>
      </c>
      <c r="E276" t="s">
        <v>38</v>
      </c>
      <c r="F276" t="s">
        <v>107</v>
      </c>
      <c r="H276">
        <v>0</v>
      </c>
      <c r="I276" t="s">
        <v>70</v>
      </c>
      <c r="M276" t="s">
        <v>992</v>
      </c>
    </row>
    <row r="277" spans="1:13" x14ac:dyDescent="0.35">
      <c r="A277" t="s">
        <v>19</v>
      </c>
      <c r="B277">
        <v>248413</v>
      </c>
      <c r="C277">
        <v>248487</v>
      </c>
      <c r="E277" t="s">
        <v>38</v>
      </c>
      <c r="F277" t="s">
        <v>291</v>
      </c>
      <c r="H277">
        <v>0</v>
      </c>
      <c r="I277" t="s">
        <v>70</v>
      </c>
      <c r="M277" t="s">
        <v>993</v>
      </c>
    </row>
    <row r="278" spans="1:13" x14ac:dyDescent="0.35">
      <c r="A278" t="s">
        <v>19</v>
      </c>
      <c r="B278">
        <v>248492</v>
      </c>
      <c r="C278">
        <v>248567</v>
      </c>
      <c r="E278" t="s">
        <v>38</v>
      </c>
      <c r="F278" t="s">
        <v>672</v>
      </c>
      <c r="H278">
        <v>0</v>
      </c>
      <c r="I278" t="s">
        <v>70</v>
      </c>
      <c r="M278" t="s">
        <v>994</v>
      </c>
    </row>
    <row r="279" spans="1:13" x14ac:dyDescent="0.35">
      <c r="A279" t="s">
        <v>19</v>
      </c>
      <c r="B279">
        <v>248614</v>
      </c>
      <c r="C279">
        <v>248689</v>
      </c>
      <c r="E279" t="s">
        <v>38</v>
      </c>
      <c r="F279" t="s">
        <v>995</v>
      </c>
      <c r="H279">
        <v>0</v>
      </c>
      <c r="I279" t="s">
        <v>70</v>
      </c>
      <c r="M279" t="s">
        <v>996</v>
      </c>
    </row>
    <row r="280" spans="1:13" x14ac:dyDescent="0.35">
      <c r="A280" t="s">
        <v>19</v>
      </c>
      <c r="B280">
        <v>248777</v>
      </c>
      <c r="C280">
        <v>248851</v>
      </c>
      <c r="E280" t="s">
        <v>38</v>
      </c>
      <c r="F280" t="s">
        <v>676</v>
      </c>
      <c r="H280">
        <v>0</v>
      </c>
      <c r="I280" t="s">
        <v>70</v>
      </c>
      <c r="M280" t="s">
        <v>997</v>
      </c>
    </row>
    <row r="281" spans="1:13" x14ac:dyDescent="0.35">
      <c r="A281" t="s">
        <v>19</v>
      </c>
      <c r="B281">
        <v>248857</v>
      </c>
      <c r="C281">
        <v>248929</v>
      </c>
      <c r="E281" t="s">
        <v>38</v>
      </c>
      <c r="F281" t="s">
        <v>678</v>
      </c>
      <c r="H281">
        <v>0</v>
      </c>
      <c r="I281" t="s">
        <v>70</v>
      </c>
      <c r="M281" t="s">
        <v>998</v>
      </c>
    </row>
    <row r="282" spans="1:13" x14ac:dyDescent="0.35">
      <c r="A282" t="s">
        <v>19</v>
      </c>
      <c r="B282">
        <v>248946</v>
      </c>
      <c r="C282">
        <v>249028</v>
      </c>
      <c r="E282" t="s">
        <v>38</v>
      </c>
      <c r="F282" t="s">
        <v>999</v>
      </c>
      <c r="H282">
        <v>0</v>
      </c>
      <c r="I282" t="s">
        <v>70</v>
      </c>
      <c r="M282" t="s">
        <v>1000</v>
      </c>
    </row>
    <row r="283" spans="1:13" x14ac:dyDescent="0.35">
      <c r="A283" t="s">
        <v>19</v>
      </c>
      <c r="B283">
        <v>249125</v>
      </c>
      <c r="C283">
        <v>249201</v>
      </c>
      <c r="E283" t="s">
        <v>38</v>
      </c>
      <c r="F283" t="s">
        <v>1001</v>
      </c>
      <c r="H283">
        <v>0</v>
      </c>
      <c r="I283" t="s">
        <v>70</v>
      </c>
      <c r="M283" t="s">
        <v>1002</v>
      </c>
    </row>
    <row r="284" spans="1:13" x14ac:dyDescent="0.35">
      <c r="A284" t="s">
        <v>19</v>
      </c>
      <c r="B284">
        <v>249206</v>
      </c>
      <c r="C284">
        <v>249282</v>
      </c>
      <c r="E284" t="s">
        <v>38</v>
      </c>
      <c r="F284" t="s">
        <v>1003</v>
      </c>
      <c r="H284">
        <v>0</v>
      </c>
      <c r="I284" t="s">
        <v>70</v>
      </c>
      <c r="M284" t="s">
        <v>1004</v>
      </c>
    </row>
    <row r="285" spans="1:13" x14ac:dyDescent="0.35">
      <c r="A285" t="s">
        <v>19</v>
      </c>
      <c r="B285">
        <v>249284</v>
      </c>
      <c r="C285">
        <v>249354</v>
      </c>
      <c r="E285" t="s">
        <v>38</v>
      </c>
      <c r="F285" t="s">
        <v>680</v>
      </c>
      <c r="H285">
        <v>0</v>
      </c>
      <c r="I285" t="s">
        <v>70</v>
      </c>
      <c r="M285" t="s">
        <v>1005</v>
      </c>
    </row>
    <row r="286" spans="1:13" x14ac:dyDescent="0.35">
      <c r="A286" t="s">
        <v>19</v>
      </c>
      <c r="B286">
        <v>249432</v>
      </c>
      <c r="C286">
        <v>250983</v>
      </c>
      <c r="E286" t="s">
        <v>38</v>
      </c>
      <c r="F286" t="s">
        <v>66</v>
      </c>
      <c r="H286">
        <v>0</v>
      </c>
      <c r="I286" t="s">
        <v>67</v>
      </c>
      <c r="M286" t="s">
        <v>1006</v>
      </c>
    </row>
    <row r="287" spans="1:13" x14ac:dyDescent="0.35">
      <c r="A287" t="s">
        <v>19</v>
      </c>
      <c r="B287">
        <v>251130</v>
      </c>
      <c r="C287">
        <v>254051</v>
      </c>
      <c r="E287" t="s">
        <v>38</v>
      </c>
      <c r="F287" t="s">
        <v>74</v>
      </c>
      <c r="H287">
        <v>0</v>
      </c>
      <c r="I287" t="s">
        <v>67</v>
      </c>
      <c r="M287" t="s">
        <v>1007</v>
      </c>
    </row>
    <row r="288" spans="1:13" x14ac:dyDescent="0.35">
      <c r="A288" t="s">
        <v>19</v>
      </c>
      <c r="B288">
        <v>254102</v>
      </c>
      <c r="C288">
        <v>254217</v>
      </c>
      <c r="E288" t="s">
        <v>38</v>
      </c>
      <c r="F288" t="s">
        <v>76</v>
      </c>
      <c r="G288" t="s">
        <v>77</v>
      </c>
      <c r="H288">
        <v>0</v>
      </c>
      <c r="I288" t="s">
        <v>67</v>
      </c>
      <c r="M288" t="s">
        <v>1008</v>
      </c>
    </row>
    <row r="289" spans="1:14" x14ac:dyDescent="0.35">
      <c r="A289" t="s">
        <v>19</v>
      </c>
      <c r="B289">
        <v>254230</v>
      </c>
      <c r="C289">
        <v>254306</v>
      </c>
      <c r="E289" t="s">
        <v>38</v>
      </c>
      <c r="F289" t="s">
        <v>289</v>
      </c>
      <c r="H289">
        <v>0</v>
      </c>
      <c r="I289" t="s">
        <v>70</v>
      </c>
      <c r="M289" t="s">
        <v>1009</v>
      </c>
    </row>
    <row r="290" spans="1:14" x14ac:dyDescent="0.35">
      <c r="A290" t="s">
        <v>19</v>
      </c>
      <c r="B290">
        <v>254310</v>
      </c>
      <c r="C290">
        <v>254385</v>
      </c>
      <c r="E290" t="s">
        <v>38</v>
      </c>
      <c r="F290" t="s">
        <v>995</v>
      </c>
      <c r="H290">
        <v>0</v>
      </c>
      <c r="I290" t="s">
        <v>70</v>
      </c>
      <c r="M290" t="s">
        <v>1010</v>
      </c>
    </row>
    <row r="291" spans="1:14" x14ac:dyDescent="0.35">
      <c r="A291" t="s">
        <v>19</v>
      </c>
      <c r="B291">
        <v>254560</v>
      </c>
      <c r="C291">
        <v>255033</v>
      </c>
      <c r="E291" t="s">
        <v>38</v>
      </c>
      <c r="F291" t="s">
        <v>1011</v>
      </c>
      <c r="G291" t="s">
        <v>1012</v>
      </c>
      <c r="H291">
        <v>0</v>
      </c>
      <c r="I291" t="s">
        <v>41</v>
      </c>
      <c r="K291" t="s">
        <v>1013</v>
      </c>
      <c r="L291">
        <v>157</v>
      </c>
      <c r="M291" t="s">
        <v>1014</v>
      </c>
    </row>
    <row r="292" spans="1:14" x14ac:dyDescent="0.35">
      <c r="A292" t="s">
        <v>19</v>
      </c>
      <c r="B292">
        <v>255014</v>
      </c>
      <c r="C292">
        <v>255706</v>
      </c>
      <c r="E292" t="s">
        <v>38</v>
      </c>
      <c r="F292" t="s">
        <v>1015</v>
      </c>
      <c r="G292" t="s">
        <v>1016</v>
      </c>
      <c r="H292">
        <v>0</v>
      </c>
      <c r="I292" t="s">
        <v>41</v>
      </c>
      <c r="K292" t="s">
        <v>1017</v>
      </c>
      <c r="L292">
        <v>230</v>
      </c>
      <c r="M292" t="s">
        <v>1018</v>
      </c>
      <c r="N292" t="s">
        <v>1019</v>
      </c>
    </row>
    <row r="293" spans="1:14" x14ac:dyDescent="0.35">
      <c r="A293" t="s">
        <v>19</v>
      </c>
      <c r="B293">
        <v>255720</v>
      </c>
      <c r="C293">
        <v>256163</v>
      </c>
      <c r="E293" t="s">
        <v>38</v>
      </c>
      <c r="F293" t="s">
        <v>1020</v>
      </c>
      <c r="G293" t="s">
        <v>1021</v>
      </c>
      <c r="H293">
        <v>0</v>
      </c>
      <c r="I293" t="s">
        <v>41</v>
      </c>
      <c r="K293" t="s">
        <v>1022</v>
      </c>
      <c r="L293">
        <v>147</v>
      </c>
      <c r="M293" t="s">
        <v>1023</v>
      </c>
      <c r="N293" t="s">
        <v>1024</v>
      </c>
    </row>
    <row r="294" spans="1:14" x14ac:dyDescent="0.35">
      <c r="A294" t="s">
        <v>19</v>
      </c>
      <c r="B294">
        <v>256163</v>
      </c>
      <c r="C294">
        <v>257179</v>
      </c>
      <c r="E294" t="s">
        <v>38</v>
      </c>
      <c r="F294" t="s">
        <v>1025</v>
      </c>
      <c r="G294" t="s">
        <v>1026</v>
      </c>
      <c r="H294">
        <v>0</v>
      </c>
      <c r="I294" t="s">
        <v>41</v>
      </c>
      <c r="K294" t="s">
        <v>1027</v>
      </c>
      <c r="L294">
        <v>338</v>
      </c>
      <c r="M294" t="s">
        <v>1028</v>
      </c>
      <c r="N294" t="s">
        <v>1019</v>
      </c>
    </row>
    <row r="295" spans="1:14" x14ac:dyDescent="0.35">
      <c r="A295" t="s">
        <v>19</v>
      </c>
      <c r="B295">
        <v>257600</v>
      </c>
      <c r="C295">
        <v>259522</v>
      </c>
      <c r="E295" t="s">
        <v>79</v>
      </c>
      <c r="F295" t="s">
        <v>1029</v>
      </c>
      <c r="H295">
        <v>0</v>
      </c>
      <c r="I295" t="s">
        <v>41</v>
      </c>
      <c r="K295" t="s">
        <v>1030</v>
      </c>
      <c r="L295">
        <v>640</v>
      </c>
      <c r="M295" t="s">
        <v>1031</v>
      </c>
    </row>
    <row r="296" spans="1:14" x14ac:dyDescent="0.35">
      <c r="A296" t="s">
        <v>19</v>
      </c>
      <c r="B296">
        <v>259710</v>
      </c>
      <c r="C296">
        <v>260339</v>
      </c>
      <c r="E296" t="s">
        <v>38</v>
      </c>
      <c r="F296" t="s">
        <v>1032</v>
      </c>
      <c r="H296">
        <v>0</v>
      </c>
      <c r="I296" t="s">
        <v>41</v>
      </c>
      <c r="K296" t="s">
        <v>1033</v>
      </c>
      <c r="L296">
        <v>209</v>
      </c>
      <c r="M296" t="s">
        <v>1034</v>
      </c>
    </row>
    <row r="297" spans="1:14" x14ac:dyDescent="0.35">
      <c r="A297" t="s">
        <v>19</v>
      </c>
      <c r="B297">
        <v>260369</v>
      </c>
      <c r="C297">
        <v>260560</v>
      </c>
      <c r="E297" t="s">
        <v>79</v>
      </c>
      <c r="F297" t="s">
        <v>1035</v>
      </c>
      <c r="H297">
        <v>0</v>
      </c>
      <c r="I297" t="s">
        <v>41</v>
      </c>
      <c r="K297" t="s">
        <v>1036</v>
      </c>
      <c r="L297">
        <v>63</v>
      </c>
      <c r="M297" t="s">
        <v>1037</v>
      </c>
    </row>
    <row r="298" spans="1:14" x14ac:dyDescent="0.35">
      <c r="A298" t="s">
        <v>19</v>
      </c>
      <c r="B298">
        <v>260557</v>
      </c>
      <c r="C298">
        <v>261306</v>
      </c>
      <c r="E298" t="s">
        <v>79</v>
      </c>
      <c r="F298" t="s">
        <v>1038</v>
      </c>
      <c r="H298">
        <v>0</v>
      </c>
      <c r="I298" t="s">
        <v>41</v>
      </c>
      <c r="K298" t="s">
        <v>1039</v>
      </c>
      <c r="L298">
        <v>249</v>
      </c>
      <c r="M298" t="s">
        <v>1040</v>
      </c>
      <c r="N298" t="s">
        <v>214</v>
      </c>
    </row>
    <row r="299" spans="1:14" x14ac:dyDescent="0.35">
      <c r="A299" t="s">
        <v>19</v>
      </c>
      <c r="B299">
        <v>261708</v>
      </c>
      <c r="C299">
        <v>261992</v>
      </c>
      <c r="E299" t="s">
        <v>38</v>
      </c>
      <c r="F299" t="s">
        <v>1041</v>
      </c>
      <c r="G299" t="s">
        <v>1042</v>
      </c>
      <c r="H299">
        <v>0</v>
      </c>
      <c r="I299" t="s">
        <v>41</v>
      </c>
      <c r="K299" t="s">
        <v>1043</v>
      </c>
      <c r="L299">
        <v>94</v>
      </c>
      <c r="M299" t="s">
        <v>1044</v>
      </c>
    </row>
    <row r="300" spans="1:14" x14ac:dyDescent="0.35">
      <c r="A300" t="s">
        <v>19</v>
      </c>
      <c r="B300">
        <v>262031</v>
      </c>
      <c r="C300">
        <v>263665</v>
      </c>
      <c r="E300" t="s">
        <v>38</v>
      </c>
      <c r="F300" t="s">
        <v>1045</v>
      </c>
      <c r="G300" t="s">
        <v>1046</v>
      </c>
      <c r="H300">
        <v>0</v>
      </c>
      <c r="I300" t="s">
        <v>41</v>
      </c>
      <c r="K300" t="s">
        <v>1047</v>
      </c>
      <c r="L300">
        <v>544</v>
      </c>
      <c r="M300" t="s">
        <v>1048</v>
      </c>
    </row>
    <row r="301" spans="1:14" x14ac:dyDescent="0.35">
      <c r="A301" t="s">
        <v>19</v>
      </c>
      <c r="B301">
        <v>263951</v>
      </c>
      <c r="C301">
        <v>264997</v>
      </c>
      <c r="E301" t="s">
        <v>38</v>
      </c>
      <c r="F301" t="s">
        <v>661</v>
      </c>
      <c r="H301">
        <v>0</v>
      </c>
      <c r="I301" t="s">
        <v>41</v>
      </c>
      <c r="K301" t="s">
        <v>1049</v>
      </c>
      <c r="L301">
        <v>348</v>
      </c>
      <c r="M301" t="s">
        <v>1050</v>
      </c>
    </row>
    <row r="302" spans="1:14" x14ac:dyDescent="0.35">
      <c r="A302" t="s">
        <v>19</v>
      </c>
      <c r="B302">
        <v>265018</v>
      </c>
      <c r="C302">
        <v>265473</v>
      </c>
      <c r="E302" t="s">
        <v>38</v>
      </c>
      <c r="F302" t="s">
        <v>1051</v>
      </c>
      <c r="H302">
        <v>0</v>
      </c>
      <c r="I302" t="s">
        <v>41</v>
      </c>
      <c r="K302" t="s">
        <v>1052</v>
      </c>
      <c r="L302">
        <v>151</v>
      </c>
      <c r="M302" t="s">
        <v>1053</v>
      </c>
    </row>
    <row r="303" spans="1:14" x14ac:dyDescent="0.35">
      <c r="A303" t="s">
        <v>19</v>
      </c>
      <c r="B303">
        <v>266142</v>
      </c>
      <c r="C303">
        <v>267680</v>
      </c>
      <c r="E303" t="s">
        <v>38</v>
      </c>
      <c r="F303" t="s">
        <v>1054</v>
      </c>
      <c r="G303" t="s">
        <v>1055</v>
      </c>
      <c r="H303">
        <v>0</v>
      </c>
      <c r="I303" t="s">
        <v>41</v>
      </c>
      <c r="K303" t="s">
        <v>1056</v>
      </c>
      <c r="L303">
        <v>512</v>
      </c>
      <c r="M303" t="s">
        <v>1057</v>
      </c>
      <c r="N303" t="s">
        <v>1058</v>
      </c>
    </row>
    <row r="304" spans="1:14" x14ac:dyDescent="0.35">
      <c r="A304" t="s">
        <v>19</v>
      </c>
      <c r="B304">
        <v>268065</v>
      </c>
      <c r="C304">
        <v>269390</v>
      </c>
      <c r="E304" t="s">
        <v>38</v>
      </c>
      <c r="F304" t="s">
        <v>1059</v>
      </c>
      <c r="H304">
        <v>0</v>
      </c>
      <c r="I304" t="s">
        <v>41</v>
      </c>
      <c r="K304" t="s">
        <v>1060</v>
      </c>
      <c r="L304">
        <v>441</v>
      </c>
      <c r="M304" t="s">
        <v>1061</v>
      </c>
    </row>
    <row r="305" spans="1:14" x14ac:dyDescent="0.35">
      <c r="A305" t="s">
        <v>19</v>
      </c>
      <c r="B305">
        <v>269535</v>
      </c>
      <c r="C305">
        <v>270236</v>
      </c>
      <c r="E305" t="s">
        <v>38</v>
      </c>
      <c r="F305" t="s">
        <v>1062</v>
      </c>
      <c r="H305">
        <v>0</v>
      </c>
      <c r="I305" t="s">
        <v>41</v>
      </c>
      <c r="K305" t="s">
        <v>1063</v>
      </c>
      <c r="L305">
        <v>233</v>
      </c>
      <c r="M305" t="s">
        <v>1064</v>
      </c>
    </row>
    <row r="306" spans="1:14" x14ac:dyDescent="0.35">
      <c r="A306" t="s">
        <v>19</v>
      </c>
      <c r="B306">
        <v>270220</v>
      </c>
      <c r="C306">
        <v>271725</v>
      </c>
      <c r="E306" t="s">
        <v>38</v>
      </c>
      <c r="F306" t="s">
        <v>1065</v>
      </c>
      <c r="G306" t="s">
        <v>1066</v>
      </c>
      <c r="H306">
        <v>0</v>
      </c>
      <c r="I306" t="s">
        <v>41</v>
      </c>
      <c r="K306" t="s">
        <v>1067</v>
      </c>
      <c r="L306">
        <v>501</v>
      </c>
      <c r="M306" t="s">
        <v>1068</v>
      </c>
      <c r="N306" t="s">
        <v>1069</v>
      </c>
    </row>
    <row r="307" spans="1:14" x14ac:dyDescent="0.35">
      <c r="A307" t="s">
        <v>19</v>
      </c>
      <c r="B307">
        <v>272021</v>
      </c>
      <c r="C307">
        <v>273572</v>
      </c>
      <c r="E307" t="s">
        <v>38</v>
      </c>
      <c r="F307" t="s">
        <v>66</v>
      </c>
      <c r="H307">
        <v>0</v>
      </c>
      <c r="I307" t="s">
        <v>67</v>
      </c>
      <c r="M307" t="s">
        <v>1070</v>
      </c>
    </row>
    <row r="308" spans="1:14" x14ac:dyDescent="0.35">
      <c r="A308" t="s">
        <v>19</v>
      </c>
      <c r="B308">
        <v>273719</v>
      </c>
      <c r="C308">
        <v>276640</v>
      </c>
      <c r="E308" t="s">
        <v>38</v>
      </c>
      <c r="F308" t="s">
        <v>74</v>
      </c>
      <c r="H308">
        <v>0</v>
      </c>
      <c r="I308" t="s">
        <v>67</v>
      </c>
      <c r="M308" t="s">
        <v>1071</v>
      </c>
    </row>
    <row r="309" spans="1:14" x14ac:dyDescent="0.35">
      <c r="A309" t="s">
        <v>19</v>
      </c>
      <c r="B309">
        <v>276690</v>
      </c>
      <c r="C309">
        <v>276805</v>
      </c>
      <c r="E309" t="s">
        <v>38</v>
      </c>
      <c r="F309" t="s">
        <v>76</v>
      </c>
      <c r="G309" t="s">
        <v>77</v>
      </c>
      <c r="H309">
        <v>0</v>
      </c>
      <c r="I309" t="s">
        <v>67</v>
      </c>
      <c r="M309" t="s">
        <v>1072</v>
      </c>
    </row>
    <row r="310" spans="1:14" x14ac:dyDescent="0.35">
      <c r="A310" t="s">
        <v>19</v>
      </c>
      <c r="B310">
        <v>277030</v>
      </c>
      <c r="C310">
        <v>277989</v>
      </c>
      <c r="E310" t="s">
        <v>38</v>
      </c>
      <c r="F310" t="s">
        <v>1073</v>
      </c>
      <c r="H310">
        <v>0</v>
      </c>
      <c r="I310" t="s">
        <v>41</v>
      </c>
      <c r="K310" t="s">
        <v>1074</v>
      </c>
      <c r="L310">
        <v>319</v>
      </c>
      <c r="M310" t="s">
        <v>1075</v>
      </c>
      <c r="N310" t="s">
        <v>121</v>
      </c>
    </row>
    <row r="311" spans="1:14" x14ac:dyDescent="0.35">
      <c r="A311" t="s">
        <v>19</v>
      </c>
      <c r="B311">
        <v>278155</v>
      </c>
      <c r="C311">
        <v>278886</v>
      </c>
      <c r="E311" t="s">
        <v>38</v>
      </c>
      <c r="F311" t="s">
        <v>1076</v>
      </c>
      <c r="H311">
        <v>0</v>
      </c>
      <c r="I311" t="s">
        <v>41</v>
      </c>
      <c r="K311" t="s">
        <v>1077</v>
      </c>
      <c r="L311">
        <v>243</v>
      </c>
      <c r="M311" t="s">
        <v>1078</v>
      </c>
      <c r="N311" t="s">
        <v>1079</v>
      </c>
    </row>
    <row r="312" spans="1:14" x14ac:dyDescent="0.35">
      <c r="A312" t="s">
        <v>19</v>
      </c>
      <c r="B312">
        <v>279214</v>
      </c>
      <c r="C312">
        <v>280765</v>
      </c>
      <c r="E312" t="s">
        <v>38</v>
      </c>
      <c r="F312" t="s">
        <v>66</v>
      </c>
      <c r="H312">
        <v>0</v>
      </c>
      <c r="I312" t="s">
        <v>67</v>
      </c>
      <c r="M312" t="s">
        <v>1080</v>
      </c>
    </row>
    <row r="313" spans="1:14" x14ac:dyDescent="0.35">
      <c r="A313" t="s">
        <v>19</v>
      </c>
      <c r="B313">
        <v>280911</v>
      </c>
      <c r="C313">
        <v>283834</v>
      </c>
      <c r="E313" t="s">
        <v>38</v>
      </c>
      <c r="F313" t="s">
        <v>74</v>
      </c>
      <c r="H313">
        <v>0</v>
      </c>
      <c r="I313" t="s">
        <v>67</v>
      </c>
      <c r="M313" t="s">
        <v>1081</v>
      </c>
    </row>
    <row r="314" spans="1:14" x14ac:dyDescent="0.35">
      <c r="A314" t="s">
        <v>19</v>
      </c>
      <c r="B314">
        <v>283884</v>
      </c>
      <c r="C314">
        <v>283999</v>
      </c>
      <c r="E314" t="s">
        <v>38</v>
      </c>
      <c r="F314" t="s">
        <v>76</v>
      </c>
      <c r="G314" t="s">
        <v>77</v>
      </c>
      <c r="H314">
        <v>0</v>
      </c>
      <c r="I314" t="s">
        <v>67</v>
      </c>
      <c r="M314" t="s">
        <v>1082</v>
      </c>
    </row>
    <row r="315" spans="1:14" x14ac:dyDescent="0.35">
      <c r="A315" t="s">
        <v>19</v>
      </c>
      <c r="B315">
        <v>284014</v>
      </c>
      <c r="C315">
        <v>284474</v>
      </c>
      <c r="E315" t="s">
        <v>79</v>
      </c>
      <c r="F315" t="s">
        <v>895</v>
      </c>
      <c r="H315">
        <v>0</v>
      </c>
      <c r="I315" t="s">
        <v>897</v>
      </c>
      <c r="M315" t="s">
        <v>1083</v>
      </c>
    </row>
    <row r="316" spans="1:14" x14ac:dyDescent="0.35">
      <c r="A316" t="s">
        <v>19</v>
      </c>
      <c r="B316">
        <v>284507</v>
      </c>
      <c r="C316">
        <v>285007</v>
      </c>
      <c r="E316" t="s">
        <v>38</v>
      </c>
      <c r="F316" t="s">
        <v>895</v>
      </c>
      <c r="H316">
        <v>0</v>
      </c>
      <c r="I316" t="s">
        <v>897</v>
      </c>
      <c r="M316" t="s">
        <v>1084</v>
      </c>
    </row>
    <row r="317" spans="1:14" x14ac:dyDescent="0.35">
      <c r="A317" t="s">
        <v>19</v>
      </c>
      <c r="B317">
        <v>285511</v>
      </c>
      <c r="C317">
        <v>285647</v>
      </c>
      <c r="E317" t="s">
        <v>79</v>
      </c>
      <c r="F317" t="s">
        <v>895</v>
      </c>
      <c r="H317">
        <v>0</v>
      </c>
      <c r="I317" t="s">
        <v>897</v>
      </c>
      <c r="M317" t="s">
        <v>1085</v>
      </c>
    </row>
    <row r="318" spans="1:14" x14ac:dyDescent="0.35">
      <c r="A318" t="s">
        <v>19</v>
      </c>
      <c r="B318">
        <v>285741</v>
      </c>
      <c r="C318">
        <v>286040</v>
      </c>
      <c r="E318" t="s">
        <v>79</v>
      </c>
      <c r="F318" t="s">
        <v>895</v>
      </c>
      <c r="H318">
        <v>0</v>
      </c>
      <c r="I318" t="s">
        <v>897</v>
      </c>
      <c r="M318" t="s">
        <v>1086</v>
      </c>
    </row>
    <row r="319" spans="1:14" x14ac:dyDescent="0.35">
      <c r="A319" t="s">
        <v>19</v>
      </c>
      <c r="B319">
        <v>286581</v>
      </c>
      <c r="C319">
        <v>288132</v>
      </c>
      <c r="E319" t="s">
        <v>38</v>
      </c>
      <c r="F319" t="s">
        <v>66</v>
      </c>
      <c r="H319">
        <v>0</v>
      </c>
      <c r="I319" t="s">
        <v>67</v>
      </c>
      <c r="M319" t="s">
        <v>1087</v>
      </c>
    </row>
    <row r="320" spans="1:14" x14ac:dyDescent="0.35">
      <c r="A320" t="s">
        <v>19</v>
      </c>
      <c r="B320">
        <v>288279</v>
      </c>
      <c r="C320">
        <v>291200</v>
      </c>
      <c r="E320" t="s">
        <v>38</v>
      </c>
      <c r="F320" t="s">
        <v>74</v>
      </c>
      <c r="H320">
        <v>0</v>
      </c>
      <c r="I320" t="s">
        <v>67</v>
      </c>
      <c r="M320" t="s">
        <v>1088</v>
      </c>
    </row>
    <row r="321" spans="1:14" x14ac:dyDescent="0.35">
      <c r="A321" t="s">
        <v>19</v>
      </c>
      <c r="B321">
        <v>291250</v>
      </c>
      <c r="C321">
        <v>291365</v>
      </c>
      <c r="E321" t="s">
        <v>38</v>
      </c>
      <c r="F321" t="s">
        <v>76</v>
      </c>
      <c r="G321" t="s">
        <v>77</v>
      </c>
      <c r="H321">
        <v>0</v>
      </c>
      <c r="I321" t="s">
        <v>67</v>
      </c>
      <c r="M321" t="s">
        <v>1089</v>
      </c>
    </row>
    <row r="322" spans="1:14" x14ac:dyDescent="0.35">
      <c r="A322" t="s">
        <v>19</v>
      </c>
      <c r="B322">
        <v>291977</v>
      </c>
      <c r="C322">
        <v>292774</v>
      </c>
      <c r="E322" t="s">
        <v>79</v>
      </c>
      <c r="F322" t="s">
        <v>1090</v>
      </c>
      <c r="G322" t="s">
        <v>1091</v>
      </c>
      <c r="H322">
        <v>0</v>
      </c>
      <c r="I322" t="s">
        <v>41</v>
      </c>
      <c r="K322" t="s">
        <v>1092</v>
      </c>
      <c r="L322">
        <v>265</v>
      </c>
      <c r="M322" t="s">
        <v>1093</v>
      </c>
      <c r="N322" t="s">
        <v>1094</v>
      </c>
    </row>
    <row r="323" spans="1:14" x14ac:dyDescent="0.35">
      <c r="A323" t="s">
        <v>19</v>
      </c>
      <c r="B323">
        <v>292792</v>
      </c>
      <c r="C323">
        <v>293529</v>
      </c>
      <c r="E323" t="s">
        <v>79</v>
      </c>
      <c r="F323" t="s">
        <v>788</v>
      </c>
      <c r="H323">
        <v>0</v>
      </c>
      <c r="I323" t="s">
        <v>41</v>
      </c>
      <c r="K323" t="s">
        <v>1095</v>
      </c>
      <c r="L323">
        <v>245</v>
      </c>
      <c r="M323" t="s">
        <v>1096</v>
      </c>
    </row>
    <row r="324" spans="1:14" x14ac:dyDescent="0.35">
      <c r="A324" t="s">
        <v>19</v>
      </c>
      <c r="B324">
        <v>293522</v>
      </c>
      <c r="C324">
        <v>294451</v>
      </c>
      <c r="E324" t="s">
        <v>79</v>
      </c>
      <c r="F324" t="s">
        <v>793</v>
      </c>
      <c r="H324">
        <v>0</v>
      </c>
      <c r="I324" t="s">
        <v>41</v>
      </c>
      <c r="K324" t="s">
        <v>1097</v>
      </c>
      <c r="L324">
        <v>309</v>
      </c>
      <c r="M324" t="s">
        <v>1098</v>
      </c>
      <c r="N324" t="s">
        <v>1099</v>
      </c>
    </row>
    <row r="325" spans="1:14" x14ac:dyDescent="0.35">
      <c r="A325" t="s">
        <v>19</v>
      </c>
      <c r="B325">
        <v>294520</v>
      </c>
      <c r="C325">
        <v>295533</v>
      </c>
      <c r="E325" t="s">
        <v>79</v>
      </c>
      <c r="F325" t="s">
        <v>1100</v>
      </c>
      <c r="H325">
        <v>0</v>
      </c>
      <c r="I325" t="s">
        <v>41</v>
      </c>
      <c r="K325" t="s">
        <v>1101</v>
      </c>
      <c r="L325">
        <v>337</v>
      </c>
      <c r="M325" t="s">
        <v>1102</v>
      </c>
      <c r="N325" t="s">
        <v>1103</v>
      </c>
    </row>
    <row r="326" spans="1:14" x14ac:dyDescent="0.35">
      <c r="A326" t="s">
        <v>19</v>
      </c>
      <c r="B326">
        <v>295523</v>
      </c>
      <c r="C326">
        <v>296236</v>
      </c>
      <c r="E326" t="s">
        <v>79</v>
      </c>
      <c r="F326" t="s">
        <v>1062</v>
      </c>
      <c r="H326">
        <v>0</v>
      </c>
      <c r="I326" t="s">
        <v>41</v>
      </c>
      <c r="K326" t="s">
        <v>1104</v>
      </c>
      <c r="L326">
        <v>237</v>
      </c>
      <c r="M326" t="s">
        <v>1105</v>
      </c>
    </row>
    <row r="327" spans="1:14" x14ac:dyDescent="0.35">
      <c r="A327" t="s">
        <v>19</v>
      </c>
      <c r="B327">
        <v>296697</v>
      </c>
      <c r="C327">
        <v>298248</v>
      </c>
      <c r="E327" t="s">
        <v>38</v>
      </c>
      <c r="F327" t="s">
        <v>66</v>
      </c>
      <c r="H327">
        <v>0</v>
      </c>
      <c r="I327" t="s">
        <v>67</v>
      </c>
      <c r="M327" t="s">
        <v>1106</v>
      </c>
    </row>
    <row r="328" spans="1:14" x14ac:dyDescent="0.35">
      <c r="A328" t="s">
        <v>19</v>
      </c>
      <c r="B328">
        <v>298394</v>
      </c>
      <c r="C328">
        <v>301316</v>
      </c>
      <c r="E328" t="s">
        <v>38</v>
      </c>
      <c r="F328" t="s">
        <v>74</v>
      </c>
      <c r="H328">
        <v>0</v>
      </c>
      <c r="I328" t="s">
        <v>67</v>
      </c>
      <c r="M328" t="s">
        <v>1107</v>
      </c>
    </row>
    <row r="329" spans="1:14" x14ac:dyDescent="0.35">
      <c r="A329" t="s">
        <v>19</v>
      </c>
      <c r="B329">
        <v>301366</v>
      </c>
      <c r="C329">
        <v>301481</v>
      </c>
      <c r="E329" t="s">
        <v>38</v>
      </c>
      <c r="F329" t="s">
        <v>76</v>
      </c>
      <c r="G329" t="s">
        <v>77</v>
      </c>
      <c r="H329">
        <v>0</v>
      </c>
      <c r="I329" t="s">
        <v>67</v>
      </c>
      <c r="M329" t="s">
        <v>1108</v>
      </c>
    </row>
    <row r="330" spans="1:14" x14ac:dyDescent="0.35">
      <c r="A330" t="s">
        <v>19</v>
      </c>
      <c r="B330">
        <v>301762</v>
      </c>
      <c r="C330">
        <v>302688</v>
      </c>
      <c r="E330" t="s">
        <v>38</v>
      </c>
      <c r="F330" t="s">
        <v>850</v>
      </c>
      <c r="H330">
        <v>0</v>
      </c>
      <c r="I330" t="s">
        <v>41</v>
      </c>
      <c r="K330" t="s">
        <v>1109</v>
      </c>
      <c r="L330">
        <v>308</v>
      </c>
      <c r="M330" t="s">
        <v>1110</v>
      </c>
    </row>
    <row r="331" spans="1:14" x14ac:dyDescent="0.35">
      <c r="A331" t="s">
        <v>19</v>
      </c>
      <c r="B331">
        <v>302725</v>
      </c>
      <c r="C331">
        <v>303516</v>
      </c>
      <c r="E331" t="s">
        <v>79</v>
      </c>
      <c r="F331" t="s">
        <v>1111</v>
      </c>
      <c r="H331">
        <v>0</v>
      </c>
      <c r="I331" t="s">
        <v>41</v>
      </c>
      <c r="K331" t="s">
        <v>1112</v>
      </c>
      <c r="L331">
        <v>263</v>
      </c>
      <c r="M331" t="s">
        <v>1113</v>
      </c>
    </row>
    <row r="332" spans="1:14" x14ac:dyDescent="0.35">
      <c r="A332" t="s">
        <v>19</v>
      </c>
      <c r="B332">
        <v>303830</v>
      </c>
      <c r="C332">
        <v>305381</v>
      </c>
      <c r="E332" t="s">
        <v>38</v>
      </c>
      <c r="F332" t="s">
        <v>66</v>
      </c>
      <c r="H332">
        <v>0</v>
      </c>
      <c r="I332" t="s">
        <v>67</v>
      </c>
      <c r="M332" t="s">
        <v>1114</v>
      </c>
    </row>
    <row r="333" spans="1:14" x14ac:dyDescent="0.35">
      <c r="A333" t="s">
        <v>19</v>
      </c>
      <c r="B333">
        <v>305528</v>
      </c>
      <c r="C333">
        <v>308449</v>
      </c>
      <c r="E333" t="s">
        <v>38</v>
      </c>
      <c r="F333" t="s">
        <v>74</v>
      </c>
      <c r="H333">
        <v>0</v>
      </c>
      <c r="I333" t="s">
        <v>67</v>
      </c>
      <c r="M333" t="s">
        <v>1115</v>
      </c>
    </row>
    <row r="334" spans="1:14" x14ac:dyDescent="0.35">
      <c r="A334" t="s">
        <v>19</v>
      </c>
      <c r="B334">
        <v>308499</v>
      </c>
      <c r="C334">
        <v>308614</v>
      </c>
      <c r="E334" t="s">
        <v>38</v>
      </c>
      <c r="F334" t="s">
        <v>76</v>
      </c>
      <c r="G334" t="s">
        <v>77</v>
      </c>
      <c r="H334">
        <v>0</v>
      </c>
      <c r="I334" t="s">
        <v>67</v>
      </c>
      <c r="M334" t="s">
        <v>1116</v>
      </c>
    </row>
    <row r="335" spans="1:14" x14ac:dyDescent="0.35">
      <c r="A335" t="s">
        <v>19</v>
      </c>
      <c r="B335">
        <v>309306</v>
      </c>
      <c r="C335">
        <v>309791</v>
      </c>
      <c r="E335" t="s">
        <v>38</v>
      </c>
      <c r="F335" t="s">
        <v>1117</v>
      </c>
      <c r="G335" t="s">
        <v>1118</v>
      </c>
      <c r="H335">
        <v>0</v>
      </c>
      <c r="I335" t="s">
        <v>41</v>
      </c>
      <c r="K335" t="s">
        <v>1119</v>
      </c>
      <c r="L335">
        <v>161</v>
      </c>
      <c r="M335" t="s">
        <v>1120</v>
      </c>
      <c r="N335" t="s">
        <v>1121</v>
      </c>
    </row>
    <row r="336" spans="1:14" x14ac:dyDescent="0.35">
      <c r="A336" t="s">
        <v>19</v>
      </c>
      <c r="B336">
        <v>309788</v>
      </c>
      <c r="C336">
        <v>310939</v>
      </c>
      <c r="E336" t="s">
        <v>38</v>
      </c>
      <c r="F336" t="s">
        <v>1122</v>
      </c>
      <c r="G336" t="s">
        <v>1123</v>
      </c>
      <c r="H336">
        <v>0</v>
      </c>
      <c r="I336" t="s">
        <v>41</v>
      </c>
      <c r="K336" t="s">
        <v>1124</v>
      </c>
      <c r="L336">
        <v>383</v>
      </c>
      <c r="M336" t="s">
        <v>1125</v>
      </c>
      <c r="N336" t="s">
        <v>1126</v>
      </c>
    </row>
    <row r="337" spans="1:14" x14ac:dyDescent="0.35">
      <c r="A337" t="s">
        <v>19</v>
      </c>
      <c r="B337">
        <v>310936</v>
      </c>
      <c r="C337">
        <v>312243</v>
      </c>
      <c r="E337" t="s">
        <v>38</v>
      </c>
      <c r="F337" t="s">
        <v>1127</v>
      </c>
      <c r="G337" t="s">
        <v>1128</v>
      </c>
      <c r="H337">
        <v>0</v>
      </c>
      <c r="I337" t="s">
        <v>41</v>
      </c>
      <c r="K337" t="s">
        <v>1129</v>
      </c>
      <c r="L337">
        <v>435</v>
      </c>
      <c r="M337" t="s">
        <v>1130</v>
      </c>
      <c r="N337" t="s">
        <v>1131</v>
      </c>
    </row>
    <row r="338" spans="1:14" x14ac:dyDescent="0.35">
      <c r="A338" t="s">
        <v>19</v>
      </c>
      <c r="B338">
        <v>312332</v>
      </c>
      <c r="C338">
        <v>313051</v>
      </c>
      <c r="E338" t="s">
        <v>38</v>
      </c>
      <c r="F338" t="s">
        <v>1132</v>
      </c>
      <c r="G338" t="s">
        <v>1133</v>
      </c>
      <c r="H338">
        <v>0</v>
      </c>
      <c r="I338" t="s">
        <v>41</v>
      </c>
      <c r="K338" t="s">
        <v>1134</v>
      </c>
      <c r="L338">
        <v>239</v>
      </c>
      <c r="M338" t="s">
        <v>1135</v>
      </c>
      <c r="N338" t="s">
        <v>1136</v>
      </c>
    </row>
    <row r="339" spans="1:14" x14ac:dyDescent="0.35">
      <c r="A339" t="s">
        <v>19</v>
      </c>
      <c r="B339">
        <v>313044</v>
      </c>
      <c r="C339">
        <v>313298</v>
      </c>
      <c r="E339" t="s">
        <v>38</v>
      </c>
      <c r="F339" t="s">
        <v>1137</v>
      </c>
      <c r="G339" t="s">
        <v>1138</v>
      </c>
      <c r="H339">
        <v>0</v>
      </c>
      <c r="I339" t="s">
        <v>41</v>
      </c>
      <c r="K339" t="s">
        <v>1139</v>
      </c>
      <c r="L339">
        <v>84</v>
      </c>
      <c r="M339" t="s">
        <v>1140</v>
      </c>
      <c r="N339" t="s">
        <v>1141</v>
      </c>
    </row>
    <row r="340" spans="1:14" x14ac:dyDescent="0.35">
      <c r="A340" t="s">
        <v>19</v>
      </c>
      <c r="B340">
        <v>313295</v>
      </c>
      <c r="C340">
        <v>313978</v>
      </c>
      <c r="E340" t="s">
        <v>38</v>
      </c>
      <c r="F340" t="s">
        <v>1142</v>
      </c>
      <c r="G340" t="s">
        <v>1143</v>
      </c>
      <c r="H340">
        <v>0</v>
      </c>
      <c r="I340" t="s">
        <v>41</v>
      </c>
      <c r="K340" t="s">
        <v>1144</v>
      </c>
      <c r="L340">
        <v>227</v>
      </c>
      <c r="M340" t="s">
        <v>1145</v>
      </c>
      <c r="N340" t="s">
        <v>1146</v>
      </c>
    </row>
    <row r="341" spans="1:14" x14ac:dyDescent="0.35">
      <c r="A341" t="s">
        <v>19</v>
      </c>
      <c r="B341">
        <v>313962</v>
      </c>
      <c r="C341">
        <v>316181</v>
      </c>
      <c r="E341" t="s">
        <v>38</v>
      </c>
      <c r="F341" t="s">
        <v>1147</v>
      </c>
      <c r="G341" t="s">
        <v>1148</v>
      </c>
      <c r="H341">
        <v>0</v>
      </c>
      <c r="I341" t="s">
        <v>41</v>
      </c>
      <c r="K341" t="s">
        <v>1149</v>
      </c>
      <c r="L341">
        <v>739</v>
      </c>
      <c r="M341" t="s">
        <v>1150</v>
      </c>
      <c r="N341" t="s">
        <v>1141</v>
      </c>
    </row>
    <row r="342" spans="1:14" x14ac:dyDescent="0.35">
      <c r="A342" t="s">
        <v>19</v>
      </c>
      <c r="B342">
        <v>316166</v>
      </c>
      <c r="C342">
        <v>317581</v>
      </c>
      <c r="E342" t="s">
        <v>38</v>
      </c>
      <c r="F342" t="s">
        <v>1151</v>
      </c>
      <c r="G342" t="s">
        <v>1152</v>
      </c>
      <c r="H342">
        <v>0</v>
      </c>
      <c r="I342" t="s">
        <v>41</v>
      </c>
      <c r="K342" t="s">
        <v>1153</v>
      </c>
      <c r="L342">
        <v>471</v>
      </c>
      <c r="M342" t="s">
        <v>1154</v>
      </c>
      <c r="N342" t="s">
        <v>1155</v>
      </c>
    </row>
    <row r="343" spans="1:14" x14ac:dyDescent="0.35">
      <c r="A343" t="s">
        <v>19</v>
      </c>
      <c r="B343">
        <v>317687</v>
      </c>
      <c r="C343">
        <v>318727</v>
      </c>
      <c r="E343" t="s">
        <v>38</v>
      </c>
      <c r="F343" t="s">
        <v>1156</v>
      </c>
      <c r="G343" t="s">
        <v>1157</v>
      </c>
      <c r="H343">
        <v>0</v>
      </c>
      <c r="I343" t="s">
        <v>41</v>
      </c>
      <c r="K343" t="s">
        <v>1158</v>
      </c>
      <c r="L343">
        <v>346</v>
      </c>
      <c r="M343" t="s">
        <v>1159</v>
      </c>
      <c r="N343" t="s">
        <v>1160</v>
      </c>
    </row>
    <row r="344" spans="1:14" x14ac:dyDescent="0.35">
      <c r="A344" t="s">
        <v>19</v>
      </c>
      <c r="B344">
        <v>318724</v>
      </c>
      <c r="C344">
        <v>319311</v>
      </c>
      <c r="E344" t="s">
        <v>38</v>
      </c>
      <c r="F344" t="s">
        <v>1161</v>
      </c>
      <c r="G344" t="s">
        <v>1162</v>
      </c>
      <c r="H344">
        <v>0</v>
      </c>
      <c r="I344" t="s">
        <v>41</v>
      </c>
      <c r="K344" t="s">
        <v>1163</v>
      </c>
      <c r="L344">
        <v>195</v>
      </c>
      <c r="M344" t="s">
        <v>1164</v>
      </c>
      <c r="N344" t="s">
        <v>1165</v>
      </c>
    </row>
    <row r="345" spans="1:14" x14ac:dyDescent="0.35">
      <c r="A345" t="s">
        <v>19</v>
      </c>
      <c r="B345">
        <v>319336</v>
      </c>
      <c r="C345">
        <v>320871</v>
      </c>
      <c r="E345" t="s">
        <v>38</v>
      </c>
      <c r="F345" t="s">
        <v>1166</v>
      </c>
      <c r="G345" t="s">
        <v>1167</v>
      </c>
      <c r="H345">
        <v>0</v>
      </c>
      <c r="I345" t="s">
        <v>41</v>
      </c>
      <c r="K345" t="s">
        <v>1168</v>
      </c>
      <c r="L345">
        <v>511</v>
      </c>
      <c r="M345" t="s">
        <v>1169</v>
      </c>
      <c r="N345" t="s">
        <v>1170</v>
      </c>
    </row>
    <row r="346" spans="1:14" x14ac:dyDescent="0.35">
      <c r="A346" t="s">
        <v>19</v>
      </c>
      <c r="B346">
        <v>320992</v>
      </c>
      <c r="C346">
        <v>322263</v>
      </c>
      <c r="E346" t="s">
        <v>38</v>
      </c>
      <c r="F346" t="s">
        <v>1171</v>
      </c>
      <c r="G346" t="s">
        <v>1172</v>
      </c>
      <c r="H346">
        <v>0</v>
      </c>
      <c r="I346" t="s">
        <v>41</v>
      </c>
      <c r="K346" t="s">
        <v>1173</v>
      </c>
      <c r="L346">
        <v>423</v>
      </c>
      <c r="M346" t="s">
        <v>1174</v>
      </c>
      <c r="N346" t="s">
        <v>1175</v>
      </c>
    </row>
    <row r="347" spans="1:14" x14ac:dyDescent="0.35">
      <c r="A347" t="s">
        <v>19</v>
      </c>
      <c r="B347">
        <v>322301</v>
      </c>
      <c r="C347">
        <v>322465</v>
      </c>
      <c r="E347" t="s">
        <v>79</v>
      </c>
      <c r="F347" t="s">
        <v>1176</v>
      </c>
      <c r="H347">
        <v>0</v>
      </c>
      <c r="I347" t="s">
        <v>41</v>
      </c>
      <c r="K347" t="s">
        <v>1177</v>
      </c>
      <c r="L347">
        <v>54</v>
      </c>
      <c r="M347" t="s">
        <v>1178</v>
      </c>
    </row>
    <row r="348" spans="1:14" x14ac:dyDescent="0.35">
      <c r="A348" t="s">
        <v>19</v>
      </c>
      <c r="B348">
        <v>322482</v>
      </c>
      <c r="C348">
        <v>323327</v>
      </c>
      <c r="E348" t="s">
        <v>79</v>
      </c>
      <c r="F348" t="s">
        <v>1179</v>
      </c>
      <c r="H348">
        <v>0</v>
      </c>
      <c r="I348" t="s">
        <v>41</v>
      </c>
      <c r="K348" t="s">
        <v>1180</v>
      </c>
      <c r="L348">
        <v>281</v>
      </c>
      <c r="M348" t="s">
        <v>1181</v>
      </c>
    </row>
    <row r="349" spans="1:14" x14ac:dyDescent="0.35">
      <c r="A349" t="s">
        <v>19</v>
      </c>
      <c r="B349">
        <v>323537</v>
      </c>
      <c r="C349">
        <v>323914</v>
      </c>
      <c r="E349" t="s">
        <v>79</v>
      </c>
      <c r="F349" t="s">
        <v>1182</v>
      </c>
      <c r="H349">
        <v>0</v>
      </c>
      <c r="I349" t="s">
        <v>41</v>
      </c>
      <c r="K349" t="s">
        <v>1183</v>
      </c>
      <c r="L349">
        <v>125</v>
      </c>
      <c r="M349" t="s">
        <v>1184</v>
      </c>
    </row>
    <row r="350" spans="1:14" x14ac:dyDescent="0.35">
      <c r="A350" t="s">
        <v>19</v>
      </c>
      <c r="B350">
        <v>324250</v>
      </c>
      <c r="C350">
        <v>324939</v>
      </c>
      <c r="E350" t="s">
        <v>38</v>
      </c>
      <c r="F350" t="s">
        <v>1185</v>
      </c>
      <c r="H350">
        <v>0</v>
      </c>
      <c r="I350" t="s">
        <v>41</v>
      </c>
      <c r="K350" t="s">
        <v>1186</v>
      </c>
      <c r="L350">
        <v>229</v>
      </c>
      <c r="M350" t="s">
        <v>1187</v>
      </c>
      <c r="N350" t="s">
        <v>1188</v>
      </c>
    </row>
    <row r="351" spans="1:14" x14ac:dyDescent="0.35">
      <c r="A351" t="s">
        <v>19</v>
      </c>
      <c r="B351">
        <v>324952</v>
      </c>
      <c r="C351">
        <v>327195</v>
      </c>
      <c r="E351" t="s">
        <v>38</v>
      </c>
      <c r="F351" t="s">
        <v>1189</v>
      </c>
      <c r="G351" t="s">
        <v>1190</v>
      </c>
      <c r="H351">
        <v>0</v>
      </c>
      <c r="I351" t="s">
        <v>41</v>
      </c>
      <c r="K351" t="s">
        <v>1191</v>
      </c>
      <c r="L351">
        <v>747</v>
      </c>
      <c r="M351" t="s">
        <v>1192</v>
      </c>
      <c r="N351" t="s">
        <v>1193</v>
      </c>
    </row>
    <row r="352" spans="1:14" x14ac:dyDescent="0.35">
      <c r="A352" t="s">
        <v>19</v>
      </c>
      <c r="B352">
        <v>327211</v>
      </c>
      <c r="C352">
        <v>329220</v>
      </c>
      <c r="E352" t="s">
        <v>38</v>
      </c>
      <c r="F352" t="s">
        <v>1194</v>
      </c>
      <c r="G352" t="s">
        <v>1195</v>
      </c>
      <c r="H352">
        <v>0</v>
      </c>
      <c r="I352" t="s">
        <v>41</v>
      </c>
      <c r="K352" t="s">
        <v>1196</v>
      </c>
      <c r="L352">
        <v>669</v>
      </c>
      <c r="M352" t="s">
        <v>1197</v>
      </c>
      <c r="N352" t="s">
        <v>1198</v>
      </c>
    </row>
    <row r="353" spans="1:14" x14ac:dyDescent="0.35">
      <c r="A353" t="s">
        <v>19</v>
      </c>
      <c r="B353">
        <v>329237</v>
      </c>
      <c r="C353">
        <v>330430</v>
      </c>
      <c r="E353" t="s">
        <v>38</v>
      </c>
      <c r="F353" t="s">
        <v>1199</v>
      </c>
      <c r="H353">
        <v>0</v>
      </c>
      <c r="I353" t="s">
        <v>41</v>
      </c>
      <c r="K353" t="s">
        <v>1200</v>
      </c>
      <c r="L353">
        <v>397</v>
      </c>
      <c r="M353" t="s">
        <v>1201</v>
      </c>
    </row>
    <row r="354" spans="1:14" x14ac:dyDescent="0.35">
      <c r="A354" t="s">
        <v>19</v>
      </c>
      <c r="B354">
        <v>330526</v>
      </c>
      <c r="C354">
        <v>331296</v>
      </c>
      <c r="E354" t="s">
        <v>38</v>
      </c>
      <c r="F354" t="s">
        <v>1202</v>
      </c>
      <c r="H354">
        <v>0</v>
      </c>
      <c r="I354" t="s">
        <v>41</v>
      </c>
      <c r="K354" t="s">
        <v>1203</v>
      </c>
      <c r="L354">
        <v>256</v>
      </c>
      <c r="M354" t="s">
        <v>1204</v>
      </c>
    </row>
    <row r="355" spans="1:14" x14ac:dyDescent="0.35">
      <c r="A355" t="s">
        <v>19</v>
      </c>
      <c r="B355">
        <v>331450</v>
      </c>
      <c r="C355">
        <v>332997</v>
      </c>
      <c r="E355" t="s">
        <v>38</v>
      </c>
      <c r="F355" t="s">
        <v>1205</v>
      </c>
      <c r="G355" t="s">
        <v>1206</v>
      </c>
      <c r="H355">
        <v>0</v>
      </c>
      <c r="I355" t="s">
        <v>41</v>
      </c>
      <c r="K355" t="s">
        <v>1207</v>
      </c>
      <c r="L355">
        <v>515</v>
      </c>
      <c r="M355" t="s">
        <v>1208</v>
      </c>
      <c r="N355" t="s">
        <v>1209</v>
      </c>
    </row>
    <row r="356" spans="1:14" x14ac:dyDescent="0.35">
      <c r="A356" t="s">
        <v>19</v>
      </c>
      <c r="B356">
        <v>333183</v>
      </c>
      <c r="C356">
        <v>333332</v>
      </c>
      <c r="E356" t="s">
        <v>38</v>
      </c>
      <c r="F356" t="s">
        <v>661</v>
      </c>
      <c r="H356">
        <v>0</v>
      </c>
      <c r="I356" t="s">
        <v>41</v>
      </c>
      <c r="K356" t="s">
        <v>1210</v>
      </c>
      <c r="L356">
        <v>49</v>
      </c>
      <c r="M356" t="s">
        <v>1211</v>
      </c>
    </row>
    <row r="357" spans="1:14" x14ac:dyDescent="0.35">
      <c r="A357" t="s">
        <v>19</v>
      </c>
      <c r="B357">
        <v>333564</v>
      </c>
      <c r="C357">
        <v>334127</v>
      </c>
      <c r="E357" t="s">
        <v>79</v>
      </c>
      <c r="F357" t="s">
        <v>1212</v>
      </c>
      <c r="H357">
        <v>0</v>
      </c>
      <c r="I357" t="s">
        <v>41</v>
      </c>
      <c r="K357" t="s">
        <v>1213</v>
      </c>
      <c r="L357">
        <v>187</v>
      </c>
      <c r="M357" t="s">
        <v>1214</v>
      </c>
      <c r="N357" t="s">
        <v>121</v>
      </c>
    </row>
    <row r="358" spans="1:14" x14ac:dyDescent="0.35">
      <c r="A358" t="s">
        <v>19</v>
      </c>
      <c r="B358">
        <v>334598</v>
      </c>
      <c r="C358">
        <v>335617</v>
      </c>
      <c r="E358" t="s">
        <v>38</v>
      </c>
      <c r="F358" t="s">
        <v>758</v>
      </c>
      <c r="H358">
        <v>0</v>
      </c>
      <c r="I358" t="s">
        <v>41</v>
      </c>
      <c r="K358" t="s">
        <v>1215</v>
      </c>
      <c r="L358">
        <v>339</v>
      </c>
      <c r="M358" t="s">
        <v>1216</v>
      </c>
      <c r="N358" t="s">
        <v>757</v>
      </c>
    </row>
    <row r="359" spans="1:14" x14ac:dyDescent="0.35">
      <c r="A359" t="s">
        <v>19</v>
      </c>
      <c r="B359">
        <v>335607</v>
      </c>
      <c r="C359">
        <v>336272</v>
      </c>
      <c r="E359" t="s">
        <v>38</v>
      </c>
      <c r="F359" t="s">
        <v>754</v>
      </c>
      <c r="H359">
        <v>0</v>
      </c>
      <c r="I359" t="s">
        <v>41</v>
      </c>
      <c r="K359" t="s">
        <v>1217</v>
      </c>
      <c r="L359">
        <v>221</v>
      </c>
      <c r="M359" t="s">
        <v>1218</v>
      </c>
      <c r="N359" t="s">
        <v>757</v>
      </c>
    </row>
    <row r="360" spans="1:14" x14ac:dyDescent="0.35">
      <c r="A360" t="s">
        <v>19</v>
      </c>
      <c r="B360">
        <v>336295</v>
      </c>
      <c r="C360">
        <v>337137</v>
      </c>
      <c r="E360" t="s">
        <v>38</v>
      </c>
      <c r="F360" t="s">
        <v>761</v>
      </c>
      <c r="H360">
        <v>0</v>
      </c>
      <c r="I360" t="s">
        <v>41</v>
      </c>
      <c r="K360" t="s">
        <v>1219</v>
      </c>
      <c r="L360">
        <v>280</v>
      </c>
      <c r="M360" t="s">
        <v>1220</v>
      </c>
    </row>
    <row r="361" spans="1:14" x14ac:dyDescent="0.35">
      <c r="A361" t="s">
        <v>19</v>
      </c>
      <c r="B361">
        <v>337313</v>
      </c>
      <c r="C361">
        <v>337795</v>
      </c>
      <c r="E361" t="s">
        <v>79</v>
      </c>
      <c r="F361" t="s">
        <v>1221</v>
      </c>
      <c r="H361">
        <v>0</v>
      </c>
      <c r="I361" t="s">
        <v>41</v>
      </c>
      <c r="K361" t="s">
        <v>1222</v>
      </c>
      <c r="L361">
        <v>160</v>
      </c>
      <c r="M361" t="s">
        <v>1223</v>
      </c>
    </row>
    <row r="362" spans="1:14" x14ac:dyDescent="0.35">
      <c r="A362" t="s">
        <v>19</v>
      </c>
      <c r="B362">
        <v>337859</v>
      </c>
      <c r="C362">
        <v>338050</v>
      </c>
      <c r="E362" t="s">
        <v>79</v>
      </c>
      <c r="F362" t="s">
        <v>1224</v>
      </c>
      <c r="H362">
        <v>0</v>
      </c>
      <c r="I362" t="s">
        <v>41</v>
      </c>
      <c r="K362" t="s">
        <v>1225</v>
      </c>
      <c r="L362">
        <v>63</v>
      </c>
      <c r="M362" t="s">
        <v>1226</v>
      </c>
    </row>
    <row r="363" spans="1:14" x14ac:dyDescent="0.35">
      <c r="A363" t="s">
        <v>19</v>
      </c>
      <c r="B363">
        <v>338043</v>
      </c>
      <c r="C363">
        <v>339224</v>
      </c>
      <c r="E363" t="s">
        <v>79</v>
      </c>
      <c r="F363" t="s">
        <v>1227</v>
      </c>
      <c r="H363">
        <v>0</v>
      </c>
      <c r="I363" t="s">
        <v>41</v>
      </c>
      <c r="K363" t="s">
        <v>1228</v>
      </c>
      <c r="L363">
        <v>393</v>
      </c>
      <c r="M363" t="s">
        <v>1229</v>
      </c>
    </row>
    <row r="364" spans="1:14" x14ac:dyDescent="0.35">
      <c r="A364" t="s">
        <v>19</v>
      </c>
      <c r="B364">
        <v>339301</v>
      </c>
      <c r="C364">
        <v>339783</v>
      </c>
      <c r="E364" t="s">
        <v>79</v>
      </c>
      <c r="F364" t="s">
        <v>1230</v>
      </c>
      <c r="H364">
        <v>0</v>
      </c>
      <c r="I364" t="s">
        <v>41</v>
      </c>
      <c r="K364" t="s">
        <v>1231</v>
      </c>
      <c r="L364">
        <v>160</v>
      </c>
      <c r="M364" t="s">
        <v>1232</v>
      </c>
    </row>
    <row r="365" spans="1:14" x14ac:dyDescent="0.35">
      <c r="A365" t="s">
        <v>19</v>
      </c>
      <c r="B365">
        <v>340015</v>
      </c>
      <c r="C365">
        <v>340251</v>
      </c>
      <c r="E365" t="s">
        <v>38</v>
      </c>
      <c r="F365" t="s">
        <v>1233</v>
      </c>
      <c r="H365">
        <v>0</v>
      </c>
      <c r="I365" t="s">
        <v>41</v>
      </c>
      <c r="K365" t="s">
        <v>1234</v>
      </c>
      <c r="L365">
        <v>78</v>
      </c>
      <c r="M365" t="s">
        <v>1235</v>
      </c>
    </row>
    <row r="366" spans="1:14" x14ac:dyDescent="0.35">
      <c r="A366" t="s">
        <v>19</v>
      </c>
      <c r="B366">
        <v>340393</v>
      </c>
      <c r="C366">
        <v>340683</v>
      </c>
      <c r="E366" t="s">
        <v>38</v>
      </c>
      <c r="F366" t="s">
        <v>1236</v>
      </c>
      <c r="G366" t="s">
        <v>1237</v>
      </c>
      <c r="H366">
        <v>0</v>
      </c>
      <c r="I366" t="s">
        <v>41</v>
      </c>
      <c r="K366" t="s">
        <v>1238</v>
      </c>
      <c r="L366">
        <v>96</v>
      </c>
      <c r="M366" t="s">
        <v>1239</v>
      </c>
      <c r="N366" t="s">
        <v>1240</v>
      </c>
    </row>
    <row r="367" spans="1:14" x14ac:dyDescent="0.35">
      <c r="A367" t="s">
        <v>19</v>
      </c>
      <c r="B367">
        <v>340699</v>
      </c>
      <c r="C367">
        <v>342156</v>
      </c>
      <c r="E367" t="s">
        <v>38</v>
      </c>
      <c r="F367" t="s">
        <v>1241</v>
      </c>
      <c r="G367" t="s">
        <v>1242</v>
      </c>
      <c r="H367">
        <v>0</v>
      </c>
      <c r="I367" t="s">
        <v>41</v>
      </c>
      <c r="K367" t="s">
        <v>1243</v>
      </c>
      <c r="L367">
        <v>485</v>
      </c>
      <c r="M367" t="s">
        <v>1244</v>
      </c>
    </row>
    <row r="368" spans="1:14" x14ac:dyDescent="0.35">
      <c r="A368" t="s">
        <v>19</v>
      </c>
      <c r="B368">
        <v>342171</v>
      </c>
      <c r="C368">
        <v>343598</v>
      </c>
      <c r="E368" t="s">
        <v>38</v>
      </c>
      <c r="F368" t="s">
        <v>1245</v>
      </c>
      <c r="G368" t="s">
        <v>1246</v>
      </c>
      <c r="H368">
        <v>0</v>
      </c>
      <c r="I368" t="s">
        <v>41</v>
      </c>
      <c r="K368" t="s">
        <v>1247</v>
      </c>
      <c r="L368">
        <v>475</v>
      </c>
      <c r="M368" t="s">
        <v>1248</v>
      </c>
      <c r="N368" t="s">
        <v>1240</v>
      </c>
    </row>
    <row r="369" spans="1:14" x14ac:dyDescent="0.35">
      <c r="A369" t="s">
        <v>19</v>
      </c>
      <c r="B369">
        <v>344070</v>
      </c>
      <c r="C369">
        <v>344975</v>
      </c>
      <c r="E369" t="s">
        <v>38</v>
      </c>
      <c r="F369" t="s">
        <v>1249</v>
      </c>
      <c r="H369">
        <v>0</v>
      </c>
      <c r="I369" t="s">
        <v>41</v>
      </c>
      <c r="K369" t="s">
        <v>1250</v>
      </c>
      <c r="L369">
        <v>301</v>
      </c>
      <c r="M369" t="s">
        <v>1251</v>
      </c>
      <c r="N369" t="s">
        <v>1252</v>
      </c>
    </row>
    <row r="370" spans="1:14" x14ac:dyDescent="0.35">
      <c r="A370" t="s">
        <v>19</v>
      </c>
      <c r="B370">
        <v>344988</v>
      </c>
      <c r="C370">
        <v>346157</v>
      </c>
      <c r="E370" t="s">
        <v>79</v>
      </c>
      <c r="F370" t="s">
        <v>1253</v>
      </c>
      <c r="H370">
        <v>0</v>
      </c>
      <c r="I370" t="s">
        <v>41</v>
      </c>
      <c r="K370" t="s">
        <v>1254</v>
      </c>
      <c r="L370">
        <v>389</v>
      </c>
      <c r="M370" t="s">
        <v>1255</v>
      </c>
      <c r="N370" t="s">
        <v>1256</v>
      </c>
    </row>
    <row r="371" spans="1:14" x14ac:dyDescent="0.35">
      <c r="A371" t="s">
        <v>19</v>
      </c>
      <c r="B371">
        <v>346410</v>
      </c>
      <c r="C371">
        <v>347153</v>
      </c>
      <c r="E371" t="s">
        <v>38</v>
      </c>
      <c r="F371" t="s">
        <v>1257</v>
      </c>
      <c r="H371">
        <v>0</v>
      </c>
      <c r="I371" t="s">
        <v>41</v>
      </c>
      <c r="K371" t="s">
        <v>1258</v>
      </c>
      <c r="L371">
        <v>247</v>
      </c>
      <c r="M371" t="s">
        <v>1259</v>
      </c>
      <c r="N371" t="s">
        <v>121</v>
      </c>
    </row>
    <row r="372" spans="1:14" x14ac:dyDescent="0.35">
      <c r="A372" t="s">
        <v>19</v>
      </c>
      <c r="B372">
        <v>347308</v>
      </c>
      <c r="C372">
        <v>348672</v>
      </c>
      <c r="E372" t="s">
        <v>38</v>
      </c>
      <c r="F372" t="s">
        <v>1260</v>
      </c>
      <c r="G372" t="s">
        <v>1261</v>
      </c>
      <c r="H372">
        <v>0</v>
      </c>
      <c r="I372" t="s">
        <v>41</v>
      </c>
      <c r="K372" t="s">
        <v>1262</v>
      </c>
      <c r="L372">
        <v>454</v>
      </c>
      <c r="M372" t="s">
        <v>1263</v>
      </c>
      <c r="N372" t="s">
        <v>1264</v>
      </c>
    </row>
    <row r="373" spans="1:14" x14ac:dyDescent="0.35">
      <c r="A373" t="s">
        <v>19</v>
      </c>
      <c r="B373">
        <v>348785</v>
      </c>
      <c r="C373">
        <v>350152</v>
      </c>
      <c r="E373" t="s">
        <v>38</v>
      </c>
      <c r="F373" t="s">
        <v>1265</v>
      </c>
      <c r="H373">
        <v>0</v>
      </c>
      <c r="I373" t="s">
        <v>41</v>
      </c>
      <c r="K373" t="s">
        <v>1266</v>
      </c>
      <c r="L373">
        <v>455</v>
      </c>
      <c r="M373" t="s">
        <v>1267</v>
      </c>
    </row>
    <row r="374" spans="1:14" x14ac:dyDescent="0.35">
      <c r="A374" t="s">
        <v>19</v>
      </c>
      <c r="B374">
        <v>350145</v>
      </c>
      <c r="C374">
        <v>351596</v>
      </c>
      <c r="E374" t="s">
        <v>38</v>
      </c>
      <c r="F374" t="s">
        <v>1268</v>
      </c>
      <c r="G374" t="s">
        <v>1269</v>
      </c>
      <c r="H374">
        <v>0</v>
      </c>
      <c r="I374" t="s">
        <v>41</v>
      </c>
      <c r="K374" t="s">
        <v>1270</v>
      </c>
      <c r="L374">
        <v>483</v>
      </c>
      <c r="M374" t="s">
        <v>1271</v>
      </c>
      <c r="N374" t="s">
        <v>1272</v>
      </c>
    </row>
    <row r="375" spans="1:14" x14ac:dyDescent="0.35">
      <c r="A375" t="s">
        <v>19</v>
      </c>
      <c r="B375">
        <v>351644</v>
      </c>
      <c r="C375">
        <v>351967</v>
      </c>
      <c r="E375" t="s">
        <v>38</v>
      </c>
      <c r="F375" t="s">
        <v>1273</v>
      </c>
      <c r="H375">
        <v>0</v>
      </c>
      <c r="I375" t="s">
        <v>41</v>
      </c>
      <c r="K375" t="s">
        <v>1274</v>
      </c>
      <c r="L375">
        <v>107</v>
      </c>
      <c r="M375" t="s">
        <v>1275</v>
      </c>
    </row>
    <row r="376" spans="1:14" x14ac:dyDescent="0.35">
      <c r="A376" t="s">
        <v>19</v>
      </c>
      <c r="B376">
        <v>352007</v>
      </c>
      <c r="C376">
        <v>353236</v>
      </c>
      <c r="E376" t="s">
        <v>79</v>
      </c>
      <c r="F376" t="s">
        <v>1276</v>
      </c>
      <c r="H376">
        <v>0</v>
      </c>
      <c r="I376" t="s">
        <v>41</v>
      </c>
      <c r="K376" t="s">
        <v>1277</v>
      </c>
      <c r="L376">
        <v>409</v>
      </c>
      <c r="M376" t="s">
        <v>1278</v>
      </c>
    </row>
    <row r="377" spans="1:14" x14ac:dyDescent="0.35">
      <c r="A377" t="s">
        <v>19</v>
      </c>
      <c r="B377">
        <v>353353</v>
      </c>
      <c r="C377">
        <v>354435</v>
      </c>
      <c r="E377" t="s">
        <v>79</v>
      </c>
      <c r="F377" t="s">
        <v>1279</v>
      </c>
      <c r="H377">
        <v>0</v>
      </c>
      <c r="I377" t="s">
        <v>41</v>
      </c>
      <c r="K377" t="s">
        <v>1280</v>
      </c>
      <c r="L377">
        <v>360</v>
      </c>
      <c r="M377" t="s">
        <v>1281</v>
      </c>
    </row>
    <row r="378" spans="1:14" x14ac:dyDescent="0.35">
      <c r="A378" t="s">
        <v>19</v>
      </c>
      <c r="B378">
        <v>354586</v>
      </c>
      <c r="C378">
        <v>355689</v>
      </c>
      <c r="E378" t="s">
        <v>79</v>
      </c>
      <c r="F378" t="s">
        <v>1279</v>
      </c>
      <c r="H378">
        <v>0</v>
      </c>
      <c r="I378" t="s">
        <v>41</v>
      </c>
      <c r="K378" t="s">
        <v>1282</v>
      </c>
      <c r="L378">
        <v>367</v>
      </c>
      <c r="M378" t="s">
        <v>1283</v>
      </c>
      <c r="N378" t="s">
        <v>121</v>
      </c>
    </row>
    <row r="379" spans="1:14" x14ac:dyDescent="0.35">
      <c r="A379" t="s">
        <v>19</v>
      </c>
      <c r="B379">
        <v>355842</v>
      </c>
      <c r="C379">
        <v>355970</v>
      </c>
      <c r="E379" t="s">
        <v>38</v>
      </c>
      <c r="F379" t="s">
        <v>661</v>
      </c>
      <c r="H379">
        <v>0</v>
      </c>
      <c r="I379" t="s">
        <v>41</v>
      </c>
      <c r="K379" t="s">
        <v>1284</v>
      </c>
      <c r="L379">
        <v>42</v>
      </c>
      <c r="M379" t="s">
        <v>1285</v>
      </c>
    </row>
    <row r="380" spans="1:14" x14ac:dyDescent="0.35">
      <c r="A380" t="s">
        <v>19</v>
      </c>
      <c r="B380">
        <v>355963</v>
      </c>
      <c r="C380">
        <v>357159</v>
      </c>
      <c r="E380" t="s">
        <v>79</v>
      </c>
      <c r="F380" t="s">
        <v>1286</v>
      </c>
      <c r="H380">
        <v>0</v>
      </c>
      <c r="I380" t="s">
        <v>41</v>
      </c>
      <c r="K380" t="s">
        <v>1287</v>
      </c>
      <c r="L380">
        <v>398</v>
      </c>
      <c r="M380" t="s">
        <v>1288</v>
      </c>
    </row>
    <row r="381" spans="1:14" x14ac:dyDescent="0.35">
      <c r="A381" t="s">
        <v>19</v>
      </c>
      <c r="B381">
        <v>357584</v>
      </c>
      <c r="C381">
        <v>358960</v>
      </c>
      <c r="E381" t="s">
        <v>38</v>
      </c>
      <c r="F381" t="s">
        <v>1289</v>
      </c>
      <c r="G381" t="s">
        <v>1290</v>
      </c>
      <c r="H381">
        <v>0</v>
      </c>
      <c r="I381" t="s">
        <v>41</v>
      </c>
      <c r="K381" t="s">
        <v>1291</v>
      </c>
      <c r="L381">
        <v>458</v>
      </c>
      <c r="M381" t="s">
        <v>1292</v>
      </c>
      <c r="N381" t="s">
        <v>1293</v>
      </c>
    </row>
    <row r="382" spans="1:14" x14ac:dyDescent="0.35">
      <c r="A382" t="s">
        <v>19</v>
      </c>
      <c r="B382">
        <v>359057</v>
      </c>
      <c r="C382">
        <v>360046</v>
      </c>
      <c r="E382" t="s">
        <v>38</v>
      </c>
      <c r="F382" t="s">
        <v>1294</v>
      </c>
      <c r="H382">
        <v>0</v>
      </c>
      <c r="I382" t="s">
        <v>41</v>
      </c>
      <c r="K382" t="s">
        <v>1295</v>
      </c>
      <c r="L382">
        <v>329</v>
      </c>
      <c r="M382" t="s">
        <v>1296</v>
      </c>
      <c r="N382" t="s">
        <v>362</v>
      </c>
    </row>
    <row r="383" spans="1:14" x14ac:dyDescent="0.35">
      <c r="A383" t="s">
        <v>19</v>
      </c>
      <c r="B383">
        <v>360361</v>
      </c>
      <c r="C383">
        <v>362379</v>
      </c>
      <c r="E383" t="s">
        <v>38</v>
      </c>
      <c r="F383" t="s">
        <v>1297</v>
      </c>
      <c r="H383">
        <v>0</v>
      </c>
      <c r="I383" t="s">
        <v>41</v>
      </c>
      <c r="K383" t="s">
        <v>1298</v>
      </c>
      <c r="L383">
        <v>672</v>
      </c>
      <c r="M383" t="s">
        <v>1299</v>
      </c>
      <c r="N383" t="s">
        <v>1103</v>
      </c>
    </row>
    <row r="384" spans="1:14" x14ac:dyDescent="0.35">
      <c r="A384" t="s">
        <v>19</v>
      </c>
      <c r="B384">
        <v>362457</v>
      </c>
      <c r="C384">
        <v>362975</v>
      </c>
      <c r="E384" t="s">
        <v>38</v>
      </c>
      <c r="F384" t="s">
        <v>1300</v>
      </c>
      <c r="H384">
        <v>0</v>
      </c>
      <c r="I384" t="s">
        <v>41</v>
      </c>
      <c r="K384" t="s">
        <v>1301</v>
      </c>
      <c r="L384">
        <v>172</v>
      </c>
      <c r="M384" t="s">
        <v>1302</v>
      </c>
    </row>
    <row r="385" spans="1:14" x14ac:dyDescent="0.35">
      <c r="A385" t="s">
        <v>19</v>
      </c>
      <c r="B385">
        <v>363070</v>
      </c>
      <c r="C385">
        <v>363777</v>
      </c>
      <c r="E385" t="s">
        <v>38</v>
      </c>
      <c r="F385" t="s">
        <v>1303</v>
      </c>
      <c r="H385">
        <v>0</v>
      </c>
      <c r="I385" t="s">
        <v>41</v>
      </c>
      <c r="K385" t="s">
        <v>1304</v>
      </c>
      <c r="L385">
        <v>235</v>
      </c>
      <c r="M385" t="s">
        <v>1305</v>
      </c>
      <c r="N385" t="s">
        <v>214</v>
      </c>
    </row>
    <row r="386" spans="1:14" x14ac:dyDescent="0.35">
      <c r="A386" t="s">
        <v>19</v>
      </c>
      <c r="B386">
        <v>363979</v>
      </c>
      <c r="C386">
        <v>364674</v>
      </c>
      <c r="E386" t="s">
        <v>79</v>
      </c>
      <c r="F386" t="s">
        <v>661</v>
      </c>
      <c r="H386">
        <v>0</v>
      </c>
      <c r="I386" t="s">
        <v>41</v>
      </c>
      <c r="K386" t="s">
        <v>1306</v>
      </c>
      <c r="L386">
        <v>231</v>
      </c>
      <c r="M386" t="s">
        <v>1307</v>
      </c>
    </row>
    <row r="387" spans="1:14" x14ac:dyDescent="0.35">
      <c r="A387" t="s">
        <v>19</v>
      </c>
      <c r="B387">
        <v>364689</v>
      </c>
      <c r="C387">
        <v>365798</v>
      </c>
      <c r="E387" t="s">
        <v>79</v>
      </c>
      <c r="F387" t="s">
        <v>1308</v>
      </c>
      <c r="H387">
        <v>0</v>
      </c>
      <c r="I387" t="s">
        <v>41</v>
      </c>
      <c r="K387" t="s">
        <v>1309</v>
      </c>
      <c r="L387">
        <v>369</v>
      </c>
      <c r="M387" t="s">
        <v>1310</v>
      </c>
    </row>
    <row r="388" spans="1:14" x14ac:dyDescent="0.35">
      <c r="A388" t="s">
        <v>19</v>
      </c>
      <c r="B388">
        <v>365891</v>
      </c>
      <c r="C388">
        <v>367162</v>
      </c>
      <c r="E388" t="s">
        <v>38</v>
      </c>
      <c r="F388" t="s">
        <v>661</v>
      </c>
      <c r="H388">
        <v>0</v>
      </c>
      <c r="I388" t="s">
        <v>41</v>
      </c>
      <c r="K388" t="s">
        <v>1311</v>
      </c>
      <c r="L388">
        <v>423</v>
      </c>
      <c r="M388" t="s">
        <v>1312</v>
      </c>
    </row>
    <row r="389" spans="1:14" x14ac:dyDescent="0.35">
      <c r="A389" t="s">
        <v>19</v>
      </c>
      <c r="B389">
        <v>367151</v>
      </c>
      <c r="C389">
        <v>368572</v>
      </c>
      <c r="E389" t="s">
        <v>79</v>
      </c>
      <c r="F389" t="s">
        <v>1313</v>
      </c>
      <c r="G389" t="s">
        <v>1314</v>
      </c>
      <c r="H389">
        <v>0</v>
      </c>
      <c r="I389" t="s">
        <v>41</v>
      </c>
      <c r="K389" t="s">
        <v>1315</v>
      </c>
      <c r="L389">
        <v>473</v>
      </c>
      <c r="M389" t="s">
        <v>1316</v>
      </c>
    </row>
    <row r="390" spans="1:14" x14ac:dyDescent="0.35">
      <c r="A390" t="s">
        <v>19</v>
      </c>
      <c r="B390">
        <v>368852</v>
      </c>
      <c r="C390">
        <v>369967</v>
      </c>
      <c r="E390" t="s">
        <v>38</v>
      </c>
      <c r="F390" t="s">
        <v>1317</v>
      </c>
      <c r="H390">
        <v>0</v>
      </c>
      <c r="I390" t="s">
        <v>41</v>
      </c>
      <c r="K390" t="s">
        <v>1318</v>
      </c>
      <c r="L390">
        <v>371</v>
      </c>
      <c r="M390" t="s">
        <v>1319</v>
      </c>
    </row>
    <row r="391" spans="1:14" x14ac:dyDescent="0.35">
      <c r="A391" t="s">
        <v>19</v>
      </c>
      <c r="B391">
        <v>370098</v>
      </c>
      <c r="C391">
        <v>370706</v>
      </c>
      <c r="E391" t="s">
        <v>38</v>
      </c>
      <c r="F391" t="s">
        <v>1253</v>
      </c>
      <c r="H391">
        <v>0</v>
      </c>
      <c r="I391" t="s">
        <v>41</v>
      </c>
      <c r="K391" t="s">
        <v>1320</v>
      </c>
      <c r="L391">
        <v>202</v>
      </c>
      <c r="M391" t="s">
        <v>1321</v>
      </c>
      <c r="N391" t="s">
        <v>1256</v>
      </c>
    </row>
    <row r="392" spans="1:14" x14ac:dyDescent="0.35">
      <c r="A392" t="s">
        <v>19</v>
      </c>
      <c r="B392">
        <v>370751</v>
      </c>
      <c r="C392">
        <v>372277</v>
      </c>
      <c r="E392" t="s">
        <v>79</v>
      </c>
      <c r="F392" t="s">
        <v>1322</v>
      </c>
      <c r="G392" t="s">
        <v>1323</v>
      </c>
      <c r="H392">
        <v>0</v>
      </c>
      <c r="I392" t="s">
        <v>41</v>
      </c>
      <c r="K392" t="s">
        <v>1324</v>
      </c>
      <c r="L392">
        <v>508</v>
      </c>
      <c r="M392" t="s">
        <v>1325</v>
      </c>
    </row>
    <row r="393" spans="1:14" x14ac:dyDescent="0.35">
      <c r="A393" t="s">
        <v>19</v>
      </c>
      <c r="B393">
        <v>372292</v>
      </c>
      <c r="C393">
        <v>372855</v>
      </c>
      <c r="E393" t="s">
        <v>79</v>
      </c>
      <c r="F393" t="s">
        <v>1326</v>
      </c>
      <c r="G393" t="s">
        <v>1327</v>
      </c>
      <c r="H393">
        <v>0</v>
      </c>
      <c r="I393" t="s">
        <v>41</v>
      </c>
      <c r="K393" t="s">
        <v>1328</v>
      </c>
      <c r="L393">
        <v>187</v>
      </c>
      <c r="M393" t="s">
        <v>1329</v>
      </c>
      <c r="N393" t="s">
        <v>1330</v>
      </c>
    </row>
    <row r="394" spans="1:14" x14ac:dyDescent="0.35">
      <c r="A394" t="s">
        <v>19</v>
      </c>
      <c r="B394">
        <v>373446</v>
      </c>
      <c r="C394">
        <v>374675</v>
      </c>
      <c r="E394" t="s">
        <v>38</v>
      </c>
      <c r="F394" t="s">
        <v>1331</v>
      </c>
      <c r="G394" t="s">
        <v>1332</v>
      </c>
      <c r="H394">
        <v>0</v>
      </c>
      <c r="I394" t="s">
        <v>41</v>
      </c>
      <c r="K394" t="s">
        <v>1333</v>
      </c>
      <c r="L394">
        <v>409</v>
      </c>
      <c r="M394" t="s">
        <v>1334</v>
      </c>
      <c r="N394" t="s">
        <v>1335</v>
      </c>
    </row>
    <row r="395" spans="1:14" x14ac:dyDescent="0.35">
      <c r="A395" t="s">
        <v>19</v>
      </c>
      <c r="B395">
        <v>374688</v>
      </c>
      <c r="C395">
        <v>375728</v>
      </c>
      <c r="E395" t="s">
        <v>38</v>
      </c>
      <c r="F395" t="s">
        <v>1336</v>
      </c>
      <c r="G395" t="s">
        <v>1337</v>
      </c>
      <c r="H395">
        <v>0</v>
      </c>
      <c r="I395" t="s">
        <v>41</v>
      </c>
      <c r="K395" t="s">
        <v>1338</v>
      </c>
      <c r="L395">
        <v>346</v>
      </c>
      <c r="M395" t="s">
        <v>1339</v>
      </c>
      <c r="N395" t="s">
        <v>1340</v>
      </c>
    </row>
    <row r="396" spans="1:14" x14ac:dyDescent="0.35">
      <c r="A396" t="s">
        <v>19</v>
      </c>
      <c r="B396">
        <v>375786</v>
      </c>
      <c r="C396">
        <v>376427</v>
      </c>
      <c r="E396" t="s">
        <v>38</v>
      </c>
      <c r="F396" t="s">
        <v>1341</v>
      </c>
      <c r="H396">
        <v>0</v>
      </c>
      <c r="I396" t="s">
        <v>41</v>
      </c>
      <c r="K396" t="s">
        <v>1342</v>
      </c>
      <c r="L396">
        <v>213</v>
      </c>
      <c r="M396" t="s">
        <v>1343</v>
      </c>
      <c r="N396" t="s">
        <v>1344</v>
      </c>
    </row>
    <row r="397" spans="1:14" x14ac:dyDescent="0.35">
      <c r="A397" t="s">
        <v>19</v>
      </c>
      <c r="B397">
        <v>376468</v>
      </c>
      <c r="C397">
        <v>377475</v>
      </c>
      <c r="E397" t="s">
        <v>79</v>
      </c>
      <c r="F397" t="s">
        <v>1345</v>
      </c>
      <c r="H397">
        <v>0</v>
      </c>
      <c r="I397" t="s">
        <v>41</v>
      </c>
      <c r="K397" t="s">
        <v>1346</v>
      </c>
      <c r="L397">
        <v>335</v>
      </c>
      <c r="M397" t="s">
        <v>1347</v>
      </c>
    </row>
    <row r="398" spans="1:14" x14ac:dyDescent="0.35">
      <c r="A398" t="s">
        <v>19</v>
      </c>
      <c r="B398">
        <v>377472</v>
      </c>
      <c r="C398">
        <v>378512</v>
      </c>
      <c r="E398" t="s">
        <v>79</v>
      </c>
      <c r="F398" t="s">
        <v>1345</v>
      </c>
      <c r="H398">
        <v>0</v>
      </c>
      <c r="I398" t="s">
        <v>41</v>
      </c>
      <c r="K398" t="s">
        <v>1348</v>
      </c>
      <c r="L398">
        <v>346</v>
      </c>
      <c r="M398" t="s">
        <v>1349</v>
      </c>
    </row>
    <row r="399" spans="1:14" x14ac:dyDescent="0.35">
      <c r="A399" t="s">
        <v>19</v>
      </c>
      <c r="B399">
        <v>378561</v>
      </c>
      <c r="C399">
        <v>379478</v>
      </c>
      <c r="E399" t="s">
        <v>79</v>
      </c>
      <c r="F399" t="s">
        <v>1350</v>
      </c>
      <c r="H399">
        <v>0</v>
      </c>
      <c r="I399" t="s">
        <v>41</v>
      </c>
      <c r="K399" t="s">
        <v>1351</v>
      </c>
      <c r="L399">
        <v>305</v>
      </c>
      <c r="M399" t="s">
        <v>1352</v>
      </c>
    </row>
    <row r="400" spans="1:14" x14ac:dyDescent="0.35">
      <c r="A400" t="s">
        <v>19</v>
      </c>
      <c r="B400">
        <v>379811</v>
      </c>
      <c r="C400">
        <v>380860</v>
      </c>
      <c r="E400" t="s">
        <v>38</v>
      </c>
      <c r="F400" t="s">
        <v>1353</v>
      </c>
      <c r="H400">
        <v>0</v>
      </c>
      <c r="I400" t="s">
        <v>41</v>
      </c>
      <c r="K400" t="s">
        <v>1354</v>
      </c>
      <c r="L400">
        <v>349</v>
      </c>
      <c r="M400" t="s">
        <v>1355</v>
      </c>
      <c r="N400" t="s">
        <v>767</v>
      </c>
    </row>
    <row r="401" spans="1:14" x14ac:dyDescent="0.35">
      <c r="A401" t="s">
        <v>19</v>
      </c>
      <c r="B401">
        <v>381057</v>
      </c>
      <c r="C401">
        <v>381425</v>
      </c>
      <c r="E401" t="s">
        <v>79</v>
      </c>
      <c r="F401" t="s">
        <v>661</v>
      </c>
      <c r="H401">
        <v>0</v>
      </c>
      <c r="I401" t="s">
        <v>41</v>
      </c>
      <c r="K401" t="s">
        <v>1356</v>
      </c>
      <c r="L401">
        <v>122</v>
      </c>
      <c r="M401" t="s">
        <v>1357</v>
      </c>
    </row>
    <row r="402" spans="1:14" x14ac:dyDescent="0.35">
      <c r="A402" t="s">
        <v>19</v>
      </c>
      <c r="B402">
        <v>381607</v>
      </c>
      <c r="C402">
        <v>381846</v>
      </c>
      <c r="E402" t="s">
        <v>38</v>
      </c>
      <c r="F402" t="s">
        <v>355</v>
      </c>
      <c r="H402">
        <v>0</v>
      </c>
      <c r="I402" t="s">
        <v>41</v>
      </c>
      <c r="K402" t="s">
        <v>1358</v>
      </c>
      <c r="L402">
        <v>79</v>
      </c>
      <c r="M402" t="s">
        <v>1359</v>
      </c>
    </row>
    <row r="403" spans="1:14" x14ac:dyDescent="0.35">
      <c r="A403" t="s">
        <v>19</v>
      </c>
      <c r="B403">
        <v>382082</v>
      </c>
      <c r="C403">
        <v>382603</v>
      </c>
      <c r="E403" t="s">
        <v>38</v>
      </c>
      <c r="F403" t="s">
        <v>661</v>
      </c>
      <c r="H403">
        <v>0</v>
      </c>
      <c r="I403" t="s">
        <v>41</v>
      </c>
      <c r="K403" t="s">
        <v>1360</v>
      </c>
      <c r="L403">
        <v>173</v>
      </c>
      <c r="M403" t="s">
        <v>1361</v>
      </c>
    </row>
    <row r="404" spans="1:14" x14ac:dyDescent="0.35">
      <c r="A404" t="s">
        <v>19</v>
      </c>
      <c r="B404">
        <v>382624</v>
      </c>
      <c r="C404">
        <v>383073</v>
      </c>
      <c r="E404" t="s">
        <v>38</v>
      </c>
      <c r="F404" t="s">
        <v>1362</v>
      </c>
      <c r="H404">
        <v>0</v>
      </c>
      <c r="I404" t="s">
        <v>41</v>
      </c>
      <c r="K404" t="s">
        <v>1363</v>
      </c>
      <c r="L404">
        <v>149</v>
      </c>
      <c r="M404" t="s">
        <v>1364</v>
      </c>
    </row>
    <row r="405" spans="1:14" x14ac:dyDescent="0.35">
      <c r="A405" t="s">
        <v>19</v>
      </c>
      <c r="B405">
        <v>383236</v>
      </c>
      <c r="C405">
        <v>383904</v>
      </c>
      <c r="E405" t="s">
        <v>38</v>
      </c>
      <c r="F405" t="s">
        <v>661</v>
      </c>
      <c r="H405">
        <v>0</v>
      </c>
      <c r="I405" t="s">
        <v>41</v>
      </c>
      <c r="K405" t="s">
        <v>1365</v>
      </c>
      <c r="L405">
        <v>222</v>
      </c>
      <c r="M405" t="s">
        <v>1366</v>
      </c>
    </row>
    <row r="406" spans="1:14" x14ac:dyDescent="0.35">
      <c r="A406" t="s">
        <v>19</v>
      </c>
      <c r="B406">
        <v>384142</v>
      </c>
      <c r="C406">
        <v>385407</v>
      </c>
      <c r="E406" t="s">
        <v>38</v>
      </c>
      <c r="F406" t="s">
        <v>661</v>
      </c>
      <c r="H406">
        <v>0</v>
      </c>
      <c r="I406" t="s">
        <v>41</v>
      </c>
      <c r="K406" t="s">
        <v>1367</v>
      </c>
      <c r="L406">
        <v>421</v>
      </c>
      <c r="M406" t="s">
        <v>1368</v>
      </c>
    </row>
    <row r="407" spans="1:14" x14ac:dyDescent="0.35">
      <c r="A407" t="s">
        <v>19</v>
      </c>
      <c r="B407">
        <v>385609</v>
      </c>
      <c r="C407">
        <v>386059</v>
      </c>
      <c r="E407" t="s">
        <v>38</v>
      </c>
      <c r="F407" t="s">
        <v>895</v>
      </c>
      <c r="H407">
        <v>0</v>
      </c>
      <c r="I407" t="s">
        <v>897</v>
      </c>
      <c r="M407" t="s">
        <v>1369</v>
      </c>
    </row>
    <row r="408" spans="1:14" x14ac:dyDescent="0.35">
      <c r="A408" t="s">
        <v>19</v>
      </c>
      <c r="B408">
        <v>386283</v>
      </c>
      <c r="C408">
        <v>386663</v>
      </c>
      <c r="E408" t="s">
        <v>38</v>
      </c>
      <c r="F408" t="s">
        <v>661</v>
      </c>
      <c r="H408">
        <v>0</v>
      </c>
      <c r="I408" t="s">
        <v>41</v>
      </c>
      <c r="K408" t="s">
        <v>1370</v>
      </c>
      <c r="L408">
        <v>126</v>
      </c>
      <c r="M408" t="s">
        <v>1371</v>
      </c>
    </row>
    <row r="409" spans="1:14" x14ac:dyDescent="0.35">
      <c r="A409" t="s">
        <v>19</v>
      </c>
      <c r="B409">
        <v>386692</v>
      </c>
      <c r="C409">
        <v>387324</v>
      </c>
      <c r="E409" t="s">
        <v>79</v>
      </c>
      <c r="F409" t="s">
        <v>1372</v>
      </c>
      <c r="H409">
        <v>0</v>
      </c>
      <c r="I409" t="s">
        <v>41</v>
      </c>
      <c r="K409" t="s">
        <v>1373</v>
      </c>
      <c r="L409">
        <v>210</v>
      </c>
      <c r="M409" t="s">
        <v>1374</v>
      </c>
      <c r="N409" t="s">
        <v>1375</v>
      </c>
    </row>
    <row r="410" spans="1:14" x14ac:dyDescent="0.35">
      <c r="A410" t="s">
        <v>19</v>
      </c>
      <c r="B410">
        <v>387672</v>
      </c>
      <c r="C410">
        <v>388781</v>
      </c>
      <c r="E410" t="s">
        <v>38</v>
      </c>
      <c r="F410" t="s">
        <v>1376</v>
      </c>
      <c r="H410">
        <v>0</v>
      </c>
      <c r="I410" t="s">
        <v>41</v>
      </c>
      <c r="K410" t="s">
        <v>1377</v>
      </c>
      <c r="L410">
        <v>369</v>
      </c>
      <c r="M410" t="s">
        <v>1378</v>
      </c>
    </row>
    <row r="411" spans="1:14" x14ac:dyDescent="0.35">
      <c r="A411" t="s">
        <v>19</v>
      </c>
      <c r="B411">
        <v>388903</v>
      </c>
      <c r="C411">
        <v>389686</v>
      </c>
      <c r="E411" t="s">
        <v>38</v>
      </c>
      <c r="F411" t="s">
        <v>895</v>
      </c>
      <c r="H411">
        <v>0</v>
      </c>
      <c r="I411" t="s">
        <v>897</v>
      </c>
      <c r="M411" t="s">
        <v>1379</v>
      </c>
    </row>
    <row r="412" spans="1:14" x14ac:dyDescent="0.35">
      <c r="A412" t="s">
        <v>19</v>
      </c>
      <c r="B412">
        <v>389701</v>
      </c>
      <c r="C412">
        <v>391002</v>
      </c>
      <c r="E412" t="s">
        <v>79</v>
      </c>
      <c r="F412" t="s">
        <v>1380</v>
      </c>
      <c r="H412">
        <v>0</v>
      </c>
      <c r="I412" t="s">
        <v>41</v>
      </c>
      <c r="K412" t="s">
        <v>1381</v>
      </c>
      <c r="L412">
        <v>433</v>
      </c>
      <c r="M412" t="s">
        <v>1382</v>
      </c>
    </row>
    <row r="413" spans="1:14" x14ac:dyDescent="0.35">
      <c r="A413" t="s">
        <v>19</v>
      </c>
      <c r="B413">
        <v>391146</v>
      </c>
      <c r="C413">
        <v>392672</v>
      </c>
      <c r="E413" t="s">
        <v>79</v>
      </c>
      <c r="F413" t="s">
        <v>1383</v>
      </c>
      <c r="H413">
        <v>0</v>
      </c>
      <c r="I413" t="s">
        <v>41</v>
      </c>
      <c r="K413" t="s">
        <v>1384</v>
      </c>
      <c r="L413">
        <v>508</v>
      </c>
      <c r="M413" t="s">
        <v>1385</v>
      </c>
      <c r="N413" t="s">
        <v>767</v>
      </c>
    </row>
    <row r="414" spans="1:14" x14ac:dyDescent="0.35">
      <c r="A414" t="s">
        <v>19</v>
      </c>
      <c r="B414">
        <v>393253</v>
      </c>
      <c r="C414">
        <v>394338</v>
      </c>
      <c r="E414" t="s">
        <v>38</v>
      </c>
      <c r="F414" t="s">
        <v>1386</v>
      </c>
      <c r="H414">
        <v>0</v>
      </c>
      <c r="I414" t="s">
        <v>41</v>
      </c>
      <c r="K414" t="s">
        <v>1387</v>
      </c>
      <c r="L414">
        <v>361</v>
      </c>
      <c r="M414" t="s">
        <v>1388</v>
      </c>
      <c r="N414" t="s">
        <v>1389</v>
      </c>
    </row>
    <row r="415" spans="1:14" x14ac:dyDescent="0.35">
      <c r="A415" t="s">
        <v>19</v>
      </c>
      <c r="B415">
        <v>394391</v>
      </c>
      <c r="C415">
        <v>395083</v>
      </c>
      <c r="E415" t="s">
        <v>79</v>
      </c>
      <c r="F415" t="s">
        <v>1390</v>
      </c>
      <c r="H415">
        <v>0</v>
      </c>
      <c r="I415" t="s">
        <v>41</v>
      </c>
      <c r="K415" t="s">
        <v>1391</v>
      </c>
      <c r="L415">
        <v>230</v>
      </c>
      <c r="M415" t="s">
        <v>1392</v>
      </c>
    </row>
    <row r="416" spans="1:14" x14ac:dyDescent="0.35">
      <c r="A416" t="s">
        <v>19</v>
      </c>
      <c r="B416">
        <v>395175</v>
      </c>
      <c r="C416">
        <v>395969</v>
      </c>
      <c r="E416" t="s">
        <v>79</v>
      </c>
      <c r="F416" t="s">
        <v>903</v>
      </c>
      <c r="H416">
        <v>0</v>
      </c>
      <c r="I416" t="s">
        <v>41</v>
      </c>
      <c r="K416" t="s">
        <v>1393</v>
      </c>
      <c r="L416">
        <v>264</v>
      </c>
      <c r="M416" t="s">
        <v>1394</v>
      </c>
    </row>
    <row r="417" spans="1:14" x14ac:dyDescent="0.35">
      <c r="A417" t="s">
        <v>19</v>
      </c>
      <c r="B417">
        <v>396091</v>
      </c>
      <c r="C417">
        <v>396813</v>
      </c>
      <c r="E417" t="s">
        <v>79</v>
      </c>
      <c r="F417" t="s">
        <v>1395</v>
      </c>
      <c r="H417">
        <v>0</v>
      </c>
      <c r="I417" t="s">
        <v>41</v>
      </c>
      <c r="K417" t="s">
        <v>1396</v>
      </c>
      <c r="L417">
        <v>240</v>
      </c>
      <c r="M417" t="s">
        <v>1397</v>
      </c>
    </row>
    <row r="418" spans="1:14" x14ac:dyDescent="0.35">
      <c r="A418" t="s">
        <v>19</v>
      </c>
      <c r="B418">
        <v>396984</v>
      </c>
      <c r="C418">
        <v>398708</v>
      </c>
      <c r="E418" t="s">
        <v>79</v>
      </c>
      <c r="F418" t="s">
        <v>1398</v>
      </c>
      <c r="H418">
        <v>0</v>
      </c>
      <c r="I418" t="s">
        <v>41</v>
      </c>
      <c r="K418" t="s">
        <v>1399</v>
      </c>
      <c r="L418">
        <v>574</v>
      </c>
      <c r="M418" t="s">
        <v>1400</v>
      </c>
    </row>
    <row r="419" spans="1:14" x14ac:dyDescent="0.35">
      <c r="A419" t="s">
        <v>19</v>
      </c>
      <c r="B419">
        <v>398916</v>
      </c>
      <c r="C419">
        <v>400208</v>
      </c>
      <c r="E419" t="s">
        <v>38</v>
      </c>
      <c r="F419" t="s">
        <v>1398</v>
      </c>
      <c r="H419">
        <v>0</v>
      </c>
      <c r="I419" t="s">
        <v>41</v>
      </c>
      <c r="K419" t="s">
        <v>1401</v>
      </c>
      <c r="L419">
        <v>430</v>
      </c>
      <c r="M419" t="s">
        <v>1402</v>
      </c>
    </row>
    <row r="420" spans="1:14" x14ac:dyDescent="0.35">
      <c r="A420" t="s">
        <v>19</v>
      </c>
      <c r="B420">
        <v>400438</v>
      </c>
      <c r="C420">
        <v>402102</v>
      </c>
      <c r="E420" t="s">
        <v>38</v>
      </c>
      <c r="F420" t="s">
        <v>1403</v>
      </c>
      <c r="H420">
        <v>0</v>
      </c>
      <c r="I420" t="s">
        <v>41</v>
      </c>
      <c r="K420" t="s">
        <v>1404</v>
      </c>
      <c r="L420">
        <v>554</v>
      </c>
      <c r="M420" t="s">
        <v>1405</v>
      </c>
      <c r="N420" t="s">
        <v>1406</v>
      </c>
    </row>
    <row r="421" spans="1:14" x14ac:dyDescent="0.35">
      <c r="A421" t="s">
        <v>19</v>
      </c>
      <c r="B421">
        <v>402309</v>
      </c>
      <c r="C421">
        <v>403946</v>
      </c>
      <c r="E421" t="s">
        <v>38</v>
      </c>
      <c r="F421" t="s">
        <v>1407</v>
      </c>
      <c r="H421">
        <v>0</v>
      </c>
      <c r="I421" t="s">
        <v>41</v>
      </c>
      <c r="K421" t="s">
        <v>1408</v>
      </c>
      <c r="L421">
        <v>545</v>
      </c>
      <c r="M421" t="s">
        <v>1409</v>
      </c>
      <c r="N421" t="s">
        <v>115</v>
      </c>
    </row>
    <row r="422" spans="1:14" x14ac:dyDescent="0.35">
      <c r="A422" t="s">
        <v>19</v>
      </c>
      <c r="B422">
        <v>403951</v>
      </c>
      <c r="C422">
        <v>404742</v>
      </c>
      <c r="E422" t="s">
        <v>38</v>
      </c>
      <c r="F422" t="s">
        <v>1410</v>
      </c>
      <c r="H422">
        <v>0</v>
      </c>
      <c r="I422" t="s">
        <v>41</v>
      </c>
      <c r="K422" t="s">
        <v>1411</v>
      </c>
      <c r="L422">
        <v>263</v>
      </c>
      <c r="M422" t="s">
        <v>1412</v>
      </c>
      <c r="N422" t="s">
        <v>199</v>
      </c>
    </row>
    <row r="423" spans="1:14" x14ac:dyDescent="0.35">
      <c r="A423" t="s">
        <v>19</v>
      </c>
      <c r="B423">
        <v>405048</v>
      </c>
      <c r="C423">
        <v>407873</v>
      </c>
      <c r="E423" t="s">
        <v>38</v>
      </c>
      <c r="F423" t="s">
        <v>812</v>
      </c>
      <c r="H423">
        <v>0</v>
      </c>
      <c r="I423" t="s">
        <v>41</v>
      </c>
      <c r="K423" t="s">
        <v>1413</v>
      </c>
      <c r="L423">
        <v>941</v>
      </c>
      <c r="M423" t="s">
        <v>1414</v>
      </c>
    </row>
    <row r="424" spans="1:14" x14ac:dyDescent="0.35">
      <c r="A424" t="s">
        <v>19</v>
      </c>
      <c r="B424">
        <v>407914</v>
      </c>
      <c r="C424">
        <v>410103</v>
      </c>
      <c r="E424" t="s">
        <v>79</v>
      </c>
      <c r="F424" t="s">
        <v>1415</v>
      </c>
      <c r="G424" t="s">
        <v>1416</v>
      </c>
      <c r="H424">
        <v>0</v>
      </c>
      <c r="I424" t="s">
        <v>41</v>
      </c>
      <c r="K424" t="s">
        <v>1417</v>
      </c>
      <c r="L424">
        <v>729</v>
      </c>
      <c r="M424" t="s">
        <v>1418</v>
      </c>
      <c r="N424" t="s">
        <v>1419</v>
      </c>
    </row>
    <row r="425" spans="1:14" x14ac:dyDescent="0.35">
      <c r="A425" t="s">
        <v>19</v>
      </c>
      <c r="B425">
        <v>410512</v>
      </c>
      <c r="C425">
        <v>411318</v>
      </c>
      <c r="E425" t="s">
        <v>38</v>
      </c>
      <c r="F425" t="s">
        <v>1420</v>
      </c>
      <c r="G425" t="s">
        <v>1421</v>
      </c>
      <c r="H425">
        <v>0</v>
      </c>
      <c r="I425" t="s">
        <v>41</v>
      </c>
      <c r="K425" t="s">
        <v>1422</v>
      </c>
      <c r="L425">
        <v>268</v>
      </c>
      <c r="M425" t="s">
        <v>1423</v>
      </c>
      <c r="N425" t="s">
        <v>1424</v>
      </c>
    </row>
    <row r="426" spans="1:14" x14ac:dyDescent="0.35">
      <c r="A426" t="s">
        <v>19</v>
      </c>
      <c r="B426">
        <v>411335</v>
      </c>
      <c r="C426">
        <v>411994</v>
      </c>
      <c r="E426" t="s">
        <v>38</v>
      </c>
      <c r="F426" t="s">
        <v>1425</v>
      </c>
      <c r="G426" t="s">
        <v>1426</v>
      </c>
      <c r="H426">
        <v>0</v>
      </c>
      <c r="I426" t="s">
        <v>41</v>
      </c>
      <c r="K426" t="s">
        <v>1427</v>
      </c>
      <c r="L426">
        <v>219</v>
      </c>
      <c r="M426" t="s">
        <v>1428</v>
      </c>
      <c r="N426" t="s">
        <v>1429</v>
      </c>
    </row>
    <row r="427" spans="1:14" x14ac:dyDescent="0.35">
      <c r="A427" t="s">
        <v>19</v>
      </c>
      <c r="B427">
        <v>412074</v>
      </c>
      <c r="C427">
        <v>413009</v>
      </c>
      <c r="E427" t="s">
        <v>38</v>
      </c>
      <c r="F427" t="s">
        <v>1430</v>
      </c>
      <c r="H427">
        <v>0</v>
      </c>
      <c r="I427" t="s">
        <v>41</v>
      </c>
      <c r="K427" t="s">
        <v>1431</v>
      </c>
      <c r="L427">
        <v>311</v>
      </c>
      <c r="M427" t="s">
        <v>1432</v>
      </c>
      <c r="N427" t="s">
        <v>121</v>
      </c>
    </row>
    <row r="428" spans="1:14" x14ac:dyDescent="0.35">
      <c r="A428" t="s">
        <v>19</v>
      </c>
      <c r="B428">
        <v>413068</v>
      </c>
      <c r="C428">
        <v>414381</v>
      </c>
      <c r="E428" t="s">
        <v>79</v>
      </c>
      <c r="F428" t="s">
        <v>1433</v>
      </c>
      <c r="H428">
        <v>0</v>
      </c>
      <c r="I428" t="s">
        <v>41</v>
      </c>
      <c r="K428" t="s">
        <v>1434</v>
      </c>
      <c r="L428">
        <v>437</v>
      </c>
      <c r="M428" t="s">
        <v>1435</v>
      </c>
    </row>
    <row r="429" spans="1:14" x14ac:dyDescent="0.35">
      <c r="A429" t="s">
        <v>19</v>
      </c>
      <c r="B429">
        <v>414891</v>
      </c>
      <c r="C429">
        <v>416630</v>
      </c>
      <c r="E429" t="s">
        <v>38</v>
      </c>
      <c r="F429" t="s">
        <v>1398</v>
      </c>
      <c r="H429">
        <v>0</v>
      </c>
      <c r="I429" t="s">
        <v>41</v>
      </c>
      <c r="K429" t="s">
        <v>1436</v>
      </c>
      <c r="L429">
        <v>579</v>
      </c>
      <c r="M429" t="s">
        <v>1437</v>
      </c>
    </row>
    <row r="430" spans="1:14" x14ac:dyDescent="0.35">
      <c r="A430" t="s">
        <v>19</v>
      </c>
      <c r="B430">
        <v>416894</v>
      </c>
      <c r="C430">
        <v>417214</v>
      </c>
      <c r="E430" t="s">
        <v>38</v>
      </c>
      <c r="F430" t="s">
        <v>1438</v>
      </c>
      <c r="H430">
        <v>0</v>
      </c>
      <c r="I430" t="s">
        <v>41</v>
      </c>
      <c r="K430" t="s">
        <v>1439</v>
      </c>
      <c r="L430">
        <v>106</v>
      </c>
      <c r="M430" t="s">
        <v>1440</v>
      </c>
    </row>
    <row r="431" spans="1:14" x14ac:dyDescent="0.35">
      <c r="A431" t="s">
        <v>19</v>
      </c>
      <c r="B431">
        <v>417186</v>
      </c>
      <c r="C431">
        <v>417959</v>
      </c>
      <c r="E431" t="s">
        <v>38</v>
      </c>
      <c r="F431" t="s">
        <v>788</v>
      </c>
      <c r="H431">
        <v>0</v>
      </c>
      <c r="I431" t="s">
        <v>41</v>
      </c>
      <c r="K431" t="s">
        <v>1441</v>
      </c>
      <c r="L431">
        <v>257</v>
      </c>
      <c r="M431" t="s">
        <v>1442</v>
      </c>
    </row>
    <row r="432" spans="1:14" x14ac:dyDescent="0.35">
      <c r="A432" t="s">
        <v>19</v>
      </c>
      <c r="B432">
        <v>417956</v>
      </c>
      <c r="C432">
        <v>418954</v>
      </c>
      <c r="E432" t="s">
        <v>38</v>
      </c>
      <c r="F432" t="s">
        <v>903</v>
      </c>
      <c r="H432">
        <v>0</v>
      </c>
      <c r="I432" t="s">
        <v>41</v>
      </c>
      <c r="K432" t="s">
        <v>1443</v>
      </c>
      <c r="L432">
        <v>332</v>
      </c>
      <c r="M432" t="s">
        <v>1444</v>
      </c>
    </row>
    <row r="433" spans="1:14" x14ac:dyDescent="0.35">
      <c r="A433" t="s">
        <v>19</v>
      </c>
      <c r="B433">
        <v>418951</v>
      </c>
      <c r="C433">
        <v>419700</v>
      </c>
      <c r="E433" t="s">
        <v>38</v>
      </c>
      <c r="F433" t="s">
        <v>793</v>
      </c>
      <c r="H433">
        <v>0</v>
      </c>
      <c r="I433" t="s">
        <v>41</v>
      </c>
      <c r="K433" t="s">
        <v>1445</v>
      </c>
      <c r="L433">
        <v>249</v>
      </c>
      <c r="M433" t="s">
        <v>1446</v>
      </c>
      <c r="N433" t="s">
        <v>1447</v>
      </c>
    </row>
    <row r="434" spans="1:14" x14ac:dyDescent="0.35">
      <c r="A434" t="s">
        <v>19</v>
      </c>
      <c r="B434">
        <v>419769</v>
      </c>
      <c r="C434">
        <v>420542</v>
      </c>
      <c r="E434" t="s">
        <v>38</v>
      </c>
      <c r="F434" t="s">
        <v>661</v>
      </c>
      <c r="H434">
        <v>0</v>
      </c>
      <c r="I434" t="s">
        <v>41</v>
      </c>
      <c r="K434" t="s">
        <v>1448</v>
      </c>
      <c r="L434">
        <v>257</v>
      </c>
      <c r="M434" t="s">
        <v>1449</v>
      </c>
    </row>
    <row r="435" spans="1:14" x14ac:dyDescent="0.35">
      <c r="A435" t="s">
        <v>19</v>
      </c>
      <c r="B435">
        <v>420848</v>
      </c>
      <c r="C435">
        <v>422392</v>
      </c>
      <c r="E435" t="s">
        <v>38</v>
      </c>
      <c r="F435" t="s">
        <v>1029</v>
      </c>
      <c r="H435">
        <v>0</v>
      </c>
      <c r="I435" t="s">
        <v>41</v>
      </c>
      <c r="K435" t="s">
        <v>1450</v>
      </c>
      <c r="L435">
        <v>514</v>
      </c>
      <c r="M435" t="s">
        <v>1451</v>
      </c>
    </row>
    <row r="436" spans="1:14" x14ac:dyDescent="0.35">
      <c r="A436" t="s">
        <v>19</v>
      </c>
      <c r="B436">
        <v>422852</v>
      </c>
      <c r="C436">
        <v>424876</v>
      </c>
      <c r="E436" t="s">
        <v>79</v>
      </c>
      <c r="F436" t="s">
        <v>1452</v>
      </c>
      <c r="H436">
        <v>0</v>
      </c>
      <c r="I436" t="s">
        <v>41</v>
      </c>
      <c r="K436" t="s">
        <v>1453</v>
      </c>
      <c r="L436">
        <v>674</v>
      </c>
      <c r="M436" t="s">
        <v>1454</v>
      </c>
    </row>
    <row r="437" spans="1:14" x14ac:dyDescent="0.35">
      <c r="A437" t="s">
        <v>19</v>
      </c>
      <c r="B437">
        <v>425248</v>
      </c>
      <c r="C437">
        <v>425619</v>
      </c>
      <c r="E437" t="s">
        <v>38</v>
      </c>
      <c r="F437" t="s">
        <v>1455</v>
      </c>
      <c r="H437">
        <v>0</v>
      </c>
      <c r="I437" t="s">
        <v>41</v>
      </c>
      <c r="K437" t="s">
        <v>1456</v>
      </c>
      <c r="L437">
        <v>123</v>
      </c>
      <c r="M437" t="s">
        <v>1457</v>
      </c>
    </row>
    <row r="438" spans="1:14" x14ac:dyDescent="0.35">
      <c r="A438" t="s">
        <v>19</v>
      </c>
      <c r="B438">
        <v>425630</v>
      </c>
      <c r="C438">
        <v>425944</v>
      </c>
      <c r="E438" t="s">
        <v>38</v>
      </c>
      <c r="F438" t="s">
        <v>1458</v>
      </c>
      <c r="H438">
        <v>0</v>
      </c>
      <c r="I438" t="s">
        <v>41</v>
      </c>
      <c r="K438" t="s">
        <v>1459</v>
      </c>
      <c r="L438">
        <v>104</v>
      </c>
      <c r="M438" t="s">
        <v>1460</v>
      </c>
      <c r="N438" t="s">
        <v>1079</v>
      </c>
    </row>
    <row r="439" spans="1:14" x14ac:dyDescent="0.35">
      <c r="A439" t="s">
        <v>19</v>
      </c>
      <c r="B439">
        <v>425958</v>
      </c>
      <c r="C439">
        <v>426203</v>
      </c>
      <c r="E439" t="s">
        <v>38</v>
      </c>
      <c r="F439" t="s">
        <v>661</v>
      </c>
      <c r="H439">
        <v>0</v>
      </c>
      <c r="I439" t="s">
        <v>41</v>
      </c>
      <c r="K439" t="s">
        <v>1461</v>
      </c>
      <c r="L439">
        <v>81</v>
      </c>
      <c r="M439" t="s">
        <v>1462</v>
      </c>
    </row>
    <row r="440" spans="1:14" x14ac:dyDescent="0.35">
      <c r="A440" t="s">
        <v>19</v>
      </c>
      <c r="B440">
        <v>426486</v>
      </c>
      <c r="C440">
        <v>427067</v>
      </c>
      <c r="E440" t="s">
        <v>38</v>
      </c>
      <c r="F440" t="s">
        <v>809</v>
      </c>
      <c r="H440">
        <v>0</v>
      </c>
      <c r="I440" t="s">
        <v>41</v>
      </c>
      <c r="K440" t="s">
        <v>1463</v>
      </c>
      <c r="L440">
        <v>193</v>
      </c>
      <c r="M440" t="s">
        <v>1464</v>
      </c>
    </row>
    <row r="441" spans="1:14" x14ac:dyDescent="0.35">
      <c r="A441" t="s">
        <v>19</v>
      </c>
      <c r="B441">
        <v>427134</v>
      </c>
      <c r="C441">
        <v>428366</v>
      </c>
      <c r="E441" t="s">
        <v>38</v>
      </c>
      <c r="F441" t="s">
        <v>774</v>
      </c>
      <c r="H441">
        <v>0</v>
      </c>
      <c r="I441" t="s">
        <v>41</v>
      </c>
      <c r="K441" t="s">
        <v>1465</v>
      </c>
      <c r="L441">
        <v>410</v>
      </c>
      <c r="M441" t="s">
        <v>1466</v>
      </c>
    </row>
    <row r="442" spans="1:14" x14ac:dyDescent="0.35">
      <c r="A442" t="s">
        <v>19</v>
      </c>
      <c r="B442">
        <v>428423</v>
      </c>
      <c r="C442">
        <v>428674</v>
      </c>
      <c r="E442" t="s">
        <v>38</v>
      </c>
      <c r="F442" t="s">
        <v>804</v>
      </c>
      <c r="H442">
        <v>0</v>
      </c>
      <c r="I442" t="s">
        <v>41</v>
      </c>
      <c r="K442" t="s">
        <v>1467</v>
      </c>
      <c r="L442">
        <v>83</v>
      </c>
      <c r="M442" t="s">
        <v>1468</v>
      </c>
    </row>
    <row r="443" spans="1:14" x14ac:dyDescent="0.35">
      <c r="A443" t="s">
        <v>19</v>
      </c>
      <c r="B443">
        <v>428687</v>
      </c>
      <c r="C443">
        <v>429079</v>
      </c>
      <c r="E443" t="s">
        <v>38</v>
      </c>
      <c r="F443" t="s">
        <v>661</v>
      </c>
      <c r="H443">
        <v>0</v>
      </c>
      <c r="I443" t="s">
        <v>41</v>
      </c>
      <c r="K443" t="s">
        <v>1469</v>
      </c>
      <c r="L443">
        <v>130</v>
      </c>
      <c r="M443" t="s">
        <v>1470</v>
      </c>
    </row>
    <row r="444" spans="1:14" x14ac:dyDescent="0.35">
      <c r="A444" t="s">
        <v>19</v>
      </c>
      <c r="B444">
        <v>429117</v>
      </c>
      <c r="C444">
        <v>430400</v>
      </c>
      <c r="E444" t="s">
        <v>79</v>
      </c>
      <c r="F444" t="s">
        <v>774</v>
      </c>
      <c r="H444">
        <v>0</v>
      </c>
      <c r="I444" t="s">
        <v>41</v>
      </c>
      <c r="K444" t="s">
        <v>1471</v>
      </c>
      <c r="L444">
        <v>427</v>
      </c>
      <c r="M444" t="s">
        <v>1472</v>
      </c>
    </row>
    <row r="445" spans="1:14" x14ac:dyDescent="0.35">
      <c r="A445" t="s">
        <v>19</v>
      </c>
      <c r="B445">
        <v>430509</v>
      </c>
      <c r="C445">
        <v>431822</v>
      </c>
      <c r="E445" t="s">
        <v>79</v>
      </c>
      <c r="F445" t="s">
        <v>1473</v>
      </c>
      <c r="H445">
        <v>0</v>
      </c>
      <c r="I445" t="s">
        <v>41</v>
      </c>
      <c r="K445" t="s">
        <v>1474</v>
      </c>
      <c r="L445">
        <v>437</v>
      </c>
      <c r="M445" t="s">
        <v>1475</v>
      </c>
    </row>
    <row r="446" spans="1:14" x14ac:dyDescent="0.35">
      <c r="A446" t="s">
        <v>19</v>
      </c>
      <c r="B446">
        <v>431976</v>
      </c>
      <c r="C446">
        <v>432269</v>
      </c>
      <c r="E446" t="s">
        <v>38</v>
      </c>
      <c r="F446" t="s">
        <v>1476</v>
      </c>
      <c r="H446">
        <v>0</v>
      </c>
      <c r="I446" t="s">
        <v>41</v>
      </c>
      <c r="K446" t="s">
        <v>1477</v>
      </c>
      <c r="L446">
        <v>97</v>
      </c>
      <c r="M446" t="s">
        <v>1478</v>
      </c>
    </row>
    <row r="447" spans="1:14" x14ac:dyDescent="0.35">
      <c r="A447" t="s">
        <v>19</v>
      </c>
      <c r="B447">
        <v>432617</v>
      </c>
      <c r="C447">
        <v>434047</v>
      </c>
      <c r="E447" t="s">
        <v>38</v>
      </c>
      <c r="F447" t="s">
        <v>1479</v>
      </c>
      <c r="G447" t="s">
        <v>1480</v>
      </c>
      <c r="H447">
        <v>0</v>
      </c>
      <c r="I447" t="s">
        <v>41</v>
      </c>
      <c r="K447" t="s">
        <v>1481</v>
      </c>
      <c r="L447">
        <v>476</v>
      </c>
      <c r="M447" t="s">
        <v>1482</v>
      </c>
      <c r="N447" t="s">
        <v>1483</v>
      </c>
    </row>
    <row r="448" spans="1:14" x14ac:dyDescent="0.35">
      <c r="A448" t="s">
        <v>19</v>
      </c>
      <c r="B448">
        <v>434160</v>
      </c>
      <c r="C448">
        <v>435182</v>
      </c>
      <c r="E448" t="s">
        <v>79</v>
      </c>
      <c r="F448" t="s">
        <v>1484</v>
      </c>
      <c r="H448">
        <v>0</v>
      </c>
      <c r="I448" t="s">
        <v>41</v>
      </c>
      <c r="K448" t="s">
        <v>1485</v>
      </c>
      <c r="L448">
        <v>340</v>
      </c>
      <c r="M448" t="s">
        <v>1486</v>
      </c>
    </row>
    <row r="449" spans="1:14" x14ac:dyDescent="0.35">
      <c r="A449" t="s">
        <v>19</v>
      </c>
      <c r="B449">
        <v>435386</v>
      </c>
      <c r="C449">
        <v>436264</v>
      </c>
      <c r="E449" t="s">
        <v>38</v>
      </c>
      <c r="F449" t="s">
        <v>1487</v>
      </c>
      <c r="H449">
        <v>0</v>
      </c>
      <c r="I449" t="s">
        <v>41</v>
      </c>
      <c r="K449" t="s">
        <v>1488</v>
      </c>
      <c r="L449">
        <v>292</v>
      </c>
      <c r="M449" t="s">
        <v>1489</v>
      </c>
    </row>
    <row r="450" spans="1:14" x14ac:dyDescent="0.35">
      <c r="A450" t="s">
        <v>19</v>
      </c>
      <c r="B450">
        <v>436393</v>
      </c>
      <c r="C450">
        <v>436989</v>
      </c>
      <c r="E450" t="s">
        <v>38</v>
      </c>
      <c r="F450" t="s">
        <v>1490</v>
      </c>
      <c r="H450">
        <v>0</v>
      </c>
      <c r="I450" t="s">
        <v>41</v>
      </c>
      <c r="K450" t="s">
        <v>1491</v>
      </c>
      <c r="L450">
        <v>198</v>
      </c>
      <c r="M450" t="s">
        <v>1492</v>
      </c>
    </row>
    <row r="451" spans="1:14" x14ac:dyDescent="0.35">
      <c r="A451" t="s">
        <v>19</v>
      </c>
      <c r="B451">
        <v>437013</v>
      </c>
      <c r="C451">
        <v>437597</v>
      </c>
      <c r="E451" t="s">
        <v>38</v>
      </c>
      <c r="F451" t="s">
        <v>1490</v>
      </c>
      <c r="H451">
        <v>0</v>
      </c>
      <c r="I451" t="s">
        <v>41</v>
      </c>
      <c r="K451" t="s">
        <v>1493</v>
      </c>
      <c r="L451">
        <v>194</v>
      </c>
      <c r="M451" t="s">
        <v>1494</v>
      </c>
    </row>
    <row r="452" spans="1:14" x14ac:dyDescent="0.35">
      <c r="A452" t="s">
        <v>19</v>
      </c>
      <c r="B452">
        <v>437677</v>
      </c>
      <c r="C452">
        <v>438255</v>
      </c>
      <c r="E452" t="s">
        <v>38</v>
      </c>
      <c r="F452" t="s">
        <v>1490</v>
      </c>
      <c r="H452">
        <v>0</v>
      </c>
      <c r="I452" t="s">
        <v>41</v>
      </c>
      <c r="K452" t="s">
        <v>1495</v>
      </c>
      <c r="L452">
        <v>192</v>
      </c>
      <c r="M452" t="s">
        <v>1496</v>
      </c>
    </row>
    <row r="453" spans="1:14" x14ac:dyDescent="0.35">
      <c r="A453" t="s">
        <v>19</v>
      </c>
      <c r="B453">
        <v>438329</v>
      </c>
      <c r="C453">
        <v>439120</v>
      </c>
      <c r="E453" t="s">
        <v>38</v>
      </c>
      <c r="F453" t="s">
        <v>1497</v>
      </c>
      <c r="H453">
        <v>0</v>
      </c>
      <c r="I453" t="s">
        <v>41</v>
      </c>
      <c r="K453" t="s">
        <v>1498</v>
      </c>
      <c r="L453">
        <v>263</v>
      </c>
      <c r="M453" t="s">
        <v>1499</v>
      </c>
    </row>
    <row r="454" spans="1:14" x14ac:dyDescent="0.35">
      <c r="A454" t="s">
        <v>19</v>
      </c>
      <c r="B454">
        <v>439228</v>
      </c>
      <c r="C454">
        <v>440859</v>
      </c>
      <c r="E454" t="s">
        <v>38</v>
      </c>
      <c r="F454" t="s">
        <v>1500</v>
      </c>
      <c r="H454">
        <v>0</v>
      </c>
      <c r="I454" t="s">
        <v>41</v>
      </c>
      <c r="K454" t="s">
        <v>1501</v>
      </c>
      <c r="L454">
        <v>543</v>
      </c>
      <c r="M454" t="s">
        <v>1502</v>
      </c>
    </row>
    <row r="455" spans="1:14" x14ac:dyDescent="0.35">
      <c r="A455" t="s">
        <v>19</v>
      </c>
      <c r="B455">
        <v>440878</v>
      </c>
      <c r="C455">
        <v>441960</v>
      </c>
      <c r="E455" t="s">
        <v>38</v>
      </c>
      <c r="F455" t="s">
        <v>1503</v>
      </c>
      <c r="H455">
        <v>0</v>
      </c>
      <c r="I455" t="s">
        <v>41</v>
      </c>
      <c r="K455" t="s">
        <v>1504</v>
      </c>
      <c r="L455">
        <v>360</v>
      </c>
      <c r="M455" t="s">
        <v>1505</v>
      </c>
    </row>
    <row r="456" spans="1:14" x14ac:dyDescent="0.35">
      <c r="A456" t="s">
        <v>19</v>
      </c>
      <c r="B456">
        <v>442146</v>
      </c>
      <c r="C456">
        <v>444812</v>
      </c>
      <c r="E456" t="s">
        <v>79</v>
      </c>
      <c r="F456" t="s">
        <v>1506</v>
      </c>
      <c r="H456">
        <v>0</v>
      </c>
      <c r="I456" t="s">
        <v>41</v>
      </c>
      <c r="K456" t="s">
        <v>1507</v>
      </c>
      <c r="L456">
        <v>888</v>
      </c>
      <c r="M456" t="s">
        <v>1508</v>
      </c>
      <c r="N456" t="s">
        <v>1509</v>
      </c>
    </row>
    <row r="457" spans="1:14" x14ac:dyDescent="0.35">
      <c r="A457" t="s">
        <v>19</v>
      </c>
      <c r="B457">
        <v>445003</v>
      </c>
      <c r="C457">
        <v>445227</v>
      </c>
      <c r="E457" t="s">
        <v>79</v>
      </c>
      <c r="F457" t="s">
        <v>1510</v>
      </c>
      <c r="H457">
        <v>0</v>
      </c>
      <c r="I457" t="s">
        <v>41</v>
      </c>
      <c r="K457" t="s">
        <v>1511</v>
      </c>
      <c r="L457">
        <v>74</v>
      </c>
      <c r="M457" t="s">
        <v>1512</v>
      </c>
    </row>
    <row r="458" spans="1:14" x14ac:dyDescent="0.35">
      <c r="A458" t="s">
        <v>19</v>
      </c>
      <c r="B458">
        <v>445402</v>
      </c>
      <c r="C458">
        <v>445866</v>
      </c>
      <c r="E458" t="s">
        <v>38</v>
      </c>
      <c r="F458" t="s">
        <v>1513</v>
      </c>
      <c r="H458">
        <v>0</v>
      </c>
      <c r="I458" t="s">
        <v>41</v>
      </c>
      <c r="K458" t="s">
        <v>1514</v>
      </c>
      <c r="L458">
        <v>154</v>
      </c>
      <c r="M458" t="s">
        <v>1515</v>
      </c>
      <c r="N458" t="s">
        <v>1516</v>
      </c>
    </row>
    <row r="459" spans="1:14" x14ac:dyDescent="0.35">
      <c r="A459" t="s">
        <v>19</v>
      </c>
      <c r="B459">
        <v>445920</v>
      </c>
      <c r="C459">
        <v>446435</v>
      </c>
      <c r="E459" t="s">
        <v>38</v>
      </c>
      <c r="F459" t="s">
        <v>1517</v>
      </c>
      <c r="H459">
        <v>0</v>
      </c>
      <c r="I459" t="s">
        <v>41</v>
      </c>
      <c r="K459" t="s">
        <v>1518</v>
      </c>
      <c r="L459">
        <v>171</v>
      </c>
      <c r="M459" t="s">
        <v>1519</v>
      </c>
    </row>
    <row r="460" spans="1:14" x14ac:dyDescent="0.35">
      <c r="A460" t="s">
        <v>19</v>
      </c>
      <c r="B460">
        <v>446442</v>
      </c>
      <c r="C460">
        <v>447311</v>
      </c>
      <c r="E460" t="s">
        <v>38</v>
      </c>
      <c r="F460" t="s">
        <v>1520</v>
      </c>
      <c r="H460">
        <v>0</v>
      </c>
      <c r="I460" t="s">
        <v>41</v>
      </c>
      <c r="K460" t="s">
        <v>1521</v>
      </c>
      <c r="L460">
        <v>289</v>
      </c>
      <c r="M460" t="s">
        <v>1522</v>
      </c>
    </row>
    <row r="461" spans="1:14" x14ac:dyDescent="0.35">
      <c r="A461" t="s">
        <v>19</v>
      </c>
      <c r="B461">
        <v>447496</v>
      </c>
      <c r="C461">
        <v>449421</v>
      </c>
      <c r="E461" t="s">
        <v>79</v>
      </c>
      <c r="F461" t="s">
        <v>1523</v>
      </c>
      <c r="H461">
        <v>0</v>
      </c>
      <c r="I461" t="s">
        <v>41</v>
      </c>
      <c r="K461" t="s">
        <v>1524</v>
      </c>
      <c r="L461">
        <v>641</v>
      </c>
      <c r="M461" t="s">
        <v>1525</v>
      </c>
      <c r="N461" t="s">
        <v>1526</v>
      </c>
    </row>
    <row r="462" spans="1:14" x14ac:dyDescent="0.35">
      <c r="A462" t="s">
        <v>19</v>
      </c>
      <c r="B462">
        <v>449693</v>
      </c>
      <c r="C462">
        <v>450643</v>
      </c>
      <c r="E462" t="s">
        <v>38</v>
      </c>
      <c r="F462" t="s">
        <v>850</v>
      </c>
      <c r="H462">
        <v>0</v>
      </c>
      <c r="I462" t="s">
        <v>41</v>
      </c>
      <c r="K462" t="s">
        <v>1527</v>
      </c>
      <c r="L462">
        <v>316</v>
      </c>
      <c r="M462" t="s">
        <v>1528</v>
      </c>
    </row>
    <row r="463" spans="1:14" x14ac:dyDescent="0.35">
      <c r="A463" t="s">
        <v>19</v>
      </c>
      <c r="B463">
        <v>450765</v>
      </c>
      <c r="C463">
        <v>451445</v>
      </c>
      <c r="E463" t="s">
        <v>38</v>
      </c>
      <c r="F463" t="s">
        <v>1529</v>
      </c>
      <c r="H463">
        <v>0</v>
      </c>
      <c r="I463" t="s">
        <v>41</v>
      </c>
      <c r="K463" t="s">
        <v>1530</v>
      </c>
      <c r="L463">
        <v>226</v>
      </c>
      <c r="M463" t="s">
        <v>1531</v>
      </c>
      <c r="N463" t="s">
        <v>1532</v>
      </c>
    </row>
    <row r="464" spans="1:14" x14ac:dyDescent="0.35">
      <c r="A464" t="s">
        <v>19</v>
      </c>
      <c r="B464">
        <v>451687</v>
      </c>
      <c r="C464">
        <v>452223</v>
      </c>
      <c r="E464" t="s">
        <v>38</v>
      </c>
      <c r="F464" t="s">
        <v>1533</v>
      </c>
      <c r="G464" t="s">
        <v>1534</v>
      </c>
      <c r="H464">
        <v>0</v>
      </c>
      <c r="I464" t="s">
        <v>41</v>
      </c>
      <c r="K464" t="s">
        <v>1535</v>
      </c>
      <c r="L464">
        <v>178</v>
      </c>
      <c r="M464" t="s">
        <v>1536</v>
      </c>
      <c r="N464" t="s">
        <v>1537</v>
      </c>
    </row>
    <row r="465" spans="1:14" x14ac:dyDescent="0.35">
      <c r="A465" t="s">
        <v>19</v>
      </c>
      <c r="B465">
        <v>452266</v>
      </c>
      <c r="C465">
        <v>455028</v>
      </c>
      <c r="E465" t="s">
        <v>79</v>
      </c>
      <c r="F465" t="s">
        <v>1538</v>
      </c>
      <c r="H465">
        <v>0</v>
      </c>
      <c r="I465" t="s">
        <v>41</v>
      </c>
      <c r="K465" t="s">
        <v>1539</v>
      </c>
      <c r="L465">
        <v>920</v>
      </c>
      <c r="M465" t="s">
        <v>1540</v>
      </c>
    </row>
    <row r="466" spans="1:14" x14ac:dyDescent="0.35">
      <c r="A466" t="s">
        <v>19</v>
      </c>
      <c r="B466">
        <v>455503</v>
      </c>
      <c r="C466">
        <v>456099</v>
      </c>
      <c r="E466" t="s">
        <v>38</v>
      </c>
      <c r="F466" t="s">
        <v>1541</v>
      </c>
      <c r="H466">
        <v>0</v>
      </c>
      <c r="I466" t="s">
        <v>41</v>
      </c>
      <c r="K466" t="s">
        <v>1542</v>
      </c>
      <c r="L466">
        <v>198</v>
      </c>
      <c r="M466" t="s">
        <v>1543</v>
      </c>
    </row>
    <row r="467" spans="1:14" x14ac:dyDescent="0.35">
      <c r="A467" t="s">
        <v>19</v>
      </c>
      <c r="B467">
        <v>456108</v>
      </c>
      <c r="C467">
        <v>456536</v>
      </c>
      <c r="E467" t="s">
        <v>79</v>
      </c>
      <c r="F467" t="s">
        <v>1544</v>
      </c>
      <c r="H467">
        <v>0</v>
      </c>
      <c r="I467" t="s">
        <v>41</v>
      </c>
      <c r="K467" t="s">
        <v>1545</v>
      </c>
      <c r="L467">
        <v>142</v>
      </c>
      <c r="M467" t="s">
        <v>1546</v>
      </c>
    </row>
    <row r="468" spans="1:14" x14ac:dyDescent="0.35">
      <c r="A468" t="s">
        <v>19</v>
      </c>
      <c r="B468">
        <v>456643</v>
      </c>
      <c r="C468">
        <v>456789</v>
      </c>
      <c r="E468" t="s">
        <v>79</v>
      </c>
      <c r="F468" t="s">
        <v>1547</v>
      </c>
      <c r="H468">
        <v>0</v>
      </c>
      <c r="I468" t="s">
        <v>41</v>
      </c>
      <c r="K468" t="s">
        <v>1548</v>
      </c>
      <c r="L468">
        <v>48</v>
      </c>
      <c r="M468" t="s">
        <v>1549</v>
      </c>
    </row>
    <row r="469" spans="1:14" x14ac:dyDescent="0.35">
      <c r="A469" t="s">
        <v>19</v>
      </c>
      <c r="B469">
        <v>456944</v>
      </c>
      <c r="C469">
        <v>457360</v>
      </c>
      <c r="E469" t="s">
        <v>79</v>
      </c>
      <c r="F469" t="s">
        <v>1550</v>
      </c>
      <c r="H469">
        <v>0</v>
      </c>
      <c r="I469" t="s">
        <v>41</v>
      </c>
      <c r="K469" t="s">
        <v>1551</v>
      </c>
      <c r="L469">
        <v>138</v>
      </c>
      <c r="M469" t="s">
        <v>1552</v>
      </c>
      <c r="N469" t="s">
        <v>767</v>
      </c>
    </row>
    <row r="470" spans="1:14" x14ac:dyDescent="0.35">
      <c r="A470" t="s">
        <v>19</v>
      </c>
      <c r="B470">
        <v>457540</v>
      </c>
      <c r="C470">
        <v>458595</v>
      </c>
      <c r="E470" t="s">
        <v>38</v>
      </c>
      <c r="F470" t="s">
        <v>1553</v>
      </c>
      <c r="G470" t="s">
        <v>1554</v>
      </c>
      <c r="H470">
        <v>0</v>
      </c>
      <c r="I470" t="s">
        <v>41</v>
      </c>
      <c r="K470" t="s">
        <v>1555</v>
      </c>
      <c r="L470">
        <v>351</v>
      </c>
      <c r="M470" t="s">
        <v>1556</v>
      </c>
    </row>
    <row r="471" spans="1:14" x14ac:dyDescent="0.35">
      <c r="A471" t="s">
        <v>19</v>
      </c>
      <c r="B471">
        <v>458677</v>
      </c>
      <c r="C471">
        <v>459474</v>
      </c>
      <c r="E471" t="s">
        <v>38</v>
      </c>
      <c r="F471" t="s">
        <v>1557</v>
      </c>
      <c r="H471">
        <v>0</v>
      </c>
      <c r="I471" t="s">
        <v>41</v>
      </c>
      <c r="K471" t="s">
        <v>1558</v>
      </c>
      <c r="L471">
        <v>265</v>
      </c>
      <c r="M471" t="s">
        <v>1559</v>
      </c>
    </row>
    <row r="472" spans="1:14" x14ac:dyDescent="0.35">
      <c r="A472" t="s">
        <v>19</v>
      </c>
      <c r="B472">
        <v>459509</v>
      </c>
      <c r="C472">
        <v>460636</v>
      </c>
      <c r="E472" t="s">
        <v>79</v>
      </c>
      <c r="F472" t="s">
        <v>1560</v>
      </c>
      <c r="G472" t="s">
        <v>1561</v>
      </c>
      <c r="H472">
        <v>0</v>
      </c>
      <c r="I472" t="s">
        <v>41</v>
      </c>
      <c r="K472" t="s">
        <v>1562</v>
      </c>
      <c r="L472">
        <v>375</v>
      </c>
      <c r="M472" t="s">
        <v>1563</v>
      </c>
    </row>
    <row r="473" spans="1:14" x14ac:dyDescent="0.35">
      <c r="A473" t="s">
        <v>19</v>
      </c>
      <c r="B473">
        <v>460850</v>
      </c>
      <c r="C473">
        <v>461032</v>
      </c>
      <c r="E473" t="s">
        <v>38</v>
      </c>
      <c r="F473" t="s">
        <v>1564</v>
      </c>
      <c r="H473">
        <v>0</v>
      </c>
      <c r="I473" t="s">
        <v>41</v>
      </c>
      <c r="K473" t="s">
        <v>1565</v>
      </c>
      <c r="L473">
        <v>60</v>
      </c>
      <c r="M473" t="s">
        <v>1566</v>
      </c>
    </row>
    <row r="474" spans="1:14" x14ac:dyDescent="0.35">
      <c r="A474" t="s">
        <v>19</v>
      </c>
      <c r="B474">
        <v>461239</v>
      </c>
      <c r="C474">
        <v>462759</v>
      </c>
      <c r="E474" t="s">
        <v>38</v>
      </c>
      <c r="F474" t="s">
        <v>1567</v>
      </c>
      <c r="G474" t="s">
        <v>1568</v>
      </c>
      <c r="H474">
        <v>0</v>
      </c>
      <c r="I474" t="s">
        <v>41</v>
      </c>
      <c r="K474" t="s">
        <v>1569</v>
      </c>
      <c r="L474">
        <v>506</v>
      </c>
      <c r="M474" t="s">
        <v>1570</v>
      </c>
    </row>
    <row r="475" spans="1:14" x14ac:dyDescent="0.35">
      <c r="A475" t="s">
        <v>19</v>
      </c>
      <c r="B475">
        <v>462886</v>
      </c>
      <c r="C475">
        <v>463668</v>
      </c>
      <c r="E475" t="s">
        <v>38</v>
      </c>
      <c r="F475" t="s">
        <v>1571</v>
      </c>
      <c r="G475" t="s">
        <v>1572</v>
      </c>
      <c r="H475">
        <v>0</v>
      </c>
      <c r="I475" t="s">
        <v>41</v>
      </c>
      <c r="K475" t="s">
        <v>1573</v>
      </c>
      <c r="L475">
        <v>260</v>
      </c>
      <c r="M475" t="s">
        <v>1574</v>
      </c>
    </row>
    <row r="476" spans="1:14" x14ac:dyDescent="0.35">
      <c r="A476" t="s">
        <v>19</v>
      </c>
      <c r="B476">
        <v>463728</v>
      </c>
      <c r="C476">
        <v>464591</v>
      </c>
      <c r="E476" t="s">
        <v>38</v>
      </c>
      <c r="F476" t="s">
        <v>1575</v>
      </c>
      <c r="H476">
        <v>0</v>
      </c>
      <c r="I476" t="s">
        <v>41</v>
      </c>
      <c r="K476" t="s">
        <v>1576</v>
      </c>
      <c r="L476">
        <v>287</v>
      </c>
      <c r="M476" t="s">
        <v>1577</v>
      </c>
      <c r="N476" t="s">
        <v>1578</v>
      </c>
    </row>
    <row r="477" spans="1:14" x14ac:dyDescent="0.35">
      <c r="A477" t="s">
        <v>19</v>
      </c>
      <c r="B477">
        <v>464602</v>
      </c>
      <c r="C477">
        <v>465981</v>
      </c>
      <c r="E477" t="s">
        <v>38</v>
      </c>
      <c r="F477" t="s">
        <v>1289</v>
      </c>
      <c r="G477" t="s">
        <v>1290</v>
      </c>
      <c r="H477">
        <v>0</v>
      </c>
      <c r="I477" t="s">
        <v>41</v>
      </c>
      <c r="K477" t="s">
        <v>1579</v>
      </c>
      <c r="L477">
        <v>459</v>
      </c>
      <c r="M477" t="s">
        <v>1580</v>
      </c>
      <c r="N477" t="s">
        <v>1293</v>
      </c>
    </row>
    <row r="478" spans="1:14" x14ac:dyDescent="0.35">
      <c r="A478" t="s">
        <v>19</v>
      </c>
      <c r="B478">
        <v>466038</v>
      </c>
      <c r="C478">
        <v>466775</v>
      </c>
      <c r="E478" t="s">
        <v>38</v>
      </c>
      <c r="F478" t="s">
        <v>625</v>
      </c>
      <c r="G478" t="s">
        <v>626</v>
      </c>
      <c r="H478">
        <v>0</v>
      </c>
      <c r="I478" t="s">
        <v>41</v>
      </c>
      <c r="K478" t="s">
        <v>1581</v>
      </c>
      <c r="L478">
        <v>245</v>
      </c>
      <c r="M478" t="s">
        <v>1582</v>
      </c>
      <c r="N478" t="s">
        <v>629</v>
      </c>
    </row>
    <row r="479" spans="1:14" x14ac:dyDescent="0.35">
      <c r="A479" t="s">
        <v>19</v>
      </c>
      <c r="B479">
        <v>466828</v>
      </c>
      <c r="C479">
        <v>467031</v>
      </c>
      <c r="E479" t="s">
        <v>79</v>
      </c>
      <c r="F479" t="s">
        <v>661</v>
      </c>
      <c r="H479">
        <v>0</v>
      </c>
      <c r="I479" t="s">
        <v>41</v>
      </c>
      <c r="K479" t="s">
        <v>1583</v>
      </c>
      <c r="L479">
        <v>67</v>
      </c>
      <c r="M479" t="s">
        <v>1584</v>
      </c>
    </row>
    <row r="480" spans="1:14" x14ac:dyDescent="0.35">
      <c r="A480" t="s">
        <v>19</v>
      </c>
      <c r="B480">
        <v>467115</v>
      </c>
      <c r="C480">
        <v>468518</v>
      </c>
      <c r="E480" t="s">
        <v>79</v>
      </c>
      <c r="F480" t="s">
        <v>1265</v>
      </c>
      <c r="H480">
        <v>0</v>
      </c>
      <c r="I480" t="s">
        <v>41</v>
      </c>
      <c r="K480" t="s">
        <v>1585</v>
      </c>
      <c r="L480">
        <v>467</v>
      </c>
      <c r="M480" t="s">
        <v>1586</v>
      </c>
    </row>
    <row r="481" spans="1:14" x14ac:dyDescent="0.35">
      <c r="A481" t="s">
        <v>19</v>
      </c>
      <c r="B481">
        <v>468793</v>
      </c>
      <c r="C481">
        <v>469047</v>
      </c>
      <c r="E481" t="s">
        <v>38</v>
      </c>
      <c r="F481" t="s">
        <v>1587</v>
      </c>
      <c r="H481">
        <v>0</v>
      </c>
      <c r="I481" t="s">
        <v>41</v>
      </c>
      <c r="K481" t="s">
        <v>1588</v>
      </c>
      <c r="L481">
        <v>84</v>
      </c>
      <c r="M481" t="s">
        <v>1589</v>
      </c>
    </row>
    <row r="482" spans="1:14" x14ac:dyDescent="0.35">
      <c r="A482" t="s">
        <v>19</v>
      </c>
      <c r="B482">
        <v>469153</v>
      </c>
      <c r="C482">
        <v>470574</v>
      </c>
      <c r="E482" t="s">
        <v>38</v>
      </c>
      <c r="F482" t="s">
        <v>1590</v>
      </c>
      <c r="H482">
        <v>0</v>
      </c>
      <c r="I482" t="s">
        <v>41</v>
      </c>
      <c r="K482" t="s">
        <v>1591</v>
      </c>
      <c r="L482">
        <v>473</v>
      </c>
      <c r="M482" t="s">
        <v>1592</v>
      </c>
    </row>
    <row r="483" spans="1:14" x14ac:dyDescent="0.35">
      <c r="A483" t="s">
        <v>19</v>
      </c>
      <c r="B483">
        <v>470670</v>
      </c>
      <c r="C483">
        <v>471944</v>
      </c>
      <c r="E483" t="s">
        <v>38</v>
      </c>
      <c r="F483" t="s">
        <v>1593</v>
      </c>
      <c r="H483">
        <v>0</v>
      </c>
      <c r="I483" t="s">
        <v>41</v>
      </c>
      <c r="K483" t="s">
        <v>1594</v>
      </c>
      <c r="L483">
        <v>424</v>
      </c>
      <c r="M483" t="s">
        <v>1595</v>
      </c>
      <c r="N483" t="s">
        <v>1596</v>
      </c>
    </row>
    <row r="484" spans="1:14" x14ac:dyDescent="0.35">
      <c r="A484" t="s">
        <v>19</v>
      </c>
      <c r="B484">
        <v>472045</v>
      </c>
      <c r="C484">
        <v>472698</v>
      </c>
      <c r="E484" t="s">
        <v>79</v>
      </c>
      <c r="F484" t="s">
        <v>355</v>
      </c>
      <c r="H484">
        <v>0</v>
      </c>
      <c r="I484" t="s">
        <v>41</v>
      </c>
      <c r="K484" t="s">
        <v>1597</v>
      </c>
      <c r="L484">
        <v>217</v>
      </c>
      <c r="M484" t="s">
        <v>1598</v>
      </c>
    </row>
    <row r="485" spans="1:14" x14ac:dyDescent="0.35">
      <c r="A485" t="s">
        <v>19</v>
      </c>
      <c r="B485">
        <v>472828</v>
      </c>
      <c r="C485">
        <v>473439</v>
      </c>
      <c r="E485" t="s">
        <v>38</v>
      </c>
      <c r="F485" t="s">
        <v>1599</v>
      </c>
      <c r="H485">
        <v>0</v>
      </c>
      <c r="I485" t="s">
        <v>41</v>
      </c>
      <c r="K485" t="s">
        <v>1600</v>
      </c>
      <c r="L485">
        <v>203</v>
      </c>
      <c r="M485" t="s">
        <v>1601</v>
      </c>
    </row>
    <row r="486" spans="1:14" x14ac:dyDescent="0.35">
      <c r="A486" t="s">
        <v>19</v>
      </c>
      <c r="B486">
        <v>473554</v>
      </c>
      <c r="C486">
        <v>473712</v>
      </c>
      <c r="E486" t="s">
        <v>38</v>
      </c>
      <c r="F486" t="s">
        <v>661</v>
      </c>
      <c r="H486">
        <v>0</v>
      </c>
      <c r="I486" t="s">
        <v>41</v>
      </c>
      <c r="K486" t="s">
        <v>1602</v>
      </c>
      <c r="L486">
        <v>52</v>
      </c>
      <c r="M486" t="s">
        <v>1603</v>
      </c>
    </row>
    <row r="487" spans="1:14" x14ac:dyDescent="0.35">
      <c r="A487" t="s">
        <v>19</v>
      </c>
      <c r="B487">
        <v>473735</v>
      </c>
      <c r="C487">
        <v>474076</v>
      </c>
      <c r="E487" t="s">
        <v>79</v>
      </c>
      <c r="F487" t="s">
        <v>1604</v>
      </c>
      <c r="H487">
        <v>0</v>
      </c>
      <c r="I487" t="s">
        <v>41</v>
      </c>
      <c r="K487" t="s">
        <v>1605</v>
      </c>
      <c r="L487">
        <v>113</v>
      </c>
      <c r="M487" t="s">
        <v>1606</v>
      </c>
    </row>
    <row r="488" spans="1:14" x14ac:dyDescent="0.35">
      <c r="A488" t="s">
        <v>19</v>
      </c>
      <c r="B488">
        <v>474252</v>
      </c>
      <c r="C488">
        <v>475181</v>
      </c>
      <c r="E488" t="s">
        <v>79</v>
      </c>
      <c r="F488" t="s">
        <v>1607</v>
      </c>
      <c r="G488" t="s">
        <v>1608</v>
      </c>
      <c r="H488">
        <v>0</v>
      </c>
      <c r="I488" t="s">
        <v>41</v>
      </c>
      <c r="K488" t="s">
        <v>1609</v>
      </c>
      <c r="L488">
        <v>309</v>
      </c>
      <c r="M488" t="s">
        <v>1610</v>
      </c>
      <c r="N488" t="s">
        <v>1611</v>
      </c>
    </row>
    <row r="489" spans="1:14" x14ac:dyDescent="0.35">
      <c r="A489" t="s">
        <v>19</v>
      </c>
      <c r="B489">
        <v>475506</v>
      </c>
      <c r="C489">
        <v>476999</v>
      </c>
      <c r="E489" t="s">
        <v>38</v>
      </c>
      <c r="F489" t="s">
        <v>1612</v>
      </c>
      <c r="G489" t="s">
        <v>1613</v>
      </c>
      <c r="H489">
        <v>0</v>
      </c>
      <c r="I489" t="s">
        <v>41</v>
      </c>
      <c r="K489" t="s">
        <v>1614</v>
      </c>
      <c r="L489">
        <v>497</v>
      </c>
      <c r="M489" t="s">
        <v>1615</v>
      </c>
      <c r="N489" t="s">
        <v>1616</v>
      </c>
    </row>
    <row r="490" spans="1:14" x14ac:dyDescent="0.35">
      <c r="A490" t="s">
        <v>19</v>
      </c>
      <c r="B490">
        <v>477254</v>
      </c>
      <c r="C490">
        <v>478495</v>
      </c>
      <c r="E490" t="s">
        <v>38</v>
      </c>
      <c r="F490" t="s">
        <v>1617</v>
      </c>
      <c r="H490">
        <v>0</v>
      </c>
      <c r="I490" t="s">
        <v>41</v>
      </c>
      <c r="K490" t="s">
        <v>1618</v>
      </c>
      <c r="L490">
        <v>413</v>
      </c>
      <c r="M490" t="s">
        <v>1619</v>
      </c>
      <c r="N490" t="s">
        <v>121</v>
      </c>
    </row>
    <row r="491" spans="1:14" x14ac:dyDescent="0.35">
      <c r="A491" t="s">
        <v>19</v>
      </c>
      <c r="B491">
        <v>478578</v>
      </c>
      <c r="C491">
        <v>479393</v>
      </c>
      <c r="E491" t="s">
        <v>38</v>
      </c>
      <c r="F491" t="s">
        <v>661</v>
      </c>
      <c r="H491">
        <v>0</v>
      </c>
      <c r="I491" t="s">
        <v>41</v>
      </c>
      <c r="K491" t="s">
        <v>1620</v>
      </c>
      <c r="L491">
        <v>271</v>
      </c>
      <c r="M491" t="s">
        <v>1621</v>
      </c>
    </row>
    <row r="492" spans="1:14" x14ac:dyDescent="0.35">
      <c r="A492" t="s">
        <v>19</v>
      </c>
      <c r="B492">
        <v>479558</v>
      </c>
      <c r="C492">
        <v>479959</v>
      </c>
      <c r="E492" t="s">
        <v>38</v>
      </c>
      <c r="F492" t="s">
        <v>661</v>
      </c>
      <c r="H492">
        <v>0</v>
      </c>
      <c r="I492" t="s">
        <v>41</v>
      </c>
      <c r="K492" t="s">
        <v>1622</v>
      </c>
      <c r="L492">
        <v>133</v>
      </c>
      <c r="M492" t="s">
        <v>1623</v>
      </c>
    </row>
    <row r="493" spans="1:14" x14ac:dyDescent="0.35">
      <c r="A493" t="s">
        <v>19</v>
      </c>
      <c r="B493">
        <v>479976</v>
      </c>
      <c r="C493">
        <v>480170</v>
      </c>
      <c r="E493" t="s">
        <v>38</v>
      </c>
      <c r="F493" t="s">
        <v>661</v>
      </c>
      <c r="H493">
        <v>0</v>
      </c>
      <c r="I493" t="s">
        <v>41</v>
      </c>
      <c r="K493" t="s">
        <v>1624</v>
      </c>
      <c r="L493">
        <v>64</v>
      </c>
      <c r="M493" t="s">
        <v>1625</v>
      </c>
    </row>
    <row r="494" spans="1:14" x14ac:dyDescent="0.35">
      <c r="A494" t="s">
        <v>19</v>
      </c>
      <c r="B494">
        <v>480151</v>
      </c>
      <c r="C494">
        <v>481731</v>
      </c>
      <c r="E494" t="s">
        <v>38</v>
      </c>
      <c r="F494" t="s">
        <v>1626</v>
      </c>
      <c r="H494">
        <v>0</v>
      </c>
      <c r="I494" t="s">
        <v>41</v>
      </c>
      <c r="K494" t="s">
        <v>1627</v>
      </c>
      <c r="L494">
        <v>526</v>
      </c>
      <c r="M494" t="s">
        <v>1628</v>
      </c>
      <c r="N494" t="s">
        <v>1629</v>
      </c>
    </row>
    <row r="495" spans="1:14" x14ac:dyDescent="0.35">
      <c r="A495" t="s">
        <v>19</v>
      </c>
      <c r="B495">
        <v>481721</v>
      </c>
      <c r="C495">
        <v>482965</v>
      </c>
      <c r="E495" t="s">
        <v>38</v>
      </c>
      <c r="F495" t="s">
        <v>1630</v>
      </c>
      <c r="H495">
        <v>0</v>
      </c>
      <c r="I495" t="s">
        <v>41</v>
      </c>
      <c r="K495" t="s">
        <v>1631</v>
      </c>
      <c r="L495">
        <v>414</v>
      </c>
      <c r="M495" t="s">
        <v>1632</v>
      </c>
      <c r="N495" t="s">
        <v>1633</v>
      </c>
    </row>
    <row r="496" spans="1:14" x14ac:dyDescent="0.35">
      <c r="A496" t="s">
        <v>19</v>
      </c>
      <c r="B496">
        <v>482962</v>
      </c>
      <c r="C496">
        <v>483927</v>
      </c>
      <c r="E496" t="s">
        <v>38</v>
      </c>
      <c r="F496" t="s">
        <v>1634</v>
      </c>
      <c r="H496">
        <v>0</v>
      </c>
      <c r="I496" t="s">
        <v>41</v>
      </c>
      <c r="K496" t="s">
        <v>1635</v>
      </c>
      <c r="L496">
        <v>321</v>
      </c>
      <c r="M496" t="s">
        <v>1636</v>
      </c>
      <c r="N496" t="s">
        <v>1633</v>
      </c>
    </row>
    <row r="497" spans="1:14" x14ac:dyDescent="0.35">
      <c r="A497" t="s">
        <v>19</v>
      </c>
      <c r="B497">
        <v>483920</v>
      </c>
      <c r="C497">
        <v>485464</v>
      </c>
      <c r="E497" t="s">
        <v>38</v>
      </c>
      <c r="F497" t="s">
        <v>1637</v>
      </c>
      <c r="H497">
        <v>0</v>
      </c>
      <c r="I497" t="s">
        <v>41</v>
      </c>
      <c r="K497" t="s">
        <v>1638</v>
      </c>
      <c r="L497">
        <v>514</v>
      </c>
      <c r="M497" t="s">
        <v>1639</v>
      </c>
      <c r="N497" t="s">
        <v>1629</v>
      </c>
    </row>
    <row r="498" spans="1:14" x14ac:dyDescent="0.35">
      <c r="A498" t="s">
        <v>19</v>
      </c>
      <c r="B498">
        <v>485804</v>
      </c>
      <c r="C498">
        <v>488053</v>
      </c>
      <c r="E498" t="s">
        <v>38</v>
      </c>
      <c r="F498" t="s">
        <v>1640</v>
      </c>
      <c r="G498" t="s">
        <v>1641</v>
      </c>
      <c r="H498">
        <v>0</v>
      </c>
      <c r="I498" t="s">
        <v>41</v>
      </c>
      <c r="K498" t="s">
        <v>1642</v>
      </c>
      <c r="L498">
        <v>749</v>
      </c>
      <c r="M498" t="s">
        <v>1643</v>
      </c>
      <c r="N498" t="s">
        <v>1644</v>
      </c>
    </row>
    <row r="499" spans="1:14" x14ac:dyDescent="0.35">
      <c r="A499" t="s">
        <v>19</v>
      </c>
      <c r="B499">
        <v>488123</v>
      </c>
      <c r="C499">
        <v>488854</v>
      </c>
      <c r="E499" t="s">
        <v>38</v>
      </c>
      <c r="F499" t="s">
        <v>1645</v>
      </c>
      <c r="G499" t="s">
        <v>1646</v>
      </c>
      <c r="H499">
        <v>0</v>
      </c>
      <c r="I499" t="s">
        <v>41</v>
      </c>
      <c r="K499" t="s">
        <v>1647</v>
      </c>
      <c r="L499">
        <v>243</v>
      </c>
      <c r="M499" t="s">
        <v>1648</v>
      </c>
      <c r="N499" t="s">
        <v>1649</v>
      </c>
    </row>
    <row r="500" spans="1:14" x14ac:dyDescent="0.35">
      <c r="A500" t="s">
        <v>19</v>
      </c>
      <c r="B500">
        <v>489267</v>
      </c>
      <c r="C500">
        <v>490433</v>
      </c>
      <c r="E500" t="s">
        <v>38</v>
      </c>
      <c r="F500" t="s">
        <v>1650</v>
      </c>
      <c r="H500">
        <v>0</v>
      </c>
      <c r="I500" t="s">
        <v>41</v>
      </c>
      <c r="K500" t="s">
        <v>1651</v>
      </c>
      <c r="L500">
        <v>388</v>
      </c>
      <c r="M500" t="s">
        <v>1652</v>
      </c>
    </row>
    <row r="501" spans="1:14" x14ac:dyDescent="0.35">
      <c r="A501" t="s">
        <v>19</v>
      </c>
      <c r="B501">
        <v>490798</v>
      </c>
      <c r="C501">
        <v>490917</v>
      </c>
      <c r="E501" t="s">
        <v>79</v>
      </c>
      <c r="F501" t="s">
        <v>1653</v>
      </c>
      <c r="H501">
        <v>0</v>
      </c>
      <c r="I501" t="s">
        <v>41</v>
      </c>
      <c r="K501" t="s">
        <v>1654</v>
      </c>
      <c r="L501">
        <v>39</v>
      </c>
      <c r="M501" t="s">
        <v>1655</v>
      </c>
    </row>
    <row r="502" spans="1:14" x14ac:dyDescent="0.35">
      <c r="A502" t="s">
        <v>19</v>
      </c>
      <c r="B502">
        <v>491028</v>
      </c>
      <c r="C502">
        <v>491585</v>
      </c>
      <c r="E502" t="s">
        <v>79</v>
      </c>
      <c r="F502" t="s">
        <v>1656</v>
      </c>
      <c r="H502">
        <v>0</v>
      </c>
      <c r="I502" t="s">
        <v>41</v>
      </c>
      <c r="K502" t="s">
        <v>1657</v>
      </c>
      <c r="L502">
        <v>185</v>
      </c>
      <c r="M502" t="s">
        <v>1658</v>
      </c>
      <c r="N502" t="s">
        <v>1659</v>
      </c>
    </row>
    <row r="503" spans="1:14" x14ac:dyDescent="0.35">
      <c r="A503" t="s">
        <v>19</v>
      </c>
      <c r="B503">
        <v>491827</v>
      </c>
      <c r="C503">
        <v>492957</v>
      </c>
      <c r="E503" t="s">
        <v>79</v>
      </c>
      <c r="F503" t="s">
        <v>1660</v>
      </c>
      <c r="H503">
        <v>0</v>
      </c>
      <c r="I503" t="s">
        <v>41</v>
      </c>
      <c r="K503" t="s">
        <v>1661</v>
      </c>
      <c r="L503">
        <v>376</v>
      </c>
      <c r="M503" t="s">
        <v>1662</v>
      </c>
    </row>
    <row r="504" spans="1:14" x14ac:dyDescent="0.35">
      <c r="A504" t="s">
        <v>19</v>
      </c>
      <c r="B504">
        <v>493098</v>
      </c>
      <c r="C504">
        <v>494003</v>
      </c>
      <c r="E504" t="s">
        <v>79</v>
      </c>
      <c r="F504" t="s">
        <v>1663</v>
      </c>
      <c r="H504">
        <v>0</v>
      </c>
      <c r="I504" t="s">
        <v>41</v>
      </c>
      <c r="K504" t="s">
        <v>1664</v>
      </c>
      <c r="L504">
        <v>301</v>
      </c>
      <c r="M504" t="s">
        <v>1665</v>
      </c>
    </row>
    <row r="505" spans="1:14" x14ac:dyDescent="0.35">
      <c r="A505" t="s">
        <v>19</v>
      </c>
      <c r="B505">
        <v>494085</v>
      </c>
      <c r="C505">
        <v>494897</v>
      </c>
      <c r="E505" t="s">
        <v>38</v>
      </c>
      <c r="F505" t="s">
        <v>1666</v>
      </c>
      <c r="G505" t="s">
        <v>1667</v>
      </c>
      <c r="H505">
        <v>0</v>
      </c>
      <c r="I505" t="s">
        <v>41</v>
      </c>
      <c r="K505" t="s">
        <v>1668</v>
      </c>
      <c r="L505">
        <v>270</v>
      </c>
      <c r="M505" t="s">
        <v>1669</v>
      </c>
    </row>
    <row r="506" spans="1:14" x14ac:dyDescent="0.35">
      <c r="A506" t="s">
        <v>19</v>
      </c>
      <c r="B506">
        <v>494907</v>
      </c>
      <c r="C506">
        <v>495224</v>
      </c>
      <c r="E506" t="s">
        <v>38</v>
      </c>
      <c r="F506" t="s">
        <v>1670</v>
      </c>
      <c r="H506">
        <v>0</v>
      </c>
      <c r="I506" t="s">
        <v>41</v>
      </c>
      <c r="K506" t="s">
        <v>1671</v>
      </c>
      <c r="L506">
        <v>105</v>
      </c>
      <c r="M506" t="s">
        <v>1672</v>
      </c>
    </row>
    <row r="507" spans="1:14" x14ac:dyDescent="0.35">
      <c r="A507" t="s">
        <v>19</v>
      </c>
      <c r="B507">
        <v>495289</v>
      </c>
      <c r="C507">
        <v>495441</v>
      </c>
      <c r="E507" t="s">
        <v>79</v>
      </c>
      <c r="F507" t="s">
        <v>1673</v>
      </c>
      <c r="H507">
        <v>0</v>
      </c>
      <c r="I507" t="s">
        <v>41</v>
      </c>
      <c r="K507" t="s">
        <v>1674</v>
      </c>
      <c r="L507">
        <v>50</v>
      </c>
      <c r="M507" t="s">
        <v>1675</v>
      </c>
    </row>
    <row r="508" spans="1:14" x14ac:dyDescent="0.35">
      <c r="A508" t="s">
        <v>19</v>
      </c>
      <c r="B508">
        <v>495485</v>
      </c>
      <c r="C508">
        <v>495643</v>
      </c>
      <c r="E508" t="s">
        <v>79</v>
      </c>
      <c r="F508" t="s">
        <v>1676</v>
      </c>
      <c r="H508">
        <v>0</v>
      </c>
      <c r="I508" t="s">
        <v>41</v>
      </c>
      <c r="K508" t="s">
        <v>1677</v>
      </c>
      <c r="L508">
        <v>52</v>
      </c>
      <c r="M508" t="s">
        <v>1678</v>
      </c>
    </row>
    <row r="509" spans="1:14" x14ac:dyDescent="0.35">
      <c r="A509" t="s">
        <v>19</v>
      </c>
      <c r="B509">
        <v>495765</v>
      </c>
      <c r="C509">
        <v>496031</v>
      </c>
      <c r="E509" t="s">
        <v>38</v>
      </c>
      <c r="F509" t="s">
        <v>1679</v>
      </c>
      <c r="H509">
        <v>0</v>
      </c>
      <c r="I509" t="s">
        <v>41</v>
      </c>
      <c r="K509" t="s">
        <v>1680</v>
      </c>
      <c r="L509">
        <v>88</v>
      </c>
      <c r="M509" t="s">
        <v>1681</v>
      </c>
    </row>
    <row r="510" spans="1:14" x14ac:dyDescent="0.35">
      <c r="A510" t="s">
        <v>19</v>
      </c>
      <c r="B510">
        <v>496056</v>
      </c>
      <c r="C510">
        <v>497036</v>
      </c>
      <c r="E510" t="s">
        <v>79</v>
      </c>
      <c r="F510" t="s">
        <v>1682</v>
      </c>
      <c r="H510">
        <v>0</v>
      </c>
      <c r="I510" t="s">
        <v>41</v>
      </c>
      <c r="K510" t="s">
        <v>1683</v>
      </c>
      <c r="L510">
        <v>326</v>
      </c>
      <c r="M510" t="s">
        <v>1684</v>
      </c>
    </row>
    <row r="511" spans="1:14" x14ac:dyDescent="0.35">
      <c r="A511" t="s">
        <v>19</v>
      </c>
      <c r="B511">
        <v>497186</v>
      </c>
      <c r="C511">
        <v>498283</v>
      </c>
      <c r="E511" t="s">
        <v>38</v>
      </c>
      <c r="F511" t="s">
        <v>1685</v>
      </c>
      <c r="G511" t="s">
        <v>1686</v>
      </c>
      <c r="H511">
        <v>0</v>
      </c>
      <c r="I511" t="s">
        <v>41</v>
      </c>
      <c r="K511" t="s">
        <v>1687</v>
      </c>
      <c r="L511">
        <v>365</v>
      </c>
      <c r="M511" t="s">
        <v>1688</v>
      </c>
      <c r="N511" t="s">
        <v>1689</v>
      </c>
    </row>
    <row r="512" spans="1:14" x14ac:dyDescent="0.35">
      <c r="A512" t="s">
        <v>19</v>
      </c>
      <c r="B512">
        <v>498317</v>
      </c>
      <c r="C512">
        <v>498541</v>
      </c>
      <c r="E512" t="s">
        <v>79</v>
      </c>
      <c r="F512" t="s">
        <v>661</v>
      </c>
      <c r="H512">
        <v>0</v>
      </c>
      <c r="I512" t="s">
        <v>41</v>
      </c>
      <c r="K512" t="s">
        <v>1690</v>
      </c>
      <c r="L512">
        <v>74</v>
      </c>
      <c r="M512" t="s">
        <v>1691</v>
      </c>
    </row>
    <row r="513" spans="1:14" x14ac:dyDescent="0.35">
      <c r="A513" t="s">
        <v>19</v>
      </c>
      <c r="B513">
        <v>498666</v>
      </c>
      <c r="C513">
        <v>498947</v>
      </c>
      <c r="E513" t="s">
        <v>38</v>
      </c>
      <c r="F513" t="s">
        <v>1692</v>
      </c>
      <c r="H513">
        <v>0</v>
      </c>
      <c r="I513" t="s">
        <v>41</v>
      </c>
      <c r="K513" t="s">
        <v>1693</v>
      </c>
      <c r="L513">
        <v>93</v>
      </c>
      <c r="M513" t="s">
        <v>1694</v>
      </c>
    </row>
    <row r="514" spans="1:14" x14ac:dyDescent="0.35">
      <c r="A514" t="s">
        <v>19</v>
      </c>
      <c r="B514">
        <v>499136</v>
      </c>
      <c r="C514">
        <v>499396</v>
      </c>
      <c r="E514" t="s">
        <v>38</v>
      </c>
      <c r="F514" t="s">
        <v>1695</v>
      </c>
      <c r="H514">
        <v>0</v>
      </c>
      <c r="I514" t="s">
        <v>41</v>
      </c>
      <c r="K514" t="s">
        <v>1696</v>
      </c>
      <c r="L514">
        <v>86</v>
      </c>
      <c r="M514" t="s">
        <v>1697</v>
      </c>
    </row>
    <row r="515" spans="1:14" x14ac:dyDescent="0.35">
      <c r="A515" t="s">
        <v>19</v>
      </c>
      <c r="B515">
        <v>499630</v>
      </c>
      <c r="C515">
        <v>500160</v>
      </c>
      <c r="E515" t="s">
        <v>38</v>
      </c>
      <c r="F515" t="s">
        <v>1698</v>
      </c>
      <c r="H515">
        <v>0</v>
      </c>
      <c r="I515" t="s">
        <v>41</v>
      </c>
      <c r="K515" t="s">
        <v>1699</v>
      </c>
      <c r="L515">
        <v>176</v>
      </c>
      <c r="M515" t="s">
        <v>1700</v>
      </c>
    </row>
    <row r="516" spans="1:14" x14ac:dyDescent="0.35">
      <c r="A516" t="s">
        <v>19</v>
      </c>
      <c r="B516">
        <v>500215</v>
      </c>
      <c r="C516">
        <v>501975</v>
      </c>
      <c r="E516" t="s">
        <v>38</v>
      </c>
      <c r="F516" t="s">
        <v>793</v>
      </c>
      <c r="H516">
        <v>0</v>
      </c>
      <c r="I516" t="s">
        <v>41</v>
      </c>
      <c r="K516" t="s">
        <v>1701</v>
      </c>
      <c r="L516">
        <v>586</v>
      </c>
      <c r="M516" t="s">
        <v>1702</v>
      </c>
      <c r="N516" t="s">
        <v>1703</v>
      </c>
    </row>
    <row r="517" spans="1:14" x14ac:dyDescent="0.35">
      <c r="A517" t="s">
        <v>19</v>
      </c>
      <c r="B517">
        <v>501989</v>
      </c>
      <c r="C517">
        <v>503077</v>
      </c>
      <c r="E517" t="s">
        <v>79</v>
      </c>
      <c r="F517" t="s">
        <v>1704</v>
      </c>
      <c r="H517">
        <v>0</v>
      </c>
      <c r="I517" t="s">
        <v>41</v>
      </c>
      <c r="K517" t="s">
        <v>1705</v>
      </c>
      <c r="L517">
        <v>362</v>
      </c>
      <c r="M517" t="s">
        <v>1706</v>
      </c>
    </row>
    <row r="518" spans="1:14" x14ac:dyDescent="0.35">
      <c r="A518" t="s">
        <v>19</v>
      </c>
      <c r="B518">
        <v>503338</v>
      </c>
      <c r="C518">
        <v>507774</v>
      </c>
      <c r="E518" t="s">
        <v>79</v>
      </c>
      <c r="F518" t="s">
        <v>1707</v>
      </c>
      <c r="H518">
        <v>0</v>
      </c>
      <c r="I518" t="s">
        <v>41</v>
      </c>
      <c r="K518" t="s">
        <v>1708</v>
      </c>
      <c r="L518">
        <v>1478</v>
      </c>
      <c r="M518" t="s">
        <v>1709</v>
      </c>
    </row>
    <row r="519" spans="1:14" x14ac:dyDescent="0.35">
      <c r="A519" t="s">
        <v>19</v>
      </c>
      <c r="B519">
        <v>507973</v>
      </c>
      <c r="C519">
        <v>509271</v>
      </c>
      <c r="E519" t="s">
        <v>79</v>
      </c>
      <c r="F519" t="s">
        <v>1710</v>
      </c>
      <c r="G519" t="s">
        <v>1711</v>
      </c>
      <c r="H519">
        <v>0</v>
      </c>
      <c r="I519" t="s">
        <v>41</v>
      </c>
      <c r="K519" t="s">
        <v>1712</v>
      </c>
      <c r="L519">
        <v>432</v>
      </c>
      <c r="M519" t="s">
        <v>1713</v>
      </c>
      <c r="N519" t="s">
        <v>1714</v>
      </c>
    </row>
    <row r="520" spans="1:14" x14ac:dyDescent="0.35">
      <c r="A520" t="s">
        <v>19</v>
      </c>
      <c r="B520">
        <v>509399</v>
      </c>
      <c r="C520">
        <v>510412</v>
      </c>
      <c r="E520" t="s">
        <v>38</v>
      </c>
      <c r="F520" t="s">
        <v>1715</v>
      </c>
      <c r="H520">
        <v>0</v>
      </c>
      <c r="I520" t="s">
        <v>41</v>
      </c>
      <c r="K520" t="s">
        <v>1716</v>
      </c>
      <c r="L520">
        <v>337</v>
      </c>
      <c r="M520" t="s">
        <v>1717</v>
      </c>
      <c r="N520" t="s">
        <v>1099</v>
      </c>
    </row>
    <row r="521" spans="1:14" x14ac:dyDescent="0.35">
      <c r="A521" t="s">
        <v>19</v>
      </c>
      <c r="B521">
        <v>510405</v>
      </c>
      <c r="C521">
        <v>511196</v>
      </c>
      <c r="E521" t="s">
        <v>38</v>
      </c>
      <c r="F521" t="s">
        <v>1718</v>
      </c>
      <c r="H521">
        <v>0</v>
      </c>
      <c r="I521" t="s">
        <v>41</v>
      </c>
      <c r="K521" t="s">
        <v>1719</v>
      </c>
      <c r="L521">
        <v>263</v>
      </c>
      <c r="M521" t="s">
        <v>1720</v>
      </c>
    </row>
    <row r="522" spans="1:14" x14ac:dyDescent="0.35">
      <c r="A522" t="s">
        <v>19</v>
      </c>
      <c r="B522">
        <v>511201</v>
      </c>
      <c r="C522">
        <v>511986</v>
      </c>
      <c r="E522" t="s">
        <v>38</v>
      </c>
      <c r="F522" t="s">
        <v>788</v>
      </c>
      <c r="H522">
        <v>0</v>
      </c>
      <c r="I522" t="s">
        <v>41</v>
      </c>
      <c r="K522" t="s">
        <v>1721</v>
      </c>
      <c r="L522">
        <v>261</v>
      </c>
      <c r="M522" t="s">
        <v>1722</v>
      </c>
    </row>
    <row r="523" spans="1:14" x14ac:dyDescent="0.35">
      <c r="A523" t="s">
        <v>19</v>
      </c>
      <c r="B523">
        <v>512059</v>
      </c>
      <c r="C523">
        <v>512463</v>
      </c>
      <c r="E523" t="s">
        <v>38</v>
      </c>
      <c r="F523" t="s">
        <v>1723</v>
      </c>
      <c r="H523">
        <v>0</v>
      </c>
      <c r="I523" t="s">
        <v>41</v>
      </c>
      <c r="K523" t="s">
        <v>1724</v>
      </c>
      <c r="L523">
        <v>134</v>
      </c>
      <c r="M523" t="s">
        <v>1725</v>
      </c>
    </row>
    <row r="524" spans="1:14" x14ac:dyDescent="0.35">
      <c r="A524" t="s">
        <v>19</v>
      </c>
      <c r="B524">
        <v>512508</v>
      </c>
      <c r="C524">
        <v>512963</v>
      </c>
      <c r="E524" t="s">
        <v>38</v>
      </c>
      <c r="F524" t="s">
        <v>1726</v>
      </c>
      <c r="G524" t="s">
        <v>1727</v>
      </c>
      <c r="H524">
        <v>0</v>
      </c>
      <c r="I524" t="s">
        <v>41</v>
      </c>
      <c r="K524" t="s">
        <v>1728</v>
      </c>
      <c r="L524">
        <v>151</v>
      </c>
      <c r="M524" t="s">
        <v>1729</v>
      </c>
      <c r="N524" t="s">
        <v>1730</v>
      </c>
    </row>
    <row r="525" spans="1:14" x14ac:dyDescent="0.35">
      <c r="A525" t="s">
        <v>19</v>
      </c>
      <c r="B525">
        <v>513262</v>
      </c>
      <c r="C525">
        <v>513690</v>
      </c>
      <c r="E525" t="s">
        <v>38</v>
      </c>
      <c r="F525" t="s">
        <v>1731</v>
      </c>
      <c r="G525" t="s">
        <v>1732</v>
      </c>
      <c r="H525">
        <v>0</v>
      </c>
      <c r="I525" t="s">
        <v>41</v>
      </c>
      <c r="K525" t="s">
        <v>1733</v>
      </c>
      <c r="L525">
        <v>142</v>
      </c>
      <c r="M525" t="s">
        <v>1734</v>
      </c>
    </row>
    <row r="526" spans="1:14" x14ac:dyDescent="0.35">
      <c r="A526" t="s">
        <v>19</v>
      </c>
      <c r="B526">
        <v>513902</v>
      </c>
      <c r="C526">
        <v>514258</v>
      </c>
      <c r="E526" t="s">
        <v>79</v>
      </c>
      <c r="F526" t="s">
        <v>1735</v>
      </c>
      <c r="H526">
        <v>0</v>
      </c>
      <c r="I526" t="s">
        <v>41</v>
      </c>
      <c r="K526" t="s">
        <v>1736</v>
      </c>
      <c r="L526">
        <v>118</v>
      </c>
      <c r="M526" t="s">
        <v>1737</v>
      </c>
    </row>
    <row r="527" spans="1:14" x14ac:dyDescent="0.35">
      <c r="A527" t="s">
        <v>19</v>
      </c>
      <c r="B527">
        <v>514646</v>
      </c>
      <c r="C527">
        <v>516197</v>
      </c>
      <c r="E527" t="s">
        <v>38</v>
      </c>
      <c r="F527" t="s">
        <v>66</v>
      </c>
      <c r="H527">
        <v>0</v>
      </c>
      <c r="I527" t="s">
        <v>67</v>
      </c>
      <c r="M527" t="s">
        <v>1738</v>
      </c>
    </row>
    <row r="528" spans="1:14" x14ac:dyDescent="0.35">
      <c r="A528" t="s">
        <v>19</v>
      </c>
      <c r="B528">
        <v>516344</v>
      </c>
      <c r="C528">
        <v>519265</v>
      </c>
      <c r="E528" t="s">
        <v>38</v>
      </c>
      <c r="F528" t="s">
        <v>74</v>
      </c>
      <c r="H528">
        <v>0</v>
      </c>
      <c r="I528" t="s">
        <v>67</v>
      </c>
      <c r="M528" t="s">
        <v>1739</v>
      </c>
    </row>
    <row r="529" spans="1:13" x14ac:dyDescent="0.35">
      <c r="A529" t="s">
        <v>19</v>
      </c>
      <c r="B529">
        <v>519366</v>
      </c>
      <c r="C529">
        <v>519481</v>
      </c>
      <c r="E529" t="s">
        <v>38</v>
      </c>
      <c r="F529" t="s">
        <v>76</v>
      </c>
      <c r="G529" t="s">
        <v>77</v>
      </c>
      <c r="H529">
        <v>0</v>
      </c>
      <c r="I529" t="s">
        <v>67</v>
      </c>
      <c r="M529" t="s">
        <v>1740</v>
      </c>
    </row>
    <row r="530" spans="1:13" x14ac:dyDescent="0.35">
      <c r="A530" t="s">
        <v>19</v>
      </c>
      <c r="B530">
        <v>519490</v>
      </c>
      <c r="C530">
        <v>519564</v>
      </c>
      <c r="E530" t="s">
        <v>38</v>
      </c>
      <c r="F530" t="s">
        <v>667</v>
      </c>
      <c r="H530">
        <v>0</v>
      </c>
      <c r="I530" t="s">
        <v>70</v>
      </c>
      <c r="M530" t="s">
        <v>1741</v>
      </c>
    </row>
    <row r="531" spans="1:13" x14ac:dyDescent="0.35">
      <c r="A531" t="s">
        <v>19</v>
      </c>
      <c r="B531">
        <v>519567</v>
      </c>
      <c r="C531">
        <v>519658</v>
      </c>
      <c r="E531" t="s">
        <v>38</v>
      </c>
      <c r="F531" t="s">
        <v>107</v>
      </c>
      <c r="H531">
        <v>0</v>
      </c>
      <c r="I531" t="s">
        <v>70</v>
      </c>
      <c r="M531" t="s">
        <v>1742</v>
      </c>
    </row>
    <row r="532" spans="1:13" x14ac:dyDescent="0.35">
      <c r="A532" t="s">
        <v>19</v>
      </c>
      <c r="B532">
        <v>519676</v>
      </c>
      <c r="C532">
        <v>519750</v>
      </c>
      <c r="E532" t="s">
        <v>38</v>
      </c>
      <c r="F532" t="s">
        <v>291</v>
      </c>
      <c r="H532">
        <v>0</v>
      </c>
      <c r="I532" t="s">
        <v>70</v>
      </c>
      <c r="M532" t="s">
        <v>1743</v>
      </c>
    </row>
    <row r="533" spans="1:13" x14ac:dyDescent="0.35">
      <c r="A533" t="s">
        <v>19</v>
      </c>
      <c r="B533">
        <v>519756</v>
      </c>
      <c r="C533">
        <v>519831</v>
      </c>
      <c r="E533" t="s">
        <v>38</v>
      </c>
      <c r="F533" t="s">
        <v>672</v>
      </c>
      <c r="H533">
        <v>0</v>
      </c>
      <c r="I533" t="s">
        <v>70</v>
      </c>
      <c r="M533" t="s">
        <v>1744</v>
      </c>
    </row>
    <row r="534" spans="1:13" x14ac:dyDescent="0.35">
      <c r="A534" t="s">
        <v>19</v>
      </c>
      <c r="B534">
        <v>519856</v>
      </c>
      <c r="C534">
        <v>519932</v>
      </c>
      <c r="E534" t="s">
        <v>38</v>
      </c>
      <c r="F534" t="s">
        <v>289</v>
      </c>
      <c r="H534">
        <v>0</v>
      </c>
      <c r="I534" t="s">
        <v>70</v>
      </c>
      <c r="M534" t="s">
        <v>1745</v>
      </c>
    </row>
    <row r="535" spans="1:13" x14ac:dyDescent="0.35">
      <c r="A535" t="s">
        <v>19</v>
      </c>
      <c r="B535">
        <v>519936</v>
      </c>
      <c r="C535">
        <v>520011</v>
      </c>
      <c r="E535" t="s">
        <v>38</v>
      </c>
      <c r="F535" t="s">
        <v>995</v>
      </c>
      <c r="H535">
        <v>0</v>
      </c>
      <c r="I535" t="s">
        <v>70</v>
      </c>
      <c r="M535" t="s">
        <v>1746</v>
      </c>
    </row>
    <row r="536" spans="1:13" x14ac:dyDescent="0.35">
      <c r="A536" t="s">
        <v>19</v>
      </c>
      <c r="B536">
        <v>520021</v>
      </c>
      <c r="C536">
        <v>520096</v>
      </c>
      <c r="E536" t="s">
        <v>38</v>
      </c>
      <c r="F536" t="s">
        <v>1747</v>
      </c>
      <c r="H536">
        <v>0</v>
      </c>
      <c r="I536" t="s">
        <v>70</v>
      </c>
      <c r="M536" t="s">
        <v>1748</v>
      </c>
    </row>
    <row r="537" spans="1:13" x14ac:dyDescent="0.35">
      <c r="A537" t="s">
        <v>19</v>
      </c>
      <c r="B537">
        <v>520115</v>
      </c>
      <c r="C537">
        <v>520190</v>
      </c>
      <c r="E537" t="s">
        <v>38</v>
      </c>
      <c r="F537" t="s">
        <v>669</v>
      </c>
      <c r="H537">
        <v>0</v>
      </c>
      <c r="I537" t="s">
        <v>70</v>
      </c>
      <c r="M537" t="s">
        <v>1749</v>
      </c>
    </row>
    <row r="538" spans="1:13" x14ac:dyDescent="0.35">
      <c r="A538" t="s">
        <v>19</v>
      </c>
      <c r="B538">
        <v>520201</v>
      </c>
      <c r="C538">
        <v>520284</v>
      </c>
      <c r="E538" t="s">
        <v>38</v>
      </c>
      <c r="F538" t="s">
        <v>674</v>
      </c>
      <c r="H538">
        <v>0</v>
      </c>
      <c r="I538" t="s">
        <v>70</v>
      </c>
      <c r="M538" t="s">
        <v>1750</v>
      </c>
    </row>
    <row r="539" spans="1:13" x14ac:dyDescent="0.35">
      <c r="A539" t="s">
        <v>19</v>
      </c>
      <c r="B539">
        <v>520292</v>
      </c>
      <c r="C539">
        <v>520365</v>
      </c>
      <c r="E539" t="s">
        <v>38</v>
      </c>
      <c r="F539" t="s">
        <v>1751</v>
      </c>
      <c r="H539">
        <v>0</v>
      </c>
      <c r="I539" t="s">
        <v>70</v>
      </c>
      <c r="M539" t="s">
        <v>1752</v>
      </c>
    </row>
    <row r="540" spans="1:13" x14ac:dyDescent="0.35">
      <c r="A540" t="s">
        <v>19</v>
      </c>
      <c r="B540">
        <v>520385</v>
      </c>
      <c r="C540">
        <v>520460</v>
      </c>
      <c r="E540" t="s">
        <v>38</v>
      </c>
      <c r="F540" t="s">
        <v>1753</v>
      </c>
      <c r="H540">
        <v>0</v>
      </c>
      <c r="I540" t="s">
        <v>70</v>
      </c>
      <c r="M540" t="s">
        <v>1754</v>
      </c>
    </row>
    <row r="541" spans="1:13" x14ac:dyDescent="0.35">
      <c r="A541" t="s">
        <v>19</v>
      </c>
      <c r="B541">
        <v>520524</v>
      </c>
      <c r="C541">
        <v>520598</v>
      </c>
      <c r="E541" t="s">
        <v>38</v>
      </c>
      <c r="F541" t="s">
        <v>676</v>
      </c>
      <c r="H541">
        <v>0</v>
      </c>
      <c r="I541" t="s">
        <v>70</v>
      </c>
      <c r="M541" t="s">
        <v>1755</v>
      </c>
    </row>
    <row r="542" spans="1:13" x14ac:dyDescent="0.35">
      <c r="A542" t="s">
        <v>19</v>
      </c>
      <c r="B542">
        <v>520604</v>
      </c>
      <c r="C542">
        <v>520678</v>
      </c>
      <c r="E542" t="s">
        <v>38</v>
      </c>
      <c r="F542" t="s">
        <v>680</v>
      </c>
      <c r="H542">
        <v>0</v>
      </c>
      <c r="I542" t="s">
        <v>70</v>
      </c>
      <c r="M542" t="s">
        <v>1756</v>
      </c>
    </row>
    <row r="543" spans="1:13" x14ac:dyDescent="0.35">
      <c r="A543" t="s">
        <v>19</v>
      </c>
      <c r="B543">
        <v>520693</v>
      </c>
      <c r="C543">
        <v>520763</v>
      </c>
      <c r="E543" t="s">
        <v>38</v>
      </c>
      <c r="F543" t="s">
        <v>1757</v>
      </c>
      <c r="H543">
        <v>0</v>
      </c>
      <c r="I543" t="s">
        <v>70</v>
      </c>
      <c r="M543" t="s">
        <v>1758</v>
      </c>
    </row>
    <row r="544" spans="1:13" x14ac:dyDescent="0.35">
      <c r="A544" t="s">
        <v>19</v>
      </c>
      <c r="B544">
        <v>520774</v>
      </c>
      <c r="C544">
        <v>520855</v>
      </c>
      <c r="E544" t="s">
        <v>38</v>
      </c>
      <c r="F544" t="s">
        <v>999</v>
      </c>
      <c r="H544">
        <v>0</v>
      </c>
      <c r="I544" t="s">
        <v>70</v>
      </c>
      <c r="M544" t="s">
        <v>1759</v>
      </c>
    </row>
    <row r="545" spans="1:14" x14ac:dyDescent="0.35">
      <c r="A545" t="s">
        <v>19</v>
      </c>
      <c r="B545">
        <v>521025</v>
      </c>
      <c r="C545">
        <v>521345</v>
      </c>
      <c r="E545" t="s">
        <v>79</v>
      </c>
      <c r="F545" t="s">
        <v>1760</v>
      </c>
      <c r="H545">
        <v>0</v>
      </c>
      <c r="I545" t="s">
        <v>41</v>
      </c>
      <c r="K545" t="s">
        <v>1761</v>
      </c>
      <c r="L545">
        <v>106</v>
      </c>
      <c r="M545" t="s">
        <v>1762</v>
      </c>
    </row>
    <row r="546" spans="1:14" x14ac:dyDescent="0.35">
      <c r="A546" t="s">
        <v>19</v>
      </c>
      <c r="B546">
        <v>521698</v>
      </c>
      <c r="C546">
        <v>522417</v>
      </c>
      <c r="E546" t="s">
        <v>38</v>
      </c>
      <c r="F546" t="s">
        <v>1763</v>
      </c>
      <c r="H546">
        <v>0</v>
      </c>
      <c r="I546" t="s">
        <v>41</v>
      </c>
      <c r="K546" t="s">
        <v>1764</v>
      </c>
      <c r="L546">
        <v>239</v>
      </c>
      <c r="M546" t="s">
        <v>1765</v>
      </c>
    </row>
    <row r="547" spans="1:14" x14ac:dyDescent="0.35">
      <c r="A547" t="s">
        <v>19</v>
      </c>
      <c r="B547">
        <v>522568</v>
      </c>
      <c r="C547">
        <v>523029</v>
      </c>
      <c r="E547" t="s">
        <v>38</v>
      </c>
      <c r="F547" t="s">
        <v>1766</v>
      </c>
      <c r="H547">
        <v>0</v>
      </c>
      <c r="I547" t="s">
        <v>41</v>
      </c>
      <c r="K547" t="s">
        <v>1767</v>
      </c>
      <c r="L547">
        <v>153</v>
      </c>
      <c r="M547" t="s">
        <v>1768</v>
      </c>
      <c r="N547" t="s">
        <v>1769</v>
      </c>
    </row>
    <row r="548" spans="1:14" x14ac:dyDescent="0.35">
      <c r="A548" t="s">
        <v>19</v>
      </c>
      <c r="B548">
        <v>523516</v>
      </c>
      <c r="C548">
        <v>524292</v>
      </c>
      <c r="E548" t="s">
        <v>38</v>
      </c>
      <c r="F548" t="s">
        <v>1770</v>
      </c>
      <c r="H548">
        <v>0</v>
      </c>
      <c r="I548" t="s">
        <v>41</v>
      </c>
      <c r="K548" t="s">
        <v>1771</v>
      </c>
      <c r="L548">
        <v>258</v>
      </c>
      <c r="M548" t="s">
        <v>1772</v>
      </c>
      <c r="N548" t="s">
        <v>1629</v>
      </c>
    </row>
    <row r="549" spans="1:14" x14ac:dyDescent="0.35">
      <c r="A549" t="s">
        <v>19</v>
      </c>
      <c r="B549">
        <v>524479</v>
      </c>
      <c r="C549">
        <v>525132</v>
      </c>
      <c r="E549" t="s">
        <v>38</v>
      </c>
      <c r="F549" t="s">
        <v>1773</v>
      </c>
      <c r="H549">
        <v>0</v>
      </c>
      <c r="I549" t="s">
        <v>41</v>
      </c>
      <c r="K549" t="s">
        <v>1774</v>
      </c>
      <c r="L549">
        <v>217</v>
      </c>
      <c r="M549" t="s">
        <v>1775</v>
      </c>
    </row>
    <row r="550" spans="1:14" x14ac:dyDescent="0.35">
      <c r="A550" t="s">
        <v>19</v>
      </c>
      <c r="B550">
        <v>525247</v>
      </c>
      <c r="C550">
        <v>525320</v>
      </c>
      <c r="E550" t="s">
        <v>38</v>
      </c>
      <c r="F550" t="s">
        <v>680</v>
      </c>
      <c r="H550">
        <v>0</v>
      </c>
      <c r="I550" t="s">
        <v>70</v>
      </c>
      <c r="M550" t="s">
        <v>1776</v>
      </c>
    </row>
    <row r="551" spans="1:14" x14ac:dyDescent="0.35">
      <c r="A551" t="s">
        <v>19</v>
      </c>
      <c r="B551">
        <v>525519</v>
      </c>
      <c r="C551">
        <v>526661</v>
      </c>
      <c r="E551" t="s">
        <v>38</v>
      </c>
      <c r="F551" t="s">
        <v>1777</v>
      </c>
      <c r="G551" t="s">
        <v>1778</v>
      </c>
      <c r="H551">
        <v>0</v>
      </c>
      <c r="I551" t="s">
        <v>41</v>
      </c>
      <c r="K551" t="s">
        <v>1779</v>
      </c>
      <c r="L551">
        <v>380</v>
      </c>
      <c r="M551" t="s">
        <v>1780</v>
      </c>
      <c r="N551" t="s">
        <v>1781</v>
      </c>
    </row>
    <row r="552" spans="1:14" x14ac:dyDescent="0.35">
      <c r="A552" t="s">
        <v>19</v>
      </c>
      <c r="B552">
        <v>526706</v>
      </c>
      <c r="C552">
        <v>527593</v>
      </c>
      <c r="E552" t="s">
        <v>38</v>
      </c>
      <c r="F552" t="s">
        <v>1782</v>
      </c>
      <c r="H552">
        <v>0</v>
      </c>
      <c r="I552" t="s">
        <v>41</v>
      </c>
      <c r="K552" t="s">
        <v>1783</v>
      </c>
      <c r="L552">
        <v>295</v>
      </c>
      <c r="M552" t="s">
        <v>1784</v>
      </c>
    </row>
    <row r="553" spans="1:14" x14ac:dyDescent="0.35">
      <c r="A553" t="s">
        <v>19</v>
      </c>
      <c r="B553">
        <v>527652</v>
      </c>
      <c r="C553">
        <v>528140</v>
      </c>
      <c r="E553" t="s">
        <v>38</v>
      </c>
      <c r="F553" t="s">
        <v>1785</v>
      </c>
      <c r="G553" t="s">
        <v>1786</v>
      </c>
      <c r="H553">
        <v>0</v>
      </c>
      <c r="I553" t="s">
        <v>41</v>
      </c>
      <c r="K553" t="s">
        <v>1787</v>
      </c>
      <c r="L553">
        <v>162</v>
      </c>
      <c r="M553" t="s">
        <v>1788</v>
      </c>
      <c r="N553" t="s">
        <v>1789</v>
      </c>
    </row>
    <row r="554" spans="1:14" x14ac:dyDescent="0.35">
      <c r="A554" t="s">
        <v>19</v>
      </c>
      <c r="B554">
        <v>528268</v>
      </c>
      <c r="C554">
        <v>530337</v>
      </c>
      <c r="E554" t="s">
        <v>38</v>
      </c>
      <c r="F554" t="s">
        <v>1790</v>
      </c>
      <c r="H554">
        <v>0</v>
      </c>
      <c r="I554" t="s">
        <v>41</v>
      </c>
      <c r="K554" t="s">
        <v>1791</v>
      </c>
      <c r="L554">
        <v>689</v>
      </c>
      <c r="M554" t="s">
        <v>1792</v>
      </c>
    </row>
    <row r="555" spans="1:14" x14ac:dyDescent="0.35">
      <c r="A555" t="s">
        <v>19</v>
      </c>
      <c r="B555">
        <v>530729</v>
      </c>
      <c r="C555">
        <v>532624</v>
      </c>
      <c r="E555" t="s">
        <v>38</v>
      </c>
      <c r="F555" t="s">
        <v>1793</v>
      </c>
      <c r="H555">
        <v>0</v>
      </c>
      <c r="I555" t="s">
        <v>41</v>
      </c>
      <c r="K555" t="s">
        <v>1794</v>
      </c>
      <c r="L555">
        <v>631</v>
      </c>
      <c r="M555" t="s">
        <v>1795</v>
      </c>
    </row>
    <row r="556" spans="1:14" x14ac:dyDescent="0.35">
      <c r="A556" t="s">
        <v>19</v>
      </c>
      <c r="B556">
        <v>533070</v>
      </c>
      <c r="C556">
        <v>534245</v>
      </c>
      <c r="E556" t="s">
        <v>38</v>
      </c>
      <c r="F556" t="s">
        <v>1796</v>
      </c>
      <c r="G556" t="s">
        <v>1797</v>
      </c>
      <c r="H556">
        <v>0</v>
      </c>
      <c r="I556" t="s">
        <v>41</v>
      </c>
      <c r="K556" t="s">
        <v>1798</v>
      </c>
      <c r="L556">
        <v>391</v>
      </c>
      <c r="M556" t="s">
        <v>1799</v>
      </c>
    </row>
    <row r="557" spans="1:14" x14ac:dyDescent="0.35">
      <c r="A557" t="s">
        <v>19</v>
      </c>
      <c r="B557">
        <v>534374</v>
      </c>
      <c r="C557">
        <v>537745</v>
      </c>
      <c r="E557" t="s">
        <v>38</v>
      </c>
      <c r="F557" t="s">
        <v>1800</v>
      </c>
      <c r="H557">
        <v>0</v>
      </c>
      <c r="I557" t="s">
        <v>41</v>
      </c>
      <c r="K557" t="s">
        <v>1801</v>
      </c>
      <c r="L557">
        <v>1123</v>
      </c>
      <c r="M557" t="s">
        <v>1802</v>
      </c>
    </row>
    <row r="558" spans="1:14" x14ac:dyDescent="0.35">
      <c r="A558" t="s">
        <v>19</v>
      </c>
      <c r="B558">
        <v>537900</v>
      </c>
      <c r="C558">
        <v>538766</v>
      </c>
      <c r="E558" t="s">
        <v>38</v>
      </c>
      <c r="F558" t="s">
        <v>1803</v>
      </c>
      <c r="H558">
        <v>0</v>
      </c>
      <c r="I558" t="s">
        <v>41</v>
      </c>
      <c r="K558" t="s">
        <v>1804</v>
      </c>
      <c r="L558">
        <v>288</v>
      </c>
      <c r="M558" t="s">
        <v>1805</v>
      </c>
      <c r="N558" t="s">
        <v>1659</v>
      </c>
    </row>
    <row r="559" spans="1:14" x14ac:dyDescent="0.35">
      <c r="A559" t="s">
        <v>19</v>
      </c>
      <c r="B559">
        <v>538811</v>
      </c>
      <c r="C559">
        <v>539671</v>
      </c>
      <c r="E559" t="s">
        <v>79</v>
      </c>
      <c r="F559" t="s">
        <v>1806</v>
      </c>
      <c r="H559">
        <v>0</v>
      </c>
      <c r="I559" t="s">
        <v>41</v>
      </c>
      <c r="K559" t="s">
        <v>1807</v>
      </c>
      <c r="L559">
        <v>286</v>
      </c>
      <c r="M559" t="s">
        <v>1808</v>
      </c>
    </row>
    <row r="560" spans="1:14" x14ac:dyDescent="0.35">
      <c r="A560" t="s">
        <v>19</v>
      </c>
      <c r="B560">
        <v>539668</v>
      </c>
      <c r="C560">
        <v>540435</v>
      </c>
      <c r="E560" t="s">
        <v>79</v>
      </c>
      <c r="F560" t="s">
        <v>1395</v>
      </c>
      <c r="H560">
        <v>0</v>
      </c>
      <c r="I560" t="s">
        <v>41</v>
      </c>
      <c r="K560" t="s">
        <v>1809</v>
      </c>
      <c r="L560">
        <v>255</v>
      </c>
      <c r="M560" t="s">
        <v>1810</v>
      </c>
    </row>
    <row r="561" spans="1:14" x14ac:dyDescent="0.35">
      <c r="A561" t="s">
        <v>19</v>
      </c>
      <c r="B561">
        <v>540466</v>
      </c>
      <c r="C561">
        <v>541119</v>
      </c>
      <c r="E561" t="s">
        <v>79</v>
      </c>
      <c r="F561" t="s">
        <v>1390</v>
      </c>
      <c r="H561">
        <v>0</v>
      </c>
      <c r="I561" t="s">
        <v>41</v>
      </c>
      <c r="K561" t="s">
        <v>1811</v>
      </c>
      <c r="L561">
        <v>217</v>
      </c>
      <c r="M561" t="s">
        <v>1812</v>
      </c>
    </row>
    <row r="562" spans="1:14" x14ac:dyDescent="0.35">
      <c r="A562" t="s">
        <v>19</v>
      </c>
      <c r="B562">
        <v>541100</v>
      </c>
      <c r="C562">
        <v>541765</v>
      </c>
      <c r="E562" t="s">
        <v>79</v>
      </c>
      <c r="F562" t="s">
        <v>1390</v>
      </c>
      <c r="H562">
        <v>0</v>
      </c>
      <c r="I562" t="s">
        <v>41</v>
      </c>
      <c r="K562" t="s">
        <v>1813</v>
      </c>
      <c r="L562">
        <v>221</v>
      </c>
      <c r="M562" t="s">
        <v>1814</v>
      </c>
    </row>
    <row r="563" spans="1:14" x14ac:dyDescent="0.35">
      <c r="A563" t="s">
        <v>19</v>
      </c>
      <c r="B563">
        <v>541957</v>
      </c>
      <c r="C563">
        <v>543507</v>
      </c>
      <c r="E563" t="s">
        <v>79</v>
      </c>
      <c r="F563" t="s">
        <v>1815</v>
      </c>
      <c r="G563" t="s">
        <v>1816</v>
      </c>
      <c r="H563">
        <v>0</v>
      </c>
      <c r="I563" t="s">
        <v>41</v>
      </c>
      <c r="K563" t="s">
        <v>1817</v>
      </c>
      <c r="L563">
        <v>516</v>
      </c>
      <c r="M563" t="s">
        <v>1818</v>
      </c>
    </row>
    <row r="564" spans="1:14" x14ac:dyDescent="0.35">
      <c r="A564" t="s">
        <v>19</v>
      </c>
      <c r="B564">
        <v>543776</v>
      </c>
      <c r="C564">
        <v>546673</v>
      </c>
      <c r="E564" t="s">
        <v>38</v>
      </c>
      <c r="F564" t="s">
        <v>1819</v>
      </c>
      <c r="G564" t="s">
        <v>1820</v>
      </c>
      <c r="H564">
        <v>0</v>
      </c>
      <c r="I564" t="s">
        <v>41</v>
      </c>
      <c r="K564" t="s">
        <v>1821</v>
      </c>
      <c r="L564">
        <v>965</v>
      </c>
      <c r="M564" t="s">
        <v>1822</v>
      </c>
    </row>
    <row r="565" spans="1:14" x14ac:dyDescent="0.35">
      <c r="A565" t="s">
        <v>19</v>
      </c>
      <c r="B565">
        <v>546920</v>
      </c>
      <c r="C565">
        <v>547468</v>
      </c>
      <c r="E565" t="s">
        <v>38</v>
      </c>
      <c r="F565" t="s">
        <v>1823</v>
      </c>
      <c r="H565">
        <v>0</v>
      </c>
      <c r="I565" t="s">
        <v>41</v>
      </c>
      <c r="K565" t="s">
        <v>1824</v>
      </c>
      <c r="L565">
        <v>182</v>
      </c>
      <c r="M565" t="s">
        <v>1825</v>
      </c>
    </row>
    <row r="566" spans="1:14" x14ac:dyDescent="0.35">
      <c r="A566" t="s">
        <v>19</v>
      </c>
      <c r="B566">
        <v>547481</v>
      </c>
      <c r="C566">
        <v>549055</v>
      </c>
      <c r="E566" t="s">
        <v>38</v>
      </c>
      <c r="F566" t="s">
        <v>1826</v>
      </c>
      <c r="H566">
        <v>0</v>
      </c>
      <c r="I566" t="s">
        <v>41</v>
      </c>
      <c r="K566" t="s">
        <v>1827</v>
      </c>
      <c r="L566">
        <v>524</v>
      </c>
      <c r="M566" t="s">
        <v>1828</v>
      </c>
    </row>
    <row r="567" spans="1:14" x14ac:dyDescent="0.35">
      <c r="A567" t="s">
        <v>19</v>
      </c>
      <c r="B567">
        <v>549292</v>
      </c>
      <c r="C567">
        <v>550326</v>
      </c>
      <c r="E567" t="s">
        <v>38</v>
      </c>
      <c r="F567" t="s">
        <v>895</v>
      </c>
      <c r="H567">
        <v>0</v>
      </c>
      <c r="I567" t="s">
        <v>897</v>
      </c>
      <c r="M567" t="s">
        <v>1829</v>
      </c>
    </row>
    <row r="568" spans="1:14" x14ac:dyDescent="0.35">
      <c r="A568" t="s">
        <v>19</v>
      </c>
      <c r="B568">
        <v>550408</v>
      </c>
      <c r="C568">
        <v>551268</v>
      </c>
      <c r="E568" t="s">
        <v>38</v>
      </c>
      <c r="F568" t="s">
        <v>1398</v>
      </c>
      <c r="H568">
        <v>0</v>
      </c>
      <c r="I568" t="s">
        <v>41</v>
      </c>
      <c r="K568" t="s">
        <v>1830</v>
      </c>
      <c r="L568">
        <v>286</v>
      </c>
      <c r="M568" t="s">
        <v>1831</v>
      </c>
    </row>
    <row r="569" spans="1:14" x14ac:dyDescent="0.35">
      <c r="A569" t="s">
        <v>19</v>
      </c>
      <c r="B569">
        <v>551426</v>
      </c>
      <c r="C569">
        <v>553030</v>
      </c>
      <c r="E569" t="s">
        <v>38</v>
      </c>
      <c r="F569" t="s">
        <v>1832</v>
      </c>
      <c r="H569">
        <v>0</v>
      </c>
      <c r="I569" t="s">
        <v>41</v>
      </c>
      <c r="K569" t="s">
        <v>1833</v>
      </c>
      <c r="L569">
        <v>534</v>
      </c>
      <c r="M569" t="s">
        <v>1834</v>
      </c>
    </row>
    <row r="570" spans="1:14" x14ac:dyDescent="0.35">
      <c r="A570" t="s">
        <v>19</v>
      </c>
      <c r="B570">
        <v>553030</v>
      </c>
      <c r="C570">
        <v>553506</v>
      </c>
      <c r="E570" t="s">
        <v>38</v>
      </c>
      <c r="F570" t="s">
        <v>895</v>
      </c>
      <c r="H570">
        <v>0</v>
      </c>
      <c r="I570" t="s">
        <v>897</v>
      </c>
      <c r="M570" t="s">
        <v>1835</v>
      </c>
    </row>
    <row r="571" spans="1:14" x14ac:dyDescent="0.35">
      <c r="A571" t="s">
        <v>19</v>
      </c>
      <c r="B571">
        <v>554148</v>
      </c>
      <c r="C571">
        <v>555278</v>
      </c>
      <c r="E571" t="s">
        <v>38</v>
      </c>
      <c r="F571" t="s">
        <v>1836</v>
      </c>
      <c r="H571">
        <v>0</v>
      </c>
      <c r="I571" t="s">
        <v>41</v>
      </c>
      <c r="K571" t="s">
        <v>1837</v>
      </c>
      <c r="L571">
        <v>376</v>
      </c>
      <c r="M571" t="s">
        <v>1838</v>
      </c>
      <c r="N571" t="s">
        <v>1839</v>
      </c>
    </row>
    <row r="572" spans="1:14" x14ac:dyDescent="0.35">
      <c r="A572" t="s">
        <v>19</v>
      </c>
      <c r="B572">
        <v>555411</v>
      </c>
      <c r="C572">
        <v>555626</v>
      </c>
      <c r="E572" t="s">
        <v>38</v>
      </c>
      <c r="F572" t="s">
        <v>895</v>
      </c>
      <c r="H572">
        <v>0</v>
      </c>
      <c r="I572" t="s">
        <v>897</v>
      </c>
      <c r="M572" t="s">
        <v>1840</v>
      </c>
    </row>
    <row r="573" spans="1:14" x14ac:dyDescent="0.35">
      <c r="A573" t="s">
        <v>19</v>
      </c>
      <c r="B573">
        <v>555671</v>
      </c>
      <c r="C573">
        <v>556975</v>
      </c>
      <c r="E573" t="s">
        <v>79</v>
      </c>
      <c r="F573" t="s">
        <v>1841</v>
      </c>
      <c r="H573">
        <v>0</v>
      </c>
      <c r="I573" t="s">
        <v>41</v>
      </c>
      <c r="K573" t="s">
        <v>1842</v>
      </c>
      <c r="L573">
        <v>434</v>
      </c>
      <c r="M573" t="s">
        <v>1843</v>
      </c>
    </row>
    <row r="574" spans="1:14" x14ac:dyDescent="0.35">
      <c r="A574" t="s">
        <v>19</v>
      </c>
      <c r="B574">
        <v>557230</v>
      </c>
      <c r="C574">
        <v>557484</v>
      </c>
      <c r="E574" t="s">
        <v>38</v>
      </c>
      <c r="F574" t="s">
        <v>661</v>
      </c>
      <c r="H574">
        <v>0</v>
      </c>
      <c r="I574" t="s">
        <v>41</v>
      </c>
      <c r="K574" t="s">
        <v>1844</v>
      </c>
      <c r="L574">
        <v>84</v>
      </c>
      <c r="M574" t="s">
        <v>1845</v>
      </c>
    </row>
    <row r="575" spans="1:14" x14ac:dyDescent="0.35">
      <c r="A575" t="s">
        <v>19</v>
      </c>
      <c r="B575">
        <v>557618</v>
      </c>
      <c r="C575">
        <v>558121</v>
      </c>
      <c r="E575" t="s">
        <v>38</v>
      </c>
      <c r="F575" t="s">
        <v>1846</v>
      </c>
      <c r="H575">
        <v>0</v>
      </c>
      <c r="I575" t="s">
        <v>41</v>
      </c>
      <c r="K575" t="s">
        <v>1847</v>
      </c>
      <c r="L575">
        <v>167</v>
      </c>
      <c r="M575" t="s">
        <v>1848</v>
      </c>
    </row>
    <row r="576" spans="1:14" x14ac:dyDescent="0.35">
      <c r="A576" t="s">
        <v>19</v>
      </c>
      <c r="B576">
        <v>558411</v>
      </c>
      <c r="C576">
        <v>559280</v>
      </c>
      <c r="E576" t="s">
        <v>38</v>
      </c>
      <c r="F576" t="s">
        <v>1849</v>
      </c>
      <c r="H576">
        <v>0</v>
      </c>
      <c r="I576" t="s">
        <v>41</v>
      </c>
      <c r="K576" t="s">
        <v>1850</v>
      </c>
      <c r="L576">
        <v>289</v>
      </c>
      <c r="M576" t="s">
        <v>1851</v>
      </c>
    </row>
    <row r="577" spans="1:14" x14ac:dyDescent="0.35">
      <c r="A577" t="s">
        <v>19</v>
      </c>
      <c r="B577">
        <v>559840</v>
      </c>
      <c r="C577">
        <v>560406</v>
      </c>
      <c r="E577" t="s">
        <v>38</v>
      </c>
      <c r="F577" t="s">
        <v>1852</v>
      </c>
      <c r="H577">
        <v>0</v>
      </c>
      <c r="I577" t="s">
        <v>41</v>
      </c>
      <c r="K577" t="s">
        <v>1853</v>
      </c>
      <c r="L577">
        <v>188</v>
      </c>
      <c r="M577" t="s">
        <v>1854</v>
      </c>
    </row>
    <row r="578" spans="1:14" x14ac:dyDescent="0.35">
      <c r="A578" t="s">
        <v>19</v>
      </c>
      <c r="B578">
        <v>560403</v>
      </c>
      <c r="C578">
        <v>561500</v>
      </c>
      <c r="E578" t="s">
        <v>38</v>
      </c>
      <c r="F578" t="s">
        <v>793</v>
      </c>
      <c r="H578">
        <v>0</v>
      </c>
      <c r="I578" t="s">
        <v>41</v>
      </c>
      <c r="K578" t="s">
        <v>1855</v>
      </c>
      <c r="L578">
        <v>365</v>
      </c>
      <c r="M578" t="s">
        <v>1856</v>
      </c>
    </row>
    <row r="579" spans="1:14" x14ac:dyDescent="0.35">
      <c r="A579" t="s">
        <v>19</v>
      </c>
      <c r="B579">
        <v>561500</v>
      </c>
      <c r="C579">
        <v>562432</v>
      </c>
      <c r="E579" t="s">
        <v>38</v>
      </c>
      <c r="F579" t="s">
        <v>1857</v>
      </c>
      <c r="H579">
        <v>0</v>
      </c>
      <c r="I579" t="s">
        <v>41</v>
      </c>
      <c r="K579" t="s">
        <v>1858</v>
      </c>
      <c r="L579">
        <v>310</v>
      </c>
      <c r="M579" t="s">
        <v>1859</v>
      </c>
    </row>
    <row r="580" spans="1:14" x14ac:dyDescent="0.35">
      <c r="A580" t="s">
        <v>19</v>
      </c>
      <c r="B580">
        <v>562429</v>
      </c>
      <c r="C580">
        <v>563250</v>
      </c>
      <c r="E580" t="s">
        <v>38</v>
      </c>
      <c r="F580" t="s">
        <v>1857</v>
      </c>
      <c r="H580">
        <v>0</v>
      </c>
      <c r="I580" t="s">
        <v>41</v>
      </c>
      <c r="K580" t="s">
        <v>1860</v>
      </c>
      <c r="L580">
        <v>273</v>
      </c>
      <c r="M580" t="s">
        <v>1861</v>
      </c>
    </row>
    <row r="581" spans="1:14" x14ac:dyDescent="0.35">
      <c r="A581" t="s">
        <v>19</v>
      </c>
      <c r="B581">
        <v>563272</v>
      </c>
      <c r="C581">
        <v>564648</v>
      </c>
      <c r="E581" t="s">
        <v>38</v>
      </c>
      <c r="F581" t="s">
        <v>903</v>
      </c>
      <c r="H581">
        <v>0</v>
      </c>
      <c r="I581" t="s">
        <v>41</v>
      </c>
      <c r="K581" t="s">
        <v>1862</v>
      </c>
      <c r="L581">
        <v>458</v>
      </c>
      <c r="M581" t="s">
        <v>1863</v>
      </c>
    </row>
    <row r="582" spans="1:14" x14ac:dyDescent="0.35">
      <c r="A582" t="s">
        <v>19</v>
      </c>
      <c r="B582">
        <v>565070</v>
      </c>
      <c r="C582">
        <v>565786</v>
      </c>
      <c r="E582" t="s">
        <v>38</v>
      </c>
      <c r="F582" t="s">
        <v>1864</v>
      </c>
      <c r="H582">
        <v>0</v>
      </c>
      <c r="I582" t="s">
        <v>41</v>
      </c>
      <c r="K582" t="s">
        <v>1865</v>
      </c>
      <c r="L582">
        <v>238</v>
      </c>
      <c r="M582" t="s">
        <v>1866</v>
      </c>
      <c r="N582" t="s">
        <v>199</v>
      </c>
    </row>
    <row r="583" spans="1:14" x14ac:dyDescent="0.35">
      <c r="A583" t="s">
        <v>19</v>
      </c>
      <c r="B583">
        <v>565999</v>
      </c>
      <c r="C583">
        <v>566670</v>
      </c>
      <c r="E583" t="s">
        <v>38</v>
      </c>
      <c r="F583" t="s">
        <v>1062</v>
      </c>
      <c r="H583">
        <v>0</v>
      </c>
      <c r="I583" t="s">
        <v>41</v>
      </c>
      <c r="K583" t="s">
        <v>1867</v>
      </c>
      <c r="L583">
        <v>223</v>
      </c>
      <c r="M583" t="s">
        <v>1868</v>
      </c>
    </row>
    <row r="584" spans="1:14" x14ac:dyDescent="0.35">
      <c r="A584" t="s">
        <v>19</v>
      </c>
      <c r="B584">
        <v>566667</v>
      </c>
      <c r="C584">
        <v>567917</v>
      </c>
      <c r="E584" t="s">
        <v>38</v>
      </c>
      <c r="F584" t="s">
        <v>1100</v>
      </c>
      <c r="H584">
        <v>0</v>
      </c>
      <c r="I584" t="s">
        <v>41</v>
      </c>
      <c r="K584" t="s">
        <v>1869</v>
      </c>
      <c r="L584">
        <v>416</v>
      </c>
      <c r="M584" t="s">
        <v>1870</v>
      </c>
      <c r="N584" t="s">
        <v>1103</v>
      </c>
    </row>
    <row r="585" spans="1:14" x14ac:dyDescent="0.35">
      <c r="A585" t="s">
        <v>19</v>
      </c>
      <c r="B585">
        <v>568124</v>
      </c>
      <c r="C585">
        <v>568945</v>
      </c>
      <c r="E585" t="s">
        <v>38</v>
      </c>
      <c r="F585" t="s">
        <v>661</v>
      </c>
      <c r="H585">
        <v>0</v>
      </c>
      <c r="I585" t="s">
        <v>41</v>
      </c>
      <c r="K585" t="s">
        <v>1871</v>
      </c>
      <c r="L585">
        <v>273</v>
      </c>
      <c r="M585" t="s">
        <v>1872</v>
      </c>
    </row>
    <row r="586" spans="1:14" x14ac:dyDescent="0.35">
      <c r="A586" t="s">
        <v>19</v>
      </c>
      <c r="B586">
        <v>568989</v>
      </c>
      <c r="C586">
        <v>569705</v>
      </c>
      <c r="E586" t="s">
        <v>38</v>
      </c>
      <c r="F586" t="s">
        <v>1873</v>
      </c>
      <c r="H586">
        <v>0</v>
      </c>
      <c r="I586" t="s">
        <v>41</v>
      </c>
      <c r="K586" t="s">
        <v>1874</v>
      </c>
      <c r="L586">
        <v>238</v>
      </c>
      <c r="M586" t="s">
        <v>1875</v>
      </c>
    </row>
    <row r="587" spans="1:14" x14ac:dyDescent="0.35">
      <c r="A587" t="s">
        <v>19</v>
      </c>
      <c r="B587">
        <v>570100</v>
      </c>
      <c r="C587">
        <v>571941</v>
      </c>
      <c r="E587" t="s">
        <v>38</v>
      </c>
      <c r="F587" t="s">
        <v>1398</v>
      </c>
      <c r="H587">
        <v>0</v>
      </c>
      <c r="I587" t="s">
        <v>41</v>
      </c>
      <c r="K587" t="s">
        <v>1876</v>
      </c>
      <c r="L587">
        <v>613</v>
      </c>
      <c r="M587" t="s">
        <v>1877</v>
      </c>
    </row>
    <row r="588" spans="1:14" x14ac:dyDescent="0.35">
      <c r="A588" t="s">
        <v>19</v>
      </c>
      <c r="B588">
        <v>572020</v>
      </c>
      <c r="C588">
        <v>573624</v>
      </c>
      <c r="E588" t="s">
        <v>38</v>
      </c>
      <c r="F588" t="s">
        <v>1832</v>
      </c>
      <c r="H588">
        <v>0</v>
      </c>
      <c r="I588" t="s">
        <v>41</v>
      </c>
      <c r="K588" t="s">
        <v>1878</v>
      </c>
      <c r="L588">
        <v>534</v>
      </c>
      <c r="M588" t="s">
        <v>1879</v>
      </c>
    </row>
    <row r="589" spans="1:14" x14ac:dyDescent="0.35">
      <c r="A589" t="s">
        <v>19</v>
      </c>
      <c r="B589">
        <v>573621</v>
      </c>
      <c r="C589">
        <v>574328</v>
      </c>
      <c r="E589" t="s">
        <v>38</v>
      </c>
      <c r="F589" t="s">
        <v>1880</v>
      </c>
      <c r="H589">
        <v>0</v>
      </c>
      <c r="I589" t="s">
        <v>41</v>
      </c>
      <c r="K589" t="s">
        <v>1881</v>
      </c>
      <c r="L589">
        <v>235</v>
      </c>
      <c r="M589" t="s">
        <v>1882</v>
      </c>
    </row>
    <row r="590" spans="1:14" x14ac:dyDescent="0.35">
      <c r="A590" t="s">
        <v>19</v>
      </c>
      <c r="B590">
        <v>574451</v>
      </c>
      <c r="C590">
        <v>575797</v>
      </c>
      <c r="E590" t="s">
        <v>38</v>
      </c>
      <c r="F590" t="s">
        <v>1883</v>
      </c>
      <c r="H590">
        <v>0</v>
      </c>
      <c r="I590" t="s">
        <v>41</v>
      </c>
      <c r="K590" t="s">
        <v>1884</v>
      </c>
      <c r="L590">
        <v>448</v>
      </c>
      <c r="M590" t="s">
        <v>1885</v>
      </c>
    </row>
    <row r="591" spans="1:14" x14ac:dyDescent="0.35">
      <c r="A591" t="s">
        <v>19</v>
      </c>
      <c r="B591">
        <v>575857</v>
      </c>
      <c r="C591">
        <v>577056</v>
      </c>
      <c r="E591" t="s">
        <v>38</v>
      </c>
      <c r="F591" t="s">
        <v>1886</v>
      </c>
      <c r="H591">
        <v>0</v>
      </c>
      <c r="I591" t="s">
        <v>41</v>
      </c>
      <c r="K591" t="s">
        <v>1887</v>
      </c>
      <c r="L591">
        <v>399</v>
      </c>
      <c r="M591" t="s">
        <v>1888</v>
      </c>
      <c r="N591" t="s">
        <v>1889</v>
      </c>
    </row>
    <row r="592" spans="1:14" x14ac:dyDescent="0.35">
      <c r="A592" t="s">
        <v>19</v>
      </c>
      <c r="B592">
        <v>577353</v>
      </c>
      <c r="C592">
        <v>577877</v>
      </c>
      <c r="E592" t="s">
        <v>79</v>
      </c>
      <c r="F592" t="s">
        <v>1890</v>
      </c>
      <c r="H592">
        <v>0</v>
      </c>
      <c r="I592" t="s">
        <v>41</v>
      </c>
      <c r="K592" t="s">
        <v>1891</v>
      </c>
      <c r="L592">
        <v>174</v>
      </c>
      <c r="M592" t="s">
        <v>1892</v>
      </c>
    </row>
    <row r="593" spans="1:14" x14ac:dyDescent="0.35">
      <c r="A593" t="s">
        <v>19</v>
      </c>
      <c r="B593">
        <v>577993</v>
      </c>
      <c r="C593">
        <v>578919</v>
      </c>
      <c r="E593" t="s">
        <v>79</v>
      </c>
      <c r="F593" t="s">
        <v>850</v>
      </c>
      <c r="H593">
        <v>0</v>
      </c>
      <c r="I593" t="s">
        <v>41</v>
      </c>
      <c r="K593" t="s">
        <v>1893</v>
      </c>
      <c r="L593">
        <v>308</v>
      </c>
      <c r="M593" t="s">
        <v>1894</v>
      </c>
    </row>
    <row r="594" spans="1:14" x14ac:dyDescent="0.35">
      <c r="A594" t="s">
        <v>19</v>
      </c>
      <c r="B594">
        <v>579040</v>
      </c>
      <c r="C594">
        <v>580440</v>
      </c>
      <c r="E594" t="s">
        <v>38</v>
      </c>
      <c r="F594" t="s">
        <v>1895</v>
      </c>
      <c r="H594">
        <v>0</v>
      </c>
      <c r="I594" t="s">
        <v>41</v>
      </c>
      <c r="K594" t="s">
        <v>1896</v>
      </c>
      <c r="L594">
        <v>466</v>
      </c>
      <c r="M594" t="s">
        <v>1897</v>
      </c>
    </row>
    <row r="595" spans="1:14" x14ac:dyDescent="0.35">
      <c r="A595" t="s">
        <v>19</v>
      </c>
      <c r="B595">
        <v>580474</v>
      </c>
      <c r="C595">
        <v>580986</v>
      </c>
      <c r="E595" t="s">
        <v>79</v>
      </c>
      <c r="F595" t="s">
        <v>1656</v>
      </c>
      <c r="H595">
        <v>0</v>
      </c>
      <c r="I595" t="s">
        <v>41</v>
      </c>
      <c r="K595" t="s">
        <v>1898</v>
      </c>
      <c r="L595">
        <v>170</v>
      </c>
      <c r="M595" t="s">
        <v>1899</v>
      </c>
      <c r="N595" t="s">
        <v>1659</v>
      </c>
    </row>
    <row r="596" spans="1:14" x14ac:dyDescent="0.35">
      <c r="A596" t="s">
        <v>19</v>
      </c>
      <c r="B596">
        <v>581133</v>
      </c>
      <c r="C596">
        <v>582587</v>
      </c>
      <c r="E596" t="s">
        <v>79</v>
      </c>
      <c r="F596" t="s">
        <v>1100</v>
      </c>
      <c r="H596">
        <v>0</v>
      </c>
      <c r="I596" t="s">
        <v>41</v>
      </c>
      <c r="K596" t="s">
        <v>1900</v>
      </c>
      <c r="L596">
        <v>484</v>
      </c>
      <c r="M596" t="s">
        <v>1901</v>
      </c>
      <c r="N596" t="s">
        <v>1103</v>
      </c>
    </row>
    <row r="597" spans="1:14" x14ac:dyDescent="0.35">
      <c r="A597" t="s">
        <v>19</v>
      </c>
      <c r="B597">
        <v>582653</v>
      </c>
      <c r="C597">
        <v>583324</v>
      </c>
      <c r="E597" t="s">
        <v>79</v>
      </c>
      <c r="F597" t="s">
        <v>1062</v>
      </c>
      <c r="H597">
        <v>0</v>
      </c>
      <c r="I597" t="s">
        <v>41</v>
      </c>
      <c r="K597" t="s">
        <v>1902</v>
      </c>
      <c r="L597">
        <v>223</v>
      </c>
      <c r="M597" t="s">
        <v>1903</v>
      </c>
    </row>
    <row r="598" spans="1:14" x14ac:dyDescent="0.35">
      <c r="A598" t="s">
        <v>19</v>
      </c>
      <c r="B598">
        <v>583654</v>
      </c>
      <c r="C598">
        <v>583776</v>
      </c>
      <c r="E598" t="s">
        <v>38</v>
      </c>
      <c r="F598" t="s">
        <v>661</v>
      </c>
      <c r="H598">
        <v>0</v>
      </c>
      <c r="I598" t="s">
        <v>41</v>
      </c>
      <c r="K598" t="s">
        <v>1904</v>
      </c>
      <c r="L598">
        <v>40</v>
      </c>
      <c r="M598" t="s">
        <v>1905</v>
      </c>
    </row>
    <row r="599" spans="1:14" x14ac:dyDescent="0.35">
      <c r="A599" t="s">
        <v>19</v>
      </c>
      <c r="B599">
        <v>584133</v>
      </c>
      <c r="C599">
        <v>584639</v>
      </c>
      <c r="E599" t="s">
        <v>79</v>
      </c>
      <c r="F599" t="s">
        <v>1656</v>
      </c>
      <c r="H599">
        <v>0</v>
      </c>
      <c r="I599" t="s">
        <v>41</v>
      </c>
      <c r="K599" t="s">
        <v>1906</v>
      </c>
      <c r="L599">
        <v>168</v>
      </c>
      <c r="M599" t="s">
        <v>1907</v>
      </c>
      <c r="N599" t="s">
        <v>1659</v>
      </c>
    </row>
    <row r="600" spans="1:14" x14ac:dyDescent="0.35">
      <c r="A600" t="s">
        <v>19</v>
      </c>
      <c r="B600">
        <v>584869</v>
      </c>
      <c r="C600">
        <v>585675</v>
      </c>
      <c r="E600" t="s">
        <v>79</v>
      </c>
      <c r="F600" t="s">
        <v>1908</v>
      </c>
      <c r="G600" t="s">
        <v>1909</v>
      </c>
      <c r="H600">
        <v>0</v>
      </c>
      <c r="I600" t="s">
        <v>41</v>
      </c>
      <c r="K600" t="s">
        <v>1910</v>
      </c>
      <c r="L600">
        <v>268</v>
      </c>
      <c r="M600" t="s">
        <v>1911</v>
      </c>
    </row>
    <row r="601" spans="1:14" x14ac:dyDescent="0.35">
      <c r="A601" t="s">
        <v>19</v>
      </c>
      <c r="B601">
        <v>585979</v>
      </c>
      <c r="C601">
        <v>588915</v>
      </c>
      <c r="E601" t="s">
        <v>38</v>
      </c>
      <c r="F601" t="s">
        <v>1912</v>
      </c>
      <c r="G601" t="s">
        <v>1913</v>
      </c>
      <c r="H601">
        <v>0</v>
      </c>
      <c r="I601" t="s">
        <v>41</v>
      </c>
      <c r="K601" t="s">
        <v>1914</v>
      </c>
      <c r="L601">
        <v>978</v>
      </c>
      <c r="M601" t="s">
        <v>1915</v>
      </c>
      <c r="N601" t="s">
        <v>1916</v>
      </c>
    </row>
    <row r="602" spans="1:14" x14ac:dyDescent="0.35">
      <c r="A602" t="s">
        <v>19</v>
      </c>
      <c r="B602">
        <v>588928</v>
      </c>
      <c r="C602">
        <v>589410</v>
      </c>
      <c r="E602" t="s">
        <v>38</v>
      </c>
      <c r="F602" t="s">
        <v>1917</v>
      </c>
      <c r="H602">
        <v>0</v>
      </c>
      <c r="I602" t="s">
        <v>41</v>
      </c>
      <c r="K602" t="s">
        <v>1918</v>
      </c>
      <c r="L602">
        <v>160</v>
      </c>
      <c r="M602" t="s">
        <v>1919</v>
      </c>
    </row>
    <row r="603" spans="1:14" x14ac:dyDescent="0.35">
      <c r="A603" t="s">
        <v>19</v>
      </c>
      <c r="B603">
        <v>589567</v>
      </c>
      <c r="C603">
        <v>591438</v>
      </c>
      <c r="E603" t="s">
        <v>38</v>
      </c>
      <c r="F603" t="s">
        <v>1920</v>
      </c>
      <c r="H603">
        <v>0</v>
      </c>
      <c r="I603" t="s">
        <v>41</v>
      </c>
      <c r="K603" t="s">
        <v>1921</v>
      </c>
      <c r="L603">
        <v>623</v>
      </c>
      <c r="M603" t="s">
        <v>1922</v>
      </c>
    </row>
    <row r="604" spans="1:14" x14ac:dyDescent="0.35">
      <c r="A604" t="s">
        <v>19</v>
      </c>
      <c r="B604">
        <v>591807</v>
      </c>
      <c r="C604">
        <v>592940</v>
      </c>
      <c r="E604" t="s">
        <v>38</v>
      </c>
      <c r="F604" t="s">
        <v>1923</v>
      </c>
      <c r="G604" t="s">
        <v>1924</v>
      </c>
      <c r="H604">
        <v>0</v>
      </c>
      <c r="I604" t="s">
        <v>41</v>
      </c>
      <c r="K604" t="s">
        <v>1925</v>
      </c>
      <c r="L604">
        <v>377</v>
      </c>
      <c r="M604" t="s">
        <v>1926</v>
      </c>
      <c r="N604" t="s">
        <v>1927</v>
      </c>
    </row>
    <row r="605" spans="1:14" x14ac:dyDescent="0.35">
      <c r="A605" t="s">
        <v>19</v>
      </c>
      <c r="B605">
        <v>593044</v>
      </c>
      <c r="C605">
        <v>594459</v>
      </c>
      <c r="E605" t="s">
        <v>38</v>
      </c>
      <c r="F605" t="s">
        <v>1590</v>
      </c>
      <c r="H605">
        <v>0</v>
      </c>
      <c r="I605" t="s">
        <v>41</v>
      </c>
      <c r="K605" t="s">
        <v>1928</v>
      </c>
      <c r="L605">
        <v>471</v>
      </c>
      <c r="M605" t="s">
        <v>1929</v>
      </c>
    </row>
    <row r="606" spans="1:14" x14ac:dyDescent="0.35">
      <c r="A606" t="s">
        <v>19</v>
      </c>
      <c r="B606">
        <v>594728</v>
      </c>
      <c r="C606">
        <v>595105</v>
      </c>
      <c r="E606" t="s">
        <v>38</v>
      </c>
      <c r="F606" t="s">
        <v>1930</v>
      </c>
      <c r="H606">
        <v>0</v>
      </c>
      <c r="I606" t="s">
        <v>41</v>
      </c>
      <c r="K606" t="s">
        <v>1931</v>
      </c>
      <c r="L606">
        <v>125</v>
      </c>
      <c r="M606" t="s">
        <v>1932</v>
      </c>
    </row>
    <row r="607" spans="1:14" x14ac:dyDescent="0.35">
      <c r="A607" t="s">
        <v>19</v>
      </c>
      <c r="B607">
        <v>595130</v>
      </c>
      <c r="C607">
        <v>597496</v>
      </c>
      <c r="E607" t="s">
        <v>38</v>
      </c>
      <c r="F607" t="s">
        <v>1523</v>
      </c>
      <c r="H607">
        <v>0</v>
      </c>
      <c r="I607" t="s">
        <v>41</v>
      </c>
      <c r="K607" t="s">
        <v>1933</v>
      </c>
      <c r="L607">
        <v>788</v>
      </c>
      <c r="M607" t="s">
        <v>1934</v>
      </c>
      <c r="N607" t="s">
        <v>1526</v>
      </c>
    </row>
    <row r="608" spans="1:14" x14ac:dyDescent="0.35">
      <c r="A608" t="s">
        <v>19</v>
      </c>
      <c r="B608">
        <v>597700</v>
      </c>
      <c r="C608">
        <v>599163</v>
      </c>
      <c r="E608" t="s">
        <v>79</v>
      </c>
      <c r="F608" t="s">
        <v>1935</v>
      </c>
      <c r="H608">
        <v>0</v>
      </c>
      <c r="I608" t="s">
        <v>41</v>
      </c>
      <c r="K608" t="s">
        <v>1936</v>
      </c>
      <c r="L608">
        <v>487</v>
      </c>
      <c r="M608" t="s">
        <v>1937</v>
      </c>
      <c r="N608" t="s">
        <v>1938</v>
      </c>
    </row>
    <row r="609" spans="1:14" x14ac:dyDescent="0.35">
      <c r="A609" t="s">
        <v>19</v>
      </c>
      <c r="B609">
        <v>599364</v>
      </c>
      <c r="C609">
        <v>600635</v>
      </c>
      <c r="E609" t="s">
        <v>38</v>
      </c>
      <c r="F609" t="s">
        <v>1939</v>
      </c>
      <c r="H609">
        <v>0</v>
      </c>
      <c r="I609" t="s">
        <v>41</v>
      </c>
      <c r="K609" t="s">
        <v>1940</v>
      </c>
      <c r="L609">
        <v>423</v>
      </c>
      <c r="M609" t="s">
        <v>1941</v>
      </c>
    </row>
    <row r="610" spans="1:14" x14ac:dyDescent="0.35">
      <c r="A610" t="s">
        <v>19</v>
      </c>
      <c r="B610">
        <v>600637</v>
      </c>
      <c r="C610">
        <v>600765</v>
      </c>
      <c r="E610" t="s">
        <v>38</v>
      </c>
      <c r="F610" t="s">
        <v>1942</v>
      </c>
      <c r="H610">
        <v>0</v>
      </c>
      <c r="I610" t="s">
        <v>41</v>
      </c>
      <c r="K610" t="s">
        <v>1943</v>
      </c>
      <c r="L610">
        <v>42</v>
      </c>
      <c r="M610" t="s">
        <v>1944</v>
      </c>
    </row>
    <row r="611" spans="1:14" x14ac:dyDescent="0.35">
      <c r="A611" t="s">
        <v>19</v>
      </c>
      <c r="B611">
        <v>600932</v>
      </c>
      <c r="C611">
        <v>602632</v>
      </c>
      <c r="E611" t="s">
        <v>38</v>
      </c>
      <c r="F611" t="s">
        <v>1945</v>
      </c>
      <c r="H611">
        <v>0</v>
      </c>
      <c r="I611" t="s">
        <v>41</v>
      </c>
      <c r="K611" t="s">
        <v>1946</v>
      </c>
      <c r="L611">
        <v>566</v>
      </c>
      <c r="M611" t="s">
        <v>1947</v>
      </c>
      <c r="N611" t="s">
        <v>312</v>
      </c>
    </row>
    <row r="612" spans="1:14" x14ac:dyDescent="0.35">
      <c r="A612" t="s">
        <v>19</v>
      </c>
      <c r="B612">
        <v>602696</v>
      </c>
      <c r="C612">
        <v>603244</v>
      </c>
      <c r="E612" t="s">
        <v>79</v>
      </c>
      <c r="F612" t="s">
        <v>1948</v>
      </c>
      <c r="H612">
        <v>0</v>
      </c>
      <c r="I612" t="s">
        <v>41</v>
      </c>
      <c r="K612" t="s">
        <v>1949</v>
      </c>
      <c r="L612">
        <v>182</v>
      </c>
      <c r="M612" t="s">
        <v>1950</v>
      </c>
    </row>
    <row r="613" spans="1:14" x14ac:dyDescent="0.35">
      <c r="A613" t="s">
        <v>19</v>
      </c>
      <c r="B613">
        <v>603622</v>
      </c>
      <c r="C613">
        <v>604140</v>
      </c>
      <c r="E613" t="s">
        <v>38</v>
      </c>
      <c r="F613" t="s">
        <v>1951</v>
      </c>
      <c r="H613">
        <v>0</v>
      </c>
      <c r="I613" t="s">
        <v>41</v>
      </c>
      <c r="K613" t="s">
        <v>1952</v>
      </c>
      <c r="L613">
        <v>172</v>
      </c>
      <c r="M613" t="s">
        <v>1953</v>
      </c>
    </row>
    <row r="614" spans="1:14" x14ac:dyDescent="0.35">
      <c r="A614" t="s">
        <v>19</v>
      </c>
      <c r="B614">
        <v>604156</v>
      </c>
      <c r="C614">
        <v>604428</v>
      </c>
      <c r="E614" t="s">
        <v>38</v>
      </c>
      <c r="F614" t="s">
        <v>661</v>
      </c>
      <c r="H614">
        <v>0</v>
      </c>
      <c r="I614" t="s">
        <v>41</v>
      </c>
      <c r="K614" t="s">
        <v>1954</v>
      </c>
      <c r="L614">
        <v>90</v>
      </c>
      <c r="M614" t="s">
        <v>1955</v>
      </c>
    </row>
    <row r="615" spans="1:14" x14ac:dyDescent="0.35">
      <c r="A615" t="s">
        <v>19</v>
      </c>
      <c r="B615">
        <v>604477</v>
      </c>
      <c r="C615">
        <v>605739</v>
      </c>
      <c r="E615" t="s">
        <v>79</v>
      </c>
      <c r="F615" t="s">
        <v>1956</v>
      </c>
      <c r="H615">
        <v>0</v>
      </c>
      <c r="I615" t="s">
        <v>41</v>
      </c>
      <c r="K615" t="s">
        <v>1957</v>
      </c>
      <c r="L615">
        <v>420</v>
      </c>
      <c r="M615" t="s">
        <v>1958</v>
      </c>
    </row>
    <row r="616" spans="1:14" x14ac:dyDescent="0.35">
      <c r="A616" t="s">
        <v>19</v>
      </c>
      <c r="B616">
        <v>605974</v>
      </c>
      <c r="C616">
        <v>606990</v>
      </c>
      <c r="E616" t="s">
        <v>79</v>
      </c>
      <c r="F616" t="s">
        <v>1959</v>
      </c>
      <c r="H616">
        <v>0</v>
      </c>
      <c r="I616" t="s">
        <v>41</v>
      </c>
      <c r="K616" t="s">
        <v>1960</v>
      </c>
      <c r="L616">
        <v>338</v>
      </c>
      <c r="M616" t="s">
        <v>1961</v>
      </c>
    </row>
    <row r="617" spans="1:14" x14ac:dyDescent="0.35">
      <c r="A617" t="s">
        <v>19</v>
      </c>
      <c r="B617">
        <v>607251</v>
      </c>
      <c r="C617">
        <v>608429</v>
      </c>
      <c r="E617" t="s">
        <v>79</v>
      </c>
      <c r="F617" t="s">
        <v>1962</v>
      </c>
      <c r="H617">
        <v>0</v>
      </c>
      <c r="I617" t="s">
        <v>41</v>
      </c>
      <c r="K617" t="s">
        <v>1963</v>
      </c>
      <c r="L617">
        <v>392</v>
      </c>
      <c r="M617" t="s">
        <v>1964</v>
      </c>
    </row>
    <row r="618" spans="1:14" x14ac:dyDescent="0.35">
      <c r="A618" t="s">
        <v>19</v>
      </c>
      <c r="B618">
        <v>608521</v>
      </c>
      <c r="C618">
        <v>608907</v>
      </c>
      <c r="E618" t="s">
        <v>38</v>
      </c>
      <c r="F618" t="s">
        <v>1965</v>
      </c>
      <c r="H618">
        <v>0</v>
      </c>
      <c r="I618" t="s">
        <v>41</v>
      </c>
      <c r="K618" t="s">
        <v>1966</v>
      </c>
      <c r="L618">
        <v>128</v>
      </c>
      <c r="M618" t="s">
        <v>1967</v>
      </c>
    </row>
    <row r="619" spans="1:14" x14ac:dyDescent="0.35">
      <c r="A619" t="s">
        <v>19</v>
      </c>
      <c r="B619">
        <v>609015</v>
      </c>
      <c r="C619">
        <v>610313</v>
      </c>
      <c r="E619" t="s">
        <v>38</v>
      </c>
      <c r="F619" t="s">
        <v>1968</v>
      </c>
      <c r="H619">
        <v>0</v>
      </c>
      <c r="I619" t="s">
        <v>41</v>
      </c>
      <c r="K619" t="s">
        <v>1969</v>
      </c>
      <c r="L619">
        <v>432</v>
      </c>
      <c r="M619" t="s">
        <v>1970</v>
      </c>
    </row>
    <row r="620" spans="1:14" x14ac:dyDescent="0.35">
      <c r="A620" t="s">
        <v>19</v>
      </c>
      <c r="B620">
        <v>610476</v>
      </c>
      <c r="C620">
        <v>611909</v>
      </c>
      <c r="E620" t="s">
        <v>38</v>
      </c>
      <c r="F620" t="s">
        <v>1971</v>
      </c>
      <c r="G620" t="s">
        <v>1972</v>
      </c>
      <c r="H620">
        <v>0</v>
      </c>
      <c r="I620" t="s">
        <v>41</v>
      </c>
      <c r="K620" t="s">
        <v>1973</v>
      </c>
      <c r="L620">
        <v>477</v>
      </c>
      <c r="M620" t="s">
        <v>1974</v>
      </c>
      <c r="N620" t="s">
        <v>1975</v>
      </c>
    </row>
    <row r="621" spans="1:14" x14ac:dyDescent="0.35">
      <c r="A621" t="s">
        <v>19</v>
      </c>
      <c r="B621">
        <v>611949</v>
      </c>
      <c r="C621">
        <v>613568</v>
      </c>
      <c r="E621" t="s">
        <v>79</v>
      </c>
      <c r="F621" t="s">
        <v>1976</v>
      </c>
      <c r="H621">
        <v>0</v>
      </c>
      <c r="I621" t="s">
        <v>41</v>
      </c>
      <c r="K621" t="s">
        <v>1977</v>
      </c>
      <c r="L621">
        <v>539</v>
      </c>
      <c r="M621" t="s">
        <v>1978</v>
      </c>
    </row>
    <row r="622" spans="1:14" x14ac:dyDescent="0.35">
      <c r="A622" t="s">
        <v>19</v>
      </c>
      <c r="B622">
        <v>614404</v>
      </c>
      <c r="C622">
        <v>614691</v>
      </c>
      <c r="E622" t="s">
        <v>38</v>
      </c>
      <c r="F622" t="s">
        <v>804</v>
      </c>
      <c r="H622">
        <v>0</v>
      </c>
      <c r="I622" t="s">
        <v>41</v>
      </c>
      <c r="K622" t="s">
        <v>1979</v>
      </c>
      <c r="L622">
        <v>95</v>
      </c>
      <c r="M622" t="s">
        <v>1980</v>
      </c>
    </row>
    <row r="623" spans="1:14" x14ac:dyDescent="0.35">
      <c r="A623" t="s">
        <v>19</v>
      </c>
      <c r="B623">
        <v>614882</v>
      </c>
      <c r="C623">
        <v>615061</v>
      </c>
      <c r="E623" t="s">
        <v>38</v>
      </c>
      <c r="F623" t="s">
        <v>1981</v>
      </c>
      <c r="H623">
        <v>0</v>
      </c>
      <c r="I623" t="s">
        <v>41</v>
      </c>
      <c r="K623" t="s">
        <v>1982</v>
      </c>
      <c r="L623">
        <v>59</v>
      </c>
      <c r="M623" t="s">
        <v>1983</v>
      </c>
    </row>
    <row r="624" spans="1:14" x14ac:dyDescent="0.35">
      <c r="A624" t="s">
        <v>19</v>
      </c>
      <c r="B624">
        <v>615101</v>
      </c>
      <c r="C624">
        <v>616450</v>
      </c>
      <c r="E624" t="s">
        <v>79</v>
      </c>
      <c r="F624" t="s">
        <v>1984</v>
      </c>
      <c r="H624">
        <v>0</v>
      </c>
      <c r="I624" t="s">
        <v>41</v>
      </c>
      <c r="K624" t="s">
        <v>1985</v>
      </c>
      <c r="L624">
        <v>449</v>
      </c>
      <c r="M624" t="s">
        <v>1986</v>
      </c>
    </row>
    <row r="625" spans="1:14" x14ac:dyDescent="0.35">
      <c r="A625" t="s">
        <v>19</v>
      </c>
      <c r="B625">
        <v>616832</v>
      </c>
      <c r="C625">
        <v>617797</v>
      </c>
      <c r="E625" t="s">
        <v>79</v>
      </c>
      <c r="F625" t="s">
        <v>903</v>
      </c>
      <c r="H625">
        <v>0</v>
      </c>
      <c r="I625" t="s">
        <v>41</v>
      </c>
      <c r="K625" t="s">
        <v>1987</v>
      </c>
      <c r="L625">
        <v>321</v>
      </c>
      <c r="M625" t="s">
        <v>1988</v>
      </c>
    </row>
    <row r="626" spans="1:14" x14ac:dyDescent="0.35">
      <c r="A626" t="s">
        <v>19</v>
      </c>
      <c r="B626">
        <v>617970</v>
      </c>
      <c r="C626">
        <v>618974</v>
      </c>
      <c r="E626" t="s">
        <v>38</v>
      </c>
      <c r="F626" t="s">
        <v>1345</v>
      </c>
      <c r="H626">
        <v>0</v>
      </c>
      <c r="I626" t="s">
        <v>41</v>
      </c>
      <c r="K626" t="s">
        <v>1989</v>
      </c>
      <c r="L626">
        <v>334</v>
      </c>
      <c r="M626" t="s">
        <v>1990</v>
      </c>
    </row>
    <row r="627" spans="1:14" x14ac:dyDescent="0.35">
      <c r="A627" t="s">
        <v>19</v>
      </c>
      <c r="B627">
        <v>618971</v>
      </c>
      <c r="C627">
        <v>620029</v>
      </c>
      <c r="E627" t="s">
        <v>38</v>
      </c>
      <c r="F627" t="s">
        <v>1345</v>
      </c>
      <c r="H627">
        <v>0</v>
      </c>
      <c r="I627" t="s">
        <v>41</v>
      </c>
      <c r="K627" t="s">
        <v>1991</v>
      </c>
      <c r="L627">
        <v>352</v>
      </c>
      <c r="M627" t="s">
        <v>1992</v>
      </c>
    </row>
    <row r="628" spans="1:14" x14ac:dyDescent="0.35">
      <c r="A628" t="s">
        <v>19</v>
      </c>
      <c r="B628">
        <v>620042</v>
      </c>
      <c r="C628">
        <v>620863</v>
      </c>
      <c r="E628" t="s">
        <v>38</v>
      </c>
      <c r="F628" t="s">
        <v>793</v>
      </c>
      <c r="H628">
        <v>0</v>
      </c>
      <c r="I628" t="s">
        <v>41</v>
      </c>
      <c r="K628" t="s">
        <v>1993</v>
      </c>
      <c r="L628">
        <v>273</v>
      </c>
      <c r="M628" t="s">
        <v>1994</v>
      </c>
    </row>
    <row r="629" spans="1:14" x14ac:dyDescent="0.35">
      <c r="A629" t="s">
        <v>19</v>
      </c>
      <c r="B629">
        <v>620895</v>
      </c>
      <c r="C629">
        <v>621626</v>
      </c>
      <c r="E629" t="s">
        <v>79</v>
      </c>
      <c r="F629" t="s">
        <v>466</v>
      </c>
      <c r="H629">
        <v>0</v>
      </c>
      <c r="I629" t="s">
        <v>41</v>
      </c>
      <c r="K629" t="s">
        <v>1995</v>
      </c>
      <c r="L629">
        <v>243</v>
      </c>
      <c r="M629" t="s">
        <v>1996</v>
      </c>
      <c r="N629" t="s">
        <v>469</v>
      </c>
    </row>
    <row r="630" spans="1:14" x14ac:dyDescent="0.35">
      <c r="A630" t="s">
        <v>19</v>
      </c>
      <c r="B630">
        <v>621840</v>
      </c>
      <c r="C630">
        <v>623030</v>
      </c>
      <c r="E630" t="s">
        <v>38</v>
      </c>
      <c r="F630" t="s">
        <v>1997</v>
      </c>
      <c r="H630">
        <v>0</v>
      </c>
      <c r="I630" t="s">
        <v>41</v>
      </c>
      <c r="K630" t="s">
        <v>1998</v>
      </c>
      <c r="L630">
        <v>396</v>
      </c>
      <c r="M630" t="s">
        <v>1999</v>
      </c>
      <c r="N630" t="s">
        <v>2000</v>
      </c>
    </row>
    <row r="631" spans="1:14" x14ac:dyDescent="0.35">
      <c r="A631" t="s">
        <v>19</v>
      </c>
      <c r="B631">
        <v>623075</v>
      </c>
      <c r="C631">
        <v>624040</v>
      </c>
      <c r="E631" t="s">
        <v>38</v>
      </c>
      <c r="F631" t="s">
        <v>2001</v>
      </c>
      <c r="H631">
        <v>0</v>
      </c>
      <c r="I631" t="s">
        <v>41</v>
      </c>
      <c r="K631" t="s">
        <v>2002</v>
      </c>
      <c r="L631">
        <v>321</v>
      </c>
      <c r="M631" t="s">
        <v>2003</v>
      </c>
    </row>
    <row r="632" spans="1:14" x14ac:dyDescent="0.35">
      <c r="A632" t="s">
        <v>19</v>
      </c>
      <c r="B632">
        <v>624153</v>
      </c>
      <c r="C632">
        <v>624695</v>
      </c>
      <c r="E632" t="s">
        <v>38</v>
      </c>
      <c r="F632" t="s">
        <v>2004</v>
      </c>
      <c r="G632" t="s">
        <v>2005</v>
      </c>
      <c r="H632">
        <v>0</v>
      </c>
      <c r="I632" t="s">
        <v>41</v>
      </c>
      <c r="K632" t="s">
        <v>2006</v>
      </c>
      <c r="L632">
        <v>180</v>
      </c>
      <c r="M632" t="s">
        <v>2007</v>
      </c>
      <c r="N632" t="s">
        <v>2008</v>
      </c>
    </row>
    <row r="633" spans="1:14" x14ac:dyDescent="0.35">
      <c r="A633" t="s">
        <v>19</v>
      </c>
      <c r="B633">
        <v>624682</v>
      </c>
      <c r="C633">
        <v>625104</v>
      </c>
      <c r="E633" t="s">
        <v>38</v>
      </c>
      <c r="F633" t="s">
        <v>1766</v>
      </c>
      <c r="H633">
        <v>0</v>
      </c>
      <c r="I633" t="s">
        <v>41</v>
      </c>
      <c r="K633" t="s">
        <v>2009</v>
      </c>
      <c r="L633">
        <v>140</v>
      </c>
      <c r="M633" t="s">
        <v>2010</v>
      </c>
      <c r="N633" t="s">
        <v>1769</v>
      </c>
    </row>
    <row r="634" spans="1:14" x14ac:dyDescent="0.35">
      <c r="A634" t="s">
        <v>19</v>
      </c>
      <c r="B634">
        <v>625144</v>
      </c>
      <c r="C634">
        <v>627024</v>
      </c>
      <c r="E634" t="s">
        <v>79</v>
      </c>
      <c r="F634" t="s">
        <v>2011</v>
      </c>
      <c r="H634">
        <v>0</v>
      </c>
      <c r="I634" t="s">
        <v>41</v>
      </c>
      <c r="K634" t="s">
        <v>2012</v>
      </c>
      <c r="L634">
        <v>626</v>
      </c>
      <c r="M634" t="s">
        <v>2013</v>
      </c>
    </row>
    <row r="635" spans="1:14" x14ac:dyDescent="0.35">
      <c r="A635" t="s">
        <v>19</v>
      </c>
      <c r="B635">
        <v>627028</v>
      </c>
      <c r="C635">
        <v>627921</v>
      </c>
      <c r="E635" t="s">
        <v>79</v>
      </c>
      <c r="F635" t="s">
        <v>2014</v>
      </c>
      <c r="H635">
        <v>0</v>
      </c>
      <c r="I635" t="s">
        <v>41</v>
      </c>
      <c r="K635" t="s">
        <v>2015</v>
      </c>
      <c r="L635">
        <v>297</v>
      </c>
      <c r="M635" t="s">
        <v>2016</v>
      </c>
    </row>
    <row r="636" spans="1:14" x14ac:dyDescent="0.35">
      <c r="A636" t="s">
        <v>19</v>
      </c>
      <c r="B636">
        <v>628049</v>
      </c>
      <c r="C636">
        <v>629578</v>
      </c>
      <c r="E636" t="s">
        <v>79</v>
      </c>
      <c r="F636" t="s">
        <v>2017</v>
      </c>
      <c r="H636">
        <v>0</v>
      </c>
      <c r="I636" t="s">
        <v>41</v>
      </c>
      <c r="K636" t="s">
        <v>2018</v>
      </c>
      <c r="L636">
        <v>509</v>
      </c>
      <c r="M636" t="s">
        <v>2019</v>
      </c>
      <c r="N636" t="s">
        <v>2020</v>
      </c>
    </row>
    <row r="637" spans="1:14" x14ac:dyDescent="0.35">
      <c r="A637" t="s">
        <v>19</v>
      </c>
      <c r="B637">
        <v>629762</v>
      </c>
      <c r="C637">
        <v>629998</v>
      </c>
      <c r="E637" t="s">
        <v>38</v>
      </c>
      <c r="F637" t="s">
        <v>661</v>
      </c>
      <c r="H637">
        <v>0</v>
      </c>
      <c r="I637" t="s">
        <v>41</v>
      </c>
      <c r="K637" t="s">
        <v>2021</v>
      </c>
      <c r="L637">
        <v>78</v>
      </c>
      <c r="M637" t="s">
        <v>2022</v>
      </c>
    </row>
    <row r="638" spans="1:14" x14ac:dyDescent="0.35">
      <c r="A638" t="s">
        <v>19</v>
      </c>
      <c r="B638">
        <v>630029</v>
      </c>
      <c r="C638">
        <v>630367</v>
      </c>
      <c r="E638" t="s">
        <v>38</v>
      </c>
      <c r="F638" t="s">
        <v>661</v>
      </c>
      <c r="H638">
        <v>0</v>
      </c>
      <c r="I638" t="s">
        <v>41</v>
      </c>
      <c r="K638" t="s">
        <v>2023</v>
      </c>
      <c r="L638">
        <v>112</v>
      </c>
      <c r="M638" t="s">
        <v>2024</v>
      </c>
    </row>
    <row r="639" spans="1:14" x14ac:dyDescent="0.35">
      <c r="A639" t="s">
        <v>19</v>
      </c>
      <c r="B639">
        <v>630726</v>
      </c>
      <c r="C639">
        <v>632429</v>
      </c>
      <c r="E639" t="s">
        <v>38</v>
      </c>
      <c r="F639" t="s">
        <v>2025</v>
      </c>
      <c r="H639">
        <v>0</v>
      </c>
      <c r="I639" t="s">
        <v>41</v>
      </c>
      <c r="K639" t="s">
        <v>2026</v>
      </c>
      <c r="L639">
        <v>567</v>
      </c>
      <c r="M639" t="s">
        <v>2027</v>
      </c>
      <c r="N639" t="s">
        <v>2028</v>
      </c>
    </row>
    <row r="640" spans="1:14" x14ac:dyDescent="0.35">
      <c r="A640" t="s">
        <v>19</v>
      </c>
      <c r="B640">
        <v>632461</v>
      </c>
      <c r="C640">
        <v>633858</v>
      </c>
      <c r="E640" t="s">
        <v>79</v>
      </c>
      <c r="F640" t="s">
        <v>1590</v>
      </c>
      <c r="H640">
        <v>0</v>
      </c>
      <c r="I640" t="s">
        <v>41</v>
      </c>
      <c r="K640" t="s">
        <v>2029</v>
      </c>
      <c r="L640">
        <v>465</v>
      </c>
      <c r="M640" t="s">
        <v>2030</v>
      </c>
    </row>
    <row r="641" spans="1:14" x14ac:dyDescent="0.35">
      <c r="A641" t="s">
        <v>19</v>
      </c>
      <c r="B641">
        <v>634310</v>
      </c>
      <c r="C641">
        <v>635020</v>
      </c>
      <c r="E641" t="s">
        <v>38</v>
      </c>
      <c r="F641" t="s">
        <v>2031</v>
      </c>
      <c r="G641" t="s">
        <v>2032</v>
      </c>
      <c r="H641">
        <v>0</v>
      </c>
      <c r="I641" t="s">
        <v>41</v>
      </c>
      <c r="K641" t="s">
        <v>2033</v>
      </c>
      <c r="L641">
        <v>236</v>
      </c>
      <c r="M641" t="s">
        <v>2034</v>
      </c>
    </row>
    <row r="642" spans="1:14" x14ac:dyDescent="0.35">
      <c r="A642" t="s">
        <v>19</v>
      </c>
      <c r="B642">
        <v>635158</v>
      </c>
      <c r="C642">
        <v>636585</v>
      </c>
      <c r="E642" t="s">
        <v>38</v>
      </c>
      <c r="F642" t="s">
        <v>2035</v>
      </c>
      <c r="G642" t="s">
        <v>2036</v>
      </c>
      <c r="H642">
        <v>0</v>
      </c>
      <c r="I642" t="s">
        <v>41</v>
      </c>
      <c r="K642" t="s">
        <v>2037</v>
      </c>
      <c r="L642">
        <v>475</v>
      </c>
      <c r="M642" t="s">
        <v>2038</v>
      </c>
      <c r="N642" t="s">
        <v>2039</v>
      </c>
    </row>
    <row r="643" spans="1:14" x14ac:dyDescent="0.35">
      <c r="A643" t="s">
        <v>19</v>
      </c>
      <c r="B643">
        <v>636599</v>
      </c>
      <c r="C643">
        <v>638260</v>
      </c>
      <c r="E643" t="s">
        <v>38</v>
      </c>
      <c r="F643" t="s">
        <v>2040</v>
      </c>
      <c r="G643" t="s">
        <v>2041</v>
      </c>
      <c r="H643">
        <v>0</v>
      </c>
      <c r="I643" t="s">
        <v>41</v>
      </c>
      <c r="K643" t="s">
        <v>2042</v>
      </c>
      <c r="L643">
        <v>553</v>
      </c>
      <c r="M643" t="s">
        <v>2043</v>
      </c>
      <c r="N643" t="s">
        <v>2044</v>
      </c>
    </row>
    <row r="644" spans="1:14" x14ac:dyDescent="0.35">
      <c r="A644" t="s">
        <v>19</v>
      </c>
      <c r="B644">
        <v>638293</v>
      </c>
      <c r="C644">
        <v>639417</v>
      </c>
      <c r="E644" t="s">
        <v>79</v>
      </c>
      <c r="F644" t="s">
        <v>2045</v>
      </c>
      <c r="G644" t="s">
        <v>2046</v>
      </c>
      <c r="H644">
        <v>0</v>
      </c>
      <c r="I644" t="s">
        <v>41</v>
      </c>
      <c r="K644" t="s">
        <v>2047</v>
      </c>
      <c r="L644">
        <v>374</v>
      </c>
      <c r="M644" t="s">
        <v>2048</v>
      </c>
    </row>
    <row r="645" spans="1:14" x14ac:dyDescent="0.35">
      <c r="A645" t="s">
        <v>19</v>
      </c>
      <c r="B645">
        <v>639398</v>
      </c>
      <c r="C645">
        <v>640504</v>
      </c>
      <c r="E645" t="s">
        <v>79</v>
      </c>
      <c r="F645" t="s">
        <v>2049</v>
      </c>
      <c r="H645">
        <v>0</v>
      </c>
      <c r="I645" t="s">
        <v>41</v>
      </c>
      <c r="K645" t="s">
        <v>2050</v>
      </c>
      <c r="L645">
        <v>368</v>
      </c>
      <c r="M645" t="s">
        <v>2051</v>
      </c>
    </row>
    <row r="646" spans="1:14" x14ac:dyDescent="0.35">
      <c r="A646" t="s">
        <v>19</v>
      </c>
      <c r="B646">
        <v>640485</v>
      </c>
      <c r="C646">
        <v>641987</v>
      </c>
      <c r="E646" t="s">
        <v>79</v>
      </c>
      <c r="F646" t="s">
        <v>2052</v>
      </c>
      <c r="G646" t="s">
        <v>2053</v>
      </c>
      <c r="H646">
        <v>0</v>
      </c>
      <c r="I646" t="s">
        <v>41</v>
      </c>
      <c r="K646" t="s">
        <v>2054</v>
      </c>
      <c r="L646">
        <v>500</v>
      </c>
      <c r="M646" t="s">
        <v>2055</v>
      </c>
    </row>
    <row r="647" spans="1:14" x14ac:dyDescent="0.35">
      <c r="A647" t="s">
        <v>19</v>
      </c>
      <c r="B647">
        <v>642137</v>
      </c>
      <c r="C647">
        <v>642823</v>
      </c>
      <c r="E647" t="s">
        <v>38</v>
      </c>
      <c r="F647" t="s">
        <v>1038</v>
      </c>
      <c r="H647">
        <v>0</v>
      </c>
      <c r="I647" t="s">
        <v>41</v>
      </c>
      <c r="K647" t="s">
        <v>2056</v>
      </c>
      <c r="L647">
        <v>228</v>
      </c>
      <c r="M647" t="s">
        <v>2057</v>
      </c>
      <c r="N647" t="s">
        <v>214</v>
      </c>
    </row>
    <row r="648" spans="1:14" x14ac:dyDescent="0.35">
      <c r="A648" t="s">
        <v>19</v>
      </c>
      <c r="B648">
        <v>642847</v>
      </c>
      <c r="C648">
        <v>643818</v>
      </c>
      <c r="E648" t="s">
        <v>38</v>
      </c>
      <c r="F648" t="s">
        <v>2058</v>
      </c>
      <c r="H648">
        <v>0</v>
      </c>
      <c r="I648" t="s">
        <v>41</v>
      </c>
      <c r="K648" t="s">
        <v>2059</v>
      </c>
      <c r="L648">
        <v>323</v>
      </c>
      <c r="M648" t="s">
        <v>2060</v>
      </c>
      <c r="N648" t="s">
        <v>2061</v>
      </c>
    </row>
    <row r="649" spans="1:14" x14ac:dyDescent="0.35">
      <c r="A649" t="s">
        <v>19</v>
      </c>
      <c r="B649">
        <v>643976</v>
      </c>
      <c r="C649">
        <v>645436</v>
      </c>
      <c r="E649" t="s">
        <v>38</v>
      </c>
      <c r="F649" t="s">
        <v>2062</v>
      </c>
      <c r="H649">
        <v>0</v>
      </c>
      <c r="I649" t="s">
        <v>41</v>
      </c>
      <c r="K649" t="s">
        <v>2063</v>
      </c>
      <c r="L649">
        <v>486</v>
      </c>
      <c r="M649" t="s">
        <v>2064</v>
      </c>
    </row>
    <row r="650" spans="1:14" x14ac:dyDescent="0.35">
      <c r="A650" t="s">
        <v>19</v>
      </c>
      <c r="B650">
        <v>645573</v>
      </c>
      <c r="C650">
        <v>646301</v>
      </c>
      <c r="E650" t="s">
        <v>38</v>
      </c>
      <c r="F650" t="s">
        <v>1395</v>
      </c>
      <c r="H650">
        <v>0</v>
      </c>
      <c r="I650" t="s">
        <v>41</v>
      </c>
      <c r="K650" t="s">
        <v>2065</v>
      </c>
      <c r="L650">
        <v>242</v>
      </c>
      <c r="M650" t="s">
        <v>2066</v>
      </c>
    </row>
    <row r="651" spans="1:14" x14ac:dyDescent="0.35">
      <c r="A651" t="s">
        <v>19</v>
      </c>
      <c r="B651">
        <v>646314</v>
      </c>
      <c r="C651">
        <v>647144</v>
      </c>
      <c r="E651" t="s">
        <v>38</v>
      </c>
      <c r="F651" t="s">
        <v>2067</v>
      </c>
      <c r="G651" t="s">
        <v>2068</v>
      </c>
      <c r="H651">
        <v>0</v>
      </c>
      <c r="I651" t="s">
        <v>41</v>
      </c>
      <c r="K651" t="s">
        <v>2069</v>
      </c>
      <c r="L651">
        <v>276</v>
      </c>
      <c r="M651" t="s">
        <v>2070</v>
      </c>
    </row>
    <row r="652" spans="1:14" x14ac:dyDescent="0.35">
      <c r="A652" t="s">
        <v>19</v>
      </c>
      <c r="B652">
        <v>647215</v>
      </c>
      <c r="C652">
        <v>647871</v>
      </c>
      <c r="E652" t="s">
        <v>38</v>
      </c>
      <c r="F652" t="s">
        <v>1390</v>
      </c>
      <c r="H652">
        <v>0</v>
      </c>
      <c r="I652" t="s">
        <v>41</v>
      </c>
      <c r="K652" t="s">
        <v>2071</v>
      </c>
      <c r="L652">
        <v>218</v>
      </c>
      <c r="M652" t="s">
        <v>2072</v>
      </c>
    </row>
    <row r="653" spans="1:14" x14ac:dyDescent="0.35">
      <c r="A653" t="s">
        <v>19</v>
      </c>
      <c r="B653">
        <v>647872</v>
      </c>
      <c r="C653">
        <v>648516</v>
      </c>
      <c r="E653" t="s">
        <v>38</v>
      </c>
      <c r="F653" t="s">
        <v>1390</v>
      </c>
      <c r="H653">
        <v>0</v>
      </c>
      <c r="I653" t="s">
        <v>41</v>
      </c>
      <c r="K653" t="s">
        <v>2073</v>
      </c>
      <c r="L653">
        <v>214</v>
      </c>
      <c r="M653" t="s">
        <v>2074</v>
      </c>
    </row>
    <row r="654" spans="1:14" x14ac:dyDescent="0.35">
      <c r="A654" t="s">
        <v>19</v>
      </c>
      <c r="B654">
        <v>648721</v>
      </c>
      <c r="C654">
        <v>650142</v>
      </c>
      <c r="E654" t="s">
        <v>38</v>
      </c>
      <c r="F654" t="s">
        <v>1590</v>
      </c>
      <c r="H654">
        <v>0</v>
      </c>
      <c r="I654" t="s">
        <v>41</v>
      </c>
      <c r="K654" t="s">
        <v>2075</v>
      </c>
      <c r="L654">
        <v>473</v>
      </c>
      <c r="M654" t="s">
        <v>2076</v>
      </c>
    </row>
    <row r="655" spans="1:14" x14ac:dyDescent="0.35">
      <c r="A655" t="s">
        <v>19</v>
      </c>
      <c r="B655">
        <v>650117</v>
      </c>
      <c r="C655">
        <v>650494</v>
      </c>
      <c r="E655" t="s">
        <v>38</v>
      </c>
      <c r="F655" t="s">
        <v>2077</v>
      </c>
      <c r="H655">
        <v>0</v>
      </c>
      <c r="I655" t="s">
        <v>41</v>
      </c>
      <c r="K655" t="s">
        <v>2078</v>
      </c>
      <c r="L655">
        <v>125</v>
      </c>
      <c r="M655" t="s">
        <v>2079</v>
      </c>
      <c r="N655" t="s">
        <v>2080</v>
      </c>
    </row>
    <row r="656" spans="1:14" x14ac:dyDescent="0.35">
      <c r="A656" t="s">
        <v>19</v>
      </c>
      <c r="B656">
        <v>650557</v>
      </c>
      <c r="C656">
        <v>650991</v>
      </c>
      <c r="E656" t="s">
        <v>38</v>
      </c>
      <c r="F656" t="s">
        <v>2081</v>
      </c>
      <c r="H656">
        <v>0</v>
      </c>
      <c r="I656" t="s">
        <v>41</v>
      </c>
      <c r="K656" t="s">
        <v>2082</v>
      </c>
      <c r="L656">
        <v>144</v>
      </c>
      <c r="M656" t="s">
        <v>2083</v>
      </c>
    </row>
    <row r="657" spans="1:14" x14ac:dyDescent="0.35">
      <c r="A657" t="s">
        <v>19</v>
      </c>
      <c r="B657">
        <v>651171</v>
      </c>
      <c r="C657">
        <v>651728</v>
      </c>
      <c r="E657" t="s">
        <v>38</v>
      </c>
      <c r="F657" t="s">
        <v>745</v>
      </c>
      <c r="H657">
        <v>0</v>
      </c>
      <c r="I657" t="s">
        <v>41</v>
      </c>
      <c r="K657" t="s">
        <v>2084</v>
      </c>
      <c r="L657">
        <v>185</v>
      </c>
      <c r="M657" t="s">
        <v>2085</v>
      </c>
    </row>
    <row r="658" spans="1:14" x14ac:dyDescent="0.35">
      <c r="A658" t="s">
        <v>19</v>
      </c>
      <c r="B658">
        <v>651694</v>
      </c>
      <c r="C658">
        <v>653118</v>
      </c>
      <c r="E658" t="s">
        <v>38</v>
      </c>
      <c r="F658" t="s">
        <v>2086</v>
      </c>
      <c r="H658">
        <v>0</v>
      </c>
      <c r="I658" t="s">
        <v>41</v>
      </c>
      <c r="K658" t="s">
        <v>2087</v>
      </c>
      <c r="L658">
        <v>474</v>
      </c>
      <c r="M658" t="s">
        <v>2088</v>
      </c>
    </row>
    <row r="659" spans="1:14" x14ac:dyDescent="0.35">
      <c r="A659" t="s">
        <v>19</v>
      </c>
      <c r="B659">
        <v>653148</v>
      </c>
      <c r="C659">
        <v>654143</v>
      </c>
      <c r="E659" t="s">
        <v>79</v>
      </c>
      <c r="F659" t="s">
        <v>2089</v>
      </c>
      <c r="H659">
        <v>0</v>
      </c>
      <c r="I659" t="s">
        <v>41</v>
      </c>
      <c r="K659" t="s">
        <v>2090</v>
      </c>
      <c r="L659">
        <v>331</v>
      </c>
      <c r="M659" t="s">
        <v>2091</v>
      </c>
    </row>
    <row r="660" spans="1:14" x14ac:dyDescent="0.35">
      <c r="A660" t="s">
        <v>19</v>
      </c>
      <c r="B660">
        <v>654209</v>
      </c>
      <c r="C660">
        <v>654730</v>
      </c>
      <c r="E660" t="s">
        <v>38</v>
      </c>
      <c r="F660" t="s">
        <v>2092</v>
      </c>
      <c r="H660">
        <v>0</v>
      </c>
      <c r="I660" t="s">
        <v>41</v>
      </c>
      <c r="K660" t="s">
        <v>2093</v>
      </c>
      <c r="L660">
        <v>173</v>
      </c>
      <c r="M660" t="s">
        <v>2094</v>
      </c>
      <c r="N660" t="s">
        <v>2095</v>
      </c>
    </row>
    <row r="661" spans="1:14" x14ac:dyDescent="0.35">
      <c r="A661" t="s">
        <v>19</v>
      </c>
      <c r="B661">
        <v>654747</v>
      </c>
      <c r="C661">
        <v>656135</v>
      </c>
      <c r="E661" t="s">
        <v>79</v>
      </c>
      <c r="F661" t="s">
        <v>2096</v>
      </c>
      <c r="H661">
        <v>0</v>
      </c>
      <c r="I661" t="s">
        <v>41</v>
      </c>
      <c r="K661" t="s">
        <v>2097</v>
      </c>
      <c r="L661">
        <v>462</v>
      </c>
      <c r="M661" t="s">
        <v>2098</v>
      </c>
      <c r="N661" t="s">
        <v>1103</v>
      </c>
    </row>
    <row r="662" spans="1:14" x14ac:dyDescent="0.35">
      <c r="A662" t="s">
        <v>19</v>
      </c>
      <c r="B662">
        <v>656147</v>
      </c>
      <c r="C662">
        <v>656824</v>
      </c>
      <c r="E662" t="s">
        <v>79</v>
      </c>
      <c r="F662" t="s">
        <v>1062</v>
      </c>
      <c r="H662">
        <v>0</v>
      </c>
      <c r="I662" t="s">
        <v>41</v>
      </c>
      <c r="K662" t="s">
        <v>2099</v>
      </c>
      <c r="L662">
        <v>225</v>
      </c>
      <c r="M662" t="s">
        <v>2100</v>
      </c>
    </row>
    <row r="663" spans="1:14" x14ac:dyDescent="0.35">
      <c r="A663" t="s">
        <v>19</v>
      </c>
      <c r="B663">
        <v>657000</v>
      </c>
      <c r="C663">
        <v>658247</v>
      </c>
      <c r="E663" t="s">
        <v>38</v>
      </c>
      <c r="F663" t="s">
        <v>2101</v>
      </c>
      <c r="H663">
        <v>0</v>
      </c>
      <c r="I663" t="s">
        <v>41</v>
      </c>
      <c r="K663" t="s">
        <v>2102</v>
      </c>
      <c r="L663">
        <v>415</v>
      </c>
      <c r="M663" t="s">
        <v>2103</v>
      </c>
    </row>
    <row r="664" spans="1:14" x14ac:dyDescent="0.35">
      <c r="A664" t="s">
        <v>19</v>
      </c>
      <c r="B664">
        <v>658405</v>
      </c>
      <c r="C664">
        <v>659856</v>
      </c>
      <c r="E664" t="s">
        <v>38</v>
      </c>
      <c r="F664" t="s">
        <v>2104</v>
      </c>
      <c r="H664">
        <v>0</v>
      </c>
      <c r="I664" t="s">
        <v>41</v>
      </c>
      <c r="K664" t="s">
        <v>2105</v>
      </c>
      <c r="L664">
        <v>483</v>
      </c>
      <c r="M664" t="s">
        <v>2106</v>
      </c>
    </row>
    <row r="665" spans="1:14" x14ac:dyDescent="0.35">
      <c r="A665" t="s">
        <v>19</v>
      </c>
      <c r="B665">
        <v>659922</v>
      </c>
      <c r="C665">
        <v>660344</v>
      </c>
      <c r="E665" t="s">
        <v>38</v>
      </c>
      <c r="F665" t="s">
        <v>2107</v>
      </c>
      <c r="H665">
        <v>0</v>
      </c>
      <c r="I665" t="s">
        <v>41</v>
      </c>
      <c r="K665" t="s">
        <v>2108</v>
      </c>
      <c r="L665">
        <v>140</v>
      </c>
      <c r="M665" t="s">
        <v>2109</v>
      </c>
    </row>
    <row r="666" spans="1:14" x14ac:dyDescent="0.35">
      <c r="A666" t="s">
        <v>19</v>
      </c>
      <c r="B666">
        <v>660559</v>
      </c>
      <c r="C666">
        <v>660684</v>
      </c>
      <c r="E666" t="s">
        <v>38</v>
      </c>
      <c r="F666" t="s">
        <v>2110</v>
      </c>
      <c r="H666">
        <v>0</v>
      </c>
      <c r="I666" t="s">
        <v>41</v>
      </c>
      <c r="K666" t="s">
        <v>2111</v>
      </c>
      <c r="L666">
        <v>41</v>
      </c>
      <c r="M666" t="s">
        <v>2112</v>
      </c>
    </row>
    <row r="667" spans="1:14" x14ac:dyDescent="0.35">
      <c r="A667" t="s">
        <v>19</v>
      </c>
      <c r="B667">
        <v>660788</v>
      </c>
      <c r="C667">
        <v>662569</v>
      </c>
      <c r="E667" t="s">
        <v>79</v>
      </c>
      <c r="F667" t="s">
        <v>2113</v>
      </c>
      <c r="G667" t="s">
        <v>2114</v>
      </c>
      <c r="H667">
        <v>0</v>
      </c>
      <c r="I667" t="s">
        <v>41</v>
      </c>
      <c r="K667" t="s">
        <v>2115</v>
      </c>
      <c r="L667">
        <v>593</v>
      </c>
      <c r="M667" t="s">
        <v>2116</v>
      </c>
    </row>
    <row r="668" spans="1:14" x14ac:dyDescent="0.35">
      <c r="A668" t="s">
        <v>19</v>
      </c>
      <c r="B668">
        <v>662584</v>
      </c>
      <c r="C668">
        <v>663489</v>
      </c>
      <c r="E668" t="s">
        <v>79</v>
      </c>
      <c r="F668" t="s">
        <v>788</v>
      </c>
      <c r="H668">
        <v>0</v>
      </c>
      <c r="I668" t="s">
        <v>41</v>
      </c>
      <c r="K668" t="s">
        <v>2117</v>
      </c>
      <c r="L668">
        <v>301</v>
      </c>
      <c r="M668" t="s">
        <v>2118</v>
      </c>
    </row>
    <row r="669" spans="1:14" x14ac:dyDescent="0.35">
      <c r="A669" t="s">
        <v>19</v>
      </c>
      <c r="B669">
        <v>663508</v>
      </c>
      <c r="C669">
        <v>664476</v>
      </c>
      <c r="E669" t="s">
        <v>79</v>
      </c>
      <c r="F669" t="s">
        <v>908</v>
      </c>
      <c r="G669" t="s">
        <v>2119</v>
      </c>
      <c r="H669">
        <v>0</v>
      </c>
      <c r="I669" t="s">
        <v>41</v>
      </c>
      <c r="K669" t="s">
        <v>2120</v>
      </c>
      <c r="L669">
        <v>322</v>
      </c>
      <c r="M669" t="s">
        <v>2121</v>
      </c>
    </row>
    <row r="670" spans="1:14" x14ac:dyDescent="0.35">
      <c r="A670" t="s">
        <v>19</v>
      </c>
      <c r="B670">
        <v>664491</v>
      </c>
      <c r="C670">
        <v>665417</v>
      </c>
      <c r="E670" t="s">
        <v>79</v>
      </c>
      <c r="F670" t="s">
        <v>793</v>
      </c>
      <c r="H670">
        <v>0</v>
      </c>
      <c r="I670" t="s">
        <v>41</v>
      </c>
      <c r="K670" t="s">
        <v>2122</v>
      </c>
      <c r="L670">
        <v>308</v>
      </c>
      <c r="M670" t="s">
        <v>2123</v>
      </c>
    </row>
    <row r="671" spans="1:14" x14ac:dyDescent="0.35">
      <c r="A671" t="s">
        <v>19</v>
      </c>
      <c r="B671">
        <v>665404</v>
      </c>
      <c r="C671">
        <v>666423</v>
      </c>
      <c r="E671" t="s">
        <v>79</v>
      </c>
      <c r="F671" t="s">
        <v>793</v>
      </c>
      <c r="H671">
        <v>0</v>
      </c>
      <c r="I671" t="s">
        <v>41</v>
      </c>
      <c r="K671" t="s">
        <v>2124</v>
      </c>
      <c r="L671">
        <v>339</v>
      </c>
      <c r="M671" t="s">
        <v>2125</v>
      </c>
    </row>
    <row r="672" spans="1:14" x14ac:dyDescent="0.35">
      <c r="A672" t="s">
        <v>19</v>
      </c>
      <c r="B672">
        <v>666707</v>
      </c>
      <c r="C672">
        <v>668056</v>
      </c>
      <c r="E672" t="s">
        <v>79</v>
      </c>
      <c r="F672" t="s">
        <v>2126</v>
      </c>
      <c r="G672" t="s">
        <v>2127</v>
      </c>
      <c r="H672">
        <v>0</v>
      </c>
      <c r="I672" t="s">
        <v>41</v>
      </c>
      <c r="K672" t="s">
        <v>2128</v>
      </c>
      <c r="L672">
        <v>449</v>
      </c>
      <c r="M672" t="s">
        <v>2129</v>
      </c>
    </row>
    <row r="673" spans="1:14" x14ac:dyDescent="0.35">
      <c r="A673" t="s">
        <v>19</v>
      </c>
      <c r="B673">
        <v>668329</v>
      </c>
      <c r="C673">
        <v>668787</v>
      </c>
      <c r="E673" t="s">
        <v>38</v>
      </c>
      <c r="F673" t="s">
        <v>1230</v>
      </c>
      <c r="H673">
        <v>0</v>
      </c>
      <c r="I673" t="s">
        <v>41</v>
      </c>
      <c r="K673" t="s">
        <v>2130</v>
      </c>
      <c r="L673">
        <v>152</v>
      </c>
      <c r="M673" t="s">
        <v>2131</v>
      </c>
    </row>
    <row r="674" spans="1:14" x14ac:dyDescent="0.35">
      <c r="A674" t="s">
        <v>19</v>
      </c>
      <c r="B674">
        <v>668807</v>
      </c>
      <c r="C674">
        <v>670420</v>
      </c>
      <c r="E674" t="s">
        <v>38</v>
      </c>
      <c r="F674" t="s">
        <v>2132</v>
      </c>
      <c r="H674">
        <v>0</v>
      </c>
      <c r="I674" t="s">
        <v>41</v>
      </c>
      <c r="K674" t="s">
        <v>2133</v>
      </c>
      <c r="L674">
        <v>537</v>
      </c>
      <c r="M674" t="s">
        <v>2134</v>
      </c>
    </row>
    <row r="675" spans="1:14" x14ac:dyDescent="0.35">
      <c r="A675" t="s">
        <v>19</v>
      </c>
      <c r="B675">
        <v>670537</v>
      </c>
      <c r="C675">
        <v>671529</v>
      </c>
      <c r="E675" t="s">
        <v>38</v>
      </c>
      <c r="F675" t="s">
        <v>2135</v>
      </c>
      <c r="G675" t="s">
        <v>2136</v>
      </c>
      <c r="H675">
        <v>0</v>
      </c>
      <c r="I675" t="s">
        <v>41</v>
      </c>
      <c r="K675" t="s">
        <v>2137</v>
      </c>
      <c r="L675">
        <v>330</v>
      </c>
      <c r="M675" t="s">
        <v>2138</v>
      </c>
    </row>
    <row r="676" spans="1:14" x14ac:dyDescent="0.35">
      <c r="A676" t="s">
        <v>19</v>
      </c>
      <c r="B676">
        <v>671543</v>
      </c>
      <c r="C676">
        <v>672439</v>
      </c>
      <c r="E676" t="s">
        <v>38</v>
      </c>
      <c r="F676" t="s">
        <v>2139</v>
      </c>
      <c r="G676" t="s">
        <v>2140</v>
      </c>
      <c r="H676">
        <v>0</v>
      </c>
      <c r="I676" t="s">
        <v>41</v>
      </c>
      <c r="K676" t="s">
        <v>2141</v>
      </c>
      <c r="L676">
        <v>298</v>
      </c>
      <c r="M676" t="s">
        <v>2142</v>
      </c>
      <c r="N676" t="s">
        <v>2143</v>
      </c>
    </row>
    <row r="677" spans="1:14" x14ac:dyDescent="0.35">
      <c r="A677" t="s">
        <v>19</v>
      </c>
      <c r="B677">
        <v>672436</v>
      </c>
      <c r="C677">
        <v>672831</v>
      </c>
      <c r="E677" t="s">
        <v>38</v>
      </c>
      <c r="F677" t="s">
        <v>2144</v>
      </c>
      <c r="G677" t="s">
        <v>2145</v>
      </c>
      <c r="H677">
        <v>0</v>
      </c>
      <c r="I677" t="s">
        <v>41</v>
      </c>
      <c r="K677" t="s">
        <v>2146</v>
      </c>
      <c r="L677">
        <v>131</v>
      </c>
      <c r="M677" t="s">
        <v>2147</v>
      </c>
      <c r="N677" t="s">
        <v>2148</v>
      </c>
    </row>
    <row r="678" spans="1:14" x14ac:dyDescent="0.35">
      <c r="A678" t="s">
        <v>19</v>
      </c>
      <c r="B678">
        <v>672850</v>
      </c>
      <c r="C678">
        <v>674334</v>
      </c>
      <c r="E678" t="s">
        <v>38</v>
      </c>
      <c r="F678" t="s">
        <v>2149</v>
      </c>
      <c r="G678" t="s">
        <v>2150</v>
      </c>
      <c r="H678">
        <v>0</v>
      </c>
      <c r="I678" t="s">
        <v>41</v>
      </c>
      <c r="K678" t="s">
        <v>2151</v>
      </c>
      <c r="L678">
        <v>494</v>
      </c>
      <c r="M678" t="s">
        <v>2152</v>
      </c>
      <c r="N678" t="s">
        <v>2153</v>
      </c>
    </row>
    <row r="679" spans="1:14" x14ac:dyDescent="0.35">
      <c r="A679" t="s">
        <v>19</v>
      </c>
      <c r="B679">
        <v>674337</v>
      </c>
      <c r="C679">
        <v>675272</v>
      </c>
      <c r="E679" t="s">
        <v>38</v>
      </c>
      <c r="F679" t="s">
        <v>2154</v>
      </c>
      <c r="G679" t="s">
        <v>2155</v>
      </c>
      <c r="H679">
        <v>0</v>
      </c>
      <c r="I679" t="s">
        <v>41</v>
      </c>
      <c r="K679" t="s">
        <v>2156</v>
      </c>
      <c r="L679">
        <v>311</v>
      </c>
      <c r="M679" t="s">
        <v>2157</v>
      </c>
    </row>
    <row r="680" spans="1:14" x14ac:dyDescent="0.35">
      <c r="A680" t="s">
        <v>19</v>
      </c>
      <c r="B680">
        <v>675287</v>
      </c>
      <c r="C680">
        <v>676213</v>
      </c>
      <c r="E680" t="s">
        <v>38</v>
      </c>
      <c r="F680" t="s">
        <v>2158</v>
      </c>
      <c r="G680" t="s">
        <v>2159</v>
      </c>
      <c r="H680">
        <v>0</v>
      </c>
      <c r="I680" t="s">
        <v>41</v>
      </c>
      <c r="K680" t="s">
        <v>2160</v>
      </c>
      <c r="L680">
        <v>308</v>
      </c>
      <c r="M680" t="s">
        <v>2161</v>
      </c>
    </row>
    <row r="681" spans="1:14" x14ac:dyDescent="0.35">
      <c r="A681" t="s">
        <v>19</v>
      </c>
      <c r="B681">
        <v>676248</v>
      </c>
      <c r="C681">
        <v>676895</v>
      </c>
      <c r="E681" t="s">
        <v>38</v>
      </c>
      <c r="F681" t="s">
        <v>2162</v>
      </c>
      <c r="G681" t="s">
        <v>2163</v>
      </c>
      <c r="H681">
        <v>0</v>
      </c>
      <c r="I681" t="s">
        <v>41</v>
      </c>
      <c r="K681" t="s">
        <v>2164</v>
      </c>
      <c r="L681">
        <v>215</v>
      </c>
      <c r="M681" t="s">
        <v>2165</v>
      </c>
    </row>
    <row r="682" spans="1:14" x14ac:dyDescent="0.35">
      <c r="A682" t="s">
        <v>19</v>
      </c>
      <c r="B682">
        <v>677214</v>
      </c>
      <c r="C682">
        <v>679613</v>
      </c>
      <c r="E682" t="s">
        <v>38</v>
      </c>
      <c r="F682" t="s">
        <v>2166</v>
      </c>
      <c r="G682" t="s">
        <v>2167</v>
      </c>
      <c r="H682">
        <v>0</v>
      </c>
      <c r="I682" t="s">
        <v>41</v>
      </c>
      <c r="K682" t="s">
        <v>2168</v>
      </c>
      <c r="L682">
        <v>799</v>
      </c>
      <c r="M682" t="s">
        <v>2169</v>
      </c>
    </row>
    <row r="683" spans="1:14" x14ac:dyDescent="0.35">
      <c r="A683" t="s">
        <v>19</v>
      </c>
      <c r="B683">
        <v>679933</v>
      </c>
      <c r="C683">
        <v>680274</v>
      </c>
      <c r="E683" t="s">
        <v>38</v>
      </c>
      <c r="F683" t="s">
        <v>661</v>
      </c>
      <c r="H683">
        <v>0</v>
      </c>
      <c r="I683" t="s">
        <v>41</v>
      </c>
      <c r="K683" t="s">
        <v>2170</v>
      </c>
      <c r="L683">
        <v>113</v>
      </c>
      <c r="M683" t="s">
        <v>2171</v>
      </c>
    </row>
    <row r="684" spans="1:14" x14ac:dyDescent="0.35">
      <c r="A684" t="s">
        <v>19</v>
      </c>
      <c r="B684">
        <v>680310</v>
      </c>
      <c r="C684">
        <v>681482</v>
      </c>
      <c r="E684" t="s">
        <v>79</v>
      </c>
      <c r="F684" t="s">
        <v>774</v>
      </c>
      <c r="H684">
        <v>0</v>
      </c>
      <c r="I684" t="s">
        <v>41</v>
      </c>
      <c r="K684" t="s">
        <v>2172</v>
      </c>
      <c r="L684">
        <v>390</v>
      </c>
      <c r="M684" t="s">
        <v>2173</v>
      </c>
    </row>
    <row r="685" spans="1:14" x14ac:dyDescent="0.35">
      <c r="A685" t="s">
        <v>19</v>
      </c>
      <c r="B685">
        <v>681707</v>
      </c>
      <c r="C685">
        <v>682759</v>
      </c>
      <c r="E685" t="s">
        <v>38</v>
      </c>
      <c r="F685" t="s">
        <v>2174</v>
      </c>
      <c r="G685" t="s">
        <v>2175</v>
      </c>
      <c r="H685">
        <v>0</v>
      </c>
      <c r="I685" t="s">
        <v>41</v>
      </c>
      <c r="K685" t="s">
        <v>2176</v>
      </c>
      <c r="L685">
        <v>350</v>
      </c>
      <c r="M685" t="s">
        <v>2177</v>
      </c>
      <c r="N685" t="s">
        <v>2178</v>
      </c>
    </row>
    <row r="686" spans="1:14" x14ac:dyDescent="0.35">
      <c r="A686" t="s">
        <v>19</v>
      </c>
      <c r="B686">
        <v>682878</v>
      </c>
      <c r="C686">
        <v>683222</v>
      </c>
      <c r="E686" t="s">
        <v>38</v>
      </c>
      <c r="F686" t="s">
        <v>1723</v>
      </c>
      <c r="H686">
        <v>0</v>
      </c>
      <c r="I686" t="s">
        <v>41</v>
      </c>
      <c r="K686" t="s">
        <v>2179</v>
      </c>
      <c r="L686">
        <v>114</v>
      </c>
      <c r="M686" t="s">
        <v>2180</v>
      </c>
    </row>
    <row r="687" spans="1:14" x14ac:dyDescent="0.35">
      <c r="A687" t="s">
        <v>19</v>
      </c>
      <c r="B687">
        <v>683297</v>
      </c>
      <c r="C687">
        <v>684175</v>
      </c>
      <c r="E687" t="s">
        <v>79</v>
      </c>
      <c r="F687" t="s">
        <v>661</v>
      </c>
      <c r="H687">
        <v>0</v>
      </c>
      <c r="I687" t="s">
        <v>41</v>
      </c>
      <c r="K687" t="s">
        <v>2181</v>
      </c>
      <c r="L687">
        <v>292</v>
      </c>
      <c r="M687" t="s">
        <v>2182</v>
      </c>
    </row>
    <row r="688" spans="1:14" x14ac:dyDescent="0.35">
      <c r="A688" t="s">
        <v>19</v>
      </c>
      <c r="B688">
        <v>684444</v>
      </c>
      <c r="C688">
        <v>684787</v>
      </c>
      <c r="E688" t="s">
        <v>38</v>
      </c>
      <c r="F688" t="s">
        <v>895</v>
      </c>
      <c r="H688">
        <v>0</v>
      </c>
      <c r="I688" t="s">
        <v>897</v>
      </c>
      <c r="M688" t="s">
        <v>2183</v>
      </c>
    </row>
    <row r="689" spans="1:13" x14ac:dyDescent="0.35">
      <c r="A689" t="s">
        <v>19</v>
      </c>
      <c r="B689">
        <v>685052</v>
      </c>
      <c r="C689">
        <v>685903</v>
      </c>
      <c r="E689" t="s">
        <v>38</v>
      </c>
      <c r="F689" t="s">
        <v>2184</v>
      </c>
      <c r="G689" t="s">
        <v>2185</v>
      </c>
      <c r="H689">
        <v>0</v>
      </c>
      <c r="I689" t="s">
        <v>41</v>
      </c>
      <c r="K689" t="s">
        <v>2186</v>
      </c>
      <c r="L689">
        <v>283</v>
      </c>
      <c r="M689" t="s">
        <v>2187</v>
      </c>
    </row>
    <row r="690" spans="1:13" x14ac:dyDescent="0.35">
      <c r="A690" t="s">
        <v>19</v>
      </c>
      <c r="B690">
        <v>685962</v>
      </c>
      <c r="C690">
        <v>686978</v>
      </c>
      <c r="E690" t="s">
        <v>38</v>
      </c>
      <c r="F690" t="s">
        <v>2188</v>
      </c>
      <c r="G690" t="s">
        <v>2189</v>
      </c>
      <c r="H690">
        <v>0</v>
      </c>
      <c r="I690" t="s">
        <v>41</v>
      </c>
      <c r="K690" t="s">
        <v>2190</v>
      </c>
      <c r="L690">
        <v>338</v>
      </c>
      <c r="M690" t="s">
        <v>2191</v>
      </c>
    </row>
    <row r="691" spans="1:13" x14ac:dyDescent="0.35">
      <c r="A691" t="s">
        <v>19</v>
      </c>
      <c r="B691">
        <v>687086</v>
      </c>
      <c r="C691">
        <v>688258</v>
      </c>
      <c r="E691" t="s">
        <v>38</v>
      </c>
      <c r="F691" t="s">
        <v>2192</v>
      </c>
      <c r="H691">
        <v>0</v>
      </c>
      <c r="I691" t="s">
        <v>41</v>
      </c>
      <c r="K691" t="s">
        <v>2193</v>
      </c>
      <c r="L691">
        <v>390</v>
      </c>
      <c r="M691" t="s">
        <v>2194</v>
      </c>
    </row>
    <row r="692" spans="1:13" x14ac:dyDescent="0.35">
      <c r="A692" t="s">
        <v>19</v>
      </c>
      <c r="B692">
        <v>688246</v>
      </c>
      <c r="C692">
        <v>689559</v>
      </c>
      <c r="E692" t="s">
        <v>38</v>
      </c>
      <c r="F692" t="s">
        <v>2195</v>
      </c>
      <c r="H692">
        <v>0</v>
      </c>
      <c r="I692" t="s">
        <v>41</v>
      </c>
      <c r="K692" t="s">
        <v>2196</v>
      </c>
      <c r="L692">
        <v>437</v>
      </c>
      <c r="M692" t="s">
        <v>2197</v>
      </c>
    </row>
    <row r="693" spans="1:13" x14ac:dyDescent="0.35">
      <c r="A693" t="s">
        <v>19</v>
      </c>
      <c r="B693">
        <v>689567</v>
      </c>
      <c r="C693">
        <v>690718</v>
      </c>
      <c r="E693" t="s">
        <v>79</v>
      </c>
      <c r="F693" t="s">
        <v>2198</v>
      </c>
      <c r="H693">
        <v>0</v>
      </c>
      <c r="I693" t="s">
        <v>41</v>
      </c>
      <c r="K693" t="s">
        <v>2199</v>
      </c>
      <c r="L693">
        <v>383</v>
      </c>
      <c r="M693" t="s">
        <v>2200</v>
      </c>
    </row>
    <row r="694" spans="1:13" x14ac:dyDescent="0.35">
      <c r="A694" t="s">
        <v>19</v>
      </c>
      <c r="B694">
        <v>690891</v>
      </c>
      <c r="C694">
        <v>691094</v>
      </c>
      <c r="E694" t="s">
        <v>38</v>
      </c>
      <c r="F694" t="s">
        <v>661</v>
      </c>
      <c r="H694">
        <v>0</v>
      </c>
      <c r="I694" t="s">
        <v>41</v>
      </c>
      <c r="K694" t="s">
        <v>2201</v>
      </c>
      <c r="L694">
        <v>67</v>
      </c>
      <c r="M694" t="s">
        <v>2202</v>
      </c>
    </row>
    <row r="695" spans="1:13" x14ac:dyDescent="0.35">
      <c r="A695" t="s">
        <v>19</v>
      </c>
      <c r="B695">
        <v>691152</v>
      </c>
      <c r="C695">
        <v>691964</v>
      </c>
      <c r="E695" t="s">
        <v>79</v>
      </c>
      <c r="F695" t="s">
        <v>2203</v>
      </c>
      <c r="H695">
        <v>0</v>
      </c>
      <c r="I695" t="s">
        <v>41</v>
      </c>
      <c r="K695" t="s">
        <v>2204</v>
      </c>
      <c r="L695">
        <v>270</v>
      </c>
      <c r="M695" t="s">
        <v>2205</v>
      </c>
    </row>
    <row r="696" spans="1:13" x14ac:dyDescent="0.35">
      <c r="A696" t="s">
        <v>19</v>
      </c>
      <c r="B696">
        <v>692097</v>
      </c>
      <c r="C696">
        <v>692630</v>
      </c>
      <c r="E696" t="s">
        <v>79</v>
      </c>
      <c r="F696" t="s">
        <v>895</v>
      </c>
      <c r="H696">
        <v>0</v>
      </c>
      <c r="I696" t="s">
        <v>897</v>
      </c>
      <c r="M696" t="s">
        <v>2206</v>
      </c>
    </row>
    <row r="697" spans="1:13" x14ac:dyDescent="0.35">
      <c r="A697" t="s">
        <v>19</v>
      </c>
      <c r="B697">
        <v>693262</v>
      </c>
      <c r="C697">
        <v>694521</v>
      </c>
      <c r="E697" t="s">
        <v>38</v>
      </c>
      <c r="F697" t="s">
        <v>2207</v>
      </c>
      <c r="H697">
        <v>0</v>
      </c>
      <c r="I697" t="s">
        <v>41</v>
      </c>
      <c r="K697" t="s">
        <v>2208</v>
      </c>
      <c r="L697">
        <v>419</v>
      </c>
      <c r="M697" t="s">
        <v>2209</v>
      </c>
    </row>
    <row r="698" spans="1:13" x14ac:dyDescent="0.35">
      <c r="A698" t="s">
        <v>19</v>
      </c>
      <c r="B698">
        <v>694634</v>
      </c>
      <c r="C698">
        <v>694852</v>
      </c>
      <c r="E698" t="s">
        <v>38</v>
      </c>
      <c r="F698" t="s">
        <v>804</v>
      </c>
      <c r="H698">
        <v>0</v>
      </c>
      <c r="I698" t="s">
        <v>41</v>
      </c>
      <c r="K698" t="s">
        <v>2210</v>
      </c>
      <c r="L698">
        <v>72</v>
      </c>
      <c r="M698" t="s">
        <v>2211</v>
      </c>
    </row>
    <row r="699" spans="1:13" x14ac:dyDescent="0.35">
      <c r="A699" t="s">
        <v>19</v>
      </c>
      <c r="B699">
        <v>694845</v>
      </c>
      <c r="C699">
        <v>695318</v>
      </c>
      <c r="E699" t="s">
        <v>38</v>
      </c>
      <c r="F699" t="s">
        <v>661</v>
      </c>
      <c r="H699">
        <v>0</v>
      </c>
      <c r="I699" t="s">
        <v>41</v>
      </c>
      <c r="K699" t="s">
        <v>2212</v>
      </c>
      <c r="L699">
        <v>157</v>
      </c>
      <c r="M699" t="s">
        <v>2213</v>
      </c>
    </row>
    <row r="700" spans="1:13" x14ac:dyDescent="0.35">
      <c r="A700" t="s">
        <v>19</v>
      </c>
      <c r="B700">
        <v>695435</v>
      </c>
      <c r="C700">
        <v>696067</v>
      </c>
      <c r="E700" t="s">
        <v>38</v>
      </c>
      <c r="F700" t="s">
        <v>2214</v>
      </c>
      <c r="H700">
        <v>0</v>
      </c>
      <c r="I700" t="s">
        <v>41</v>
      </c>
      <c r="K700" t="s">
        <v>2215</v>
      </c>
      <c r="L700">
        <v>210</v>
      </c>
      <c r="M700" t="s">
        <v>2216</v>
      </c>
    </row>
    <row r="701" spans="1:13" x14ac:dyDescent="0.35">
      <c r="A701" t="s">
        <v>19</v>
      </c>
      <c r="B701">
        <v>696097</v>
      </c>
      <c r="C701">
        <v>697482</v>
      </c>
      <c r="E701" t="s">
        <v>79</v>
      </c>
      <c r="F701" t="s">
        <v>1984</v>
      </c>
      <c r="H701">
        <v>0</v>
      </c>
      <c r="I701" t="s">
        <v>41</v>
      </c>
      <c r="K701" t="s">
        <v>2217</v>
      </c>
      <c r="L701">
        <v>461</v>
      </c>
      <c r="M701" t="s">
        <v>2218</v>
      </c>
    </row>
    <row r="702" spans="1:13" x14ac:dyDescent="0.35">
      <c r="A702" t="s">
        <v>19</v>
      </c>
      <c r="B702">
        <v>697735</v>
      </c>
      <c r="C702">
        <v>699036</v>
      </c>
      <c r="E702" t="s">
        <v>38</v>
      </c>
      <c r="F702" t="s">
        <v>2219</v>
      </c>
      <c r="G702" t="s">
        <v>2220</v>
      </c>
      <c r="H702">
        <v>0</v>
      </c>
      <c r="I702" t="s">
        <v>41</v>
      </c>
      <c r="K702" t="s">
        <v>2221</v>
      </c>
      <c r="L702">
        <v>433</v>
      </c>
      <c r="M702" t="s">
        <v>2222</v>
      </c>
    </row>
    <row r="703" spans="1:13" x14ac:dyDescent="0.35">
      <c r="A703" t="s">
        <v>19</v>
      </c>
      <c r="B703">
        <v>699170</v>
      </c>
      <c r="C703">
        <v>700891</v>
      </c>
      <c r="E703" t="s">
        <v>38</v>
      </c>
      <c r="F703" t="s">
        <v>2223</v>
      </c>
      <c r="H703">
        <v>0</v>
      </c>
      <c r="I703" t="s">
        <v>41</v>
      </c>
      <c r="K703" t="s">
        <v>2224</v>
      </c>
      <c r="L703">
        <v>573</v>
      </c>
      <c r="M703" t="s">
        <v>2225</v>
      </c>
    </row>
    <row r="704" spans="1:13" x14ac:dyDescent="0.35">
      <c r="A704" t="s">
        <v>19</v>
      </c>
      <c r="B704">
        <v>700927</v>
      </c>
      <c r="C704">
        <v>702474</v>
      </c>
      <c r="E704" t="s">
        <v>79</v>
      </c>
      <c r="F704" t="s">
        <v>661</v>
      </c>
      <c r="H704">
        <v>0</v>
      </c>
      <c r="I704" t="s">
        <v>41</v>
      </c>
      <c r="K704" t="s">
        <v>2226</v>
      </c>
      <c r="L704">
        <v>515</v>
      </c>
      <c r="M704" t="s">
        <v>2227</v>
      </c>
    </row>
    <row r="705" spans="1:14" x14ac:dyDescent="0.35">
      <c r="A705" t="s">
        <v>19</v>
      </c>
      <c r="B705">
        <v>702656</v>
      </c>
      <c r="C705">
        <v>704047</v>
      </c>
      <c r="E705" t="s">
        <v>79</v>
      </c>
      <c r="F705" t="s">
        <v>1590</v>
      </c>
      <c r="H705">
        <v>0</v>
      </c>
      <c r="I705" t="s">
        <v>41</v>
      </c>
      <c r="K705" t="s">
        <v>2228</v>
      </c>
      <c r="L705">
        <v>463</v>
      </c>
      <c r="M705" t="s">
        <v>2229</v>
      </c>
    </row>
    <row r="706" spans="1:14" x14ac:dyDescent="0.35">
      <c r="A706" t="s">
        <v>19</v>
      </c>
      <c r="B706">
        <v>704328</v>
      </c>
      <c r="C706">
        <v>705620</v>
      </c>
      <c r="E706" t="s">
        <v>38</v>
      </c>
      <c r="F706" t="s">
        <v>1059</v>
      </c>
      <c r="H706">
        <v>0</v>
      </c>
      <c r="I706" t="s">
        <v>41</v>
      </c>
      <c r="K706" t="s">
        <v>2230</v>
      </c>
      <c r="L706">
        <v>430</v>
      </c>
      <c r="M706" t="s">
        <v>2231</v>
      </c>
    </row>
    <row r="707" spans="1:14" x14ac:dyDescent="0.35">
      <c r="A707" t="s">
        <v>19</v>
      </c>
      <c r="B707">
        <v>705752</v>
      </c>
      <c r="C707">
        <v>705952</v>
      </c>
      <c r="E707" t="s">
        <v>38</v>
      </c>
      <c r="F707" t="s">
        <v>804</v>
      </c>
      <c r="H707">
        <v>0</v>
      </c>
      <c r="I707" t="s">
        <v>41</v>
      </c>
      <c r="K707" t="s">
        <v>2232</v>
      </c>
      <c r="L707">
        <v>66</v>
      </c>
      <c r="M707" t="s">
        <v>2233</v>
      </c>
    </row>
    <row r="708" spans="1:14" x14ac:dyDescent="0.35">
      <c r="A708" t="s">
        <v>19</v>
      </c>
      <c r="B708">
        <v>705957</v>
      </c>
      <c r="C708">
        <v>706385</v>
      </c>
      <c r="E708" t="s">
        <v>38</v>
      </c>
      <c r="F708" t="s">
        <v>661</v>
      </c>
      <c r="H708">
        <v>0</v>
      </c>
      <c r="I708" t="s">
        <v>41</v>
      </c>
      <c r="K708" t="s">
        <v>2234</v>
      </c>
      <c r="L708">
        <v>142</v>
      </c>
      <c r="M708" t="s">
        <v>2235</v>
      </c>
    </row>
    <row r="709" spans="1:14" x14ac:dyDescent="0.35">
      <c r="A709" t="s">
        <v>19</v>
      </c>
      <c r="B709">
        <v>706425</v>
      </c>
      <c r="C709">
        <v>706862</v>
      </c>
      <c r="E709" t="s">
        <v>79</v>
      </c>
      <c r="F709" t="s">
        <v>1656</v>
      </c>
      <c r="H709">
        <v>0</v>
      </c>
      <c r="I709" t="s">
        <v>41</v>
      </c>
      <c r="K709" t="s">
        <v>2236</v>
      </c>
      <c r="L709">
        <v>145</v>
      </c>
      <c r="M709" t="s">
        <v>2237</v>
      </c>
      <c r="N709" t="s">
        <v>1659</v>
      </c>
    </row>
    <row r="710" spans="1:14" x14ac:dyDescent="0.35">
      <c r="A710" t="s">
        <v>19</v>
      </c>
      <c r="B710">
        <v>706877</v>
      </c>
      <c r="C710">
        <v>707134</v>
      </c>
      <c r="E710" t="s">
        <v>79</v>
      </c>
      <c r="F710" t="s">
        <v>2238</v>
      </c>
      <c r="H710">
        <v>0</v>
      </c>
      <c r="I710" t="s">
        <v>41</v>
      </c>
      <c r="K710" t="s">
        <v>2239</v>
      </c>
      <c r="L710">
        <v>85</v>
      </c>
      <c r="M710" t="s">
        <v>2240</v>
      </c>
    </row>
    <row r="711" spans="1:14" x14ac:dyDescent="0.35">
      <c r="A711" t="s">
        <v>19</v>
      </c>
      <c r="B711">
        <v>707188</v>
      </c>
      <c r="C711">
        <v>709017</v>
      </c>
      <c r="E711" t="s">
        <v>79</v>
      </c>
      <c r="F711" t="s">
        <v>2241</v>
      </c>
      <c r="H711">
        <v>0</v>
      </c>
      <c r="I711" t="s">
        <v>41</v>
      </c>
      <c r="K711" t="s">
        <v>2242</v>
      </c>
      <c r="L711">
        <v>609</v>
      </c>
      <c r="M711" t="s">
        <v>2243</v>
      </c>
    </row>
    <row r="712" spans="1:14" x14ac:dyDescent="0.35">
      <c r="A712" t="s">
        <v>19</v>
      </c>
      <c r="B712">
        <v>709238</v>
      </c>
      <c r="C712">
        <v>709549</v>
      </c>
      <c r="E712" t="s">
        <v>79</v>
      </c>
      <c r="F712" t="s">
        <v>2244</v>
      </c>
      <c r="G712" t="s">
        <v>2245</v>
      </c>
      <c r="H712">
        <v>0</v>
      </c>
      <c r="I712" t="s">
        <v>41</v>
      </c>
      <c r="K712" t="s">
        <v>2246</v>
      </c>
      <c r="L712">
        <v>103</v>
      </c>
      <c r="M712" t="s">
        <v>2247</v>
      </c>
    </row>
    <row r="713" spans="1:14" x14ac:dyDescent="0.35">
      <c r="A713" t="s">
        <v>19</v>
      </c>
      <c r="B713">
        <v>709550</v>
      </c>
      <c r="C713">
        <v>710152</v>
      </c>
      <c r="E713" t="s">
        <v>79</v>
      </c>
      <c r="F713" t="s">
        <v>2248</v>
      </c>
      <c r="G713" t="s">
        <v>2249</v>
      </c>
      <c r="H713">
        <v>0</v>
      </c>
      <c r="I713" t="s">
        <v>41</v>
      </c>
      <c r="K713" t="s">
        <v>2250</v>
      </c>
      <c r="L713">
        <v>200</v>
      </c>
      <c r="M713" t="s">
        <v>2251</v>
      </c>
    </row>
    <row r="714" spans="1:14" x14ac:dyDescent="0.35">
      <c r="A714" t="s">
        <v>19</v>
      </c>
      <c r="B714">
        <v>710166</v>
      </c>
      <c r="C714">
        <v>712100</v>
      </c>
      <c r="E714" t="s">
        <v>79</v>
      </c>
      <c r="F714" t="s">
        <v>2252</v>
      </c>
      <c r="G714" t="s">
        <v>2253</v>
      </c>
      <c r="H714">
        <v>0</v>
      </c>
      <c r="I714" t="s">
        <v>41</v>
      </c>
      <c r="K714" t="s">
        <v>2254</v>
      </c>
      <c r="L714">
        <v>644</v>
      </c>
      <c r="M714" t="s">
        <v>2255</v>
      </c>
    </row>
    <row r="715" spans="1:14" x14ac:dyDescent="0.35">
      <c r="A715" t="s">
        <v>19</v>
      </c>
      <c r="B715">
        <v>712134</v>
      </c>
      <c r="C715">
        <v>713009</v>
      </c>
      <c r="E715" t="s">
        <v>79</v>
      </c>
      <c r="F715" t="s">
        <v>2256</v>
      </c>
      <c r="H715">
        <v>0</v>
      </c>
      <c r="I715" t="s">
        <v>41</v>
      </c>
      <c r="K715" t="s">
        <v>2257</v>
      </c>
      <c r="L715">
        <v>291</v>
      </c>
      <c r="M715" t="s">
        <v>2258</v>
      </c>
      <c r="N715" t="s">
        <v>2259</v>
      </c>
    </row>
    <row r="716" spans="1:14" x14ac:dyDescent="0.35">
      <c r="A716" t="s">
        <v>19</v>
      </c>
      <c r="B716">
        <v>713291</v>
      </c>
      <c r="C716">
        <v>713443</v>
      </c>
      <c r="E716" t="s">
        <v>79</v>
      </c>
      <c r="F716" t="s">
        <v>895</v>
      </c>
      <c r="H716">
        <v>0</v>
      </c>
      <c r="I716" t="s">
        <v>897</v>
      </c>
      <c r="M716" t="s">
        <v>2260</v>
      </c>
    </row>
    <row r="717" spans="1:14" x14ac:dyDescent="0.35">
      <c r="A717" t="s">
        <v>19</v>
      </c>
      <c r="B717">
        <v>713545</v>
      </c>
      <c r="C717">
        <v>714255</v>
      </c>
      <c r="E717" t="s">
        <v>38</v>
      </c>
      <c r="F717" t="s">
        <v>1873</v>
      </c>
      <c r="H717">
        <v>0</v>
      </c>
      <c r="I717" t="s">
        <v>41</v>
      </c>
      <c r="K717" t="s">
        <v>2261</v>
      </c>
      <c r="L717">
        <v>236</v>
      </c>
      <c r="M717" t="s">
        <v>2262</v>
      </c>
    </row>
    <row r="718" spans="1:14" x14ac:dyDescent="0.35">
      <c r="A718" t="s">
        <v>19</v>
      </c>
      <c r="B718">
        <v>714388</v>
      </c>
      <c r="C718">
        <v>715563</v>
      </c>
      <c r="E718" t="s">
        <v>38</v>
      </c>
      <c r="F718" t="s">
        <v>1660</v>
      </c>
      <c r="H718">
        <v>0</v>
      </c>
      <c r="I718" t="s">
        <v>41</v>
      </c>
      <c r="K718" t="s">
        <v>2263</v>
      </c>
      <c r="L718">
        <v>391</v>
      </c>
      <c r="M718" t="s">
        <v>2264</v>
      </c>
    </row>
    <row r="719" spans="1:14" x14ac:dyDescent="0.35">
      <c r="A719" t="s">
        <v>19</v>
      </c>
      <c r="B719">
        <v>715565</v>
      </c>
      <c r="C719">
        <v>715762</v>
      </c>
      <c r="E719" t="s">
        <v>38</v>
      </c>
      <c r="F719" t="s">
        <v>2265</v>
      </c>
      <c r="H719">
        <v>0</v>
      </c>
      <c r="I719" t="s">
        <v>41</v>
      </c>
      <c r="K719" t="s">
        <v>2266</v>
      </c>
      <c r="L719">
        <v>65</v>
      </c>
      <c r="M719" t="s">
        <v>2267</v>
      </c>
    </row>
    <row r="720" spans="1:14" x14ac:dyDescent="0.35">
      <c r="A720" t="s">
        <v>19</v>
      </c>
      <c r="B720">
        <v>715759</v>
      </c>
      <c r="C720">
        <v>717231</v>
      </c>
      <c r="E720" t="s">
        <v>38</v>
      </c>
      <c r="F720" t="s">
        <v>2268</v>
      </c>
      <c r="H720">
        <v>0</v>
      </c>
      <c r="I720" t="s">
        <v>41</v>
      </c>
      <c r="K720" t="s">
        <v>2269</v>
      </c>
      <c r="L720">
        <v>490</v>
      </c>
      <c r="M720" t="s">
        <v>2270</v>
      </c>
    </row>
    <row r="721" spans="1:13" x14ac:dyDescent="0.35">
      <c r="A721" t="s">
        <v>19</v>
      </c>
      <c r="B721">
        <v>717334</v>
      </c>
      <c r="C721">
        <v>718812</v>
      </c>
      <c r="E721" t="s">
        <v>38</v>
      </c>
      <c r="F721" t="s">
        <v>2271</v>
      </c>
      <c r="G721" t="s">
        <v>2272</v>
      </c>
      <c r="H721">
        <v>0</v>
      </c>
      <c r="I721" t="s">
        <v>41</v>
      </c>
      <c r="K721" t="s">
        <v>2273</v>
      </c>
      <c r="L721">
        <v>492</v>
      </c>
      <c r="M721" t="s">
        <v>2274</v>
      </c>
    </row>
    <row r="722" spans="1:13" x14ac:dyDescent="0.35">
      <c r="A722" t="s">
        <v>19</v>
      </c>
      <c r="B722">
        <v>718813</v>
      </c>
      <c r="C722">
        <v>719937</v>
      </c>
      <c r="E722" t="s">
        <v>38</v>
      </c>
      <c r="F722" t="s">
        <v>2275</v>
      </c>
      <c r="G722" t="s">
        <v>2276</v>
      </c>
      <c r="H722">
        <v>0</v>
      </c>
      <c r="I722" t="s">
        <v>41</v>
      </c>
      <c r="K722" t="s">
        <v>2277</v>
      </c>
      <c r="L722">
        <v>374</v>
      </c>
      <c r="M722" t="s">
        <v>2278</v>
      </c>
    </row>
    <row r="723" spans="1:13" x14ac:dyDescent="0.35">
      <c r="A723" t="s">
        <v>19</v>
      </c>
      <c r="B723">
        <v>719921</v>
      </c>
      <c r="C723">
        <v>721087</v>
      </c>
      <c r="E723" t="s">
        <v>38</v>
      </c>
      <c r="F723" t="s">
        <v>2279</v>
      </c>
      <c r="G723" t="s">
        <v>2280</v>
      </c>
      <c r="H723">
        <v>0</v>
      </c>
      <c r="I723" t="s">
        <v>41</v>
      </c>
      <c r="K723" t="s">
        <v>2281</v>
      </c>
      <c r="L723">
        <v>388</v>
      </c>
      <c r="M723" t="s">
        <v>2282</v>
      </c>
    </row>
    <row r="724" spans="1:13" x14ac:dyDescent="0.35">
      <c r="A724" t="s">
        <v>19</v>
      </c>
      <c r="B724">
        <v>721099</v>
      </c>
      <c r="C724">
        <v>721236</v>
      </c>
      <c r="E724" t="s">
        <v>38</v>
      </c>
      <c r="F724" t="s">
        <v>661</v>
      </c>
      <c r="H724">
        <v>0</v>
      </c>
      <c r="I724" t="s">
        <v>41</v>
      </c>
      <c r="K724" t="s">
        <v>2283</v>
      </c>
      <c r="L724">
        <v>45</v>
      </c>
      <c r="M724" t="s">
        <v>2284</v>
      </c>
    </row>
    <row r="725" spans="1:13" x14ac:dyDescent="0.35">
      <c r="A725" t="s">
        <v>19</v>
      </c>
      <c r="B725">
        <v>721298</v>
      </c>
      <c r="C725">
        <v>722698</v>
      </c>
      <c r="E725" t="s">
        <v>79</v>
      </c>
      <c r="F725" t="s">
        <v>2285</v>
      </c>
      <c r="H725">
        <v>0</v>
      </c>
      <c r="I725" t="s">
        <v>41</v>
      </c>
      <c r="K725" t="s">
        <v>2286</v>
      </c>
      <c r="L725">
        <v>466</v>
      </c>
      <c r="M725" t="s">
        <v>2287</v>
      </c>
    </row>
    <row r="726" spans="1:13" x14ac:dyDescent="0.35">
      <c r="A726" t="s">
        <v>19</v>
      </c>
      <c r="B726">
        <v>722676</v>
      </c>
      <c r="C726">
        <v>723398</v>
      </c>
      <c r="E726" t="s">
        <v>79</v>
      </c>
      <c r="F726" t="s">
        <v>2288</v>
      </c>
      <c r="H726">
        <v>0</v>
      </c>
      <c r="I726" t="s">
        <v>41</v>
      </c>
      <c r="K726" t="s">
        <v>2289</v>
      </c>
      <c r="L726">
        <v>240</v>
      </c>
      <c r="M726" t="s">
        <v>2290</v>
      </c>
    </row>
    <row r="727" spans="1:13" x14ac:dyDescent="0.35">
      <c r="A727" t="s">
        <v>19</v>
      </c>
      <c r="B727">
        <v>723395</v>
      </c>
      <c r="C727">
        <v>723652</v>
      </c>
      <c r="E727" t="s">
        <v>79</v>
      </c>
      <c r="F727" t="s">
        <v>2291</v>
      </c>
      <c r="H727">
        <v>0</v>
      </c>
      <c r="I727" t="s">
        <v>41</v>
      </c>
      <c r="K727" t="s">
        <v>2292</v>
      </c>
      <c r="L727">
        <v>85</v>
      </c>
      <c r="M727" t="s">
        <v>2293</v>
      </c>
    </row>
    <row r="728" spans="1:13" x14ac:dyDescent="0.35">
      <c r="A728" t="s">
        <v>19</v>
      </c>
      <c r="B728">
        <v>724165</v>
      </c>
      <c r="C728">
        <v>725064</v>
      </c>
      <c r="E728" t="s">
        <v>38</v>
      </c>
      <c r="F728" t="s">
        <v>2294</v>
      </c>
      <c r="H728">
        <v>0</v>
      </c>
      <c r="I728" t="s">
        <v>41</v>
      </c>
      <c r="K728" t="s">
        <v>2295</v>
      </c>
      <c r="L728">
        <v>299</v>
      </c>
      <c r="M728" t="s">
        <v>2296</v>
      </c>
    </row>
    <row r="729" spans="1:13" x14ac:dyDescent="0.35">
      <c r="A729" t="s">
        <v>19</v>
      </c>
      <c r="B729">
        <v>725135</v>
      </c>
      <c r="C729">
        <v>726025</v>
      </c>
      <c r="E729" t="s">
        <v>38</v>
      </c>
      <c r="F729" t="s">
        <v>2297</v>
      </c>
      <c r="G729" t="s">
        <v>2298</v>
      </c>
      <c r="H729">
        <v>0</v>
      </c>
      <c r="I729" t="s">
        <v>41</v>
      </c>
      <c r="K729" t="s">
        <v>2299</v>
      </c>
      <c r="L729">
        <v>296</v>
      </c>
      <c r="M729" t="s">
        <v>2300</v>
      </c>
    </row>
    <row r="730" spans="1:13" x14ac:dyDescent="0.35">
      <c r="A730" t="s">
        <v>19</v>
      </c>
      <c r="B730">
        <v>726028</v>
      </c>
      <c r="C730">
        <v>726948</v>
      </c>
      <c r="E730" t="s">
        <v>38</v>
      </c>
      <c r="F730" t="s">
        <v>2301</v>
      </c>
      <c r="G730" t="s">
        <v>2302</v>
      </c>
      <c r="H730">
        <v>0</v>
      </c>
      <c r="I730" t="s">
        <v>41</v>
      </c>
      <c r="K730" t="s">
        <v>2303</v>
      </c>
      <c r="L730">
        <v>306</v>
      </c>
      <c r="M730" t="s">
        <v>2304</v>
      </c>
    </row>
    <row r="731" spans="1:13" x14ac:dyDescent="0.35">
      <c r="A731" t="s">
        <v>19</v>
      </c>
      <c r="B731">
        <v>727134</v>
      </c>
      <c r="C731">
        <v>727658</v>
      </c>
      <c r="E731" t="s">
        <v>38</v>
      </c>
      <c r="F731" t="s">
        <v>2014</v>
      </c>
      <c r="H731">
        <v>0</v>
      </c>
      <c r="I731" t="s">
        <v>41</v>
      </c>
      <c r="K731" t="s">
        <v>2305</v>
      </c>
      <c r="L731">
        <v>174</v>
      </c>
      <c r="M731" t="s">
        <v>2306</v>
      </c>
    </row>
    <row r="732" spans="1:13" x14ac:dyDescent="0.35">
      <c r="A732" t="s">
        <v>19</v>
      </c>
      <c r="B732">
        <v>727703</v>
      </c>
      <c r="C732">
        <v>730747</v>
      </c>
      <c r="E732" t="s">
        <v>79</v>
      </c>
      <c r="F732" t="s">
        <v>2307</v>
      </c>
      <c r="H732">
        <v>0</v>
      </c>
      <c r="I732" t="s">
        <v>41</v>
      </c>
      <c r="K732" t="s">
        <v>2308</v>
      </c>
      <c r="L732">
        <v>1014</v>
      </c>
      <c r="M732" t="s">
        <v>2309</v>
      </c>
    </row>
    <row r="733" spans="1:13" x14ac:dyDescent="0.35">
      <c r="A733" t="s">
        <v>19</v>
      </c>
      <c r="B733">
        <v>731412</v>
      </c>
      <c r="C733">
        <v>732963</v>
      </c>
      <c r="E733" t="s">
        <v>38</v>
      </c>
      <c r="F733" t="s">
        <v>66</v>
      </c>
      <c r="H733">
        <v>0</v>
      </c>
      <c r="I733" t="s">
        <v>67</v>
      </c>
      <c r="M733" t="s">
        <v>2310</v>
      </c>
    </row>
    <row r="734" spans="1:13" x14ac:dyDescent="0.35">
      <c r="A734" t="s">
        <v>19</v>
      </c>
      <c r="B734">
        <v>733110</v>
      </c>
      <c r="C734">
        <v>736031</v>
      </c>
      <c r="E734" t="s">
        <v>38</v>
      </c>
      <c r="F734" t="s">
        <v>74</v>
      </c>
      <c r="H734">
        <v>0</v>
      </c>
      <c r="I734" t="s">
        <v>67</v>
      </c>
      <c r="M734" t="s">
        <v>2311</v>
      </c>
    </row>
    <row r="735" spans="1:13" x14ac:dyDescent="0.35">
      <c r="A735" t="s">
        <v>19</v>
      </c>
      <c r="B735">
        <v>736134</v>
      </c>
      <c r="C735">
        <v>736249</v>
      </c>
      <c r="E735" t="s">
        <v>38</v>
      </c>
      <c r="F735" t="s">
        <v>76</v>
      </c>
      <c r="G735" t="s">
        <v>77</v>
      </c>
      <c r="H735">
        <v>0</v>
      </c>
      <c r="I735" t="s">
        <v>67</v>
      </c>
      <c r="M735" t="s">
        <v>2312</v>
      </c>
    </row>
    <row r="736" spans="1:13" x14ac:dyDescent="0.35">
      <c r="A736" t="s">
        <v>19</v>
      </c>
      <c r="B736">
        <v>736255</v>
      </c>
      <c r="C736">
        <v>736330</v>
      </c>
      <c r="E736" t="s">
        <v>38</v>
      </c>
      <c r="F736" t="s">
        <v>672</v>
      </c>
      <c r="H736">
        <v>0</v>
      </c>
      <c r="I736" t="s">
        <v>70</v>
      </c>
      <c r="M736" t="s">
        <v>2313</v>
      </c>
    </row>
    <row r="737" spans="1:13" x14ac:dyDescent="0.35">
      <c r="A737" t="s">
        <v>19</v>
      </c>
      <c r="B737">
        <v>736339</v>
      </c>
      <c r="C737">
        <v>736422</v>
      </c>
      <c r="E737" t="s">
        <v>38</v>
      </c>
      <c r="F737" t="s">
        <v>674</v>
      </c>
      <c r="H737">
        <v>0</v>
      </c>
      <c r="I737" t="s">
        <v>70</v>
      </c>
      <c r="M737" t="s">
        <v>2314</v>
      </c>
    </row>
    <row r="738" spans="1:13" x14ac:dyDescent="0.35">
      <c r="A738" t="s">
        <v>19</v>
      </c>
      <c r="B738">
        <v>736434</v>
      </c>
      <c r="C738">
        <v>736508</v>
      </c>
      <c r="E738" t="s">
        <v>38</v>
      </c>
      <c r="F738" t="s">
        <v>676</v>
      </c>
      <c r="H738">
        <v>0</v>
      </c>
      <c r="I738" t="s">
        <v>70</v>
      </c>
      <c r="M738" t="s">
        <v>2315</v>
      </c>
    </row>
    <row r="739" spans="1:13" x14ac:dyDescent="0.35">
      <c r="A739" t="s">
        <v>19</v>
      </c>
      <c r="B739">
        <v>736513</v>
      </c>
      <c r="C739">
        <v>736588</v>
      </c>
      <c r="E739" t="s">
        <v>38</v>
      </c>
      <c r="F739" t="s">
        <v>678</v>
      </c>
      <c r="H739">
        <v>0</v>
      </c>
      <c r="I739" t="s">
        <v>70</v>
      </c>
      <c r="M739" t="s">
        <v>2316</v>
      </c>
    </row>
    <row r="740" spans="1:13" x14ac:dyDescent="0.35">
      <c r="A740" t="s">
        <v>19</v>
      </c>
      <c r="B740">
        <v>736603</v>
      </c>
      <c r="C740">
        <v>736683</v>
      </c>
      <c r="E740" t="s">
        <v>38</v>
      </c>
      <c r="F740" t="s">
        <v>999</v>
      </c>
      <c r="H740">
        <v>0</v>
      </c>
      <c r="I740" t="s">
        <v>70</v>
      </c>
      <c r="M740" t="s">
        <v>2317</v>
      </c>
    </row>
    <row r="741" spans="1:13" x14ac:dyDescent="0.35">
      <c r="A741" t="s">
        <v>19</v>
      </c>
      <c r="B741">
        <v>736713</v>
      </c>
      <c r="C741">
        <v>736787</v>
      </c>
      <c r="E741" t="s">
        <v>38</v>
      </c>
      <c r="F741" t="s">
        <v>680</v>
      </c>
      <c r="H741">
        <v>0</v>
      </c>
      <c r="I741" t="s">
        <v>70</v>
      </c>
      <c r="M741" t="s">
        <v>2318</v>
      </c>
    </row>
    <row r="742" spans="1:13" x14ac:dyDescent="0.35">
      <c r="A742" t="s">
        <v>19</v>
      </c>
      <c r="B742">
        <v>736804</v>
      </c>
      <c r="C742">
        <v>736892</v>
      </c>
      <c r="E742" t="s">
        <v>38</v>
      </c>
      <c r="F742" t="s">
        <v>999</v>
      </c>
      <c r="H742">
        <v>0</v>
      </c>
      <c r="I742" t="s">
        <v>70</v>
      </c>
      <c r="M742" t="s">
        <v>2319</v>
      </c>
    </row>
    <row r="743" spans="1:13" x14ac:dyDescent="0.35">
      <c r="A743" t="s">
        <v>19</v>
      </c>
      <c r="B743">
        <v>736896</v>
      </c>
      <c r="C743">
        <v>736969</v>
      </c>
      <c r="E743" t="s">
        <v>38</v>
      </c>
      <c r="F743" t="s">
        <v>1001</v>
      </c>
      <c r="H743">
        <v>0</v>
      </c>
      <c r="I743" t="s">
        <v>70</v>
      </c>
      <c r="M743" t="s">
        <v>2320</v>
      </c>
    </row>
    <row r="744" spans="1:13" x14ac:dyDescent="0.35">
      <c r="A744" t="s">
        <v>19</v>
      </c>
      <c r="B744">
        <v>736980</v>
      </c>
      <c r="C744">
        <v>737053</v>
      </c>
      <c r="E744" t="s">
        <v>38</v>
      </c>
      <c r="F744" t="s">
        <v>1003</v>
      </c>
      <c r="H744">
        <v>0</v>
      </c>
      <c r="I744" t="s">
        <v>70</v>
      </c>
      <c r="M744" t="s">
        <v>2321</v>
      </c>
    </row>
    <row r="745" spans="1:13" x14ac:dyDescent="0.35">
      <c r="A745" t="s">
        <v>19</v>
      </c>
      <c r="B745">
        <v>737070</v>
      </c>
      <c r="C745">
        <v>737142</v>
      </c>
      <c r="E745" t="s">
        <v>38</v>
      </c>
      <c r="F745" t="s">
        <v>72</v>
      </c>
      <c r="H745">
        <v>0</v>
      </c>
      <c r="I745" t="s">
        <v>70</v>
      </c>
      <c r="M745" t="s">
        <v>2322</v>
      </c>
    </row>
    <row r="746" spans="1:13" x14ac:dyDescent="0.35">
      <c r="A746" t="s">
        <v>19</v>
      </c>
      <c r="B746">
        <v>737163</v>
      </c>
      <c r="C746">
        <v>737255</v>
      </c>
      <c r="E746" t="s">
        <v>38</v>
      </c>
      <c r="F746" t="s">
        <v>107</v>
      </c>
      <c r="H746">
        <v>0</v>
      </c>
      <c r="I746" t="s">
        <v>70</v>
      </c>
      <c r="M746" t="s">
        <v>2323</v>
      </c>
    </row>
    <row r="747" spans="1:13" x14ac:dyDescent="0.35">
      <c r="A747" t="s">
        <v>19</v>
      </c>
      <c r="B747">
        <v>737310</v>
      </c>
      <c r="C747">
        <v>737402</v>
      </c>
      <c r="E747" t="s">
        <v>38</v>
      </c>
      <c r="F747" t="s">
        <v>107</v>
      </c>
      <c r="H747">
        <v>0</v>
      </c>
      <c r="I747" t="s">
        <v>70</v>
      </c>
      <c r="M747" t="s">
        <v>2324</v>
      </c>
    </row>
    <row r="748" spans="1:13" x14ac:dyDescent="0.35">
      <c r="A748" t="s">
        <v>19</v>
      </c>
      <c r="B748">
        <v>737423</v>
      </c>
      <c r="C748">
        <v>737499</v>
      </c>
      <c r="E748" t="s">
        <v>38</v>
      </c>
      <c r="F748" t="s">
        <v>289</v>
      </c>
      <c r="H748">
        <v>0</v>
      </c>
      <c r="I748" t="s">
        <v>70</v>
      </c>
      <c r="M748" t="s">
        <v>2325</v>
      </c>
    </row>
    <row r="749" spans="1:13" x14ac:dyDescent="0.35">
      <c r="A749" t="s">
        <v>19</v>
      </c>
      <c r="B749">
        <v>737504</v>
      </c>
      <c r="C749">
        <v>737579</v>
      </c>
      <c r="E749" t="s">
        <v>38</v>
      </c>
      <c r="F749" t="s">
        <v>995</v>
      </c>
      <c r="H749">
        <v>0</v>
      </c>
      <c r="I749" t="s">
        <v>70</v>
      </c>
      <c r="M749" t="s">
        <v>2326</v>
      </c>
    </row>
    <row r="750" spans="1:13" x14ac:dyDescent="0.35">
      <c r="A750" t="s">
        <v>19</v>
      </c>
      <c r="B750">
        <v>737588</v>
      </c>
      <c r="C750">
        <v>737663</v>
      </c>
      <c r="E750" t="s">
        <v>38</v>
      </c>
      <c r="F750" t="s">
        <v>1747</v>
      </c>
      <c r="H750">
        <v>0</v>
      </c>
      <c r="I750" t="s">
        <v>70</v>
      </c>
      <c r="M750" t="s">
        <v>2327</v>
      </c>
    </row>
    <row r="751" spans="1:13" x14ac:dyDescent="0.35">
      <c r="A751" t="s">
        <v>19</v>
      </c>
      <c r="B751">
        <v>737673</v>
      </c>
      <c r="C751">
        <v>737745</v>
      </c>
      <c r="E751" t="s">
        <v>38</v>
      </c>
      <c r="F751" t="s">
        <v>669</v>
      </c>
      <c r="H751">
        <v>0</v>
      </c>
      <c r="I751" t="s">
        <v>70</v>
      </c>
      <c r="M751" t="s">
        <v>2328</v>
      </c>
    </row>
    <row r="752" spans="1:13" x14ac:dyDescent="0.35">
      <c r="A752" t="s">
        <v>19</v>
      </c>
      <c r="B752">
        <v>737752</v>
      </c>
      <c r="C752">
        <v>737822</v>
      </c>
      <c r="E752" t="s">
        <v>38</v>
      </c>
      <c r="F752" t="s">
        <v>1751</v>
      </c>
      <c r="H752">
        <v>0</v>
      </c>
      <c r="I752" t="s">
        <v>70</v>
      </c>
      <c r="M752" t="s">
        <v>2329</v>
      </c>
    </row>
    <row r="753" spans="1:14" x14ac:dyDescent="0.35">
      <c r="A753" t="s">
        <v>19</v>
      </c>
      <c r="B753">
        <v>737836</v>
      </c>
      <c r="C753">
        <v>737912</v>
      </c>
      <c r="E753" t="s">
        <v>38</v>
      </c>
      <c r="F753" t="s">
        <v>69</v>
      </c>
      <c r="H753">
        <v>0</v>
      </c>
      <c r="I753" t="s">
        <v>70</v>
      </c>
      <c r="M753" t="s">
        <v>2330</v>
      </c>
    </row>
    <row r="754" spans="1:14" x14ac:dyDescent="0.35">
      <c r="A754" t="s">
        <v>19</v>
      </c>
      <c r="B754">
        <v>737921</v>
      </c>
      <c r="C754">
        <v>737995</v>
      </c>
      <c r="E754" t="s">
        <v>38</v>
      </c>
      <c r="F754" t="s">
        <v>667</v>
      </c>
      <c r="H754">
        <v>0</v>
      </c>
      <c r="I754" t="s">
        <v>70</v>
      </c>
      <c r="M754" t="s">
        <v>2331</v>
      </c>
    </row>
    <row r="755" spans="1:14" x14ac:dyDescent="0.35">
      <c r="A755" t="s">
        <v>19</v>
      </c>
      <c r="B755">
        <v>737997</v>
      </c>
      <c r="C755">
        <v>738068</v>
      </c>
      <c r="E755" t="s">
        <v>38</v>
      </c>
      <c r="F755" t="s">
        <v>291</v>
      </c>
      <c r="H755">
        <v>0</v>
      </c>
      <c r="I755" t="s">
        <v>70</v>
      </c>
      <c r="M755" t="s">
        <v>2332</v>
      </c>
    </row>
    <row r="756" spans="1:14" x14ac:dyDescent="0.35">
      <c r="A756" t="s">
        <v>19</v>
      </c>
      <c r="B756">
        <v>738199</v>
      </c>
      <c r="C756">
        <v>738618</v>
      </c>
      <c r="E756" t="s">
        <v>38</v>
      </c>
      <c r="F756" t="s">
        <v>2333</v>
      </c>
      <c r="H756">
        <v>0</v>
      </c>
      <c r="I756" t="s">
        <v>41</v>
      </c>
      <c r="K756" t="s">
        <v>2334</v>
      </c>
      <c r="L756">
        <v>139</v>
      </c>
      <c r="M756" t="s">
        <v>2335</v>
      </c>
    </row>
    <row r="757" spans="1:14" x14ac:dyDescent="0.35">
      <c r="A757" t="s">
        <v>19</v>
      </c>
      <c r="B757">
        <v>738913</v>
      </c>
      <c r="C757">
        <v>740064</v>
      </c>
      <c r="E757" t="s">
        <v>38</v>
      </c>
      <c r="F757" t="s">
        <v>2336</v>
      </c>
      <c r="H757">
        <v>0</v>
      </c>
      <c r="I757" t="s">
        <v>41</v>
      </c>
      <c r="K757" t="s">
        <v>2337</v>
      </c>
      <c r="L757">
        <v>383</v>
      </c>
      <c r="M757" t="s">
        <v>2338</v>
      </c>
    </row>
    <row r="758" spans="1:14" x14ac:dyDescent="0.35">
      <c r="A758" t="s">
        <v>19</v>
      </c>
      <c r="B758">
        <v>740292</v>
      </c>
      <c r="C758">
        <v>740624</v>
      </c>
      <c r="E758" t="s">
        <v>79</v>
      </c>
      <c r="F758" t="s">
        <v>661</v>
      </c>
      <c r="H758">
        <v>0</v>
      </c>
      <c r="I758" t="s">
        <v>41</v>
      </c>
      <c r="K758" t="s">
        <v>2339</v>
      </c>
      <c r="L758">
        <v>110</v>
      </c>
      <c r="M758" t="s">
        <v>2340</v>
      </c>
    </row>
    <row r="759" spans="1:14" x14ac:dyDescent="0.35">
      <c r="A759" t="s">
        <v>19</v>
      </c>
      <c r="B759">
        <v>740630</v>
      </c>
      <c r="C759">
        <v>741790</v>
      </c>
      <c r="E759" t="s">
        <v>79</v>
      </c>
      <c r="F759" t="s">
        <v>2341</v>
      </c>
      <c r="H759">
        <v>0</v>
      </c>
      <c r="I759" t="s">
        <v>41</v>
      </c>
      <c r="K759" t="s">
        <v>2342</v>
      </c>
      <c r="L759">
        <v>386</v>
      </c>
      <c r="M759" t="s">
        <v>2343</v>
      </c>
    </row>
    <row r="760" spans="1:14" x14ac:dyDescent="0.35">
      <c r="A760" t="s">
        <v>19</v>
      </c>
      <c r="B760">
        <v>742421</v>
      </c>
      <c r="C760">
        <v>743116</v>
      </c>
      <c r="E760" t="s">
        <v>38</v>
      </c>
      <c r="F760" t="s">
        <v>2344</v>
      </c>
      <c r="G760" t="s">
        <v>2345</v>
      </c>
      <c r="H760">
        <v>0</v>
      </c>
      <c r="I760" t="s">
        <v>41</v>
      </c>
      <c r="K760" t="s">
        <v>2346</v>
      </c>
      <c r="L760">
        <v>231</v>
      </c>
      <c r="M760" t="s">
        <v>2347</v>
      </c>
      <c r="N760" t="s">
        <v>2348</v>
      </c>
    </row>
    <row r="761" spans="1:14" x14ac:dyDescent="0.35">
      <c r="A761" t="s">
        <v>19</v>
      </c>
      <c r="B761">
        <v>743085</v>
      </c>
      <c r="C761">
        <v>743834</v>
      </c>
      <c r="E761" t="s">
        <v>38</v>
      </c>
      <c r="F761" t="s">
        <v>793</v>
      </c>
      <c r="H761">
        <v>0</v>
      </c>
      <c r="I761" t="s">
        <v>41</v>
      </c>
      <c r="K761" t="s">
        <v>2349</v>
      </c>
      <c r="L761">
        <v>249</v>
      </c>
      <c r="M761" t="s">
        <v>2350</v>
      </c>
      <c r="N761" t="s">
        <v>1447</v>
      </c>
    </row>
    <row r="762" spans="1:14" x14ac:dyDescent="0.35">
      <c r="A762" t="s">
        <v>19</v>
      </c>
      <c r="B762">
        <v>743834</v>
      </c>
      <c r="C762">
        <v>744586</v>
      </c>
      <c r="E762" t="s">
        <v>38</v>
      </c>
      <c r="F762" t="s">
        <v>788</v>
      </c>
      <c r="H762">
        <v>0</v>
      </c>
      <c r="I762" t="s">
        <v>41</v>
      </c>
      <c r="K762" t="s">
        <v>2351</v>
      </c>
      <c r="L762">
        <v>250</v>
      </c>
      <c r="M762" t="s">
        <v>2352</v>
      </c>
    </row>
    <row r="763" spans="1:14" x14ac:dyDescent="0.35">
      <c r="A763" t="s">
        <v>19</v>
      </c>
      <c r="B763">
        <v>744583</v>
      </c>
      <c r="C763">
        <v>745584</v>
      </c>
      <c r="E763" t="s">
        <v>38</v>
      </c>
      <c r="F763" t="s">
        <v>903</v>
      </c>
      <c r="H763">
        <v>0</v>
      </c>
      <c r="I763" t="s">
        <v>41</v>
      </c>
      <c r="K763" t="s">
        <v>2353</v>
      </c>
      <c r="L763">
        <v>333</v>
      </c>
      <c r="M763" t="s">
        <v>2354</v>
      </c>
    </row>
    <row r="764" spans="1:14" x14ac:dyDescent="0.35">
      <c r="A764" t="s">
        <v>19</v>
      </c>
      <c r="B764">
        <v>745595</v>
      </c>
      <c r="C764">
        <v>746215</v>
      </c>
      <c r="E764" t="s">
        <v>38</v>
      </c>
      <c r="F764" t="s">
        <v>2355</v>
      </c>
      <c r="G764" t="s">
        <v>2356</v>
      </c>
      <c r="H764">
        <v>0</v>
      </c>
      <c r="I764" t="s">
        <v>41</v>
      </c>
      <c r="K764" t="s">
        <v>2357</v>
      </c>
      <c r="L764">
        <v>206</v>
      </c>
      <c r="M764" t="s">
        <v>2358</v>
      </c>
    </row>
    <row r="765" spans="1:14" x14ac:dyDescent="0.35">
      <c r="A765" t="s">
        <v>19</v>
      </c>
      <c r="B765">
        <v>746208</v>
      </c>
      <c r="C765">
        <v>747317</v>
      </c>
      <c r="E765" t="s">
        <v>38</v>
      </c>
      <c r="F765" t="s">
        <v>2359</v>
      </c>
      <c r="G765" t="s">
        <v>2360</v>
      </c>
      <c r="H765">
        <v>0</v>
      </c>
      <c r="I765" t="s">
        <v>41</v>
      </c>
      <c r="K765" t="s">
        <v>2361</v>
      </c>
      <c r="L765">
        <v>369</v>
      </c>
      <c r="M765" t="s">
        <v>2362</v>
      </c>
      <c r="N765" t="s">
        <v>2363</v>
      </c>
    </row>
    <row r="766" spans="1:14" x14ac:dyDescent="0.35">
      <c r="A766" t="s">
        <v>19</v>
      </c>
      <c r="B766">
        <v>747333</v>
      </c>
      <c r="C766">
        <v>747536</v>
      </c>
      <c r="E766" t="s">
        <v>38</v>
      </c>
      <c r="F766" t="s">
        <v>2364</v>
      </c>
      <c r="G766" t="s">
        <v>2365</v>
      </c>
      <c r="H766">
        <v>0</v>
      </c>
      <c r="I766" t="s">
        <v>41</v>
      </c>
      <c r="K766" t="s">
        <v>2366</v>
      </c>
      <c r="L766">
        <v>67</v>
      </c>
      <c r="M766" t="s">
        <v>2367</v>
      </c>
    </row>
    <row r="767" spans="1:14" x14ac:dyDescent="0.35">
      <c r="A767" t="s">
        <v>19</v>
      </c>
      <c r="B767">
        <v>747539</v>
      </c>
      <c r="C767">
        <v>748309</v>
      </c>
      <c r="E767" t="s">
        <v>38</v>
      </c>
      <c r="F767" t="s">
        <v>2368</v>
      </c>
      <c r="G767" t="s">
        <v>2369</v>
      </c>
      <c r="H767">
        <v>0</v>
      </c>
      <c r="I767" t="s">
        <v>41</v>
      </c>
      <c r="K767" t="s">
        <v>2370</v>
      </c>
      <c r="L767">
        <v>256</v>
      </c>
      <c r="M767" t="s">
        <v>2371</v>
      </c>
      <c r="N767" t="s">
        <v>2372</v>
      </c>
    </row>
    <row r="768" spans="1:14" x14ac:dyDescent="0.35">
      <c r="A768" t="s">
        <v>19</v>
      </c>
      <c r="B768">
        <v>748302</v>
      </c>
      <c r="C768">
        <v>749321</v>
      </c>
      <c r="E768" t="s">
        <v>38</v>
      </c>
      <c r="F768" t="s">
        <v>2373</v>
      </c>
      <c r="G768" t="s">
        <v>2374</v>
      </c>
      <c r="H768">
        <v>0</v>
      </c>
      <c r="I768" t="s">
        <v>41</v>
      </c>
      <c r="K768" t="s">
        <v>2375</v>
      </c>
      <c r="L768">
        <v>339</v>
      </c>
      <c r="M768" t="s">
        <v>2376</v>
      </c>
      <c r="N768" t="s">
        <v>2377</v>
      </c>
    </row>
    <row r="769" spans="1:14" x14ac:dyDescent="0.35">
      <c r="A769" t="s">
        <v>19</v>
      </c>
      <c r="B769">
        <v>749328</v>
      </c>
      <c r="C769">
        <v>750149</v>
      </c>
      <c r="E769" t="s">
        <v>38</v>
      </c>
      <c r="F769" t="s">
        <v>2378</v>
      </c>
      <c r="G769" t="s">
        <v>2379</v>
      </c>
      <c r="H769">
        <v>0</v>
      </c>
      <c r="I769" t="s">
        <v>41</v>
      </c>
      <c r="K769" t="s">
        <v>2380</v>
      </c>
      <c r="L769">
        <v>273</v>
      </c>
      <c r="M769" t="s">
        <v>2381</v>
      </c>
      <c r="N769" t="s">
        <v>2382</v>
      </c>
    </row>
    <row r="770" spans="1:14" x14ac:dyDescent="0.35">
      <c r="A770" t="s">
        <v>19</v>
      </c>
      <c r="B770">
        <v>750474</v>
      </c>
      <c r="C770">
        <v>750860</v>
      </c>
      <c r="E770" t="s">
        <v>38</v>
      </c>
      <c r="F770" t="s">
        <v>661</v>
      </c>
      <c r="H770">
        <v>0</v>
      </c>
      <c r="I770" t="s">
        <v>41</v>
      </c>
      <c r="K770" t="s">
        <v>2383</v>
      </c>
      <c r="L770">
        <v>128</v>
      </c>
      <c r="M770" t="s">
        <v>2384</v>
      </c>
    </row>
    <row r="771" spans="1:14" x14ac:dyDescent="0.35">
      <c r="A771" t="s">
        <v>19</v>
      </c>
      <c r="B771">
        <v>750877</v>
      </c>
      <c r="C771">
        <v>751107</v>
      </c>
      <c r="E771" t="s">
        <v>38</v>
      </c>
      <c r="F771" t="s">
        <v>661</v>
      </c>
      <c r="H771">
        <v>0</v>
      </c>
      <c r="I771" t="s">
        <v>41</v>
      </c>
      <c r="K771" t="s">
        <v>2385</v>
      </c>
      <c r="L771">
        <v>76</v>
      </c>
      <c r="M771" t="s">
        <v>2386</v>
      </c>
    </row>
    <row r="772" spans="1:14" x14ac:dyDescent="0.35">
      <c r="A772" t="s">
        <v>19</v>
      </c>
      <c r="B772">
        <v>751614</v>
      </c>
      <c r="C772">
        <v>751718</v>
      </c>
      <c r="E772" t="s">
        <v>38</v>
      </c>
      <c r="F772" t="s">
        <v>2387</v>
      </c>
      <c r="H772">
        <v>0</v>
      </c>
      <c r="I772" t="s">
        <v>41</v>
      </c>
      <c r="K772" t="s">
        <v>2388</v>
      </c>
      <c r="L772">
        <v>34</v>
      </c>
      <c r="M772" t="s">
        <v>2389</v>
      </c>
    </row>
    <row r="773" spans="1:14" x14ac:dyDescent="0.35">
      <c r="A773" t="s">
        <v>19</v>
      </c>
      <c r="B773">
        <v>751715</v>
      </c>
      <c r="C773">
        <v>751795</v>
      </c>
      <c r="E773" t="s">
        <v>38</v>
      </c>
      <c r="F773" t="s">
        <v>2390</v>
      </c>
      <c r="G773" t="s">
        <v>2391</v>
      </c>
      <c r="H773">
        <v>0</v>
      </c>
      <c r="I773" t="s">
        <v>41</v>
      </c>
      <c r="K773" t="s">
        <v>2392</v>
      </c>
      <c r="L773">
        <v>26</v>
      </c>
      <c r="M773" t="s">
        <v>2393</v>
      </c>
      <c r="N773" t="s">
        <v>2394</v>
      </c>
    </row>
    <row r="774" spans="1:14" x14ac:dyDescent="0.35">
      <c r="A774" t="s">
        <v>19</v>
      </c>
      <c r="B774">
        <v>751815</v>
      </c>
      <c r="C774">
        <v>753482</v>
      </c>
      <c r="E774" t="s">
        <v>38</v>
      </c>
      <c r="F774" t="s">
        <v>2395</v>
      </c>
      <c r="G774" t="s">
        <v>2396</v>
      </c>
      <c r="H774">
        <v>0</v>
      </c>
      <c r="I774" t="s">
        <v>41</v>
      </c>
      <c r="K774" t="s">
        <v>2397</v>
      </c>
      <c r="L774">
        <v>555</v>
      </c>
      <c r="M774" t="s">
        <v>2398</v>
      </c>
      <c r="N774" t="s">
        <v>2394</v>
      </c>
    </row>
    <row r="775" spans="1:14" x14ac:dyDescent="0.35">
      <c r="A775" t="s">
        <v>19</v>
      </c>
      <c r="B775">
        <v>753496</v>
      </c>
      <c r="C775">
        <v>755586</v>
      </c>
      <c r="E775" t="s">
        <v>38</v>
      </c>
      <c r="F775" t="s">
        <v>2399</v>
      </c>
      <c r="G775" t="s">
        <v>2400</v>
      </c>
      <c r="H775">
        <v>0</v>
      </c>
      <c r="I775" t="s">
        <v>41</v>
      </c>
      <c r="K775" t="s">
        <v>2401</v>
      </c>
      <c r="L775">
        <v>696</v>
      </c>
      <c r="M775" t="s">
        <v>2402</v>
      </c>
      <c r="N775" t="s">
        <v>2394</v>
      </c>
    </row>
    <row r="776" spans="1:14" x14ac:dyDescent="0.35">
      <c r="A776" t="s">
        <v>19</v>
      </c>
      <c r="B776">
        <v>755603</v>
      </c>
      <c r="C776">
        <v>756184</v>
      </c>
      <c r="E776" t="s">
        <v>38</v>
      </c>
      <c r="F776" t="s">
        <v>2403</v>
      </c>
      <c r="G776" t="s">
        <v>2404</v>
      </c>
      <c r="H776">
        <v>0</v>
      </c>
      <c r="I776" t="s">
        <v>41</v>
      </c>
      <c r="K776" t="s">
        <v>2405</v>
      </c>
      <c r="L776">
        <v>193</v>
      </c>
      <c r="M776" t="s">
        <v>2406</v>
      </c>
    </row>
    <row r="777" spans="1:14" x14ac:dyDescent="0.35">
      <c r="A777" t="s">
        <v>19</v>
      </c>
      <c r="B777">
        <v>756241</v>
      </c>
      <c r="C777">
        <v>757395</v>
      </c>
      <c r="E777" t="s">
        <v>38</v>
      </c>
      <c r="F777" t="s">
        <v>2407</v>
      </c>
      <c r="G777" t="s">
        <v>2408</v>
      </c>
      <c r="H777">
        <v>0</v>
      </c>
      <c r="I777" t="s">
        <v>41</v>
      </c>
      <c r="K777" t="s">
        <v>2409</v>
      </c>
      <c r="L777">
        <v>384</v>
      </c>
      <c r="M777" t="s">
        <v>2410</v>
      </c>
    </row>
    <row r="778" spans="1:14" x14ac:dyDescent="0.35">
      <c r="A778" t="s">
        <v>19</v>
      </c>
      <c r="B778">
        <v>757418</v>
      </c>
      <c r="C778">
        <v>758599</v>
      </c>
      <c r="E778" t="s">
        <v>79</v>
      </c>
      <c r="F778" t="s">
        <v>774</v>
      </c>
      <c r="H778">
        <v>0</v>
      </c>
      <c r="I778" t="s">
        <v>41</v>
      </c>
      <c r="K778" t="s">
        <v>2411</v>
      </c>
      <c r="L778">
        <v>393</v>
      </c>
      <c r="M778" t="s">
        <v>2412</v>
      </c>
    </row>
    <row r="779" spans="1:14" x14ac:dyDescent="0.35">
      <c r="A779" t="s">
        <v>19</v>
      </c>
      <c r="B779">
        <v>758740</v>
      </c>
      <c r="C779">
        <v>759201</v>
      </c>
      <c r="E779" t="s">
        <v>38</v>
      </c>
      <c r="F779" t="s">
        <v>2413</v>
      </c>
      <c r="H779">
        <v>0</v>
      </c>
      <c r="I779" t="s">
        <v>41</v>
      </c>
      <c r="K779" t="s">
        <v>2414</v>
      </c>
      <c r="L779">
        <v>153</v>
      </c>
      <c r="M779" t="s">
        <v>2415</v>
      </c>
    </row>
    <row r="780" spans="1:14" x14ac:dyDescent="0.35">
      <c r="A780" t="s">
        <v>19</v>
      </c>
      <c r="B780">
        <v>759330</v>
      </c>
      <c r="C780">
        <v>760184</v>
      </c>
      <c r="E780" t="s">
        <v>38</v>
      </c>
      <c r="F780" t="s">
        <v>2416</v>
      </c>
      <c r="H780">
        <v>0</v>
      </c>
      <c r="I780" t="s">
        <v>41</v>
      </c>
      <c r="K780" t="s">
        <v>2417</v>
      </c>
      <c r="L780">
        <v>284</v>
      </c>
      <c r="M780" t="s">
        <v>2418</v>
      </c>
      <c r="N780" t="s">
        <v>2419</v>
      </c>
    </row>
    <row r="781" spans="1:14" x14ac:dyDescent="0.35">
      <c r="A781" t="s">
        <v>19</v>
      </c>
      <c r="B781">
        <v>760311</v>
      </c>
      <c r="C781">
        <v>760514</v>
      </c>
      <c r="E781" t="s">
        <v>38</v>
      </c>
      <c r="F781" t="s">
        <v>661</v>
      </c>
      <c r="H781">
        <v>0</v>
      </c>
      <c r="I781" t="s">
        <v>41</v>
      </c>
      <c r="K781" t="s">
        <v>2420</v>
      </c>
      <c r="L781">
        <v>67</v>
      </c>
      <c r="M781" t="s">
        <v>2421</v>
      </c>
    </row>
    <row r="782" spans="1:14" x14ac:dyDescent="0.35">
      <c r="A782" t="s">
        <v>19</v>
      </c>
      <c r="B782">
        <v>760612</v>
      </c>
      <c r="C782">
        <v>761913</v>
      </c>
      <c r="E782" t="s">
        <v>79</v>
      </c>
      <c r="F782" t="s">
        <v>1059</v>
      </c>
      <c r="H782">
        <v>0</v>
      </c>
      <c r="I782" t="s">
        <v>41</v>
      </c>
      <c r="K782" t="s">
        <v>2422</v>
      </c>
      <c r="L782">
        <v>433</v>
      </c>
      <c r="M782" t="s">
        <v>2423</v>
      </c>
    </row>
    <row r="783" spans="1:14" x14ac:dyDescent="0.35">
      <c r="A783" t="s">
        <v>19</v>
      </c>
      <c r="B783">
        <v>762115</v>
      </c>
      <c r="C783">
        <v>762981</v>
      </c>
      <c r="E783" t="s">
        <v>38</v>
      </c>
      <c r="F783" t="s">
        <v>751</v>
      </c>
      <c r="H783">
        <v>0</v>
      </c>
      <c r="I783" t="s">
        <v>41</v>
      </c>
      <c r="K783" t="s">
        <v>2424</v>
      </c>
      <c r="L783">
        <v>288</v>
      </c>
      <c r="M783" t="s">
        <v>2425</v>
      </c>
    </row>
    <row r="784" spans="1:14" x14ac:dyDescent="0.35">
      <c r="A784" t="s">
        <v>19</v>
      </c>
      <c r="B784">
        <v>763048</v>
      </c>
      <c r="C784">
        <v>763809</v>
      </c>
      <c r="E784" t="s">
        <v>38</v>
      </c>
      <c r="F784" t="s">
        <v>2426</v>
      </c>
      <c r="H784">
        <v>0</v>
      </c>
      <c r="I784" t="s">
        <v>41</v>
      </c>
      <c r="K784" t="s">
        <v>2427</v>
      </c>
      <c r="L784">
        <v>253</v>
      </c>
      <c r="M784" t="s">
        <v>2428</v>
      </c>
      <c r="N784" t="s">
        <v>2429</v>
      </c>
    </row>
    <row r="785" spans="1:14" x14ac:dyDescent="0.35">
      <c r="A785" t="s">
        <v>19</v>
      </c>
      <c r="B785">
        <v>763913</v>
      </c>
      <c r="C785">
        <v>764164</v>
      </c>
      <c r="E785" t="s">
        <v>38</v>
      </c>
      <c r="F785" t="s">
        <v>661</v>
      </c>
      <c r="H785">
        <v>0</v>
      </c>
      <c r="I785" t="s">
        <v>41</v>
      </c>
      <c r="K785" t="s">
        <v>2430</v>
      </c>
      <c r="L785">
        <v>83</v>
      </c>
      <c r="M785" t="s">
        <v>2431</v>
      </c>
    </row>
    <row r="786" spans="1:14" x14ac:dyDescent="0.35">
      <c r="A786" t="s">
        <v>19</v>
      </c>
      <c r="B786">
        <v>764199</v>
      </c>
      <c r="C786">
        <v>764414</v>
      </c>
      <c r="E786" t="s">
        <v>79</v>
      </c>
      <c r="F786" t="s">
        <v>2432</v>
      </c>
      <c r="H786">
        <v>0</v>
      </c>
      <c r="I786" t="s">
        <v>41</v>
      </c>
      <c r="K786" t="s">
        <v>2433</v>
      </c>
      <c r="L786">
        <v>71</v>
      </c>
      <c r="M786" t="s">
        <v>2434</v>
      </c>
    </row>
    <row r="787" spans="1:14" x14ac:dyDescent="0.35">
      <c r="A787" t="s">
        <v>19</v>
      </c>
      <c r="B787">
        <v>764487</v>
      </c>
      <c r="C787">
        <v>764906</v>
      </c>
      <c r="E787" t="s">
        <v>79</v>
      </c>
      <c r="F787" t="s">
        <v>2435</v>
      </c>
      <c r="H787">
        <v>0</v>
      </c>
      <c r="I787" t="s">
        <v>41</v>
      </c>
      <c r="K787" t="s">
        <v>2436</v>
      </c>
      <c r="L787">
        <v>139</v>
      </c>
      <c r="M787" t="s">
        <v>2437</v>
      </c>
      <c r="N787" t="s">
        <v>1079</v>
      </c>
    </row>
    <row r="788" spans="1:14" x14ac:dyDescent="0.35">
      <c r="A788" t="s">
        <v>19</v>
      </c>
      <c r="B788">
        <v>764919</v>
      </c>
      <c r="C788">
        <v>765338</v>
      </c>
      <c r="E788" t="s">
        <v>79</v>
      </c>
      <c r="F788" t="s">
        <v>2438</v>
      </c>
      <c r="H788">
        <v>0</v>
      </c>
      <c r="I788" t="s">
        <v>41</v>
      </c>
      <c r="K788" t="s">
        <v>2439</v>
      </c>
      <c r="L788">
        <v>139</v>
      </c>
      <c r="M788" t="s">
        <v>2440</v>
      </c>
    </row>
    <row r="789" spans="1:14" x14ac:dyDescent="0.35">
      <c r="A789" t="s">
        <v>19</v>
      </c>
      <c r="B789">
        <v>765504</v>
      </c>
      <c r="C789">
        <v>765752</v>
      </c>
      <c r="E789" t="s">
        <v>79</v>
      </c>
      <c r="F789" t="s">
        <v>2441</v>
      </c>
      <c r="H789">
        <v>0</v>
      </c>
      <c r="I789" t="s">
        <v>41</v>
      </c>
      <c r="K789" t="s">
        <v>2442</v>
      </c>
      <c r="L789">
        <v>82</v>
      </c>
      <c r="M789" t="s">
        <v>2443</v>
      </c>
    </row>
    <row r="790" spans="1:14" x14ac:dyDescent="0.35">
      <c r="A790" t="s">
        <v>19</v>
      </c>
      <c r="B790">
        <v>765870</v>
      </c>
      <c r="C790">
        <v>766379</v>
      </c>
      <c r="E790" t="s">
        <v>79</v>
      </c>
      <c r="F790" t="s">
        <v>2444</v>
      </c>
      <c r="H790">
        <v>0</v>
      </c>
      <c r="I790" t="s">
        <v>41</v>
      </c>
      <c r="K790" t="s">
        <v>2445</v>
      </c>
      <c r="L790">
        <v>169</v>
      </c>
      <c r="M790" t="s">
        <v>2446</v>
      </c>
    </row>
    <row r="791" spans="1:14" x14ac:dyDescent="0.35">
      <c r="A791" t="s">
        <v>19</v>
      </c>
      <c r="B791">
        <v>766425</v>
      </c>
      <c r="C791">
        <v>767534</v>
      </c>
      <c r="E791" t="s">
        <v>79</v>
      </c>
      <c r="F791" t="s">
        <v>2049</v>
      </c>
      <c r="H791">
        <v>0</v>
      </c>
      <c r="I791" t="s">
        <v>41</v>
      </c>
      <c r="K791" t="s">
        <v>2447</v>
      </c>
      <c r="L791">
        <v>369</v>
      </c>
      <c r="M791" t="s">
        <v>2448</v>
      </c>
    </row>
    <row r="792" spans="1:14" x14ac:dyDescent="0.35">
      <c r="A792" t="s">
        <v>19</v>
      </c>
      <c r="B792">
        <v>767547</v>
      </c>
      <c r="C792">
        <v>768629</v>
      </c>
      <c r="E792" t="s">
        <v>79</v>
      </c>
      <c r="F792" t="s">
        <v>2449</v>
      </c>
      <c r="G792" t="s">
        <v>2450</v>
      </c>
      <c r="H792">
        <v>0</v>
      </c>
      <c r="I792" t="s">
        <v>41</v>
      </c>
      <c r="K792" t="s">
        <v>2451</v>
      </c>
      <c r="L792">
        <v>360</v>
      </c>
      <c r="M792" t="s">
        <v>2452</v>
      </c>
    </row>
    <row r="793" spans="1:14" x14ac:dyDescent="0.35">
      <c r="A793" t="s">
        <v>19</v>
      </c>
      <c r="B793">
        <v>768626</v>
      </c>
      <c r="C793">
        <v>770131</v>
      </c>
      <c r="E793" t="s">
        <v>79</v>
      </c>
      <c r="F793" t="s">
        <v>2453</v>
      </c>
      <c r="G793" t="s">
        <v>2454</v>
      </c>
      <c r="H793">
        <v>0</v>
      </c>
      <c r="I793" t="s">
        <v>41</v>
      </c>
      <c r="K793" t="s">
        <v>2455</v>
      </c>
      <c r="L793">
        <v>501</v>
      </c>
      <c r="M793" t="s">
        <v>2456</v>
      </c>
    </row>
    <row r="794" spans="1:14" x14ac:dyDescent="0.35">
      <c r="A794" t="s">
        <v>19</v>
      </c>
      <c r="B794">
        <v>770256</v>
      </c>
      <c r="C794">
        <v>770852</v>
      </c>
      <c r="E794" t="s">
        <v>79</v>
      </c>
      <c r="F794" t="s">
        <v>661</v>
      </c>
      <c r="H794">
        <v>0</v>
      </c>
      <c r="I794" t="s">
        <v>41</v>
      </c>
      <c r="K794" t="s">
        <v>2457</v>
      </c>
      <c r="L794">
        <v>198</v>
      </c>
      <c r="M794" t="s">
        <v>2458</v>
      </c>
    </row>
    <row r="795" spans="1:14" x14ac:dyDescent="0.35">
      <c r="A795" t="s">
        <v>19</v>
      </c>
      <c r="B795">
        <v>771085</v>
      </c>
      <c r="C795">
        <v>771645</v>
      </c>
      <c r="E795" t="s">
        <v>38</v>
      </c>
      <c r="F795" t="s">
        <v>2459</v>
      </c>
      <c r="H795">
        <v>0</v>
      </c>
      <c r="I795" t="s">
        <v>41</v>
      </c>
      <c r="K795" t="s">
        <v>2460</v>
      </c>
      <c r="L795">
        <v>186</v>
      </c>
      <c r="M795" t="s">
        <v>2461</v>
      </c>
      <c r="N795" t="s">
        <v>767</v>
      </c>
    </row>
    <row r="796" spans="1:14" x14ac:dyDescent="0.35">
      <c r="A796" t="s">
        <v>19</v>
      </c>
      <c r="B796">
        <v>771761</v>
      </c>
      <c r="C796">
        <v>773179</v>
      </c>
      <c r="E796" t="s">
        <v>38</v>
      </c>
      <c r="F796" t="s">
        <v>2462</v>
      </c>
      <c r="G796" t="s">
        <v>2463</v>
      </c>
      <c r="H796">
        <v>0</v>
      </c>
      <c r="I796" t="s">
        <v>41</v>
      </c>
      <c r="K796" t="s">
        <v>2464</v>
      </c>
      <c r="L796">
        <v>472</v>
      </c>
      <c r="M796" t="s">
        <v>2465</v>
      </c>
    </row>
    <row r="797" spans="1:14" x14ac:dyDescent="0.35">
      <c r="A797" t="s">
        <v>19</v>
      </c>
      <c r="B797">
        <v>773288</v>
      </c>
      <c r="C797">
        <v>774565</v>
      </c>
      <c r="E797" t="s">
        <v>38</v>
      </c>
      <c r="F797" t="s">
        <v>2466</v>
      </c>
      <c r="H797">
        <v>0</v>
      </c>
      <c r="I797" t="s">
        <v>41</v>
      </c>
      <c r="K797" t="s">
        <v>2467</v>
      </c>
      <c r="L797">
        <v>425</v>
      </c>
      <c r="M797" t="s">
        <v>2468</v>
      </c>
    </row>
    <row r="798" spans="1:14" x14ac:dyDescent="0.35">
      <c r="A798" t="s">
        <v>19</v>
      </c>
      <c r="B798">
        <v>774707</v>
      </c>
      <c r="C798">
        <v>776371</v>
      </c>
      <c r="E798" t="s">
        <v>38</v>
      </c>
      <c r="F798" t="s">
        <v>2469</v>
      </c>
      <c r="G798" t="s">
        <v>2470</v>
      </c>
      <c r="H798">
        <v>0</v>
      </c>
      <c r="I798" t="s">
        <v>41</v>
      </c>
      <c r="K798" t="s">
        <v>2471</v>
      </c>
      <c r="L798">
        <v>554</v>
      </c>
      <c r="M798" t="s">
        <v>2472</v>
      </c>
      <c r="N798" t="s">
        <v>2473</v>
      </c>
    </row>
    <row r="799" spans="1:14" x14ac:dyDescent="0.35">
      <c r="A799" t="s">
        <v>19</v>
      </c>
      <c r="B799">
        <v>776557</v>
      </c>
      <c r="C799">
        <v>776820</v>
      </c>
      <c r="E799" t="s">
        <v>38</v>
      </c>
      <c r="F799" t="s">
        <v>2474</v>
      </c>
      <c r="H799">
        <v>0</v>
      </c>
      <c r="I799" t="s">
        <v>41</v>
      </c>
      <c r="K799" t="s">
        <v>2475</v>
      </c>
      <c r="L799">
        <v>87</v>
      </c>
      <c r="M799" t="s">
        <v>2476</v>
      </c>
    </row>
    <row r="800" spans="1:14" x14ac:dyDescent="0.35">
      <c r="A800" t="s">
        <v>19</v>
      </c>
      <c r="B800">
        <v>776909</v>
      </c>
      <c r="C800">
        <v>777469</v>
      </c>
      <c r="E800" t="s">
        <v>38</v>
      </c>
      <c r="F800" t="s">
        <v>2477</v>
      </c>
      <c r="H800">
        <v>0</v>
      </c>
      <c r="I800" t="s">
        <v>41</v>
      </c>
      <c r="K800" t="s">
        <v>2478</v>
      </c>
      <c r="L800">
        <v>186</v>
      </c>
      <c r="M800" t="s">
        <v>2479</v>
      </c>
    </row>
    <row r="801" spans="1:14" x14ac:dyDescent="0.35">
      <c r="A801" t="s">
        <v>19</v>
      </c>
      <c r="B801">
        <v>777508</v>
      </c>
      <c r="C801">
        <v>778638</v>
      </c>
      <c r="E801" t="s">
        <v>38</v>
      </c>
      <c r="F801" t="s">
        <v>2480</v>
      </c>
      <c r="H801">
        <v>0</v>
      </c>
      <c r="I801" t="s">
        <v>41</v>
      </c>
      <c r="K801" t="s">
        <v>2481</v>
      </c>
      <c r="L801">
        <v>376</v>
      </c>
      <c r="M801" t="s">
        <v>2482</v>
      </c>
      <c r="N801" t="s">
        <v>121</v>
      </c>
    </row>
    <row r="802" spans="1:14" x14ac:dyDescent="0.35">
      <c r="A802" t="s">
        <v>19</v>
      </c>
      <c r="B802">
        <v>778674</v>
      </c>
      <c r="C802">
        <v>778904</v>
      </c>
      <c r="E802" t="s">
        <v>38</v>
      </c>
      <c r="F802" t="s">
        <v>2477</v>
      </c>
      <c r="H802">
        <v>0</v>
      </c>
      <c r="I802" t="s">
        <v>41</v>
      </c>
      <c r="K802" t="s">
        <v>2483</v>
      </c>
      <c r="L802">
        <v>76</v>
      </c>
      <c r="M802" t="s">
        <v>2484</v>
      </c>
    </row>
    <row r="803" spans="1:14" x14ac:dyDescent="0.35">
      <c r="A803" t="s">
        <v>19</v>
      </c>
      <c r="B803">
        <v>778935</v>
      </c>
      <c r="C803">
        <v>779294</v>
      </c>
      <c r="E803" t="s">
        <v>38</v>
      </c>
      <c r="F803" t="s">
        <v>2485</v>
      </c>
      <c r="H803">
        <v>0</v>
      </c>
      <c r="I803" t="s">
        <v>41</v>
      </c>
      <c r="K803" t="s">
        <v>2486</v>
      </c>
      <c r="L803">
        <v>119</v>
      </c>
      <c r="M803" t="s">
        <v>2487</v>
      </c>
    </row>
    <row r="804" spans="1:14" x14ac:dyDescent="0.35">
      <c r="A804" t="s">
        <v>19</v>
      </c>
      <c r="B804">
        <v>779309</v>
      </c>
      <c r="C804">
        <v>779605</v>
      </c>
      <c r="E804" t="s">
        <v>38</v>
      </c>
      <c r="F804" t="s">
        <v>2485</v>
      </c>
      <c r="H804">
        <v>0</v>
      </c>
      <c r="I804" t="s">
        <v>41</v>
      </c>
      <c r="K804" t="s">
        <v>2488</v>
      </c>
      <c r="L804">
        <v>98</v>
      </c>
      <c r="M804" t="s">
        <v>2489</v>
      </c>
    </row>
    <row r="805" spans="1:14" x14ac:dyDescent="0.35">
      <c r="A805" t="s">
        <v>19</v>
      </c>
      <c r="B805">
        <v>779667</v>
      </c>
      <c r="C805">
        <v>780146</v>
      </c>
      <c r="E805" t="s">
        <v>38</v>
      </c>
      <c r="F805" t="s">
        <v>2490</v>
      </c>
      <c r="H805">
        <v>0</v>
      </c>
      <c r="I805" t="s">
        <v>41</v>
      </c>
      <c r="K805" t="s">
        <v>2491</v>
      </c>
      <c r="L805">
        <v>159</v>
      </c>
      <c r="M805" t="s">
        <v>2492</v>
      </c>
    </row>
    <row r="806" spans="1:14" x14ac:dyDescent="0.35">
      <c r="A806" t="s">
        <v>19</v>
      </c>
      <c r="B806">
        <v>780180</v>
      </c>
      <c r="C806">
        <v>780944</v>
      </c>
      <c r="E806" t="s">
        <v>38</v>
      </c>
      <c r="F806" t="s">
        <v>2493</v>
      </c>
      <c r="H806">
        <v>0</v>
      </c>
      <c r="I806" t="s">
        <v>41</v>
      </c>
      <c r="K806" t="s">
        <v>2494</v>
      </c>
      <c r="L806">
        <v>254</v>
      </c>
      <c r="M806" t="s">
        <v>2495</v>
      </c>
    </row>
    <row r="807" spans="1:14" x14ac:dyDescent="0.35">
      <c r="A807" t="s">
        <v>19</v>
      </c>
      <c r="B807">
        <v>780978</v>
      </c>
      <c r="C807">
        <v>781418</v>
      </c>
      <c r="E807" t="s">
        <v>79</v>
      </c>
      <c r="F807" t="s">
        <v>661</v>
      </c>
      <c r="H807">
        <v>0</v>
      </c>
      <c r="I807" t="s">
        <v>41</v>
      </c>
      <c r="K807" t="s">
        <v>2496</v>
      </c>
      <c r="L807">
        <v>146</v>
      </c>
      <c r="M807" t="s">
        <v>2497</v>
      </c>
    </row>
    <row r="808" spans="1:14" x14ac:dyDescent="0.35">
      <c r="A808" t="s">
        <v>19</v>
      </c>
      <c r="B808">
        <v>781567</v>
      </c>
      <c r="C808">
        <v>782763</v>
      </c>
      <c r="E808" t="s">
        <v>79</v>
      </c>
      <c r="F808" t="s">
        <v>1959</v>
      </c>
      <c r="H808">
        <v>0</v>
      </c>
      <c r="I808" t="s">
        <v>41</v>
      </c>
      <c r="K808" t="s">
        <v>2498</v>
      </c>
      <c r="L808">
        <v>398</v>
      </c>
      <c r="M808" t="s">
        <v>2499</v>
      </c>
    </row>
    <row r="809" spans="1:14" x14ac:dyDescent="0.35">
      <c r="A809" t="s">
        <v>19</v>
      </c>
      <c r="B809">
        <v>783078</v>
      </c>
      <c r="C809">
        <v>784076</v>
      </c>
      <c r="E809" t="s">
        <v>38</v>
      </c>
      <c r="F809" t="s">
        <v>2500</v>
      </c>
      <c r="H809">
        <v>0</v>
      </c>
      <c r="I809" t="s">
        <v>41</v>
      </c>
      <c r="K809" t="s">
        <v>2501</v>
      </c>
      <c r="L809">
        <v>332</v>
      </c>
      <c r="M809" t="s">
        <v>2502</v>
      </c>
    </row>
    <row r="810" spans="1:14" x14ac:dyDescent="0.35">
      <c r="A810" t="s">
        <v>19</v>
      </c>
      <c r="B810">
        <v>784111</v>
      </c>
      <c r="C810">
        <v>785766</v>
      </c>
      <c r="E810" t="s">
        <v>79</v>
      </c>
      <c r="F810" t="s">
        <v>2503</v>
      </c>
      <c r="H810">
        <v>0</v>
      </c>
      <c r="I810" t="s">
        <v>41</v>
      </c>
      <c r="K810" t="s">
        <v>2504</v>
      </c>
      <c r="L810">
        <v>551</v>
      </c>
      <c r="M810" t="s">
        <v>2505</v>
      </c>
    </row>
    <row r="811" spans="1:14" x14ac:dyDescent="0.35">
      <c r="A811" t="s">
        <v>19</v>
      </c>
      <c r="B811">
        <v>786097</v>
      </c>
      <c r="C811">
        <v>787299</v>
      </c>
      <c r="E811" t="s">
        <v>79</v>
      </c>
      <c r="F811" t="s">
        <v>774</v>
      </c>
      <c r="H811">
        <v>0</v>
      </c>
      <c r="I811" t="s">
        <v>41</v>
      </c>
      <c r="K811" t="s">
        <v>2506</v>
      </c>
      <c r="L811">
        <v>400</v>
      </c>
      <c r="M811" t="s">
        <v>2507</v>
      </c>
    </row>
    <row r="812" spans="1:14" x14ac:dyDescent="0.35">
      <c r="A812" t="s">
        <v>19</v>
      </c>
      <c r="B812">
        <v>787618</v>
      </c>
      <c r="C812">
        <v>788706</v>
      </c>
      <c r="E812" t="s">
        <v>38</v>
      </c>
      <c r="F812" t="s">
        <v>2508</v>
      </c>
      <c r="H812">
        <v>0</v>
      </c>
      <c r="I812" t="s">
        <v>41</v>
      </c>
      <c r="K812" t="s">
        <v>2509</v>
      </c>
      <c r="L812">
        <v>362</v>
      </c>
      <c r="M812" t="s">
        <v>2510</v>
      </c>
    </row>
    <row r="813" spans="1:14" x14ac:dyDescent="0.35">
      <c r="A813" t="s">
        <v>19</v>
      </c>
      <c r="B813">
        <v>788781</v>
      </c>
      <c r="C813">
        <v>790721</v>
      </c>
      <c r="E813" t="s">
        <v>38</v>
      </c>
      <c r="F813" t="s">
        <v>2511</v>
      </c>
      <c r="H813">
        <v>0</v>
      </c>
      <c r="I813" t="s">
        <v>41</v>
      </c>
      <c r="K813" t="s">
        <v>2512</v>
      </c>
      <c r="L813">
        <v>646</v>
      </c>
      <c r="M813" t="s">
        <v>2513</v>
      </c>
    </row>
    <row r="814" spans="1:14" x14ac:dyDescent="0.35">
      <c r="A814" t="s">
        <v>19</v>
      </c>
      <c r="B814">
        <v>790833</v>
      </c>
      <c r="C814">
        <v>791153</v>
      </c>
      <c r="E814" t="s">
        <v>38</v>
      </c>
      <c r="F814" t="s">
        <v>2514</v>
      </c>
      <c r="H814">
        <v>0</v>
      </c>
      <c r="I814" t="s">
        <v>41</v>
      </c>
      <c r="K814" t="s">
        <v>2515</v>
      </c>
      <c r="L814">
        <v>106</v>
      </c>
      <c r="M814" t="s">
        <v>2516</v>
      </c>
      <c r="N814" t="s">
        <v>115</v>
      </c>
    </row>
    <row r="815" spans="1:14" x14ac:dyDescent="0.35">
      <c r="A815" t="s">
        <v>19</v>
      </c>
      <c r="B815">
        <v>791155</v>
      </c>
      <c r="C815">
        <v>791460</v>
      </c>
      <c r="E815" t="s">
        <v>38</v>
      </c>
      <c r="F815" t="s">
        <v>2517</v>
      </c>
      <c r="H815">
        <v>0</v>
      </c>
      <c r="I815" t="s">
        <v>41</v>
      </c>
      <c r="K815" t="s">
        <v>2518</v>
      </c>
      <c r="L815">
        <v>101</v>
      </c>
      <c r="M815" t="s">
        <v>2519</v>
      </c>
      <c r="N815" t="s">
        <v>115</v>
      </c>
    </row>
    <row r="816" spans="1:14" x14ac:dyDescent="0.35">
      <c r="A816" t="s">
        <v>19</v>
      </c>
      <c r="B816">
        <v>791543</v>
      </c>
      <c r="C816">
        <v>792853</v>
      </c>
      <c r="E816" t="s">
        <v>38</v>
      </c>
      <c r="F816" t="s">
        <v>2520</v>
      </c>
      <c r="H816">
        <v>0</v>
      </c>
      <c r="I816" t="s">
        <v>41</v>
      </c>
      <c r="K816" t="s">
        <v>2521</v>
      </c>
      <c r="L816">
        <v>436</v>
      </c>
      <c r="M816" t="s">
        <v>2522</v>
      </c>
    </row>
    <row r="817" spans="1:14" x14ac:dyDescent="0.35">
      <c r="A817" t="s">
        <v>19</v>
      </c>
      <c r="B817">
        <v>792829</v>
      </c>
      <c r="C817">
        <v>793107</v>
      </c>
      <c r="E817" t="s">
        <v>38</v>
      </c>
      <c r="F817" t="s">
        <v>661</v>
      </c>
      <c r="H817">
        <v>0</v>
      </c>
      <c r="I817" t="s">
        <v>41</v>
      </c>
      <c r="K817" t="s">
        <v>2523</v>
      </c>
      <c r="L817">
        <v>92</v>
      </c>
      <c r="M817" t="s">
        <v>2524</v>
      </c>
    </row>
    <row r="818" spans="1:14" x14ac:dyDescent="0.35">
      <c r="A818" t="s">
        <v>19</v>
      </c>
      <c r="B818">
        <v>793097</v>
      </c>
      <c r="C818">
        <v>794182</v>
      </c>
      <c r="E818" t="s">
        <v>38</v>
      </c>
      <c r="F818" t="s">
        <v>2508</v>
      </c>
      <c r="H818">
        <v>0</v>
      </c>
      <c r="I818" t="s">
        <v>41</v>
      </c>
      <c r="K818" t="s">
        <v>2525</v>
      </c>
      <c r="L818">
        <v>361</v>
      </c>
      <c r="M818" t="s">
        <v>2526</v>
      </c>
    </row>
    <row r="819" spans="1:14" x14ac:dyDescent="0.35">
      <c r="A819" t="s">
        <v>19</v>
      </c>
      <c r="B819">
        <v>794371</v>
      </c>
      <c r="C819">
        <v>795726</v>
      </c>
      <c r="E819" t="s">
        <v>79</v>
      </c>
      <c r="F819" t="s">
        <v>2527</v>
      </c>
      <c r="G819" t="s">
        <v>2528</v>
      </c>
      <c r="H819">
        <v>0</v>
      </c>
      <c r="I819" t="s">
        <v>41</v>
      </c>
      <c r="K819" t="s">
        <v>2529</v>
      </c>
      <c r="L819">
        <v>451</v>
      </c>
      <c r="M819" t="s">
        <v>2530</v>
      </c>
    </row>
    <row r="820" spans="1:14" x14ac:dyDescent="0.35">
      <c r="A820" t="s">
        <v>19</v>
      </c>
      <c r="B820">
        <v>796171</v>
      </c>
      <c r="C820">
        <v>797346</v>
      </c>
      <c r="E820" t="s">
        <v>79</v>
      </c>
      <c r="F820" t="s">
        <v>788</v>
      </c>
      <c r="H820">
        <v>0</v>
      </c>
      <c r="I820" t="s">
        <v>41</v>
      </c>
      <c r="K820" t="s">
        <v>2531</v>
      </c>
      <c r="L820">
        <v>391</v>
      </c>
      <c r="M820" t="s">
        <v>2532</v>
      </c>
    </row>
    <row r="821" spans="1:14" x14ac:dyDescent="0.35">
      <c r="A821" t="s">
        <v>19</v>
      </c>
      <c r="B821">
        <v>797349</v>
      </c>
      <c r="C821">
        <v>798023</v>
      </c>
      <c r="E821" t="s">
        <v>79</v>
      </c>
      <c r="F821" t="s">
        <v>793</v>
      </c>
      <c r="H821">
        <v>0</v>
      </c>
      <c r="I821" t="s">
        <v>41</v>
      </c>
      <c r="K821" t="s">
        <v>2533</v>
      </c>
      <c r="L821">
        <v>224</v>
      </c>
      <c r="M821" t="s">
        <v>2534</v>
      </c>
      <c r="N821" t="s">
        <v>1447</v>
      </c>
    </row>
    <row r="822" spans="1:14" x14ac:dyDescent="0.35">
      <c r="A822" t="s">
        <v>19</v>
      </c>
      <c r="B822">
        <v>798020</v>
      </c>
      <c r="C822">
        <v>799126</v>
      </c>
      <c r="E822" t="s">
        <v>79</v>
      </c>
      <c r="F822" t="s">
        <v>2535</v>
      </c>
      <c r="H822">
        <v>0</v>
      </c>
      <c r="I822" t="s">
        <v>41</v>
      </c>
      <c r="K822" t="s">
        <v>2536</v>
      </c>
      <c r="L822">
        <v>368</v>
      </c>
      <c r="M822" t="s">
        <v>2537</v>
      </c>
    </row>
    <row r="823" spans="1:14" x14ac:dyDescent="0.35">
      <c r="A823" t="s">
        <v>19</v>
      </c>
      <c r="B823">
        <v>799338</v>
      </c>
      <c r="C823">
        <v>800072</v>
      </c>
      <c r="E823" t="s">
        <v>38</v>
      </c>
      <c r="F823" t="s">
        <v>2538</v>
      </c>
      <c r="H823">
        <v>0</v>
      </c>
      <c r="I823" t="s">
        <v>41</v>
      </c>
      <c r="K823" t="s">
        <v>2539</v>
      </c>
      <c r="L823">
        <v>244</v>
      </c>
      <c r="M823" t="s">
        <v>2540</v>
      </c>
    </row>
    <row r="824" spans="1:14" x14ac:dyDescent="0.35">
      <c r="A824" t="s">
        <v>19</v>
      </c>
      <c r="B824">
        <v>800161</v>
      </c>
      <c r="C824">
        <v>801027</v>
      </c>
      <c r="E824" t="s">
        <v>38</v>
      </c>
      <c r="F824" t="s">
        <v>2154</v>
      </c>
      <c r="H824">
        <v>0</v>
      </c>
      <c r="I824" t="s">
        <v>41</v>
      </c>
      <c r="K824" t="s">
        <v>2541</v>
      </c>
      <c r="L824">
        <v>288</v>
      </c>
      <c r="M824" t="s">
        <v>2542</v>
      </c>
    </row>
    <row r="825" spans="1:14" x14ac:dyDescent="0.35">
      <c r="A825" t="s">
        <v>19</v>
      </c>
      <c r="B825">
        <v>801029</v>
      </c>
      <c r="C825">
        <v>802033</v>
      </c>
      <c r="E825" t="s">
        <v>38</v>
      </c>
      <c r="F825" t="s">
        <v>788</v>
      </c>
      <c r="H825">
        <v>0</v>
      </c>
      <c r="I825" t="s">
        <v>41</v>
      </c>
      <c r="K825" t="s">
        <v>2543</v>
      </c>
      <c r="L825">
        <v>334</v>
      </c>
      <c r="M825" t="s">
        <v>2544</v>
      </c>
    </row>
    <row r="826" spans="1:14" x14ac:dyDescent="0.35">
      <c r="A826" t="s">
        <v>19</v>
      </c>
      <c r="B826">
        <v>802174</v>
      </c>
      <c r="C826">
        <v>804096</v>
      </c>
      <c r="E826" t="s">
        <v>38</v>
      </c>
      <c r="F826" t="s">
        <v>788</v>
      </c>
      <c r="H826">
        <v>0</v>
      </c>
      <c r="I826" t="s">
        <v>41</v>
      </c>
      <c r="K826" t="s">
        <v>2545</v>
      </c>
      <c r="L826">
        <v>640</v>
      </c>
      <c r="M826" t="s">
        <v>2546</v>
      </c>
    </row>
    <row r="827" spans="1:14" x14ac:dyDescent="0.35">
      <c r="A827" t="s">
        <v>19</v>
      </c>
      <c r="B827">
        <v>804135</v>
      </c>
      <c r="C827">
        <v>805451</v>
      </c>
      <c r="E827" t="s">
        <v>79</v>
      </c>
      <c r="F827" t="s">
        <v>2547</v>
      </c>
      <c r="G827" t="s">
        <v>2548</v>
      </c>
      <c r="H827">
        <v>0</v>
      </c>
      <c r="I827" t="s">
        <v>41</v>
      </c>
      <c r="K827" t="s">
        <v>2549</v>
      </c>
      <c r="L827">
        <v>438</v>
      </c>
      <c r="M827" t="s">
        <v>2550</v>
      </c>
    </row>
    <row r="828" spans="1:14" x14ac:dyDescent="0.35">
      <c r="A828" t="s">
        <v>19</v>
      </c>
      <c r="B828">
        <v>805669</v>
      </c>
      <c r="C828">
        <v>806238</v>
      </c>
      <c r="E828" t="s">
        <v>79</v>
      </c>
      <c r="F828" t="s">
        <v>2551</v>
      </c>
      <c r="G828" t="s">
        <v>2552</v>
      </c>
      <c r="H828">
        <v>0</v>
      </c>
      <c r="I828" t="s">
        <v>41</v>
      </c>
      <c r="K828" t="s">
        <v>2553</v>
      </c>
      <c r="L828">
        <v>189</v>
      </c>
      <c r="M828" t="s">
        <v>2554</v>
      </c>
    </row>
    <row r="829" spans="1:14" x14ac:dyDescent="0.35">
      <c r="A829" t="s">
        <v>19</v>
      </c>
      <c r="B829">
        <v>806251</v>
      </c>
      <c r="C829">
        <v>806514</v>
      </c>
      <c r="E829" t="s">
        <v>79</v>
      </c>
      <c r="F829" t="s">
        <v>2555</v>
      </c>
      <c r="G829" t="s">
        <v>2556</v>
      </c>
      <c r="H829">
        <v>0</v>
      </c>
      <c r="I829" t="s">
        <v>41</v>
      </c>
      <c r="K829" t="s">
        <v>2557</v>
      </c>
      <c r="L829">
        <v>87</v>
      </c>
      <c r="M829" t="s">
        <v>2558</v>
      </c>
    </row>
    <row r="830" spans="1:14" x14ac:dyDescent="0.35">
      <c r="A830" t="s">
        <v>19</v>
      </c>
      <c r="B830">
        <v>806523</v>
      </c>
      <c r="C830">
        <v>806738</v>
      </c>
      <c r="E830" t="s">
        <v>79</v>
      </c>
      <c r="F830" t="s">
        <v>2559</v>
      </c>
      <c r="H830">
        <v>0</v>
      </c>
      <c r="I830" t="s">
        <v>41</v>
      </c>
      <c r="K830" t="s">
        <v>2560</v>
      </c>
      <c r="L830">
        <v>71</v>
      </c>
      <c r="M830" t="s">
        <v>2561</v>
      </c>
    </row>
    <row r="831" spans="1:14" x14ac:dyDescent="0.35">
      <c r="A831" t="s">
        <v>19</v>
      </c>
      <c r="B831">
        <v>806833</v>
      </c>
      <c r="C831">
        <v>807192</v>
      </c>
      <c r="E831" t="s">
        <v>38</v>
      </c>
      <c r="F831" t="s">
        <v>1965</v>
      </c>
      <c r="H831">
        <v>0</v>
      </c>
      <c r="I831" t="s">
        <v>41</v>
      </c>
      <c r="K831" t="s">
        <v>2562</v>
      </c>
      <c r="L831">
        <v>119</v>
      </c>
      <c r="M831" t="s">
        <v>2563</v>
      </c>
    </row>
    <row r="832" spans="1:14" x14ac:dyDescent="0.35">
      <c r="A832" t="s">
        <v>19</v>
      </c>
      <c r="B832">
        <v>807207</v>
      </c>
      <c r="C832">
        <v>807986</v>
      </c>
      <c r="E832" t="s">
        <v>38</v>
      </c>
      <c r="F832" t="s">
        <v>2564</v>
      </c>
      <c r="H832">
        <v>0</v>
      </c>
      <c r="I832" t="s">
        <v>41</v>
      </c>
      <c r="K832" t="s">
        <v>2565</v>
      </c>
      <c r="L832">
        <v>259</v>
      </c>
      <c r="M832" t="s">
        <v>2566</v>
      </c>
    </row>
    <row r="833" spans="1:14" x14ac:dyDescent="0.35">
      <c r="A833" t="s">
        <v>19</v>
      </c>
      <c r="B833">
        <v>808004</v>
      </c>
      <c r="C833">
        <v>808816</v>
      </c>
      <c r="E833" t="s">
        <v>79</v>
      </c>
      <c r="F833" t="s">
        <v>2567</v>
      </c>
      <c r="H833">
        <v>0</v>
      </c>
      <c r="I833" t="s">
        <v>41</v>
      </c>
      <c r="K833" t="s">
        <v>2568</v>
      </c>
      <c r="L833">
        <v>270</v>
      </c>
      <c r="M833" t="s">
        <v>2569</v>
      </c>
    </row>
    <row r="834" spans="1:14" x14ac:dyDescent="0.35">
      <c r="A834" t="s">
        <v>19</v>
      </c>
      <c r="B834">
        <v>809169</v>
      </c>
      <c r="C834">
        <v>809450</v>
      </c>
      <c r="E834" t="s">
        <v>38</v>
      </c>
      <c r="F834" t="s">
        <v>2570</v>
      </c>
      <c r="H834">
        <v>0</v>
      </c>
      <c r="I834" t="s">
        <v>41</v>
      </c>
      <c r="K834" t="s">
        <v>2571</v>
      </c>
      <c r="L834">
        <v>93</v>
      </c>
      <c r="M834" t="s">
        <v>2572</v>
      </c>
    </row>
    <row r="835" spans="1:14" x14ac:dyDescent="0.35">
      <c r="A835" t="s">
        <v>19</v>
      </c>
      <c r="B835">
        <v>809461</v>
      </c>
      <c r="C835">
        <v>810066</v>
      </c>
      <c r="E835" t="s">
        <v>38</v>
      </c>
      <c r="F835" t="s">
        <v>1541</v>
      </c>
      <c r="H835">
        <v>0</v>
      </c>
      <c r="I835" t="s">
        <v>41</v>
      </c>
      <c r="K835" t="s">
        <v>2573</v>
      </c>
      <c r="L835">
        <v>201</v>
      </c>
      <c r="M835" t="s">
        <v>2574</v>
      </c>
    </row>
    <row r="836" spans="1:14" x14ac:dyDescent="0.35">
      <c r="A836" t="s">
        <v>19</v>
      </c>
      <c r="B836">
        <v>810171</v>
      </c>
      <c r="C836">
        <v>810539</v>
      </c>
      <c r="E836" t="s">
        <v>38</v>
      </c>
      <c r="F836" t="s">
        <v>2575</v>
      </c>
      <c r="H836">
        <v>0</v>
      </c>
      <c r="I836" t="s">
        <v>41</v>
      </c>
      <c r="K836" t="s">
        <v>2576</v>
      </c>
      <c r="L836">
        <v>122</v>
      </c>
      <c r="M836" t="s">
        <v>2577</v>
      </c>
    </row>
    <row r="837" spans="1:14" x14ac:dyDescent="0.35">
      <c r="A837" t="s">
        <v>19</v>
      </c>
      <c r="B837">
        <v>810560</v>
      </c>
      <c r="C837">
        <v>810904</v>
      </c>
      <c r="E837" t="s">
        <v>38</v>
      </c>
      <c r="F837" t="s">
        <v>2575</v>
      </c>
      <c r="H837">
        <v>0</v>
      </c>
      <c r="I837" t="s">
        <v>41</v>
      </c>
      <c r="K837" t="s">
        <v>2578</v>
      </c>
      <c r="L837">
        <v>114</v>
      </c>
      <c r="M837" t="s">
        <v>2579</v>
      </c>
    </row>
    <row r="838" spans="1:14" x14ac:dyDescent="0.35">
      <c r="A838" t="s">
        <v>19</v>
      </c>
      <c r="B838">
        <v>810961</v>
      </c>
      <c r="C838">
        <v>811344</v>
      </c>
      <c r="E838" t="s">
        <v>79</v>
      </c>
      <c r="F838" t="s">
        <v>2580</v>
      </c>
      <c r="H838">
        <v>0</v>
      </c>
      <c r="I838" t="s">
        <v>41</v>
      </c>
      <c r="K838" t="s">
        <v>2581</v>
      </c>
      <c r="L838">
        <v>127</v>
      </c>
      <c r="M838" t="s">
        <v>2582</v>
      </c>
    </row>
    <row r="839" spans="1:14" x14ac:dyDescent="0.35">
      <c r="A839" t="s">
        <v>19</v>
      </c>
      <c r="B839">
        <v>811229</v>
      </c>
      <c r="C839">
        <v>811477</v>
      </c>
      <c r="E839" t="s">
        <v>38</v>
      </c>
      <c r="F839" t="s">
        <v>661</v>
      </c>
      <c r="H839">
        <v>0</v>
      </c>
      <c r="I839" t="s">
        <v>41</v>
      </c>
      <c r="K839" t="s">
        <v>2583</v>
      </c>
      <c r="L839">
        <v>82</v>
      </c>
      <c r="M839" t="s">
        <v>2584</v>
      </c>
    </row>
    <row r="840" spans="1:14" x14ac:dyDescent="0.35">
      <c r="A840" t="s">
        <v>19</v>
      </c>
      <c r="B840">
        <v>811739</v>
      </c>
      <c r="C840">
        <v>814198</v>
      </c>
      <c r="E840" t="s">
        <v>38</v>
      </c>
      <c r="F840" t="s">
        <v>2585</v>
      </c>
      <c r="H840">
        <v>0</v>
      </c>
      <c r="I840" t="s">
        <v>41</v>
      </c>
      <c r="K840" t="s">
        <v>2586</v>
      </c>
      <c r="L840">
        <v>819</v>
      </c>
      <c r="M840" t="s">
        <v>2587</v>
      </c>
    </row>
    <row r="841" spans="1:14" x14ac:dyDescent="0.35">
      <c r="A841" t="s">
        <v>19</v>
      </c>
      <c r="B841">
        <v>814278</v>
      </c>
      <c r="C841">
        <v>814481</v>
      </c>
      <c r="E841" t="s">
        <v>38</v>
      </c>
      <c r="F841" t="s">
        <v>661</v>
      </c>
      <c r="H841">
        <v>0</v>
      </c>
      <c r="I841" t="s">
        <v>41</v>
      </c>
      <c r="K841" t="s">
        <v>2588</v>
      </c>
      <c r="L841">
        <v>67</v>
      </c>
      <c r="M841" t="s">
        <v>2589</v>
      </c>
    </row>
    <row r="842" spans="1:14" x14ac:dyDescent="0.35">
      <c r="A842" t="s">
        <v>19</v>
      </c>
      <c r="B842">
        <v>814494</v>
      </c>
      <c r="C842">
        <v>814664</v>
      </c>
      <c r="E842" t="s">
        <v>38</v>
      </c>
      <c r="F842" t="s">
        <v>661</v>
      </c>
      <c r="H842">
        <v>0</v>
      </c>
      <c r="I842" t="s">
        <v>41</v>
      </c>
      <c r="K842" t="s">
        <v>2590</v>
      </c>
      <c r="L842">
        <v>56</v>
      </c>
      <c r="M842" t="s">
        <v>2591</v>
      </c>
    </row>
    <row r="843" spans="1:14" x14ac:dyDescent="0.35">
      <c r="A843" t="s">
        <v>19</v>
      </c>
      <c r="B843">
        <v>814693</v>
      </c>
      <c r="C843">
        <v>816096</v>
      </c>
      <c r="E843" t="s">
        <v>79</v>
      </c>
      <c r="F843" t="s">
        <v>1590</v>
      </c>
      <c r="H843">
        <v>0</v>
      </c>
      <c r="I843" t="s">
        <v>41</v>
      </c>
      <c r="K843" t="s">
        <v>2592</v>
      </c>
      <c r="L843">
        <v>467</v>
      </c>
      <c r="M843" t="s">
        <v>2593</v>
      </c>
    </row>
    <row r="844" spans="1:14" x14ac:dyDescent="0.35">
      <c r="A844" t="s">
        <v>19</v>
      </c>
      <c r="B844">
        <v>816372</v>
      </c>
      <c r="C844">
        <v>817499</v>
      </c>
      <c r="E844" t="s">
        <v>38</v>
      </c>
      <c r="F844" t="s">
        <v>2594</v>
      </c>
      <c r="H844">
        <v>0</v>
      </c>
      <c r="I844" t="s">
        <v>41</v>
      </c>
      <c r="K844" t="s">
        <v>2595</v>
      </c>
      <c r="L844">
        <v>375</v>
      </c>
      <c r="M844" t="s">
        <v>2596</v>
      </c>
    </row>
    <row r="845" spans="1:14" x14ac:dyDescent="0.35">
      <c r="A845" t="s">
        <v>19</v>
      </c>
      <c r="B845">
        <v>817625</v>
      </c>
      <c r="C845">
        <v>817939</v>
      </c>
      <c r="E845" t="s">
        <v>38</v>
      </c>
      <c r="F845" t="s">
        <v>661</v>
      </c>
      <c r="H845">
        <v>0</v>
      </c>
      <c r="I845" t="s">
        <v>41</v>
      </c>
      <c r="K845" t="s">
        <v>2597</v>
      </c>
      <c r="L845">
        <v>104</v>
      </c>
      <c r="M845" t="s">
        <v>2598</v>
      </c>
    </row>
    <row r="846" spans="1:14" x14ac:dyDescent="0.35">
      <c r="A846" t="s">
        <v>19</v>
      </c>
      <c r="B846">
        <v>817969</v>
      </c>
      <c r="C846">
        <v>818832</v>
      </c>
      <c r="E846" t="s">
        <v>38</v>
      </c>
      <c r="F846" t="s">
        <v>2599</v>
      </c>
      <c r="H846">
        <v>0</v>
      </c>
      <c r="I846" t="s">
        <v>41</v>
      </c>
      <c r="K846" t="s">
        <v>2600</v>
      </c>
      <c r="L846">
        <v>287</v>
      </c>
      <c r="M846" t="s">
        <v>2601</v>
      </c>
    </row>
    <row r="847" spans="1:14" x14ac:dyDescent="0.35">
      <c r="A847" t="s">
        <v>19</v>
      </c>
      <c r="B847">
        <v>818987</v>
      </c>
      <c r="C847">
        <v>819871</v>
      </c>
      <c r="E847" t="s">
        <v>38</v>
      </c>
      <c r="F847" t="s">
        <v>2602</v>
      </c>
      <c r="G847" t="s">
        <v>2603</v>
      </c>
      <c r="H847">
        <v>0</v>
      </c>
      <c r="I847" t="s">
        <v>41</v>
      </c>
      <c r="K847" t="s">
        <v>2604</v>
      </c>
      <c r="L847">
        <v>294</v>
      </c>
      <c r="M847" t="s">
        <v>2605</v>
      </c>
      <c r="N847" t="s">
        <v>2606</v>
      </c>
    </row>
    <row r="848" spans="1:14" x14ac:dyDescent="0.35">
      <c r="A848" t="s">
        <v>19</v>
      </c>
      <c r="B848">
        <v>819895</v>
      </c>
      <c r="C848">
        <v>821259</v>
      </c>
      <c r="E848" t="s">
        <v>38</v>
      </c>
      <c r="F848" t="s">
        <v>2607</v>
      </c>
      <c r="H848">
        <v>0</v>
      </c>
      <c r="I848" t="s">
        <v>41</v>
      </c>
      <c r="K848" t="s">
        <v>2608</v>
      </c>
      <c r="L848">
        <v>454</v>
      </c>
      <c r="M848" t="s">
        <v>2609</v>
      </c>
    </row>
    <row r="849" spans="1:14" x14ac:dyDescent="0.35">
      <c r="A849" t="s">
        <v>19</v>
      </c>
      <c r="B849">
        <v>821426</v>
      </c>
      <c r="C849">
        <v>822892</v>
      </c>
      <c r="E849" t="s">
        <v>38</v>
      </c>
      <c r="F849" t="s">
        <v>1836</v>
      </c>
      <c r="H849">
        <v>0</v>
      </c>
      <c r="I849" t="s">
        <v>41</v>
      </c>
      <c r="K849" t="s">
        <v>2610</v>
      </c>
      <c r="L849">
        <v>488</v>
      </c>
      <c r="M849" t="s">
        <v>2611</v>
      </c>
      <c r="N849" t="s">
        <v>1839</v>
      </c>
    </row>
    <row r="850" spans="1:14" x14ac:dyDescent="0.35">
      <c r="A850" t="s">
        <v>19</v>
      </c>
      <c r="B850">
        <v>822967</v>
      </c>
      <c r="C850">
        <v>824031</v>
      </c>
      <c r="E850" t="s">
        <v>38</v>
      </c>
      <c r="F850" t="s">
        <v>2508</v>
      </c>
      <c r="H850">
        <v>0</v>
      </c>
      <c r="I850" t="s">
        <v>41</v>
      </c>
      <c r="K850" t="s">
        <v>2612</v>
      </c>
      <c r="L850">
        <v>354</v>
      </c>
      <c r="M850" t="s">
        <v>2613</v>
      </c>
    </row>
    <row r="851" spans="1:14" x14ac:dyDescent="0.35">
      <c r="A851" t="s">
        <v>19</v>
      </c>
      <c r="B851">
        <v>824192</v>
      </c>
      <c r="C851">
        <v>824596</v>
      </c>
      <c r="E851" t="s">
        <v>38</v>
      </c>
      <c r="F851" t="s">
        <v>2614</v>
      </c>
      <c r="H851">
        <v>0</v>
      </c>
      <c r="I851" t="s">
        <v>41</v>
      </c>
      <c r="K851" t="s">
        <v>2615</v>
      </c>
      <c r="L851">
        <v>134</v>
      </c>
      <c r="M851" t="s">
        <v>2616</v>
      </c>
    </row>
    <row r="852" spans="1:14" x14ac:dyDescent="0.35">
      <c r="A852" t="s">
        <v>19</v>
      </c>
      <c r="B852">
        <v>824752</v>
      </c>
      <c r="C852">
        <v>825174</v>
      </c>
      <c r="E852" t="s">
        <v>38</v>
      </c>
      <c r="F852" t="s">
        <v>2617</v>
      </c>
      <c r="H852">
        <v>0</v>
      </c>
      <c r="I852" t="s">
        <v>41</v>
      </c>
      <c r="K852" t="s">
        <v>2618</v>
      </c>
      <c r="L852">
        <v>140</v>
      </c>
      <c r="M852" t="s">
        <v>2619</v>
      </c>
    </row>
    <row r="853" spans="1:14" x14ac:dyDescent="0.35">
      <c r="A853" t="s">
        <v>19</v>
      </c>
      <c r="B853">
        <v>825153</v>
      </c>
      <c r="C853">
        <v>825638</v>
      </c>
      <c r="E853" t="s">
        <v>38</v>
      </c>
      <c r="F853" t="s">
        <v>2620</v>
      </c>
      <c r="H853">
        <v>0</v>
      </c>
      <c r="I853" t="s">
        <v>41</v>
      </c>
      <c r="K853" t="s">
        <v>2621</v>
      </c>
      <c r="L853">
        <v>161</v>
      </c>
      <c r="M853" t="s">
        <v>2622</v>
      </c>
    </row>
    <row r="854" spans="1:14" x14ac:dyDescent="0.35">
      <c r="A854" t="s">
        <v>19</v>
      </c>
      <c r="B854">
        <v>825674</v>
      </c>
      <c r="C854">
        <v>826585</v>
      </c>
      <c r="E854" t="s">
        <v>79</v>
      </c>
      <c r="F854" t="s">
        <v>850</v>
      </c>
      <c r="H854">
        <v>0</v>
      </c>
      <c r="I854" t="s">
        <v>41</v>
      </c>
      <c r="K854" t="s">
        <v>2623</v>
      </c>
      <c r="L854">
        <v>303</v>
      </c>
      <c r="M854" t="s">
        <v>2624</v>
      </c>
    </row>
    <row r="855" spans="1:14" x14ac:dyDescent="0.35">
      <c r="A855" t="s">
        <v>19</v>
      </c>
      <c r="B855">
        <v>826789</v>
      </c>
      <c r="C855">
        <v>827283</v>
      </c>
      <c r="E855" t="s">
        <v>38</v>
      </c>
      <c r="F855" t="s">
        <v>2625</v>
      </c>
      <c r="H855">
        <v>0</v>
      </c>
      <c r="I855" t="s">
        <v>41</v>
      </c>
      <c r="K855" t="s">
        <v>2626</v>
      </c>
      <c r="L855">
        <v>164</v>
      </c>
      <c r="M855" t="s">
        <v>2627</v>
      </c>
    </row>
    <row r="856" spans="1:14" x14ac:dyDescent="0.35">
      <c r="A856" t="s">
        <v>19</v>
      </c>
      <c r="B856">
        <v>827411</v>
      </c>
      <c r="C856">
        <v>827866</v>
      </c>
      <c r="E856" t="s">
        <v>38</v>
      </c>
      <c r="F856" t="s">
        <v>1803</v>
      </c>
      <c r="H856">
        <v>0</v>
      </c>
      <c r="I856" t="s">
        <v>41</v>
      </c>
      <c r="K856" t="s">
        <v>2628</v>
      </c>
      <c r="L856">
        <v>151</v>
      </c>
      <c r="M856" t="s">
        <v>2629</v>
      </c>
    </row>
    <row r="857" spans="1:14" x14ac:dyDescent="0.35">
      <c r="A857" t="s">
        <v>19</v>
      </c>
      <c r="B857">
        <v>828223</v>
      </c>
      <c r="C857">
        <v>828567</v>
      </c>
      <c r="E857" t="s">
        <v>38</v>
      </c>
      <c r="F857" t="s">
        <v>1273</v>
      </c>
      <c r="H857">
        <v>0</v>
      </c>
      <c r="I857" t="s">
        <v>41</v>
      </c>
      <c r="K857" t="s">
        <v>2630</v>
      </c>
      <c r="L857">
        <v>114</v>
      </c>
      <c r="M857" t="s">
        <v>2631</v>
      </c>
    </row>
    <row r="858" spans="1:14" x14ac:dyDescent="0.35">
      <c r="A858" t="s">
        <v>19</v>
      </c>
      <c r="B858">
        <v>828570</v>
      </c>
      <c r="C858">
        <v>828884</v>
      </c>
      <c r="E858" t="s">
        <v>38</v>
      </c>
      <c r="F858" t="s">
        <v>1273</v>
      </c>
      <c r="H858">
        <v>0</v>
      </c>
      <c r="I858" t="s">
        <v>41</v>
      </c>
      <c r="K858" t="s">
        <v>2632</v>
      </c>
      <c r="L858">
        <v>104</v>
      </c>
      <c r="M858" t="s">
        <v>2633</v>
      </c>
    </row>
    <row r="859" spans="1:14" x14ac:dyDescent="0.35">
      <c r="A859" t="s">
        <v>19</v>
      </c>
      <c r="B859">
        <v>829014</v>
      </c>
      <c r="C859">
        <v>829592</v>
      </c>
      <c r="E859" t="s">
        <v>38</v>
      </c>
      <c r="F859" t="s">
        <v>2634</v>
      </c>
      <c r="H859">
        <v>0</v>
      </c>
      <c r="I859" t="s">
        <v>41</v>
      </c>
      <c r="K859" t="s">
        <v>2635</v>
      </c>
      <c r="L859">
        <v>192</v>
      </c>
      <c r="M859" t="s">
        <v>2636</v>
      </c>
    </row>
    <row r="860" spans="1:14" x14ac:dyDescent="0.35">
      <c r="A860" t="s">
        <v>19</v>
      </c>
      <c r="B860">
        <v>829799</v>
      </c>
      <c r="C860">
        <v>831001</v>
      </c>
      <c r="E860" t="s">
        <v>38</v>
      </c>
      <c r="F860" t="s">
        <v>2637</v>
      </c>
      <c r="H860">
        <v>0</v>
      </c>
      <c r="I860" t="s">
        <v>41</v>
      </c>
      <c r="K860" t="s">
        <v>2638</v>
      </c>
      <c r="L860">
        <v>400</v>
      </c>
      <c r="M860" t="s">
        <v>2639</v>
      </c>
    </row>
    <row r="861" spans="1:14" x14ac:dyDescent="0.35">
      <c r="A861" t="s">
        <v>19</v>
      </c>
      <c r="B861">
        <v>831035</v>
      </c>
      <c r="C861">
        <v>831374</v>
      </c>
      <c r="E861" t="s">
        <v>79</v>
      </c>
      <c r="F861" t="s">
        <v>895</v>
      </c>
      <c r="H861">
        <v>0</v>
      </c>
      <c r="I861" t="s">
        <v>897</v>
      </c>
      <c r="M861" t="s">
        <v>2640</v>
      </c>
    </row>
    <row r="862" spans="1:14" x14ac:dyDescent="0.35">
      <c r="A862" t="s">
        <v>19</v>
      </c>
      <c r="B862">
        <v>831526</v>
      </c>
      <c r="C862">
        <v>832029</v>
      </c>
      <c r="E862" t="s">
        <v>79</v>
      </c>
      <c r="F862" t="s">
        <v>1230</v>
      </c>
      <c r="H862">
        <v>0</v>
      </c>
      <c r="I862" t="s">
        <v>41</v>
      </c>
      <c r="K862" t="s">
        <v>2641</v>
      </c>
      <c r="L862">
        <v>167</v>
      </c>
      <c r="M862" t="s">
        <v>2642</v>
      </c>
    </row>
    <row r="863" spans="1:14" x14ac:dyDescent="0.35">
      <c r="A863" t="s">
        <v>19</v>
      </c>
      <c r="B863">
        <v>832189</v>
      </c>
      <c r="C863">
        <v>833298</v>
      </c>
      <c r="E863" t="s">
        <v>38</v>
      </c>
      <c r="F863" t="s">
        <v>1383</v>
      </c>
      <c r="H863">
        <v>0</v>
      </c>
      <c r="I863" t="s">
        <v>41</v>
      </c>
      <c r="K863" t="s">
        <v>2643</v>
      </c>
      <c r="L863">
        <v>369</v>
      </c>
      <c r="M863" t="s">
        <v>2644</v>
      </c>
    </row>
    <row r="864" spans="1:14" x14ac:dyDescent="0.35">
      <c r="A864" t="s">
        <v>19</v>
      </c>
      <c r="B864">
        <v>833351</v>
      </c>
      <c r="C864">
        <v>834793</v>
      </c>
      <c r="E864" t="s">
        <v>38</v>
      </c>
      <c r="F864" t="s">
        <v>2645</v>
      </c>
      <c r="H864">
        <v>0</v>
      </c>
      <c r="I864" t="s">
        <v>41</v>
      </c>
      <c r="K864" t="s">
        <v>2646</v>
      </c>
      <c r="L864">
        <v>480</v>
      </c>
      <c r="M864" t="s">
        <v>2647</v>
      </c>
    </row>
    <row r="865" spans="1:14" x14ac:dyDescent="0.35">
      <c r="A865" t="s">
        <v>19</v>
      </c>
      <c r="B865">
        <v>835044</v>
      </c>
      <c r="C865">
        <v>835985</v>
      </c>
      <c r="E865" t="s">
        <v>79</v>
      </c>
      <c r="F865" t="s">
        <v>1073</v>
      </c>
      <c r="H865">
        <v>0</v>
      </c>
      <c r="I865" t="s">
        <v>41</v>
      </c>
      <c r="K865" t="s">
        <v>2648</v>
      </c>
      <c r="L865">
        <v>313</v>
      </c>
      <c r="M865" t="s">
        <v>2649</v>
      </c>
      <c r="N865" t="s">
        <v>121</v>
      </c>
    </row>
    <row r="866" spans="1:14" x14ac:dyDescent="0.35">
      <c r="A866" t="s">
        <v>19</v>
      </c>
      <c r="B866">
        <v>836482</v>
      </c>
      <c r="C866">
        <v>837066</v>
      </c>
      <c r="E866" t="s">
        <v>79</v>
      </c>
      <c r="F866" t="s">
        <v>809</v>
      </c>
      <c r="H866">
        <v>0</v>
      </c>
      <c r="I866" t="s">
        <v>41</v>
      </c>
      <c r="K866" t="s">
        <v>2650</v>
      </c>
      <c r="L866">
        <v>194</v>
      </c>
      <c r="M866" t="s">
        <v>2651</v>
      </c>
    </row>
    <row r="867" spans="1:14" x14ac:dyDescent="0.35">
      <c r="A867" t="s">
        <v>19</v>
      </c>
      <c r="B867">
        <v>837224</v>
      </c>
      <c r="C867">
        <v>838450</v>
      </c>
      <c r="E867" t="s">
        <v>38</v>
      </c>
      <c r="F867" t="s">
        <v>2652</v>
      </c>
      <c r="H867">
        <v>0</v>
      </c>
      <c r="I867" t="s">
        <v>41</v>
      </c>
      <c r="K867" t="s">
        <v>2653</v>
      </c>
      <c r="L867">
        <v>408</v>
      </c>
      <c r="M867" t="s">
        <v>2654</v>
      </c>
    </row>
    <row r="868" spans="1:14" x14ac:dyDescent="0.35">
      <c r="A868" t="s">
        <v>19</v>
      </c>
      <c r="B868">
        <v>838639</v>
      </c>
      <c r="C868">
        <v>839193</v>
      </c>
      <c r="E868" t="s">
        <v>38</v>
      </c>
      <c r="F868" t="s">
        <v>809</v>
      </c>
      <c r="H868">
        <v>0</v>
      </c>
      <c r="I868" t="s">
        <v>41</v>
      </c>
      <c r="K868" t="s">
        <v>2655</v>
      </c>
      <c r="L868">
        <v>184</v>
      </c>
      <c r="M868" t="s">
        <v>2656</v>
      </c>
    </row>
    <row r="869" spans="1:14" x14ac:dyDescent="0.35">
      <c r="A869" t="s">
        <v>19</v>
      </c>
      <c r="B869">
        <v>839399</v>
      </c>
      <c r="C869">
        <v>840421</v>
      </c>
      <c r="E869" t="s">
        <v>38</v>
      </c>
      <c r="F869" t="s">
        <v>2657</v>
      </c>
      <c r="H869">
        <v>0</v>
      </c>
      <c r="I869" t="s">
        <v>41</v>
      </c>
      <c r="K869" t="s">
        <v>2658</v>
      </c>
      <c r="L869">
        <v>340</v>
      </c>
      <c r="M869" t="s">
        <v>2659</v>
      </c>
    </row>
    <row r="870" spans="1:14" x14ac:dyDescent="0.35">
      <c r="A870" t="s">
        <v>19</v>
      </c>
      <c r="B870">
        <v>840797</v>
      </c>
      <c r="C870">
        <v>840934</v>
      </c>
      <c r="E870" t="s">
        <v>79</v>
      </c>
      <c r="F870" t="s">
        <v>661</v>
      </c>
      <c r="H870">
        <v>0</v>
      </c>
      <c r="I870" t="s">
        <v>41</v>
      </c>
      <c r="K870" t="s">
        <v>2660</v>
      </c>
      <c r="L870">
        <v>45</v>
      </c>
      <c r="M870" t="s">
        <v>2661</v>
      </c>
    </row>
    <row r="871" spans="1:14" x14ac:dyDescent="0.35">
      <c r="A871" t="s">
        <v>19</v>
      </c>
      <c r="B871">
        <v>840990</v>
      </c>
      <c r="C871">
        <v>841328</v>
      </c>
      <c r="E871" t="s">
        <v>79</v>
      </c>
      <c r="F871" t="s">
        <v>355</v>
      </c>
      <c r="H871">
        <v>0</v>
      </c>
      <c r="I871" t="s">
        <v>41</v>
      </c>
      <c r="K871" t="s">
        <v>2662</v>
      </c>
      <c r="L871">
        <v>112</v>
      </c>
      <c r="M871" t="s">
        <v>2663</v>
      </c>
    </row>
    <row r="872" spans="1:14" x14ac:dyDescent="0.35">
      <c r="A872" t="s">
        <v>19</v>
      </c>
      <c r="B872">
        <v>841497</v>
      </c>
      <c r="C872">
        <v>842036</v>
      </c>
      <c r="E872" t="s">
        <v>38</v>
      </c>
      <c r="F872" t="s">
        <v>2664</v>
      </c>
      <c r="H872">
        <v>0</v>
      </c>
      <c r="I872" t="s">
        <v>41</v>
      </c>
      <c r="K872" t="s">
        <v>2665</v>
      </c>
      <c r="L872">
        <v>179</v>
      </c>
      <c r="M872" t="s">
        <v>2666</v>
      </c>
    </row>
    <row r="873" spans="1:14" x14ac:dyDescent="0.35">
      <c r="A873" t="s">
        <v>19</v>
      </c>
      <c r="B873">
        <v>842056</v>
      </c>
      <c r="C873">
        <v>842604</v>
      </c>
      <c r="E873" t="s">
        <v>38</v>
      </c>
      <c r="F873" t="s">
        <v>2667</v>
      </c>
      <c r="H873">
        <v>0</v>
      </c>
      <c r="I873" t="s">
        <v>41</v>
      </c>
      <c r="K873" t="s">
        <v>2668</v>
      </c>
      <c r="L873">
        <v>182</v>
      </c>
      <c r="M873" t="s">
        <v>2669</v>
      </c>
      <c r="N873" t="s">
        <v>767</v>
      </c>
    </row>
    <row r="874" spans="1:14" x14ac:dyDescent="0.35">
      <c r="A874" t="s">
        <v>19</v>
      </c>
      <c r="B874">
        <v>842677</v>
      </c>
      <c r="C874">
        <v>844416</v>
      </c>
      <c r="E874" t="s">
        <v>79</v>
      </c>
      <c r="F874" t="s">
        <v>2670</v>
      </c>
      <c r="H874">
        <v>0</v>
      </c>
      <c r="I874" t="s">
        <v>41</v>
      </c>
      <c r="K874" t="s">
        <v>2671</v>
      </c>
      <c r="L874">
        <v>579</v>
      </c>
      <c r="M874" t="s">
        <v>2672</v>
      </c>
    </row>
    <row r="875" spans="1:14" x14ac:dyDescent="0.35">
      <c r="A875" t="s">
        <v>19</v>
      </c>
      <c r="B875">
        <v>844522</v>
      </c>
      <c r="C875">
        <v>845778</v>
      </c>
      <c r="E875" t="s">
        <v>38</v>
      </c>
      <c r="F875" t="s">
        <v>774</v>
      </c>
      <c r="H875">
        <v>0</v>
      </c>
      <c r="I875" t="s">
        <v>41</v>
      </c>
      <c r="K875" t="s">
        <v>2673</v>
      </c>
      <c r="L875">
        <v>418</v>
      </c>
      <c r="M875" t="s">
        <v>2674</v>
      </c>
    </row>
    <row r="876" spans="1:14" x14ac:dyDescent="0.35">
      <c r="A876" t="s">
        <v>19</v>
      </c>
      <c r="B876">
        <v>845823</v>
      </c>
      <c r="C876">
        <v>846026</v>
      </c>
      <c r="E876" t="s">
        <v>79</v>
      </c>
      <c r="F876" t="s">
        <v>661</v>
      </c>
      <c r="H876">
        <v>0</v>
      </c>
      <c r="I876" t="s">
        <v>41</v>
      </c>
      <c r="K876" t="s">
        <v>2675</v>
      </c>
      <c r="L876">
        <v>67</v>
      </c>
      <c r="M876" t="s">
        <v>2676</v>
      </c>
    </row>
    <row r="877" spans="1:14" x14ac:dyDescent="0.35">
      <c r="A877" t="s">
        <v>19</v>
      </c>
      <c r="B877">
        <v>846267</v>
      </c>
      <c r="C877">
        <v>846782</v>
      </c>
      <c r="E877" t="s">
        <v>79</v>
      </c>
      <c r="F877" t="s">
        <v>2677</v>
      </c>
      <c r="H877">
        <v>0</v>
      </c>
      <c r="I877" t="s">
        <v>41</v>
      </c>
      <c r="K877" t="s">
        <v>2678</v>
      </c>
      <c r="L877">
        <v>171</v>
      </c>
      <c r="M877" t="s">
        <v>2679</v>
      </c>
      <c r="N877" t="s">
        <v>121</v>
      </c>
    </row>
    <row r="878" spans="1:14" x14ac:dyDescent="0.35">
      <c r="A878" t="s">
        <v>19</v>
      </c>
      <c r="B878">
        <v>846806</v>
      </c>
      <c r="C878">
        <v>848803</v>
      </c>
      <c r="E878" t="s">
        <v>79</v>
      </c>
      <c r="F878" t="s">
        <v>2680</v>
      </c>
      <c r="H878">
        <v>0</v>
      </c>
      <c r="I878" t="s">
        <v>41</v>
      </c>
      <c r="K878" t="s">
        <v>2681</v>
      </c>
      <c r="L878">
        <v>665</v>
      </c>
      <c r="M878" t="s">
        <v>2682</v>
      </c>
      <c r="N878" t="s">
        <v>2683</v>
      </c>
    </row>
    <row r="879" spans="1:14" x14ac:dyDescent="0.35">
      <c r="A879" t="s">
        <v>19</v>
      </c>
      <c r="B879">
        <v>848995</v>
      </c>
      <c r="C879">
        <v>850194</v>
      </c>
      <c r="E879" t="s">
        <v>79</v>
      </c>
      <c r="F879" t="s">
        <v>788</v>
      </c>
      <c r="H879">
        <v>0</v>
      </c>
      <c r="I879" t="s">
        <v>41</v>
      </c>
      <c r="K879" t="s">
        <v>2684</v>
      </c>
      <c r="L879">
        <v>399</v>
      </c>
      <c r="M879" t="s">
        <v>2685</v>
      </c>
    </row>
    <row r="880" spans="1:14" x14ac:dyDescent="0.35">
      <c r="A880" t="s">
        <v>19</v>
      </c>
      <c r="B880">
        <v>850255</v>
      </c>
      <c r="C880">
        <v>851679</v>
      </c>
      <c r="E880" t="s">
        <v>79</v>
      </c>
      <c r="F880" t="s">
        <v>1590</v>
      </c>
      <c r="H880">
        <v>0</v>
      </c>
      <c r="I880" t="s">
        <v>41</v>
      </c>
      <c r="K880" t="s">
        <v>2686</v>
      </c>
      <c r="L880">
        <v>474</v>
      </c>
      <c r="M880" t="s">
        <v>2687</v>
      </c>
    </row>
    <row r="881" spans="1:14" x14ac:dyDescent="0.35">
      <c r="A881" t="s">
        <v>19</v>
      </c>
      <c r="B881">
        <v>852187</v>
      </c>
      <c r="C881">
        <v>853626</v>
      </c>
      <c r="E881" t="s">
        <v>79</v>
      </c>
      <c r="F881" t="s">
        <v>2688</v>
      </c>
      <c r="G881" t="s">
        <v>2689</v>
      </c>
      <c r="H881">
        <v>0</v>
      </c>
      <c r="I881" t="s">
        <v>41</v>
      </c>
      <c r="K881" t="s">
        <v>2690</v>
      </c>
      <c r="L881">
        <v>479</v>
      </c>
      <c r="M881" t="s">
        <v>2691</v>
      </c>
      <c r="N881" t="s">
        <v>2692</v>
      </c>
    </row>
    <row r="882" spans="1:14" x14ac:dyDescent="0.35">
      <c r="A882" t="s">
        <v>19</v>
      </c>
      <c r="B882">
        <v>854216</v>
      </c>
      <c r="C882">
        <v>855976</v>
      </c>
      <c r="E882" t="s">
        <v>38</v>
      </c>
      <c r="F882" t="s">
        <v>793</v>
      </c>
      <c r="H882">
        <v>0</v>
      </c>
      <c r="I882" t="s">
        <v>41</v>
      </c>
      <c r="K882" t="s">
        <v>2693</v>
      </c>
      <c r="L882">
        <v>586</v>
      </c>
      <c r="M882" t="s">
        <v>2694</v>
      </c>
      <c r="N882" t="s">
        <v>1703</v>
      </c>
    </row>
    <row r="883" spans="1:14" x14ac:dyDescent="0.35">
      <c r="A883" t="s">
        <v>19</v>
      </c>
      <c r="B883">
        <v>855973</v>
      </c>
      <c r="C883">
        <v>857973</v>
      </c>
      <c r="E883" t="s">
        <v>38</v>
      </c>
      <c r="F883" t="s">
        <v>793</v>
      </c>
      <c r="H883">
        <v>0</v>
      </c>
      <c r="I883" t="s">
        <v>41</v>
      </c>
      <c r="K883" t="s">
        <v>2695</v>
      </c>
      <c r="L883">
        <v>666</v>
      </c>
      <c r="M883" t="s">
        <v>2696</v>
      </c>
      <c r="N883" t="s">
        <v>1703</v>
      </c>
    </row>
    <row r="884" spans="1:14" x14ac:dyDescent="0.35">
      <c r="A884" t="s">
        <v>19</v>
      </c>
      <c r="B884">
        <v>858246</v>
      </c>
      <c r="C884">
        <v>859043</v>
      </c>
      <c r="E884" t="s">
        <v>38</v>
      </c>
      <c r="F884" t="s">
        <v>2697</v>
      </c>
      <c r="H884">
        <v>0</v>
      </c>
      <c r="I884" t="s">
        <v>41</v>
      </c>
      <c r="K884" t="s">
        <v>2698</v>
      </c>
      <c r="L884">
        <v>265</v>
      </c>
      <c r="M884" t="s">
        <v>2699</v>
      </c>
    </row>
    <row r="885" spans="1:14" x14ac:dyDescent="0.35">
      <c r="A885" t="s">
        <v>19</v>
      </c>
      <c r="B885">
        <v>859030</v>
      </c>
      <c r="C885">
        <v>859728</v>
      </c>
      <c r="E885" t="s">
        <v>38</v>
      </c>
      <c r="F885" t="s">
        <v>1390</v>
      </c>
      <c r="H885">
        <v>0</v>
      </c>
      <c r="I885" t="s">
        <v>41</v>
      </c>
      <c r="K885" t="s">
        <v>2700</v>
      </c>
      <c r="L885">
        <v>232</v>
      </c>
      <c r="M885" t="s">
        <v>2701</v>
      </c>
    </row>
    <row r="886" spans="1:14" x14ac:dyDescent="0.35">
      <c r="A886" t="s">
        <v>19</v>
      </c>
      <c r="B886">
        <v>859757</v>
      </c>
      <c r="C886">
        <v>860491</v>
      </c>
      <c r="E886" t="s">
        <v>38</v>
      </c>
      <c r="F886" t="s">
        <v>1395</v>
      </c>
      <c r="H886">
        <v>0</v>
      </c>
      <c r="I886" t="s">
        <v>41</v>
      </c>
      <c r="K886" t="s">
        <v>2702</v>
      </c>
      <c r="L886">
        <v>244</v>
      </c>
      <c r="M886" t="s">
        <v>2703</v>
      </c>
    </row>
    <row r="887" spans="1:14" x14ac:dyDescent="0.35">
      <c r="A887" t="s">
        <v>19</v>
      </c>
      <c r="B887">
        <v>860543</v>
      </c>
      <c r="C887">
        <v>860746</v>
      </c>
      <c r="E887" t="s">
        <v>79</v>
      </c>
      <c r="F887" t="s">
        <v>2704</v>
      </c>
      <c r="G887" t="s">
        <v>2705</v>
      </c>
      <c r="H887">
        <v>0</v>
      </c>
      <c r="I887" t="s">
        <v>41</v>
      </c>
      <c r="K887" t="s">
        <v>2706</v>
      </c>
      <c r="L887">
        <v>67</v>
      </c>
      <c r="M887" t="s">
        <v>2707</v>
      </c>
    </row>
    <row r="888" spans="1:14" x14ac:dyDescent="0.35">
      <c r="A888" t="s">
        <v>19</v>
      </c>
      <c r="B888">
        <v>861102</v>
      </c>
      <c r="C888">
        <v>861347</v>
      </c>
      <c r="E888" t="s">
        <v>38</v>
      </c>
      <c r="F888" t="s">
        <v>661</v>
      </c>
      <c r="H888">
        <v>0</v>
      </c>
      <c r="I888" t="s">
        <v>41</v>
      </c>
      <c r="K888" t="s">
        <v>2708</v>
      </c>
      <c r="L888">
        <v>81</v>
      </c>
      <c r="M888" t="s">
        <v>2709</v>
      </c>
    </row>
    <row r="889" spans="1:14" x14ac:dyDescent="0.35">
      <c r="A889" t="s">
        <v>19</v>
      </c>
      <c r="B889">
        <v>861364</v>
      </c>
      <c r="C889">
        <v>862824</v>
      </c>
      <c r="E889" t="s">
        <v>79</v>
      </c>
      <c r="F889" t="s">
        <v>2710</v>
      </c>
      <c r="H889">
        <v>0</v>
      </c>
      <c r="I889" t="s">
        <v>41</v>
      </c>
      <c r="K889" t="s">
        <v>2711</v>
      </c>
      <c r="L889">
        <v>486</v>
      </c>
      <c r="M889" t="s">
        <v>2712</v>
      </c>
    </row>
    <row r="890" spans="1:14" x14ac:dyDescent="0.35">
      <c r="A890" t="s">
        <v>19</v>
      </c>
      <c r="B890">
        <v>862845</v>
      </c>
      <c r="C890">
        <v>863897</v>
      </c>
      <c r="E890" t="s">
        <v>79</v>
      </c>
      <c r="F890" t="s">
        <v>2710</v>
      </c>
      <c r="H890">
        <v>0</v>
      </c>
      <c r="I890" t="s">
        <v>41</v>
      </c>
      <c r="K890" t="s">
        <v>2713</v>
      </c>
      <c r="L890">
        <v>350</v>
      </c>
      <c r="M890" t="s">
        <v>2714</v>
      </c>
    </row>
    <row r="891" spans="1:14" x14ac:dyDescent="0.35">
      <c r="A891" t="s">
        <v>19</v>
      </c>
      <c r="B891">
        <v>864032</v>
      </c>
      <c r="C891">
        <v>865168</v>
      </c>
      <c r="E891" t="s">
        <v>38</v>
      </c>
      <c r="F891" t="s">
        <v>2715</v>
      </c>
      <c r="H891">
        <v>0</v>
      </c>
      <c r="I891" t="s">
        <v>41</v>
      </c>
      <c r="K891" t="s">
        <v>2716</v>
      </c>
      <c r="L891">
        <v>378</v>
      </c>
      <c r="M891" t="s">
        <v>2717</v>
      </c>
    </row>
    <row r="892" spans="1:14" x14ac:dyDescent="0.35">
      <c r="A892" t="s">
        <v>19</v>
      </c>
      <c r="B892">
        <v>865310</v>
      </c>
      <c r="C892">
        <v>865666</v>
      </c>
      <c r="E892" t="s">
        <v>38</v>
      </c>
      <c r="F892" t="s">
        <v>2718</v>
      </c>
      <c r="H892">
        <v>0</v>
      </c>
      <c r="I892" t="s">
        <v>41</v>
      </c>
      <c r="K892" t="s">
        <v>2719</v>
      </c>
      <c r="L892">
        <v>118</v>
      </c>
      <c r="M892" t="s">
        <v>2720</v>
      </c>
    </row>
    <row r="893" spans="1:14" x14ac:dyDescent="0.35">
      <c r="A893" t="s">
        <v>19</v>
      </c>
      <c r="B893">
        <v>865955</v>
      </c>
      <c r="C893">
        <v>866200</v>
      </c>
      <c r="E893" t="s">
        <v>38</v>
      </c>
      <c r="F893" t="s">
        <v>661</v>
      </c>
      <c r="H893">
        <v>0</v>
      </c>
      <c r="I893" t="s">
        <v>41</v>
      </c>
      <c r="K893" t="s">
        <v>2721</v>
      </c>
      <c r="L893">
        <v>81</v>
      </c>
      <c r="M893" t="s">
        <v>2722</v>
      </c>
    </row>
    <row r="894" spans="1:14" x14ac:dyDescent="0.35">
      <c r="A894" t="s">
        <v>19</v>
      </c>
      <c r="B894">
        <v>866400</v>
      </c>
      <c r="C894">
        <v>868691</v>
      </c>
      <c r="E894" t="s">
        <v>38</v>
      </c>
      <c r="F894" t="s">
        <v>1832</v>
      </c>
      <c r="H894">
        <v>0</v>
      </c>
      <c r="I894" t="s">
        <v>41</v>
      </c>
      <c r="K894" t="s">
        <v>2723</v>
      </c>
      <c r="L894">
        <v>763</v>
      </c>
      <c r="M894" t="s">
        <v>2724</v>
      </c>
      <c r="N894" t="s">
        <v>1103</v>
      </c>
    </row>
    <row r="895" spans="1:14" x14ac:dyDescent="0.35">
      <c r="A895" t="s">
        <v>19</v>
      </c>
      <c r="B895">
        <v>868749</v>
      </c>
      <c r="C895">
        <v>869408</v>
      </c>
      <c r="E895" t="s">
        <v>38</v>
      </c>
      <c r="F895" t="s">
        <v>1062</v>
      </c>
      <c r="H895">
        <v>0</v>
      </c>
      <c r="I895" t="s">
        <v>41</v>
      </c>
      <c r="K895" t="s">
        <v>2725</v>
      </c>
      <c r="L895">
        <v>219</v>
      </c>
      <c r="M895" t="s">
        <v>2726</v>
      </c>
    </row>
    <row r="896" spans="1:14" x14ac:dyDescent="0.35">
      <c r="A896" t="s">
        <v>19</v>
      </c>
      <c r="B896">
        <v>869785</v>
      </c>
      <c r="C896">
        <v>872481</v>
      </c>
      <c r="E896" t="s">
        <v>38</v>
      </c>
      <c r="F896" t="s">
        <v>2727</v>
      </c>
      <c r="H896">
        <v>0</v>
      </c>
      <c r="I896" t="s">
        <v>41</v>
      </c>
      <c r="K896" t="s">
        <v>2728</v>
      </c>
      <c r="L896">
        <v>898</v>
      </c>
      <c r="M896" t="s">
        <v>2729</v>
      </c>
    </row>
    <row r="897" spans="1:14" x14ac:dyDescent="0.35">
      <c r="A897" t="s">
        <v>19</v>
      </c>
      <c r="B897">
        <v>872537</v>
      </c>
      <c r="C897">
        <v>872884</v>
      </c>
      <c r="E897" t="s">
        <v>38</v>
      </c>
      <c r="F897" t="s">
        <v>1484</v>
      </c>
      <c r="H897">
        <v>0</v>
      </c>
      <c r="I897" t="s">
        <v>41</v>
      </c>
      <c r="K897" t="s">
        <v>2730</v>
      </c>
      <c r="L897">
        <v>115</v>
      </c>
      <c r="M897" t="s">
        <v>2731</v>
      </c>
    </row>
    <row r="898" spans="1:14" x14ac:dyDescent="0.35">
      <c r="A898" t="s">
        <v>19</v>
      </c>
      <c r="B898">
        <v>872912</v>
      </c>
      <c r="C898">
        <v>873697</v>
      </c>
      <c r="E898" t="s">
        <v>38</v>
      </c>
      <c r="F898" t="s">
        <v>2732</v>
      </c>
      <c r="H898">
        <v>0</v>
      </c>
      <c r="I898" t="s">
        <v>41</v>
      </c>
      <c r="K898" t="s">
        <v>2733</v>
      </c>
      <c r="L898">
        <v>261</v>
      </c>
      <c r="M898" t="s">
        <v>2734</v>
      </c>
    </row>
    <row r="899" spans="1:14" x14ac:dyDescent="0.35">
      <c r="A899" t="s">
        <v>19</v>
      </c>
      <c r="B899">
        <v>873748</v>
      </c>
      <c r="C899">
        <v>874485</v>
      </c>
      <c r="E899" t="s">
        <v>38</v>
      </c>
      <c r="F899" t="s">
        <v>2732</v>
      </c>
      <c r="H899">
        <v>0</v>
      </c>
      <c r="I899" t="s">
        <v>41</v>
      </c>
      <c r="K899" t="s">
        <v>2735</v>
      </c>
      <c r="L899">
        <v>245</v>
      </c>
      <c r="M899" t="s">
        <v>2736</v>
      </c>
    </row>
    <row r="900" spans="1:14" x14ac:dyDescent="0.35">
      <c r="A900" t="s">
        <v>19</v>
      </c>
      <c r="B900">
        <v>874589</v>
      </c>
      <c r="C900">
        <v>875614</v>
      </c>
      <c r="E900" t="s">
        <v>38</v>
      </c>
      <c r="F900" t="s">
        <v>2737</v>
      </c>
      <c r="H900">
        <v>0</v>
      </c>
      <c r="I900" t="s">
        <v>41</v>
      </c>
      <c r="K900" t="s">
        <v>2738</v>
      </c>
      <c r="L900">
        <v>341</v>
      </c>
      <c r="M900" t="s">
        <v>2739</v>
      </c>
    </row>
    <row r="901" spans="1:14" x14ac:dyDescent="0.35">
      <c r="A901" t="s">
        <v>19</v>
      </c>
      <c r="B901">
        <v>876449</v>
      </c>
      <c r="C901">
        <v>877045</v>
      </c>
      <c r="E901" t="s">
        <v>79</v>
      </c>
      <c r="F901" t="s">
        <v>2740</v>
      </c>
      <c r="H901">
        <v>0</v>
      </c>
      <c r="I901" t="s">
        <v>41</v>
      </c>
      <c r="K901" t="s">
        <v>2741</v>
      </c>
      <c r="L901">
        <v>198</v>
      </c>
      <c r="M901" t="s">
        <v>2742</v>
      </c>
    </row>
    <row r="902" spans="1:14" x14ac:dyDescent="0.35">
      <c r="A902" t="s">
        <v>19</v>
      </c>
      <c r="B902">
        <v>877067</v>
      </c>
      <c r="C902">
        <v>877627</v>
      </c>
      <c r="E902" t="s">
        <v>79</v>
      </c>
      <c r="F902" t="s">
        <v>2743</v>
      </c>
      <c r="H902">
        <v>0</v>
      </c>
      <c r="I902" t="s">
        <v>41</v>
      </c>
      <c r="K902" t="s">
        <v>2744</v>
      </c>
      <c r="L902">
        <v>186</v>
      </c>
      <c r="M902" t="s">
        <v>2745</v>
      </c>
    </row>
    <row r="903" spans="1:14" x14ac:dyDescent="0.35">
      <c r="A903" t="s">
        <v>19</v>
      </c>
      <c r="B903">
        <v>878030</v>
      </c>
      <c r="C903">
        <v>879718</v>
      </c>
      <c r="E903" t="s">
        <v>38</v>
      </c>
      <c r="F903" t="s">
        <v>2746</v>
      </c>
      <c r="G903" t="s">
        <v>2747</v>
      </c>
      <c r="H903">
        <v>0</v>
      </c>
      <c r="I903" t="s">
        <v>41</v>
      </c>
      <c r="K903" t="s">
        <v>2748</v>
      </c>
      <c r="L903">
        <v>562</v>
      </c>
      <c r="M903" t="s">
        <v>2749</v>
      </c>
      <c r="N903" t="s">
        <v>2750</v>
      </c>
    </row>
    <row r="904" spans="1:14" x14ac:dyDescent="0.35">
      <c r="A904" t="s">
        <v>19</v>
      </c>
      <c r="B904">
        <v>879735</v>
      </c>
      <c r="C904">
        <v>880493</v>
      </c>
      <c r="E904" t="s">
        <v>38</v>
      </c>
      <c r="F904" t="s">
        <v>2751</v>
      </c>
      <c r="G904" t="s">
        <v>2752</v>
      </c>
      <c r="H904">
        <v>0</v>
      </c>
      <c r="I904" t="s">
        <v>41</v>
      </c>
      <c r="K904" t="s">
        <v>2753</v>
      </c>
      <c r="L904">
        <v>252</v>
      </c>
      <c r="M904" t="s">
        <v>2754</v>
      </c>
      <c r="N904" t="s">
        <v>2755</v>
      </c>
    </row>
    <row r="905" spans="1:14" x14ac:dyDescent="0.35">
      <c r="A905" t="s">
        <v>19</v>
      </c>
      <c r="B905">
        <v>880675</v>
      </c>
      <c r="C905">
        <v>881292</v>
      </c>
      <c r="E905" t="s">
        <v>79</v>
      </c>
      <c r="F905" t="s">
        <v>1575</v>
      </c>
      <c r="H905">
        <v>0</v>
      </c>
      <c r="I905" t="s">
        <v>41</v>
      </c>
      <c r="K905" t="s">
        <v>2756</v>
      </c>
      <c r="L905">
        <v>205</v>
      </c>
      <c r="M905" t="s">
        <v>2757</v>
      </c>
      <c r="N905" t="s">
        <v>2758</v>
      </c>
    </row>
    <row r="906" spans="1:14" x14ac:dyDescent="0.35">
      <c r="A906" t="s">
        <v>19</v>
      </c>
      <c r="B906">
        <v>881427</v>
      </c>
      <c r="C906">
        <v>882299</v>
      </c>
      <c r="E906" t="s">
        <v>38</v>
      </c>
      <c r="F906" t="s">
        <v>916</v>
      </c>
      <c r="H906">
        <v>0</v>
      </c>
      <c r="I906" t="s">
        <v>41</v>
      </c>
      <c r="K906" t="s">
        <v>2759</v>
      </c>
      <c r="L906">
        <v>290</v>
      </c>
      <c r="M906" t="s">
        <v>2760</v>
      </c>
      <c r="N906" t="s">
        <v>121</v>
      </c>
    </row>
    <row r="907" spans="1:14" x14ac:dyDescent="0.35">
      <c r="A907" t="s">
        <v>19</v>
      </c>
      <c r="B907">
        <v>882694</v>
      </c>
      <c r="C907">
        <v>885426</v>
      </c>
      <c r="E907" t="s">
        <v>38</v>
      </c>
      <c r="F907" t="s">
        <v>2761</v>
      </c>
      <c r="H907">
        <v>0</v>
      </c>
      <c r="I907" t="s">
        <v>41</v>
      </c>
      <c r="K907" t="s">
        <v>2762</v>
      </c>
      <c r="L907">
        <v>910</v>
      </c>
      <c r="M907" t="s">
        <v>2763</v>
      </c>
    </row>
    <row r="908" spans="1:14" x14ac:dyDescent="0.35">
      <c r="A908" t="s">
        <v>19</v>
      </c>
      <c r="B908">
        <v>885484</v>
      </c>
      <c r="C908">
        <v>887223</v>
      </c>
      <c r="E908" t="s">
        <v>79</v>
      </c>
      <c r="F908" t="s">
        <v>2764</v>
      </c>
      <c r="H908">
        <v>0</v>
      </c>
      <c r="I908" t="s">
        <v>41</v>
      </c>
      <c r="K908" t="s">
        <v>2765</v>
      </c>
      <c r="L908">
        <v>579</v>
      </c>
      <c r="M908" t="s">
        <v>2766</v>
      </c>
    </row>
    <row r="909" spans="1:14" x14ac:dyDescent="0.35">
      <c r="A909" t="s">
        <v>19</v>
      </c>
      <c r="B909">
        <v>887481</v>
      </c>
      <c r="C909">
        <v>888971</v>
      </c>
      <c r="E909" t="s">
        <v>38</v>
      </c>
      <c r="F909" t="s">
        <v>2767</v>
      </c>
      <c r="H909">
        <v>0</v>
      </c>
      <c r="I909" t="s">
        <v>41</v>
      </c>
      <c r="K909" t="s">
        <v>2768</v>
      </c>
      <c r="L909">
        <v>496</v>
      </c>
      <c r="M909" t="s">
        <v>2769</v>
      </c>
    </row>
    <row r="910" spans="1:14" x14ac:dyDescent="0.35">
      <c r="A910" t="s">
        <v>19</v>
      </c>
      <c r="B910">
        <v>889327</v>
      </c>
      <c r="C910">
        <v>890883</v>
      </c>
      <c r="E910" t="s">
        <v>38</v>
      </c>
      <c r="F910" t="s">
        <v>2770</v>
      </c>
      <c r="H910">
        <v>0</v>
      </c>
      <c r="I910" t="s">
        <v>41</v>
      </c>
      <c r="K910" t="s">
        <v>2771</v>
      </c>
      <c r="L910">
        <v>518</v>
      </c>
      <c r="M910" t="s">
        <v>2772</v>
      </c>
    </row>
    <row r="911" spans="1:14" x14ac:dyDescent="0.35">
      <c r="A911" t="s">
        <v>19</v>
      </c>
      <c r="B911">
        <v>890911</v>
      </c>
      <c r="C911">
        <v>891375</v>
      </c>
      <c r="E911" t="s">
        <v>79</v>
      </c>
      <c r="F911" t="s">
        <v>661</v>
      </c>
      <c r="H911">
        <v>0</v>
      </c>
      <c r="I911" t="s">
        <v>41</v>
      </c>
      <c r="K911" t="s">
        <v>2773</v>
      </c>
      <c r="L911">
        <v>154</v>
      </c>
      <c r="M911" t="s">
        <v>2774</v>
      </c>
    </row>
    <row r="912" spans="1:14" x14ac:dyDescent="0.35">
      <c r="A912" t="s">
        <v>19</v>
      </c>
      <c r="B912">
        <v>891564</v>
      </c>
      <c r="C912">
        <v>893042</v>
      </c>
      <c r="E912" t="s">
        <v>38</v>
      </c>
      <c r="F912" t="s">
        <v>2104</v>
      </c>
      <c r="H912">
        <v>0</v>
      </c>
      <c r="I912" t="s">
        <v>41</v>
      </c>
      <c r="K912" t="s">
        <v>2775</v>
      </c>
      <c r="L912">
        <v>492</v>
      </c>
      <c r="M912" t="s">
        <v>2776</v>
      </c>
    </row>
    <row r="913" spans="1:14" x14ac:dyDescent="0.35">
      <c r="A913" t="s">
        <v>19</v>
      </c>
      <c r="B913">
        <v>893020</v>
      </c>
      <c r="C913">
        <v>893217</v>
      </c>
      <c r="E913" t="s">
        <v>38</v>
      </c>
      <c r="F913" t="s">
        <v>661</v>
      </c>
      <c r="H913">
        <v>0</v>
      </c>
      <c r="I913" t="s">
        <v>41</v>
      </c>
      <c r="K913" t="s">
        <v>2777</v>
      </c>
      <c r="L913">
        <v>65</v>
      </c>
      <c r="M913" t="s">
        <v>2778</v>
      </c>
    </row>
    <row r="914" spans="1:14" x14ac:dyDescent="0.35">
      <c r="A914" t="s">
        <v>19</v>
      </c>
      <c r="B914">
        <v>893295</v>
      </c>
      <c r="C914">
        <v>893549</v>
      </c>
      <c r="E914" t="s">
        <v>38</v>
      </c>
      <c r="F914" t="s">
        <v>661</v>
      </c>
      <c r="H914">
        <v>0</v>
      </c>
      <c r="I914" t="s">
        <v>41</v>
      </c>
      <c r="K914" t="s">
        <v>2779</v>
      </c>
      <c r="L914">
        <v>84</v>
      </c>
      <c r="M914" t="s">
        <v>2780</v>
      </c>
    </row>
    <row r="915" spans="1:14" x14ac:dyDescent="0.35">
      <c r="A915" t="s">
        <v>19</v>
      </c>
      <c r="B915">
        <v>893905</v>
      </c>
      <c r="C915">
        <v>894276</v>
      </c>
      <c r="E915" t="s">
        <v>38</v>
      </c>
      <c r="F915" t="s">
        <v>661</v>
      </c>
      <c r="H915">
        <v>0</v>
      </c>
      <c r="I915" t="s">
        <v>41</v>
      </c>
      <c r="K915" t="s">
        <v>2781</v>
      </c>
      <c r="L915">
        <v>123</v>
      </c>
      <c r="M915" t="s">
        <v>2782</v>
      </c>
    </row>
    <row r="916" spans="1:14" x14ac:dyDescent="0.35">
      <c r="A916" t="s">
        <v>19</v>
      </c>
      <c r="B916">
        <v>894378</v>
      </c>
      <c r="C916">
        <v>895259</v>
      </c>
      <c r="E916" t="s">
        <v>79</v>
      </c>
      <c r="F916" t="s">
        <v>2783</v>
      </c>
      <c r="H916">
        <v>0</v>
      </c>
      <c r="I916" t="s">
        <v>41</v>
      </c>
      <c r="K916" t="s">
        <v>2784</v>
      </c>
      <c r="L916">
        <v>293</v>
      </c>
      <c r="M916" t="s">
        <v>2785</v>
      </c>
    </row>
    <row r="917" spans="1:14" x14ac:dyDescent="0.35">
      <c r="A917" t="s">
        <v>19</v>
      </c>
      <c r="B917">
        <v>895274</v>
      </c>
      <c r="C917">
        <v>897640</v>
      </c>
      <c r="E917" t="s">
        <v>79</v>
      </c>
      <c r="F917" t="s">
        <v>2786</v>
      </c>
      <c r="G917" t="s">
        <v>2787</v>
      </c>
      <c r="H917">
        <v>0</v>
      </c>
      <c r="I917" t="s">
        <v>41</v>
      </c>
      <c r="K917" t="s">
        <v>2788</v>
      </c>
      <c r="L917">
        <v>788</v>
      </c>
      <c r="M917" t="s">
        <v>2789</v>
      </c>
    </row>
    <row r="918" spans="1:14" x14ac:dyDescent="0.35">
      <c r="A918" t="s">
        <v>19</v>
      </c>
      <c r="B918">
        <v>897923</v>
      </c>
      <c r="C918">
        <v>899443</v>
      </c>
      <c r="E918" t="s">
        <v>38</v>
      </c>
      <c r="F918" t="s">
        <v>2790</v>
      </c>
      <c r="H918">
        <v>0</v>
      </c>
      <c r="I918" t="s">
        <v>41</v>
      </c>
      <c r="K918" t="s">
        <v>2791</v>
      </c>
      <c r="L918">
        <v>506</v>
      </c>
      <c r="M918" t="s">
        <v>2792</v>
      </c>
    </row>
    <row r="919" spans="1:14" x14ac:dyDescent="0.35">
      <c r="A919" t="s">
        <v>19</v>
      </c>
      <c r="B919">
        <v>899585</v>
      </c>
      <c r="C919">
        <v>900688</v>
      </c>
      <c r="E919" t="s">
        <v>38</v>
      </c>
      <c r="F919" t="s">
        <v>2793</v>
      </c>
      <c r="G919" t="s">
        <v>2794</v>
      </c>
      <c r="H919">
        <v>0</v>
      </c>
      <c r="I919" t="s">
        <v>41</v>
      </c>
      <c r="K919" t="s">
        <v>2795</v>
      </c>
      <c r="L919">
        <v>367</v>
      </c>
      <c r="M919" t="s">
        <v>2796</v>
      </c>
    </row>
    <row r="920" spans="1:14" x14ac:dyDescent="0.35">
      <c r="A920" t="s">
        <v>19</v>
      </c>
      <c r="B920">
        <v>901355</v>
      </c>
      <c r="C920">
        <v>903799</v>
      </c>
      <c r="E920" t="s">
        <v>38</v>
      </c>
      <c r="F920" t="s">
        <v>2797</v>
      </c>
      <c r="G920" t="s">
        <v>2798</v>
      </c>
      <c r="H920">
        <v>0</v>
      </c>
      <c r="I920" t="s">
        <v>41</v>
      </c>
      <c r="K920" t="s">
        <v>2799</v>
      </c>
      <c r="L920">
        <v>814</v>
      </c>
      <c r="M920" t="s">
        <v>2800</v>
      </c>
    </row>
    <row r="921" spans="1:14" x14ac:dyDescent="0.35">
      <c r="A921" t="s">
        <v>19</v>
      </c>
      <c r="B921">
        <v>904520</v>
      </c>
      <c r="C921">
        <v>907105</v>
      </c>
      <c r="E921" t="s">
        <v>38</v>
      </c>
      <c r="F921" t="s">
        <v>2764</v>
      </c>
      <c r="H921">
        <v>0</v>
      </c>
      <c r="I921" t="s">
        <v>41</v>
      </c>
      <c r="K921" t="s">
        <v>2801</v>
      </c>
      <c r="L921">
        <v>861</v>
      </c>
      <c r="M921" t="s">
        <v>2802</v>
      </c>
    </row>
    <row r="922" spans="1:14" x14ac:dyDescent="0.35">
      <c r="A922" t="s">
        <v>19</v>
      </c>
      <c r="B922">
        <v>907201</v>
      </c>
      <c r="C922">
        <v>908391</v>
      </c>
      <c r="E922" t="s">
        <v>79</v>
      </c>
      <c r="F922" t="s">
        <v>2803</v>
      </c>
      <c r="G922" t="s">
        <v>2804</v>
      </c>
      <c r="H922">
        <v>0</v>
      </c>
      <c r="I922" t="s">
        <v>41</v>
      </c>
      <c r="K922" t="s">
        <v>2805</v>
      </c>
      <c r="L922">
        <v>396</v>
      </c>
      <c r="M922" t="s">
        <v>2806</v>
      </c>
    </row>
    <row r="923" spans="1:14" x14ac:dyDescent="0.35">
      <c r="A923" t="s">
        <v>19</v>
      </c>
      <c r="B923">
        <v>908416</v>
      </c>
      <c r="C923">
        <v>909831</v>
      </c>
      <c r="E923" t="s">
        <v>79</v>
      </c>
      <c r="F923" t="s">
        <v>2807</v>
      </c>
      <c r="H923">
        <v>0</v>
      </c>
      <c r="I923" t="s">
        <v>41</v>
      </c>
      <c r="K923" t="s">
        <v>2808</v>
      </c>
      <c r="L923">
        <v>471</v>
      </c>
      <c r="M923" t="s">
        <v>2809</v>
      </c>
      <c r="N923" t="s">
        <v>861</v>
      </c>
    </row>
    <row r="924" spans="1:14" x14ac:dyDescent="0.35">
      <c r="A924" t="s">
        <v>19</v>
      </c>
      <c r="B924">
        <v>910058</v>
      </c>
      <c r="C924">
        <v>911515</v>
      </c>
      <c r="E924" t="s">
        <v>38</v>
      </c>
      <c r="F924" t="s">
        <v>2807</v>
      </c>
      <c r="H924">
        <v>0</v>
      </c>
      <c r="I924" t="s">
        <v>41</v>
      </c>
      <c r="K924" t="s">
        <v>2810</v>
      </c>
      <c r="L924">
        <v>485</v>
      </c>
      <c r="M924" t="s">
        <v>2811</v>
      </c>
      <c r="N924" t="s">
        <v>861</v>
      </c>
    </row>
    <row r="925" spans="1:14" x14ac:dyDescent="0.35">
      <c r="A925" t="s">
        <v>19</v>
      </c>
      <c r="B925">
        <v>911525</v>
      </c>
      <c r="C925">
        <v>912556</v>
      </c>
      <c r="E925" t="s">
        <v>38</v>
      </c>
      <c r="F925" t="s">
        <v>661</v>
      </c>
      <c r="H925">
        <v>0</v>
      </c>
      <c r="I925" t="s">
        <v>41</v>
      </c>
      <c r="K925" t="s">
        <v>2812</v>
      </c>
      <c r="L925">
        <v>343</v>
      </c>
      <c r="M925" t="s">
        <v>2813</v>
      </c>
    </row>
    <row r="926" spans="1:14" x14ac:dyDescent="0.35">
      <c r="A926" t="s">
        <v>19</v>
      </c>
      <c r="B926">
        <v>912698</v>
      </c>
      <c r="C926">
        <v>914077</v>
      </c>
      <c r="E926" t="s">
        <v>79</v>
      </c>
      <c r="F926" t="s">
        <v>2814</v>
      </c>
      <c r="H926">
        <v>0</v>
      </c>
      <c r="I926" t="s">
        <v>41</v>
      </c>
      <c r="K926" t="s">
        <v>2815</v>
      </c>
      <c r="L926">
        <v>459</v>
      </c>
      <c r="M926" t="s">
        <v>2816</v>
      </c>
    </row>
    <row r="927" spans="1:14" x14ac:dyDescent="0.35">
      <c r="A927" t="s">
        <v>19</v>
      </c>
      <c r="B927">
        <v>914386</v>
      </c>
      <c r="C927">
        <v>915174</v>
      </c>
      <c r="E927" t="s">
        <v>38</v>
      </c>
      <c r="F927" t="s">
        <v>2817</v>
      </c>
      <c r="H927">
        <v>0</v>
      </c>
      <c r="I927" t="s">
        <v>41</v>
      </c>
      <c r="K927" t="s">
        <v>2818</v>
      </c>
      <c r="L927">
        <v>262</v>
      </c>
      <c r="M927" t="s">
        <v>2819</v>
      </c>
      <c r="N927" t="s">
        <v>2820</v>
      </c>
    </row>
    <row r="928" spans="1:14" x14ac:dyDescent="0.35">
      <c r="A928" t="s">
        <v>19</v>
      </c>
      <c r="B928">
        <v>915276</v>
      </c>
      <c r="C928">
        <v>915596</v>
      </c>
      <c r="E928" t="s">
        <v>38</v>
      </c>
      <c r="F928" t="s">
        <v>661</v>
      </c>
      <c r="H928">
        <v>0</v>
      </c>
      <c r="I928" t="s">
        <v>41</v>
      </c>
      <c r="K928" t="s">
        <v>2821</v>
      </c>
      <c r="L928">
        <v>106</v>
      </c>
      <c r="M928" t="s">
        <v>2822</v>
      </c>
    </row>
    <row r="929" spans="1:14" x14ac:dyDescent="0.35">
      <c r="A929" t="s">
        <v>19</v>
      </c>
      <c r="B929">
        <v>915614</v>
      </c>
      <c r="C929">
        <v>915940</v>
      </c>
      <c r="E929" t="s">
        <v>38</v>
      </c>
      <c r="F929" t="s">
        <v>267</v>
      </c>
      <c r="H929">
        <v>0</v>
      </c>
      <c r="I929" t="s">
        <v>41</v>
      </c>
      <c r="K929" t="s">
        <v>2823</v>
      </c>
      <c r="L929">
        <v>108</v>
      </c>
      <c r="M929" t="s">
        <v>2824</v>
      </c>
    </row>
    <row r="930" spans="1:14" x14ac:dyDescent="0.35">
      <c r="A930" t="s">
        <v>19</v>
      </c>
      <c r="B930">
        <v>915962</v>
      </c>
      <c r="C930">
        <v>916141</v>
      </c>
      <c r="E930" t="s">
        <v>79</v>
      </c>
      <c r="F930" t="s">
        <v>661</v>
      </c>
      <c r="H930">
        <v>0</v>
      </c>
      <c r="I930" t="s">
        <v>41</v>
      </c>
      <c r="K930" t="s">
        <v>2825</v>
      </c>
      <c r="L930">
        <v>59</v>
      </c>
      <c r="M930" t="s">
        <v>2826</v>
      </c>
    </row>
    <row r="931" spans="1:14" x14ac:dyDescent="0.35">
      <c r="A931" t="s">
        <v>19</v>
      </c>
      <c r="B931">
        <v>916268</v>
      </c>
      <c r="C931">
        <v>917317</v>
      </c>
      <c r="E931" t="s">
        <v>38</v>
      </c>
      <c r="F931" t="s">
        <v>2827</v>
      </c>
      <c r="H931">
        <v>0</v>
      </c>
      <c r="I931" t="s">
        <v>41</v>
      </c>
      <c r="K931" t="s">
        <v>2828</v>
      </c>
      <c r="L931">
        <v>349</v>
      </c>
      <c r="M931" t="s">
        <v>2829</v>
      </c>
    </row>
    <row r="932" spans="1:14" x14ac:dyDescent="0.35">
      <c r="A932" t="s">
        <v>19</v>
      </c>
      <c r="B932">
        <v>917558</v>
      </c>
      <c r="C932">
        <v>919147</v>
      </c>
      <c r="E932" t="s">
        <v>38</v>
      </c>
      <c r="F932" t="s">
        <v>2830</v>
      </c>
      <c r="H932">
        <v>0</v>
      </c>
      <c r="I932" t="s">
        <v>41</v>
      </c>
      <c r="K932" t="s">
        <v>2831</v>
      </c>
      <c r="L932">
        <v>529</v>
      </c>
      <c r="M932" t="s">
        <v>2832</v>
      </c>
      <c r="N932" t="s">
        <v>645</v>
      </c>
    </row>
    <row r="933" spans="1:14" x14ac:dyDescent="0.35">
      <c r="A933" t="s">
        <v>19</v>
      </c>
      <c r="B933">
        <v>919280</v>
      </c>
      <c r="C933">
        <v>920233</v>
      </c>
      <c r="E933" t="s">
        <v>38</v>
      </c>
      <c r="F933" t="s">
        <v>2833</v>
      </c>
      <c r="H933">
        <v>0</v>
      </c>
      <c r="I933" t="s">
        <v>41</v>
      </c>
      <c r="K933" t="s">
        <v>2834</v>
      </c>
      <c r="L933">
        <v>317</v>
      </c>
      <c r="M933" t="s">
        <v>2835</v>
      </c>
      <c r="N933" t="s">
        <v>469</v>
      </c>
    </row>
    <row r="934" spans="1:14" x14ac:dyDescent="0.35">
      <c r="A934" t="s">
        <v>19</v>
      </c>
      <c r="B934">
        <v>920417</v>
      </c>
      <c r="C934">
        <v>920674</v>
      </c>
      <c r="E934" t="s">
        <v>79</v>
      </c>
      <c r="F934" t="s">
        <v>2836</v>
      </c>
      <c r="H934">
        <v>0</v>
      </c>
      <c r="I934" t="s">
        <v>41</v>
      </c>
      <c r="K934" t="s">
        <v>2837</v>
      </c>
      <c r="L934">
        <v>85</v>
      </c>
      <c r="M934" t="s">
        <v>2838</v>
      </c>
    </row>
    <row r="935" spans="1:14" x14ac:dyDescent="0.35">
      <c r="A935" t="s">
        <v>19</v>
      </c>
      <c r="B935">
        <v>920793</v>
      </c>
      <c r="C935">
        <v>921788</v>
      </c>
      <c r="E935" t="s">
        <v>38</v>
      </c>
      <c r="F935" t="s">
        <v>2839</v>
      </c>
      <c r="H935">
        <v>0</v>
      </c>
      <c r="I935" t="s">
        <v>41</v>
      </c>
      <c r="K935" t="s">
        <v>2840</v>
      </c>
      <c r="L935">
        <v>331</v>
      </c>
      <c r="M935" t="s">
        <v>2841</v>
      </c>
    </row>
    <row r="936" spans="1:14" x14ac:dyDescent="0.35">
      <c r="A936" t="s">
        <v>19</v>
      </c>
      <c r="B936">
        <v>921808</v>
      </c>
      <c r="C936">
        <v>922785</v>
      </c>
      <c r="E936" t="s">
        <v>38</v>
      </c>
      <c r="F936" t="s">
        <v>2842</v>
      </c>
      <c r="H936">
        <v>0</v>
      </c>
      <c r="I936" t="s">
        <v>41</v>
      </c>
      <c r="K936" t="s">
        <v>2843</v>
      </c>
      <c r="L936">
        <v>325</v>
      </c>
      <c r="M936" t="s">
        <v>2844</v>
      </c>
    </row>
    <row r="937" spans="1:14" x14ac:dyDescent="0.35">
      <c r="A937" t="s">
        <v>19</v>
      </c>
      <c r="B937">
        <v>922911</v>
      </c>
      <c r="C937">
        <v>923192</v>
      </c>
      <c r="E937" t="s">
        <v>79</v>
      </c>
      <c r="F937" t="s">
        <v>661</v>
      </c>
      <c r="H937">
        <v>0</v>
      </c>
      <c r="I937" t="s">
        <v>41</v>
      </c>
      <c r="K937" t="s">
        <v>2845</v>
      </c>
      <c r="L937">
        <v>93</v>
      </c>
      <c r="M937" t="s">
        <v>2846</v>
      </c>
    </row>
    <row r="938" spans="1:14" x14ac:dyDescent="0.35">
      <c r="A938" t="s">
        <v>19</v>
      </c>
      <c r="B938">
        <v>923444</v>
      </c>
      <c r="C938">
        <v>923755</v>
      </c>
      <c r="E938" t="s">
        <v>38</v>
      </c>
      <c r="F938" t="s">
        <v>661</v>
      </c>
      <c r="H938">
        <v>0</v>
      </c>
      <c r="I938" t="s">
        <v>41</v>
      </c>
      <c r="K938" t="s">
        <v>2847</v>
      </c>
      <c r="L938">
        <v>103</v>
      </c>
      <c r="M938" t="s">
        <v>2848</v>
      </c>
    </row>
    <row r="939" spans="1:14" x14ac:dyDescent="0.35">
      <c r="A939" t="s">
        <v>19</v>
      </c>
      <c r="B939">
        <v>923892</v>
      </c>
      <c r="C939">
        <v>924230</v>
      </c>
      <c r="E939" t="s">
        <v>79</v>
      </c>
      <c r="F939" t="s">
        <v>661</v>
      </c>
      <c r="H939">
        <v>0</v>
      </c>
      <c r="I939" t="s">
        <v>41</v>
      </c>
      <c r="K939" t="s">
        <v>2849</v>
      </c>
      <c r="L939">
        <v>112</v>
      </c>
      <c r="M939" t="s">
        <v>2850</v>
      </c>
    </row>
    <row r="940" spans="1:14" x14ac:dyDescent="0.35">
      <c r="A940" t="s">
        <v>19</v>
      </c>
      <c r="B940">
        <v>924547</v>
      </c>
      <c r="C940">
        <v>926133</v>
      </c>
      <c r="E940" t="s">
        <v>38</v>
      </c>
      <c r="F940" t="s">
        <v>903</v>
      </c>
      <c r="H940">
        <v>0</v>
      </c>
      <c r="I940" t="s">
        <v>41</v>
      </c>
      <c r="K940" t="s">
        <v>2851</v>
      </c>
      <c r="L940">
        <v>528</v>
      </c>
      <c r="M940" t="s">
        <v>2852</v>
      </c>
    </row>
    <row r="941" spans="1:14" x14ac:dyDescent="0.35">
      <c r="A941" t="s">
        <v>19</v>
      </c>
      <c r="B941">
        <v>926193</v>
      </c>
      <c r="C941">
        <v>927143</v>
      </c>
      <c r="E941" t="s">
        <v>38</v>
      </c>
      <c r="F941" t="s">
        <v>788</v>
      </c>
      <c r="H941">
        <v>0</v>
      </c>
      <c r="I941" t="s">
        <v>41</v>
      </c>
      <c r="K941" t="s">
        <v>2853</v>
      </c>
      <c r="L941">
        <v>316</v>
      </c>
      <c r="M941" t="s">
        <v>2854</v>
      </c>
    </row>
    <row r="942" spans="1:14" x14ac:dyDescent="0.35">
      <c r="A942" t="s">
        <v>19</v>
      </c>
      <c r="B942">
        <v>927150</v>
      </c>
      <c r="C942">
        <v>928001</v>
      </c>
      <c r="E942" t="s">
        <v>38</v>
      </c>
      <c r="F942" t="s">
        <v>788</v>
      </c>
      <c r="H942">
        <v>0</v>
      </c>
      <c r="I942" t="s">
        <v>41</v>
      </c>
      <c r="K942" t="s">
        <v>2855</v>
      </c>
      <c r="L942">
        <v>283</v>
      </c>
      <c r="M942" t="s">
        <v>2856</v>
      </c>
    </row>
    <row r="943" spans="1:14" x14ac:dyDescent="0.35">
      <c r="A943" t="s">
        <v>19</v>
      </c>
      <c r="B943">
        <v>928028</v>
      </c>
      <c r="C943">
        <v>929020</v>
      </c>
      <c r="E943" t="s">
        <v>38</v>
      </c>
      <c r="F943" t="s">
        <v>793</v>
      </c>
      <c r="H943">
        <v>0</v>
      </c>
      <c r="I943" t="s">
        <v>41</v>
      </c>
      <c r="K943" t="s">
        <v>2857</v>
      </c>
      <c r="L943">
        <v>330</v>
      </c>
      <c r="M943" t="s">
        <v>2858</v>
      </c>
    </row>
    <row r="944" spans="1:14" x14ac:dyDescent="0.35">
      <c r="A944" t="s">
        <v>19</v>
      </c>
      <c r="B944">
        <v>929013</v>
      </c>
      <c r="C944">
        <v>929984</v>
      </c>
      <c r="E944" t="s">
        <v>38</v>
      </c>
      <c r="F944" t="s">
        <v>793</v>
      </c>
      <c r="H944">
        <v>0</v>
      </c>
      <c r="I944" t="s">
        <v>41</v>
      </c>
      <c r="K944" t="s">
        <v>2859</v>
      </c>
      <c r="L944">
        <v>323</v>
      </c>
      <c r="M944" t="s">
        <v>2860</v>
      </c>
    </row>
    <row r="945" spans="1:13" x14ac:dyDescent="0.35">
      <c r="A945" t="s">
        <v>19</v>
      </c>
      <c r="B945">
        <v>930300</v>
      </c>
      <c r="C945">
        <v>931271</v>
      </c>
      <c r="E945" t="s">
        <v>38</v>
      </c>
      <c r="F945" t="s">
        <v>2089</v>
      </c>
      <c r="H945">
        <v>0</v>
      </c>
      <c r="I945" t="s">
        <v>41</v>
      </c>
      <c r="K945" t="s">
        <v>2861</v>
      </c>
      <c r="L945">
        <v>323</v>
      </c>
      <c r="M945" t="s">
        <v>2862</v>
      </c>
    </row>
    <row r="946" spans="1:13" x14ac:dyDescent="0.35">
      <c r="A946" t="s">
        <v>19</v>
      </c>
      <c r="B946">
        <v>931371</v>
      </c>
      <c r="C946">
        <v>932891</v>
      </c>
      <c r="E946" t="s">
        <v>38</v>
      </c>
      <c r="F946" t="s">
        <v>2863</v>
      </c>
      <c r="H946">
        <v>0</v>
      </c>
      <c r="I946" t="s">
        <v>41</v>
      </c>
      <c r="K946" t="s">
        <v>2864</v>
      </c>
      <c r="L946">
        <v>506</v>
      </c>
      <c r="M946" t="s">
        <v>2865</v>
      </c>
    </row>
    <row r="947" spans="1:13" x14ac:dyDescent="0.35">
      <c r="A947" t="s">
        <v>19</v>
      </c>
      <c r="B947">
        <v>932934</v>
      </c>
      <c r="C947">
        <v>933953</v>
      </c>
      <c r="E947" t="s">
        <v>38</v>
      </c>
      <c r="F947" t="s">
        <v>661</v>
      </c>
      <c r="H947">
        <v>0</v>
      </c>
      <c r="I947" t="s">
        <v>41</v>
      </c>
      <c r="K947" t="s">
        <v>2866</v>
      </c>
      <c r="L947">
        <v>339</v>
      </c>
      <c r="M947" t="s">
        <v>2867</v>
      </c>
    </row>
    <row r="948" spans="1:13" x14ac:dyDescent="0.35">
      <c r="A948" t="s">
        <v>19</v>
      </c>
      <c r="B948">
        <v>933950</v>
      </c>
      <c r="C948">
        <v>936088</v>
      </c>
      <c r="E948" t="s">
        <v>38</v>
      </c>
      <c r="F948" t="s">
        <v>2863</v>
      </c>
      <c r="H948">
        <v>0</v>
      </c>
      <c r="I948" t="s">
        <v>41</v>
      </c>
      <c r="K948" t="s">
        <v>2868</v>
      </c>
      <c r="L948">
        <v>712</v>
      </c>
      <c r="M948" t="s">
        <v>2869</v>
      </c>
    </row>
    <row r="949" spans="1:13" x14ac:dyDescent="0.35">
      <c r="A949" t="s">
        <v>19</v>
      </c>
      <c r="B949">
        <v>936241</v>
      </c>
      <c r="C949">
        <v>936810</v>
      </c>
      <c r="E949" t="s">
        <v>38</v>
      </c>
      <c r="F949" t="s">
        <v>661</v>
      </c>
      <c r="H949">
        <v>0</v>
      </c>
      <c r="I949" t="s">
        <v>41</v>
      </c>
      <c r="K949" t="s">
        <v>2870</v>
      </c>
      <c r="L949">
        <v>189</v>
      </c>
      <c r="M949" t="s">
        <v>2871</v>
      </c>
    </row>
    <row r="950" spans="1:13" x14ac:dyDescent="0.35">
      <c r="A950" t="s">
        <v>19</v>
      </c>
      <c r="B950">
        <v>936837</v>
      </c>
      <c r="C950">
        <v>939944</v>
      </c>
      <c r="E950" t="s">
        <v>38</v>
      </c>
      <c r="F950" t="s">
        <v>2872</v>
      </c>
      <c r="H950">
        <v>0</v>
      </c>
      <c r="I950" t="s">
        <v>41</v>
      </c>
      <c r="K950" t="s">
        <v>2873</v>
      </c>
      <c r="L950">
        <v>1035</v>
      </c>
      <c r="M950" t="s">
        <v>2874</v>
      </c>
    </row>
    <row r="951" spans="1:13" x14ac:dyDescent="0.35">
      <c r="A951" t="s">
        <v>19</v>
      </c>
      <c r="B951">
        <v>939938</v>
      </c>
      <c r="C951">
        <v>940549</v>
      </c>
      <c r="E951" t="s">
        <v>38</v>
      </c>
      <c r="F951" t="s">
        <v>2875</v>
      </c>
      <c r="H951">
        <v>0</v>
      </c>
      <c r="I951" t="s">
        <v>41</v>
      </c>
      <c r="K951" t="s">
        <v>2876</v>
      </c>
      <c r="L951">
        <v>203</v>
      </c>
      <c r="M951" t="s">
        <v>2877</v>
      </c>
    </row>
    <row r="952" spans="1:13" x14ac:dyDescent="0.35">
      <c r="A952" t="s">
        <v>19</v>
      </c>
      <c r="B952">
        <v>940552</v>
      </c>
      <c r="C952">
        <v>940944</v>
      </c>
      <c r="E952" t="s">
        <v>38</v>
      </c>
      <c r="F952" t="s">
        <v>1051</v>
      </c>
      <c r="H952">
        <v>0</v>
      </c>
      <c r="I952" t="s">
        <v>41</v>
      </c>
      <c r="K952" t="s">
        <v>2878</v>
      </c>
      <c r="L952">
        <v>130</v>
      </c>
      <c r="M952" t="s">
        <v>2879</v>
      </c>
    </row>
    <row r="953" spans="1:13" x14ac:dyDescent="0.35">
      <c r="A953" t="s">
        <v>19</v>
      </c>
      <c r="B953">
        <v>941092</v>
      </c>
      <c r="C953">
        <v>941268</v>
      </c>
      <c r="E953" t="s">
        <v>38</v>
      </c>
      <c r="F953" t="s">
        <v>661</v>
      </c>
      <c r="H953">
        <v>0</v>
      </c>
      <c r="I953" t="s">
        <v>41</v>
      </c>
      <c r="K953" t="s">
        <v>2880</v>
      </c>
      <c r="L953">
        <v>58</v>
      </c>
      <c r="M953" t="s">
        <v>2881</v>
      </c>
    </row>
    <row r="954" spans="1:13" x14ac:dyDescent="0.35">
      <c r="A954" t="s">
        <v>19</v>
      </c>
      <c r="B954">
        <v>941482</v>
      </c>
      <c r="C954">
        <v>942195</v>
      </c>
      <c r="E954" t="s">
        <v>38</v>
      </c>
      <c r="F954" t="s">
        <v>661</v>
      </c>
      <c r="H954">
        <v>0</v>
      </c>
      <c r="I954" t="s">
        <v>41</v>
      </c>
      <c r="K954" t="s">
        <v>2882</v>
      </c>
      <c r="L954">
        <v>237</v>
      </c>
      <c r="M954" t="s">
        <v>2883</v>
      </c>
    </row>
    <row r="955" spans="1:13" x14ac:dyDescent="0.35">
      <c r="A955" t="s">
        <v>19</v>
      </c>
      <c r="B955">
        <v>942327</v>
      </c>
      <c r="C955">
        <v>944168</v>
      </c>
      <c r="E955" t="s">
        <v>38</v>
      </c>
      <c r="F955" t="s">
        <v>2884</v>
      </c>
      <c r="H955">
        <v>0</v>
      </c>
      <c r="I955" t="s">
        <v>41</v>
      </c>
      <c r="K955" t="s">
        <v>2885</v>
      </c>
      <c r="L955">
        <v>613</v>
      </c>
      <c r="M955" t="s">
        <v>2886</v>
      </c>
    </row>
    <row r="956" spans="1:13" x14ac:dyDescent="0.35">
      <c r="A956" t="s">
        <v>19</v>
      </c>
      <c r="B956">
        <v>944238</v>
      </c>
      <c r="C956">
        <v>944654</v>
      </c>
      <c r="E956" t="s">
        <v>38</v>
      </c>
      <c r="F956" t="s">
        <v>661</v>
      </c>
      <c r="H956">
        <v>0</v>
      </c>
      <c r="I956" t="s">
        <v>41</v>
      </c>
      <c r="K956" t="s">
        <v>2887</v>
      </c>
      <c r="L956">
        <v>138</v>
      </c>
      <c r="M956" t="s">
        <v>2888</v>
      </c>
    </row>
    <row r="957" spans="1:13" x14ac:dyDescent="0.35">
      <c r="A957" t="s">
        <v>19</v>
      </c>
      <c r="B957">
        <v>944745</v>
      </c>
      <c r="C957">
        <v>945707</v>
      </c>
      <c r="E957" t="s">
        <v>38</v>
      </c>
      <c r="F957" t="s">
        <v>895</v>
      </c>
      <c r="H957">
        <v>0</v>
      </c>
      <c r="I957" t="s">
        <v>897</v>
      </c>
      <c r="M957" t="s">
        <v>2889</v>
      </c>
    </row>
    <row r="958" spans="1:13" x14ac:dyDescent="0.35">
      <c r="A958" t="s">
        <v>19</v>
      </c>
      <c r="B958">
        <v>945911</v>
      </c>
      <c r="C958">
        <v>948175</v>
      </c>
      <c r="E958" t="s">
        <v>38</v>
      </c>
      <c r="F958" t="s">
        <v>2890</v>
      </c>
      <c r="G958" t="s">
        <v>2891</v>
      </c>
      <c r="H958">
        <v>0</v>
      </c>
      <c r="I958" t="s">
        <v>41</v>
      </c>
      <c r="K958" t="s">
        <v>2892</v>
      </c>
      <c r="L958">
        <v>754</v>
      </c>
      <c r="M958" t="s">
        <v>2893</v>
      </c>
    </row>
    <row r="959" spans="1:13" x14ac:dyDescent="0.35">
      <c r="A959" t="s">
        <v>19</v>
      </c>
      <c r="B959">
        <v>948182</v>
      </c>
      <c r="C959">
        <v>949591</v>
      </c>
      <c r="E959" t="s">
        <v>38</v>
      </c>
      <c r="F959" t="s">
        <v>2894</v>
      </c>
      <c r="G959" t="s">
        <v>2895</v>
      </c>
      <c r="H959">
        <v>0</v>
      </c>
      <c r="I959" t="s">
        <v>41</v>
      </c>
      <c r="K959" t="s">
        <v>2896</v>
      </c>
      <c r="L959">
        <v>469</v>
      </c>
      <c r="M959" t="s">
        <v>2897</v>
      </c>
    </row>
    <row r="960" spans="1:13" x14ac:dyDescent="0.35">
      <c r="A960" t="s">
        <v>19</v>
      </c>
      <c r="B960">
        <v>949572</v>
      </c>
      <c r="C960">
        <v>954755</v>
      </c>
      <c r="E960" t="s">
        <v>38</v>
      </c>
      <c r="F960" t="s">
        <v>2898</v>
      </c>
      <c r="G960" t="s">
        <v>2899</v>
      </c>
      <c r="H960">
        <v>0</v>
      </c>
      <c r="I960" t="s">
        <v>41</v>
      </c>
      <c r="K960" t="s">
        <v>2900</v>
      </c>
      <c r="L960">
        <v>1727</v>
      </c>
      <c r="M960" t="s">
        <v>2901</v>
      </c>
    </row>
    <row r="961" spans="1:14" x14ac:dyDescent="0.35">
      <c r="A961" t="s">
        <v>19</v>
      </c>
      <c r="B961">
        <v>954787</v>
      </c>
      <c r="C961">
        <v>955158</v>
      </c>
      <c r="E961" t="s">
        <v>79</v>
      </c>
      <c r="F961" t="s">
        <v>661</v>
      </c>
      <c r="H961">
        <v>0</v>
      </c>
      <c r="I961" t="s">
        <v>41</v>
      </c>
      <c r="K961" t="s">
        <v>2902</v>
      </c>
      <c r="L961">
        <v>123</v>
      </c>
      <c r="M961" t="s">
        <v>2903</v>
      </c>
    </row>
    <row r="962" spans="1:14" x14ac:dyDescent="0.35">
      <c r="A962" t="s">
        <v>19</v>
      </c>
      <c r="B962">
        <v>955163</v>
      </c>
      <c r="C962">
        <v>957178</v>
      </c>
      <c r="E962" t="s">
        <v>79</v>
      </c>
      <c r="F962" t="s">
        <v>2904</v>
      </c>
      <c r="G962" t="s">
        <v>2905</v>
      </c>
      <c r="H962">
        <v>0</v>
      </c>
      <c r="I962" t="s">
        <v>41</v>
      </c>
      <c r="K962" t="s">
        <v>2906</v>
      </c>
      <c r="L962">
        <v>671</v>
      </c>
      <c r="M962" t="s">
        <v>2907</v>
      </c>
    </row>
    <row r="963" spans="1:14" x14ac:dyDescent="0.35">
      <c r="A963" t="s">
        <v>19</v>
      </c>
      <c r="B963">
        <v>957197</v>
      </c>
      <c r="C963">
        <v>957376</v>
      </c>
      <c r="E963" t="s">
        <v>79</v>
      </c>
      <c r="F963" t="s">
        <v>2908</v>
      </c>
      <c r="H963">
        <v>0</v>
      </c>
      <c r="I963" t="s">
        <v>41</v>
      </c>
      <c r="K963" t="s">
        <v>2909</v>
      </c>
      <c r="L963">
        <v>59</v>
      </c>
      <c r="M963" t="s">
        <v>2910</v>
      </c>
    </row>
    <row r="964" spans="1:14" x14ac:dyDescent="0.35">
      <c r="A964" t="s">
        <v>19</v>
      </c>
      <c r="B964">
        <v>957573</v>
      </c>
      <c r="C964">
        <v>958694</v>
      </c>
      <c r="E964" t="s">
        <v>79</v>
      </c>
      <c r="F964" t="s">
        <v>2911</v>
      </c>
      <c r="G964" t="s">
        <v>2912</v>
      </c>
      <c r="H964">
        <v>0</v>
      </c>
      <c r="I964" t="s">
        <v>41</v>
      </c>
      <c r="K964" t="s">
        <v>2913</v>
      </c>
      <c r="L964">
        <v>373</v>
      </c>
      <c r="M964" t="s">
        <v>2914</v>
      </c>
      <c r="N964" t="s">
        <v>2915</v>
      </c>
    </row>
    <row r="965" spans="1:14" x14ac:dyDescent="0.35">
      <c r="A965" t="s">
        <v>19</v>
      </c>
      <c r="B965">
        <v>958700</v>
      </c>
      <c r="C965">
        <v>959080</v>
      </c>
      <c r="E965" t="s">
        <v>79</v>
      </c>
      <c r="F965" t="s">
        <v>2916</v>
      </c>
      <c r="G965" t="s">
        <v>2917</v>
      </c>
      <c r="H965">
        <v>0</v>
      </c>
      <c r="I965" t="s">
        <v>41</v>
      </c>
      <c r="K965" t="s">
        <v>2918</v>
      </c>
      <c r="L965">
        <v>126</v>
      </c>
      <c r="M965" t="s">
        <v>2919</v>
      </c>
    </row>
    <row r="966" spans="1:14" x14ac:dyDescent="0.35">
      <c r="A966" t="s">
        <v>19</v>
      </c>
      <c r="B966">
        <v>959077</v>
      </c>
      <c r="C966">
        <v>961068</v>
      </c>
      <c r="E966" t="s">
        <v>79</v>
      </c>
      <c r="F966" t="s">
        <v>2904</v>
      </c>
      <c r="G966" t="s">
        <v>2905</v>
      </c>
      <c r="H966">
        <v>0</v>
      </c>
      <c r="I966" t="s">
        <v>41</v>
      </c>
      <c r="K966" t="s">
        <v>2920</v>
      </c>
      <c r="L966">
        <v>663</v>
      </c>
      <c r="M966" t="s">
        <v>2921</v>
      </c>
    </row>
    <row r="967" spans="1:14" x14ac:dyDescent="0.35">
      <c r="A967" t="s">
        <v>19</v>
      </c>
      <c r="B967">
        <v>961084</v>
      </c>
      <c r="C967">
        <v>962652</v>
      </c>
      <c r="E967" t="s">
        <v>79</v>
      </c>
      <c r="F967" t="s">
        <v>2922</v>
      </c>
      <c r="G967" t="s">
        <v>2923</v>
      </c>
      <c r="H967">
        <v>0</v>
      </c>
      <c r="I967" t="s">
        <v>41</v>
      </c>
      <c r="K967" t="s">
        <v>2924</v>
      </c>
      <c r="L967">
        <v>522</v>
      </c>
      <c r="M967" t="s">
        <v>2925</v>
      </c>
    </row>
    <row r="968" spans="1:14" x14ac:dyDescent="0.35">
      <c r="A968" t="s">
        <v>19</v>
      </c>
      <c r="B968">
        <v>962655</v>
      </c>
      <c r="C968">
        <v>963749</v>
      </c>
      <c r="E968" t="s">
        <v>79</v>
      </c>
      <c r="F968" t="s">
        <v>2926</v>
      </c>
      <c r="G968" t="s">
        <v>2927</v>
      </c>
      <c r="H968">
        <v>0</v>
      </c>
      <c r="I968" t="s">
        <v>41</v>
      </c>
      <c r="K968" t="s">
        <v>2928</v>
      </c>
      <c r="L968">
        <v>364</v>
      </c>
      <c r="M968" t="s">
        <v>2929</v>
      </c>
    </row>
    <row r="969" spans="1:14" x14ac:dyDescent="0.35">
      <c r="A969" t="s">
        <v>19</v>
      </c>
      <c r="B969">
        <v>963936</v>
      </c>
      <c r="C969">
        <v>964274</v>
      </c>
      <c r="E969" t="s">
        <v>38</v>
      </c>
      <c r="F969" t="s">
        <v>2930</v>
      </c>
      <c r="H969">
        <v>0</v>
      </c>
      <c r="I969" t="s">
        <v>41</v>
      </c>
      <c r="K969" t="s">
        <v>2931</v>
      </c>
      <c r="L969">
        <v>112</v>
      </c>
      <c r="M969" t="s">
        <v>2932</v>
      </c>
    </row>
    <row r="970" spans="1:14" x14ac:dyDescent="0.35">
      <c r="A970" t="s">
        <v>19</v>
      </c>
      <c r="B970">
        <v>964278</v>
      </c>
      <c r="C970">
        <v>964529</v>
      </c>
      <c r="E970" t="s">
        <v>38</v>
      </c>
      <c r="F970" t="s">
        <v>661</v>
      </c>
      <c r="H970">
        <v>0</v>
      </c>
      <c r="I970" t="s">
        <v>41</v>
      </c>
      <c r="K970" t="s">
        <v>2933</v>
      </c>
      <c r="L970">
        <v>83</v>
      </c>
      <c r="M970" t="s">
        <v>2934</v>
      </c>
    </row>
    <row r="971" spans="1:14" x14ac:dyDescent="0.35">
      <c r="A971" t="s">
        <v>19</v>
      </c>
      <c r="B971">
        <v>964538</v>
      </c>
      <c r="C971">
        <v>965281</v>
      </c>
      <c r="E971" t="s">
        <v>38</v>
      </c>
      <c r="F971" t="s">
        <v>2935</v>
      </c>
      <c r="H971">
        <v>0</v>
      </c>
      <c r="I971" t="s">
        <v>41</v>
      </c>
      <c r="K971" t="s">
        <v>2936</v>
      </c>
      <c r="L971">
        <v>247</v>
      </c>
      <c r="M971" t="s">
        <v>2937</v>
      </c>
    </row>
    <row r="972" spans="1:14" x14ac:dyDescent="0.35">
      <c r="A972" t="s">
        <v>19</v>
      </c>
      <c r="B972">
        <v>965335</v>
      </c>
      <c r="C972">
        <v>965661</v>
      </c>
      <c r="E972" t="s">
        <v>38</v>
      </c>
      <c r="F972" t="s">
        <v>267</v>
      </c>
      <c r="H972">
        <v>0</v>
      </c>
      <c r="I972" t="s">
        <v>41</v>
      </c>
      <c r="K972" t="s">
        <v>2938</v>
      </c>
      <c r="L972">
        <v>108</v>
      </c>
      <c r="M972" t="s">
        <v>2939</v>
      </c>
    </row>
    <row r="973" spans="1:14" x14ac:dyDescent="0.35">
      <c r="A973" t="s">
        <v>19</v>
      </c>
      <c r="B973">
        <v>965860</v>
      </c>
      <c r="C973">
        <v>966720</v>
      </c>
      <c r="E973" t="s">
        <v>38</v>
      </c>
      <c r="F973" t="s">
        <v>2940</v>
      </c>
      <c r="H973">
        <v>0</v>
      </c>
      <c r="I973" t="s">
        <v>41</v>
      </c>
      <c r="K973" t="s">
        <v>2941</v>
      </c>
      <c r="L973">
        <v>286</v>
      </c>
      <c r="M973" t="s">
        <v>2942</v>
      </c>
    </row>
    <row r="974" spans="1:14" x14ac:dyDescent="0.35">
      <c r="A974" t="s">
        <v>19</v>
      </c>
      <c r="B974">
        <v>966717</v>
      </c>
      <c r="C974">
        <v>968003</v>
      </c>
      <c r="E974" t="s">
        <v>38</v>
      </c>
      <c r="F974" t="s">
        <v>2943</v>
      </c>
      <c r="G974" t="s">
        <v>2944</v>
      </c>
      <c r="H974">
        <v>0</v>
      </c>
      <c r="I974" t="s">
        <v>41</v>
      </c>
      <c r="K974" t="s">
        <v>2945</v>
      </c>
      <c r="L974">
        <v>428</v>
      </c>
      <c r="M974" t="s">
        <v>2946</v>
      </c>
      <c r="N974" t="s">
        <v>2947</v>
      </c>
    </row>
    <row r="975" spans="1:14" x14ac:dyDescent="0.35">
      <c r="A975" t="s">
        <v>19</v>
      </c>
      <c r="B975">
        <v>968092</v>
      </c>
      <c r="C975">
        <v>968877</v>
      </c>
      <c r="E975" t="s">
        <v>79</v>
      </c>
      <c r="F975" t="s">
        <v>2948</v>
      </c>
      <c r="H975">
        <v>0</v>
      </c>
      <c r="I975" t="s">
        <v>41</v>
      </c>
      <c r="K975" t="s">
        <v>2949</v>
      </c>
      <c r="L975">
        <v>261</v>
      </c>
      <c r="M975" t="s">
        <v>2950</v>
      </c>
    </row>
    <row r="976" spans="1:14" x14ac:dyDescent="0.35">
      <c r="A976" t="s">
        <v>19</v>
      </c>
      <c r="B976">
        <v>969073</v>
      </c>
      <c r="C976">
        <v>969840</v>
      </c>
      <c r="E976" t="s">
        <v>38</v>
      </c>
      <c r="F976" t="s">
        <v>1202</v>
      </c>
      <c r="H976">
        <v>0</v>
      </c>
      <c r="I976" t="s">
        <v>41</v>
      </c>
      <c r="K976" t="s">
        <v>2951</v>
      </c>
      <c r="L976">
        <v>255</v>
      </c>
      <c r="M976" t="s">
        <v>2952</v>
      </c>
    </row>
    <row r="977" spans="1:13" x14ac:dyDescent="0.35">
      <c r="A977" t="s">
        <v>19</v>
      </c>
      <c r="B977">
        <v>970015</v>
      </c>
      <c r="C977">
        <v>970167</v>
      </c>
      <c r="E977" t="s">
        <v>38</v>
      </c>
      <c r="F977" t="s">
        <v>661</v>
      </c>
      <c r="H977">
        <v>0</v>
      </c>
      <c r="I977" t="s">
        <v>41</v>
      </c>
      <c r="K977" t="s">
        <v>2953</v>
      </c>
      <c r="L977">
        <v>50</v>
      </c>
      <c r="M977" t="s">
        <v>2954</v>
      </c>
    </row>
    <row r="978" spans="1:13" x14ac:dyDescent="0.35">
      <c r="A978" t="s">
        <v>19</v>
      </c>
      <c r="B978">
        <v>970319</v>
      </c>
      <c r="C978">
        <v>970846</v>
      </c>
      <c r="E978" t="s">
        <v>79</v>
      </c>
      <c r="F978" t="s">
        <v>2955</v>
      </c>
      <c r="H978">
        <v>0</v>
      </c>
      <c r="I978" t="s">
        <v>41</v>
      </c>
      <c r="K978" t="s">
        <v>2956</v>
      </c>
      <c r="L978">
        <v>175</v>
      </c>
      <c r="M978" t="s">
        <v>2957</v>
      </c>
    </row>
    <row r="979" spans="1:13" x14ac:dyDescent="0.35">
      <c r="A979" t="s">
        <v>19</v>
      </c>
      <c r="B979">
        <v>970843</v>
      </c>
      <c r="C979">
        <v>971325</v>
      </c>
      <c r="E979" t="s">
        <v>79</v>
      </c>
      <c r="F979" t="s">
        <v>661</v>
      </c>
      <c r="H979">
        <v>0</v>
      </c>
      <c r="I979" t="s">
        <v>41</v>
      </c>
      <c r="K979" t="s">
        <v>2958</v>
      </c>
      <c r="L979">
        <v>160</v>
      </c>
      <c r="M979" t="s">
        <v>2959</v>
      </c>
    </row>
    <row r="980" spans="1:13" x14ac:dyDescent="0.35">
      <c r="A980" t="s">
        <v>19</v>
      </c>
      <c r="B980">
        <v>971318</v>
      </c>
      <c r="C980">
        <v>971659</v>
      </c>
      <c r="E980" t="s">
        <v>79</v>
      </c>
      <c r="F980" t="s">
        <v>2960</v>
      </c>
      <c r="H980">
        <v>0</v>
      </c>
      <c r="I980" t="s">
        <v>41</v>
      </c>
      <c r="K980" t="s">
        <v>2961</v>
      </c>
      <c r="L980">
        <v>113</v>
      </c>
      <c r="M980" t="s">
        <v>2962</v>
      </c>
    </row>
    <row r="981" spans="1:13" x14ac:dyDescent="0.35">
      <c r="A981" t="s">
        <v>19</v>
      </c>
      <c r="B981">
        <v>972164</v>
      </c>
      <c r="C981">
        <v>972427</v>
      </c>
      <c r="E981" t="s">
        <v>79</v>
      </c>
      <c r="F981" t="s">
        <v>661</v>
      </c>
      <c r="H981">
        <v>0</v>
      </c>
      <c r="I981" t="s">
        <v>41</v>
      </c>
      <c r="K981" t="s">
        <v>2963</v>
      </c>
      <c r="L981">
        <v>87</v>
      </c>
      <c r="M981" t="s">
        <v>2964</v>
      </c>
    </row>
    <row r="982" spans="1:13" x14ac:dyDescent="0.35">
      <c r="A982" t="s">
        <v>19</v>
      </c>
      <c r="B982">
        <v>972868</v>
      </c>
      <c r="C982">
        <v>972993</v>
      </c>
      <c r="E982" t="s">
        <v>79</v>
      </c>
      <c r="F982" t="s">
        <v>2965</v>
      </c>
      <c r="H982">
        <v>0</v>
      </c>
      <c r="I982" t="s">
        <v>41</v>
      </c>
      <c r="K982" t="s">
        <v>2966</v>
      </c>
      <c r="L982">
        <v>41</v>
      </c>
      <c r="M982" t="s">
        <v>2967</v>
      </c>
    </row>
    <row r="983" spans="1:13" x14ac:dyDescent="0.35">
      <c r="A983" t="s">
        <v>19</v>
      </c>
      <c r="B983">
        <v>973192</v>
      </c>
      <c r="C983">
        <v>973437</v>
      </c>
      <c r="E983" t="s">
        <v>38</v>
      </c>
      <c r="F983" t="s">
        <v>661</v>
      </c>
      <c r="H983">
        <v>0</v>
      </c>
      <c r="I983" t="s">
        <v>41</v>
      </c>
      <c r="K983" t="s">
        <v>2968</v>
      </c>
      <c r="L983">
        <v>81</v>
      </c>
      <c r="M983" t="s">
        <v>2969</v>
      </c>
    </row>
    <row r="984" spans="1:13" x14ac:dyDescent="0.35">
      <c r="A984" t="s">
        <v>19</v>
      </c>
      <c r="B984">
        <v>974011</v>
      </c>
      <c r="C984">
        <v>974793</v>
      </c>
      <c r="E984" t="s">
        <v>38</v>
      </c>
      <c r="F984" t="s">
        <v>661</v>
      </c>
      <c r="H984">
        <v>0</v>
      </c>
      <c r="I984" t="s">
        <v>41</v>
      </c>
      <c r="K984" t="s">
        <v>2970</v>
      </c>
      <c r="L984">
        <v>260</v>
      </c>
      <c r="M984" t="s">
        <v>2971</v>
      </c>
    </row>
    <row r="985" spans="1:13" x14ac:dyDescent="0.35">
      <c r="A985" t="s">
        <v>19</v>
      </c>
      <c r="B985">
        <v>974826</v>
      </c>
      <c r="C985">
        <v>975083</v>
      </c>
      <c r="E985" t="s">
        <v>79</v>
      </c>
      <c r="F985" t="s">
        <v>2972</v>
      </c>
      <c r="H985">
        <v>0</v>
      </c>
      <c r="I985" t="s">
        <v>41</v>
      </c>
      <c r="K985" t="s">
        <v>2973</v>
      </c>
      <c r="L985">
        <v>85</v>
      </c>
      <c r="M985" t="s">
        <v>2974</v>
      </c>
    </row>
    <row r="986" spans="1:13" x14ac:dyDescent="0.35">
      <c r="A986" t="s">
        <v>19</v>
      </c>
      <c r="B986">
        <v>975096</v>
      </c>
      <c r="C986">
        <v>975314</v>
      </c>
      <c r="E986" t="s">
        <v>79</v>
      </c>
      <c r="F986" t="s">
        <v>661</v>
      </c>
      <c r="H986">
        <v>0</v>
      </c>
      <c r="I986" t="s">
        <v>41</v>
      </c>
      <c r="K986" t="s">
        <v>2975</v>
      </c>
      <c r="L986">
        <v>72</v>
      </c>
      <c r="M986" t="s">
        <v>2976</v>
      </c>
    </row>
    <row r="987" spans="1:13" x14ac:dyDescent="0.35">
      <c r="A987" t="s">
        <v>19</v>
      </c>
      <c r="B987">
        <v>975335</v>
      </c>
      <c r="C987">
        <v>976210</v>
      </c>
      <c r="E987" t="s">
        <v>79</v>
      </c>
      <c r="F987" t="s">
        <v>2977</v>
      </c>
      <c r="H987">
        <v>0</v>
      </c>
      <c r="I987" t="s">
        <v>41</v>
      </c>
      <c r="K987" t="s">
        <v>2978</v>
      </c>
      <c r="L987">
        <v>291</v>
      </c>
      <c r="M987" t="s">
        <v>2979</v>
      </c>
    </row>
    <row r="988" spans="1:13" x14ac:dyDescent="0.35">
      <c r="A988" t="s">
        <v>19</v>
      </c>
      <c r="B988">
        <v>976740</v>
      </c>
      <c r="C988">
        <v>977324</v>
      </c>
      <c r="E988" t="s">
        <v>38</v>
      </c>
      <c r="F988" t="s">
        <v>2980</v>
      </c>
      <c r="H988">
        <v>0</v>
      </c>
      <c r="I988" t="s">
        <v>41</v>
      </c>
      <c r="K988" t="s">
        <v>2981</v>
      </c>
      <c r="L988">
        <v>194</v>
      </c>
      <c r="M988" t="s">
        <v>2982</v>
      </c>
    </row>
    <row r="989" spans="1:13" x14ac:dyDescent="0.35">
      <c r="A989" t="s">
        <v>19</v>
      </c>
      <c r="B989">
        <v>977442</v>
      </c>
      <c r="C989">
        <v>977996</v>
      </c>
      <c r="E989" t="s">
        <v>38</v>
      </c>
      <c r="F989" t="s">
        <v>2983</v>
      </c>
      <c r="H989">
        <v>0</v>
      </c>
      <c r="I989" t="s">
        <v>41</v>
      </c>
      <c r="K989" t="s">
        <v>2984</v>
      </c>
      <c r="L989">
        <v>184</v>
      </c>
      <c r="M989" t="s">
        <v>2985</v>
      </c>
    </row>
    <row r="990" spans="1:13" x14ac:dyDescent="0.35">
      <c r="A990" t="s">
        <v>19</v>
      </c>
      <c r="B990">
        <v>978379</v>
      </c>
      <c r="C990">
        <v>980235</v>
      </c>
      <c r="E990" t="s">
        <v>79</v>
      </c>
      <c r="F990" t="s">
        <v>711</v>
      </c>
      <c r="H990">
        <v>0</v>
      </c>
      <c r="I990" t="s">
        <v>41</v>
      </c>
      <c r="K990" t="s">
        <v>2986</v>
      </c>
      <c r="L990">
        <v>618</v>
      </c>
      <c r="M990" t="s">
        <v>2987</v>
      </c>
    </row>
    <row r="991" spans="1:13" x14ac:dyDescent="0.35">
      <c r="A991" t="s">
        <v>19</v>
      </c>
      <c r="B991">
        <v>980294</v>
      </c>
      <c r="C991">
        <v>980860</v>
      </c>
      <c r="E991" t="s">
        <v>79</v>
      </c>
      <c r="F991" t="s">
        <v>809</v>
      </c>
      <c r="H991">
        <v>0</v>
      </c>
      <c r="I991" t="s">
        <v>41</v>
      </c>
      <c r="K991" t="s">
        <v>2988</v>
      </c>
      <c r="L991">
        <v>188</v>
      </c>
      <c r="M991" t="s">
        <v>2989</v>
      </c>
    </row>
    <row r="992" spans="1:13" x14ac:dyDescent="0.35">
      <c r="A992" t="s">
        <v>19</v>
      </c>
      <c r="B992">
        <v>981238</v>
      </c>
      <c r="C992">
        <v>981531</v>
      </c>
      <c r="E992" t="s">
        <v>79</v>
      </c>
      <c r="F992" t="s">
        <v>2990</v>
      </c>
      <c r="H992">
        <v>0</v>
      </c>
      <c r="I992" t="s">
        <v>41</v>
      </c>
      <c r="K992" t="s">
        <v>2991</v>
      </c>
      <c r="L992">
        <v>97</v>
      </c>
      <c r="M992" t="s">
        <v>2992</v>
      </c>
    </row>
    <row r="993" spans="1:14" x14ac:dyDescent="0.35">
      <c r="A993" t="s">
        <v>19</v>
      </c>
      <c r="B993">
        <v>982180</v>
      </c>
      <c r="C993">
        <v>983028</v>
      </c>
      <c r="E993" t="s">
        <v>38</v>
      </c>
      <c r="F993" t="s">
        <v>2993</v>
      </c>
      <c r="G993" t="s">
        <v>2994</v>
      </c>
      <c r="H993">
        <v>0</v>
      </c>
      <c r="I993" t="s">
        <v>41</v>
      </c>
      <c r="K993" t="s">
        <v>2995</v>
      </c>
      <c r="L993">
        <v>282</v>
      </c>
      <c r="M993" t="s">
        <v>2996</v>
      </c>
    </row>
    <row r="994" spans="1:14" x14ac:dyDescent="0.35">
      <c r="A994" t="s">
        <v>19</v>
      </c>
      <c r="B994">
        <v>983175</v>
      </c>
      <c r="C994">
        <v>985067</v>
      </c>
      <c r="E994" t="s">
        <v>38</v>
      </c>
      <c r="F994" t="s">
        <v>2997</v>
      </c>
      <c r="H994">
        <v>0</v>
      </c>
      <c r="I994" t="s">
        <v>41</v>
      </c>
      <c r="K994" t="s">
        <v>2998</v>
      </c>
      <c r="L994">
        <v>630</v>
      </c>
      <c r="M994" t="s">
        <v>2999</v>
      </c>
      <c r="N994" t="s">
        <v>115</v>
      </c>
    </row>
    <row r="995" spans="1:14" x14ac:dyDescent="0.35">
      <c r="A995" t="s">
        <v>19</v>
      </c>
      <c r="B995">
        <v>985163</v>
      </c>
      <c r="C995">
        <v>986602</v>
      </c>
      <c r="E995" t="s">
        <v>38</v>
      </c>
      <c r="F995" t="s">
        <v>3000</v>
      </c>
      <c r="H995">
        <v>0</v>
      </c>
      <c r="I995" t="s">
        <v>41</v>
      </c>
      <c r="K995" t="s">
        <v>3001</v>
      </c>
      <c r="L995">
        <v>479</v>
      </c>
      <c r="M995" t="s">
        <v>3002</v>
      </c>
    </row>
    <row r="996" spans="1:14" x14ac:dyDescent="0.35">
      <c r="A996" t="s">
        <v>19</v>
      </c>
      <c r="B996">
        <v>986762</v>
      </c>
      <c r="C996">
        <v>987220</v>
      </c>
      <c r="E996" t="s">
        <v>38</v>
      </c>
      <c r="F996" t="s">
        <v>1230</v>
      </c>
      <c r="H996">
        <v>0</v>
      </c>
      <c r="I996" t="s">
        <v>41</v>
      </c>
      <c r="K996" t="s">
        <v>3003</v>
      </c>
      <c r="L996">
        <v>152</v>
      </c>
      <c r="M996" t="s">
        <v>3004</v>
      </c>
    </row>
    <row r="997" spans="1:14" x14ac:dyDescent="0.35">
      <c r="A997" t="s">
        <v>19</v>
      </c>
      <c r="B997">
        <v>987240</v>
      </c>
      <c r="C997">
        <v>987773</v>
      </c>
      <c r="E997" t="s">
        <v>38</v>
      </c>
      <c r="F997" t="s">
        <v>3005</v>
      </c>
      <c r="G997" t="s">
        <v>3006</v>
      </c>
      <c r="H997">
        <v>0</v>
      </c>
      <c r="I997" t="s">
        <v>41</v>
      </c>
      <c r="K997" t="s">
        <v>3007</v>
      </c>
      <c r="L997">
        <v>177</v>
      </c>
      <c r="M997" t="s">
        <v>3008</v>
      </c>
      <c r="N997" t="s">
        <v>3009</v>
      </c>
    </row>
    <row r="998" spans="1:14" x14ac:dyDescent="0.35">
      <c r="A998" t="s">
        <v>19</v>
      </c>
      <c r="B998">
        <v>987797</v>
      </c>
      <c r="C998">
        <v>988168</v>
      </c>
      <c r="E998" t="s">
        <v>38</v>
      </c>
      <c r="F998" t="s">
        <v>3010</v>
      </c>
      <c r="H998">
        <v>0</v>
      </c>
      <c r="I998" t="s">
        <v>41</v>
      </c>
      <c r="K998" t="s">
        <v>3011</v>
      </c>
      <c r="L998">
        <v>123</v>
      </c>
      <c r="M998" t="s">
        <v>3012</v>
      </c>
    </row>
    <row r="999" spans="1:14" x14ac:dyDescent="0.35">
      <c r="A999" t="s">
        <v>19</v>
      </c>
      <c r="B999">
        <v>988320</v>
      </c>
      <c r="C999">
        <v>988754</v>
      </c>
      <c r="E999" t="s">
        <v>79</v>
      </c>
      <c r="F999" t="s">
        <v>661</v>
      </c>
      <c r="H999">
        <v>0</v>
      </c>
      <c r="I999" t="s">
        <v>41</v>
      </c>
      <c r="K999" t="s">
        <v>3013</v>
      </c>
      <c r="L999">
        <v>144</v>
      </c>
      <c r="M999" t="s">
        <v>3014</v>
      </c>
    </row>
    <row r="1000" spans="1:14" x14ac:dyDescent="0.35">
      <c r="A1000" t="s">
        <v>19</v>
      </c>
      <c r="B1000">
        <v>988947</v>
      </c>
      <c r="C1000">
        <v>989180</v>
      </c>
      <c r="E1000" t="s">
        <v>79</v>
      </c>
      <c r="F1000" t="s">
        <v>661</v>
      </c>
      <c r="H1000">
        <v>0</v>
      </c>
      <c r="I1000" t="s">
        <v>41</v>
      </c>
      <c r="K1000" t="s">
        <v>3015</v>
      </c>
      <c r="L1000">
        <v>77</v>
      </c>
      <c r="M1000" t="s">
        <v>3016</v>
      </c>
    </row>
    <row r="1001" spans="1:14" x14ac:dyDescent="0.35">
      <c r="A1001" t="s">
        <v>19</v>
      </c>
      <c r="B1001">
        <v>989389</v>
      </c>
      <c r="C1001">
        <v>990042</v>
      </c>
      <c r="E1001" t="s">
        <v>38</v>
      </c>
      <c r="F1001" t="s">
        <v>3017</v>
      </c>
      <c r="H1001">
        <v>0</v>
      </c>
      <c r="I1001" t="s">
        <v>41</v>
      </c>
      <c r="K1001" t="s">
        <v>3018</v>
      </c>
      <c r="L1001">
        <v>217</v>
      </c>
      <c r="M1001" t="s">
        <v>3019</v>
      </c>
    </row>
    <row r="1002" spans="1:14" x14ac:dyDescent="0.35">
      <c r="A1002" t="s">
        <v>19</v>
      </c>
      <c r="B1002">
        <v>990400</v>
      </c>
      <c r="C1002">
        <v>991035</v>
      </c>
      <c r="E1002" t="s">
        <v>38</v>
      </c>
      <c r="F1002" t="s">
        <v>2198</v>
      </c>
      <c r="H1002">
        <v>0</v>
      </c>
      <c r="I1002" t="s">
        <v>41</v>
      </c>
      <c r="K1002" t="s">
        <v>3020</v>
      </c>
      <c r="L1002">
        <v>211</v>
      </c>
      <c r="M1002" t="s">
        <v>3021</v>
      </c>
    </row>
    <row r="1003" spans="1:14" x14ac:dyDescent="0.35">
      <c r="A1003" t="s">
        <v>19</v>
      </c>
      <c r="B1003">
        <v>991135</v>
      </c>
      <c r="C1003">
        <v>992133</v>
      </c>
      <c r="E1003" t="s">
        <v>79</v>
      </c>
      <c r="F1003" t="s">
        <v>3022</v>
      </c>
      <c r="G1003" t="s">
        <v>3023</v>
      </c>
      <c r="H1003">
        <v>0</v>
      </c>
      <c r="I1003" t="s">
        <v>41</v>
      </c>
      <c r="K1003" t="s">
        <v>3024</v>
      </c>
      <c r="L1003">
        <v>332</v>
      </c>
      <c r="M1003" t="s">
        <v>3025</v>
      </c>
    </row>
    <row r="1004" spans="1:14" x14ac:dyDescent="0.35">
      <c r="A1004" t="s">
        <v>19</v>
      </c>
      <c r="B1004">
        <v>992153</v>
      </c>
      <c r="C1004">
        <v>992719</v>
      </c>
      <c r="E1004" t="s">
        <v>79</v>
      </c>
      <c r="F1004" t="s">
        <v>3026</v>
      </c>
      <c r="G1004" t="s">
        <v>3027</v>
      </c>
      <c r="H1004">
        <v>0</v>
      </c>
      <c r="I1004" t="s">
        <v>41</v>
      </c>
      <c r="K1004" t="s">
        <v>3028</v>
      </c>
      <c r="L1004">
        <v>188</v>
      </c>
      <c r="M1004" t="s">
        <v>3029</v>
      </c>
    </row>
    <row r="1005" spans="1:14" x14ac:dyDescent="0.35">
      <c r="A1005" t="s">
        <v>19</v>
      </c>
      <c r="B1005">
        <v>992898</v>
      </c>
      <c r="C1005">
        <v>994649</v>
      </c>
      <c r="E1005" t="s">
        <v>38</v>
      </c>
      <c r="F1005" t="s">
        <v>3030</v>
      </c>
      <c r="G1005" t="s">
        <v>3031</v>
      </c>
      <c r="H1005">
        <v>0</v>
      </c>
      <c r="I1005" t="s">
        <v>41</v>
      </c>
      <c r="K1005" t="s">
        <v>3032</v>
      </c>
      <c r="L1005">
        <v>583</v>
      </c>
      <c r="M1005" t="s">
        <v>3033</v>
      </c>
      <c r="N1005" t="s">
        <v>3034</v>
      </c>
    </row>
    <row r="1006" spans="1:14" x14ac:dyDescent="0.35">
      <c r="A1006" t="s">
        <v>19</v>
      </c>
      <c r="B1006">
        <v>994724</v>
      </c>
      <c r="C1006">
        <v>995365</v>
      </c>
      <c r="E1006" t="s">
        <v>79</v>
      </c>
      <c r="F1006" t="s">
        <v>3035</v>
      </c>
      <c r="H1006">
        <v>0</v>
      </c>
      <c r="I1006" t="s">
        <v>41</v>
      </c>
      <c r="K1006" t="s">
        <v>3036</v>
      </c>
      <c r="L1006">
        <v>213</v>
      </c>
      <c r="M1006" t="s">
        <v>3037</v>
      </c>
      <c r="N1006" t="s">
        <v>767</v>
      </c>
    </row>
    <row r="1007" spans="1:14" x14ac:dyDescent="0.35">
      <c r="A1007" t="s">
        <v>19</v>
      </c>
      <c r="B1007">
        <v>995576</v>
      </c>
      <c r="C1007">
        <v>996082</v>
      </c>
      <c r="E1007" t="s">
        <v>38</v>
      </c>
      <c r="F1007" t="s">
        <v>3038</v>
      </c>
      <c r="H1007">
        <v>0</v>
      </c>
      <c r="I1007" t="s">
        <v>41</v>
      </c>
      <c r="K1007" t="s">
        <v>3039</v>
      </c>
      <c r="L1007">
        <v>168</v>
      </c>
      <c r="M1007" t="s">
        <v>3040</v>
      </c>
    </row>
    <row r="1008" spans="1:14" x14ac:dyDescent="0.35">
      <c r="A1008" t="s">
        <v>19</v>
      </c>
      <c r="B1008">
        <v>996286</v>
      </c>
      <c r="C1008">
        <v>996465</v>
      </c>
      <c r="E1008" t="s">
        <v>38</v>
      </c>
      <c r="F1008" t="s">
        <v>895</v>
      </c>
      <c r="H1008">
        <v>0</v>
      </c>
      <c r="I1008" t="s">
        <v>897</v>
      </c>
      <c r="M1008" t="s">
        <v>3041</v>
      </c>
    </row>
    <row r="1009" spans="1:14" x14ac:dyDescent="0.35">
      <c r="A1009" t="s">
        <v>19</v>
      </c>
      <c r="B1009">
        <v>996688</v>
      </c>
      <c r="C1009">
        <v>997038</v>
      </c>
      <c r="E1009" t="s">
        <v>38</v>
      </c>
      <c r="F1009" t="s">
        <v>2341</v>
      </c>
      <c r="H1009">
        <v>0</v>
      </c>
      <c r="I1009" t="s">
        <v>41</v>
      </c>
      <c r="K1009" t="s">
        <v>3042</v>
      </c>
      <c r="L1009">
        <v>116</v>
      </c>
      <c r="M1009" t="s">
        <v>3043</v>
      </c>
    </row>
    <row r="1010" spans="1:14" x14ac:dyDescent="0.35">
      <c r="A1010" t="s">
        <v>19</v>
      </c>
      <c r="B1010">
        <v>997228</v>
      </c>
      <c r="C1010">
        <v>997734</v>
      </c>
      <c r="E1010" t="s">
        <v>79</v>
      </c>
      <c r="F1010" t="s">
        <v>3044</v>
      </c>
      <c r="H1010">
        <v>0</v>
      </c>
      <c r="I1010" t="s">
        <v>41</v>
      </c>
      <c r="K1010" t="s">
        <v>3045</v>
      </c>
      <c r="L1010">
        <v>168</v>
      </c>
      <c r="M1010" t="s">
        <v>3046</v>
      </c>
    </row>
    <row r="1011" spans="1:14" x14ac:dyDescent="0.35">
      <c r="A1011" t="s">
        <v>19</v>
      </c>
      <c r="B1011">
        <v>998354</v>
      </c>
      <c r="C1011">
        <v>999166</v>
      </c>
      <c r="E1011" t="s">
        <v>79</v>
      </c>
      <c r="F1011" t="s">
        <v>1038</v>
      </c>
      <c r="H1011">
        <v>0</v>
      </c>
      <c r="I1011" t="s">
        <v>41</v>
      </c>
      <c r="K1011" t="s">
        <v>3047</v>
      </c>
      <c r="L1011">
        <v>270</v>
      </c>
      <c r="M1011" t="s">
        <v>3048</v>
      </c>
      <c r="N1011" t="s">
        <v>214</v>
      </c>
    </row>
    <row r="1012" spans="1:14" x14ac:dyDescent="0.35">
      <c r="A1012" t="s">
        <v>19</v>
      </c>
      <c r="B1012">
        <v>999548</v>
      </c>
      <c r="C1012">
        <v>999742</v>
      </c>
      <c r="E1012" t="s">
        <v>38</v>
      </c>
      <c r="F1012" t="s">
        <v>661</v>
      </c>
      <c r="H1012">
        <v>0</v>
      </c>
      <c r="I1012" t="s">
        <v>41</v>
      </c>
      <c r="K1012" t="s">
        <v>3049</v>
      </c>
      <c r="L1012">
        <v>64</v>
      </c>
      <c r="M1012" t="s">
        <v>3050</v>
      </c>
    </row>
    <row r="1013" spans="1:14" x14ac:dyDescent="0.35">
      <c r="A1013" t="s">
        <v>19</v>
      </c>
      <c r="B1013">
        <v>999786</v>
      </c>
      <c r="C1013">
        <v>1000049</v>
      </c>
      <c r="E1013" t="s">
        <v>38</v>
      </c>
      <c r="F1013" t="s">
        <v>895</v>
      </c>
      <c r="H1013">
        <v>0</v>
      </c>
      <c r="I1013" t="s">
        <v>897</v>
      </c>
      <c r="M1013" t="s">
        <v>3051</v>
      </c>
    </row>
    <row r="1014" spans="1:14" x14ac:dyDescent="0.35">
      <c r="A1014" t="s">
        <v>19</v>
      </c>
      <c r="B1014">
        <v>1000070</v>
      </c>
      <c r="C1014">
        <v>1000351</v>
      </c>
      <c r="E1014" t="s">
        <v>38</v>
      </c>
      <c r="F1014" t="s">
        <v>661</v>
      </c>
      <c r="H1014">
        <v>0</v>
      </c>
      <c r="I1014" t="s">
        <v>41</v>
      </c>
      <c r="K1014" t="s">
        <v>3052</v>
      </c>
      <c r="L1014">
        <v>93</v>
      </c>
      <c r="M1014" t="s">
        <v>3053</v>
      </c>
    </row>
    <row r="1015" spans="1:14" x14ac:dyDescent="0.35">
      <c r="A1015" t="s">
        <v>19</v>
      </c>
      <c r="B1015">
        <v>1000834</v>
      </c>
      <c r="C1015">
        <v>1001958</v>
      </c>
      <c r="E1015" t="s">
        <v>38</v>
      </c>
      <c r="F1015" t="s">
        <v>3054</v>
      </c>
      <c r="H1015">
        <v>0</v>
      </c>
      <c r="I1015" t="s">
        <v>41</v>
      </c>
      <c r="K1015" t="s">
        <v>3055</v>
      </c>
      <c r="L1015">
        <v>374</v>
      </c>
      <c r="M1015" t="s">
        <v>3056</v>
      </c>
    </row>
    <row r="1016" spans="1:14" x14ac:dyDescent="0.35">
      <c r="A1016" t="s">
        <v>19</v>
      </c>
      <c r="B1016">
        <v>1002108</v>
      </c>
      <c r="C1016">
        <v>1002218</v>
      </c>
      <c r="E1016" t="s">
        <v>79</v>
      </c>
      <c r="F1016" t="s">
        <v>2965</v>
      </c>
      <c r="H1016">
        <v>0</v>
      </c>
      <c r="I1016" t="s">
        <v>41</v>
      </c>
      <c r="K1016" t="s">
        <v>3057</v>
      </c>
      <c r="L1016">
        <v>36</v>
      </c>
      <c r="M1016" t="s">
        <v>3058</v>
      </c>
    </row>
    <row r="1017" spans="1:14" x14ac:dyDescent="0.35">
      <c r="A1017" t="s">
        <v>19</v>
      </c>
      <c r="B1017">
        <v>1002622</v>
      </c>
      <c r="C1017">
        <v>1002903</v>
      </c>
      <c r="E1017" t="s">
        <v>38</v>
      </c>
      <c r="F1017" t="s">
        <v>661</v>
      </c>
      <c r="H1017">
        <v>0</v>
      </c>
      <c r="I1017" t="s">
        <v>41</v>
      </c>
      <c r="K1017" t="s">
        <v>3059</v>
      </c>
      <c r="L1017">
        <v>93</v>
      </c>
      <c r="M1017" t="s">
        <v>3060</v>
      </c>
    </row>
    <row r="1018" spans="1:14" x14ac:dyDescent="0.35">
      <c r="A1018" t="s">
        <v>19</v>
      </c>
      <c r="B1018">
        <v>1003540</v>
      </c>
      <c r="C1018">
        <v>1003755</v>
      </c>
      <c r="E1018" t="s">
        <v>79</v>
      </c>
      <c r="F1018" t="s">
        <v>661</v>
      </c>
      <c r="H1018">
        <v>0</v>
      </c>
      <c r="I1018" t="s">
        <v>41</v>
      </c>
      <c r="K1018" t="s">
        <v>3061</v>
      </c>
      <c r="L1018">
        <v>71</v>
      </c>
      <c r="M1018" t="s">
        <v>3062</v>
      </c>
    </row>
    <row r="1019" spans="1:14" x14ac:dyDescent="0.35">
      <c r="A1019" t="s">
        <v>19</v>
      </c>
      <c r="B1019">
        <v>1005195</v>
      </c>
      <c r="C1019">
        <v>1006931</v>
      </c>
      <c r="E1019" t="s">
        <v>38</v>
      </c>
      <c r="F1019" t="s">
        <v>2764</v>
      </c>
      <c r="H1019">
        <v>0</v>
      </c>
      <c r="I1019" t="s">
        <v>41</v>
      </c>
      <c r="K1019" t="s">
        <v>3063</v>
      </c>
      <c r="L1019">
        <v>578</v>
      </c>
      <c r="M1019" t="s">
        <v>3064</v>
      </c>
    </row>
    <row r="1020" spans="1:14" x14ac:dyDescent="0.35">
      <c r="A1020" t="s">
        <v>19</v>
      </c>
      <c r="B1020">
        <v>1007072</v>
      </c>
      <c r="C1020">
        <v>1007386</v>
      </c>
      <c r="E1020" t="s">
        <v>38</v>
      </c>
      <c r="F1020" t="s">
        <v>2960</v>
      </c>
      <c r="H1020">
        <v>0</v>
      </c>
      <c r="I1020" t="s">
        <v>41</v>
      </c>
      <c r="K1020" t="s">
        <v>3065</v>
      </c>
      <c r="L1020">
        <v>104</v>
      </c>
      <c r="M1020" t="s">
        <v>3066</v>
      </c>
    </row>
    <row r="1021" spans="1:14" x14ac:dyDescent="0.35">
      <c r="A1021" t="s">
        <v>19</v>
      </c>
      <c r="B1021">
        <v>1007401</v>
      </c>
      <c r="C1021">
        <v>1008012</v>
      </c>
      <c r="E1021" t="s">
        <v>38</v>
      </c>
      <c r="F1021" t="s">
        <v>3067</v>
      </c>
      <c r="H1021">
        <v>0</v>
      </c>
      <c r="I1021" t="s">
        <v>41</v>
      </c>
      <c r="K1021" t="s">
        <v>3068</v>
      </c>
      <c r="L1021">
        <v>203</v>
      </c>
      <c r="M1021" t="s">
        <v>3069</v>
      </c>
    </row>
    <row r="1022" spans="1:14" x14ac:dyDescent="0.35">
      <c r="A1022" t="s">
        <v>19</v>
      </c>
      <c r="B1022">
        <v>1008593</v>
      </c>
      <c r="C1022">
        <v>1008832</v>
      </c>
      <c r="E1022" t="s">
        <v>79</v>
      </c>
      <c r="F1022" t="s">
        <v>3070</v>
      </c>
      <c r="H1022">
        <v>0</v>
      </c>
      <c r="I1022" t="s">
        <v>41</v>
      </c>
      <c r="K1022" t="s">
        <v>3071</v>
      </c>
      <c r="L1022">
        <v>79</v>
      </c>
      <c r="M1022" t="s">
        <v>3072</v>
      </c>
    </row>
    <row r="1023" spans="1:14" x14ac:dyDescent="0.35">
      <c r="A1023" t="s">
        <v>19</v>
      </c>
      <c r="B1023">
        <v>1009063</v>
      </c>
      <c r="C1023">
        <v>1009524</v>
      </c>
      <c r="E1023" t="s">
        <v>79</v>
      </c>
      <c r="F1023" t="s">
        <v>3073</v>
      </c>
      <c r="H1023">
        <v>0</v>
      </c>
      <c r="I1023" t="s">
        <v>41</v>
      </c>
      <c r="K1023" t="s">
        <v>3074</v>
      </c>
      <c r="L1023">
        <v>153</v>
      </c>
      <c r="M1023" t="s">
        <v>3075</v>
      </c>
    </row>
    <row r="1024" spans="1:14" x14ac:dyDescent="0.35">
      <c r="A1024" t="s">
        <v>19</v>
      </c>
      <c r="B1024">
        <v>1009619</v>
      </c>
      <c r="C1024">
        <v>1009987</v>
      </c>
      <c r="E1024" t="s">
        <v>79</v>
      </c>
      <c r="F1024" t="s">
        <v>1965</v>
      </c>
      <c r="H1024">
        <v>0</v>
      </c>
      <c r="I1024" t="s">
        <v>41</v>
      </c>
      <c r="K1024" t="s">
        <v>3076</v>
      </c>
      <c r="L1024">
        <v>122</v>
      </c>
      <c r="M1024" t="s">
        <v>3077</v>
      </c>
    </row>
    <row r="1025" spans="1:14" x14ac:dyDescent="0.35">
      <c r="A1025" t="s">
        <v>19</v>
      </c>
      <c r="B1025">
        <v>1010095</v>
      </c>
      <c r="C1025">
        <v>1010484</v>
      </c>
      <c r="E1025" t="s">
        <v>38</v>
      </c>
      <c r="F1025" t="s">
        <v>3078</v>
      </c>
      <c r="H1025">
        <v>0</v>
      </c>
      <c r="I1025" t="s">
        <v>41</v>
      </c>
      <c r="K1025" t="s">
        <v>3079</v>
      </c>
      <c r="L1025">
        <v>129</v>
      </c>
      <c r="M1025" t="s">
        <v>3080</v>
      </c>
    </row>
    <row r="1026" spans="1:14" x14ac:dyDescent="0.35">
      <c r="A1026" t="s">
        <v>19</v>
      </c>
      <c r="B1026">
        <v>1010535</v>
      </c>
      <c r="C1026">
        <v>1010735</v>
      </c>
      <c r="E1026" t="s">
        <v>38</v>
      </c>
      <c r="F1026" t="s">
        <v>3081</v>
      </c>
      <c r="H1026">
        <v>0</v>
      </c>
      <c r="I1026" t="s">
        <v>41</v>
      </c>
      <c r="K1026" t="s">
        <v>3082</v>
      </c>
      <c r="L1026">
        <v>66</v>
      </c>
      <c r="M1026" t="s">
        <v>3083</v>
      </c>
    </row>
    <row r="1027" spans="1:14" x14ac:dyDescent="0.35">
      <c r="A1027" t="s">
        <v>19</v>
      </c>
      <c r="B1027">
        <v>1010811</v>
      </c>
      <c r="C1027">
        <v>1011062</v>
      </c>
      <c r="E1027" t="s">
        <v>38</v>
      </c>
      <c r="F1027" t="s">
        <v>3084</v>
      </c>
      <c r="H1027">
        <v>0</v>
      </c>
      <c r="I1027" t="s">
        <v>41</v>
      </c>
      <c r="K1027" t="s">
        <v>3085</v>
      </c>
      <c r="L1027">
        <v>83</v>
      </c>
      <c r="M1027" t="s">
        <v>3086</v>
      </c>
    </row>
    <row r="1028" spans="1:14" x14ac:dyDescent="0.35">
      <c r="A1028" t="s">
        <v>19</v>
      </c>
      <c r="B1028">
        <v>1011244</v>
      </c>
      <c r="C1028">
        <v>1011444</v>
      </c>
      <c r="E1028" t="s">
        <v>79</v>
      </c>
      <c r="F1028" t="s">
        <v>661</v>
      </c>
      <c r="H1028">
        <v>0</v>
      </c>
      <c r="I1028" t="s">
        <v>41</v>
      </c>
      <c r="K1028" t="s">
        <v>3087</v>
      </c>
      <c r="L1028">
        <v>66</v>
      </c>
      <c r="M1028" t="s">
        <v>3088</v>
      </c>
    </row>
    <row r="1029" spans="1:14" x14ac:dyDescent="0.35">
      <c r="A1029" t="s">
        <v>19</v>
      </c>
      <c r="B1029">
        <v>1011642</v>
      </c>
      <c r="C1029">
        <v>1011980</v>
      </c>
      <c r="E1029" t="s">
        <v>38</v>
      </c>
      <c r="F1029" t="s">
        <v>3089</v>
      </c>
      <c r="G1029" t="s">
        <v>3090</v>
      </c>
      <c r="H1029">
        <v>0</v>
      </c>
      <c r="I1029" t="s">
        <v>41</v>
      </c>
      <c r="K1029" t="s">
        <v>3091</v>
      </c>
      <c r="L1029">
        <v>112</v>
      </c>
      <c r="M1029" t="s">
        <v>3092</v>
      </c>
    </row>
    <row r="1030" spans="1:14" x14ac:dyDescent="0.35">
      <c r="A1030" t="s">
        <v>19</v>
      </c>
      <c r="B1030">
        <v>1011987</v>
      </c>
      <c r="C1030">
        <v>1012469</v>
      </c>
      <c r="E1030" t="s">
        <v>38</v>
      </c>
      <c r="F1030" t="s">
        <v>3093</v>
      </c>
      <c r="G1030" t="s">
        <v>3094</v>
      </c>
      <c r="H1030">
        <v>0</v>
      </c>
      <c r="I1030" t="s">
        <v>41</v>
      </c>
      <c r="K1030" t="s">
        <v>3095</v>
      </c>
      <c r="L1030">
        <v>160</v>
      </c>
      <c r="M1030" t="s">
        <v>3096</v>
      </c>
    </row>
    <row r="1031" spans="1:14" x14ac:dyDescent="0.35">
      <c r="A1031" t="s">
        <v>19</v>
      </c>
      <c r="B1031">
        <v>1012432</v>
      </c>
      <c r="C1031">
        <v>1013208</v>
      </c>
      <c r="E1031" t="s">
        <v>38</v>
      </c>
      <c r="F1031" t="s">
        <v>3097</v>
      </c>
      <c r="G1031" t="s">
        <v>3098</v>
      </c>
      <c r="H1031">
        <v>0</v>
      </c>
      <c r="I1031" t="s">
        <v>41</v>
      </c>
      <c r="K1031" t="s">
        <v>3099</v>
      </c>
      <c r="L1031">
        <v>258</v>
      </c>
      <c r="M1031" t="s">
        <v>3100</v>
      </c>
    </row>
    <row r="1032" spans="1:14" x14ac:dyDescent="0.35">
      <c r="A1032" t="s">
        <v>19</v>
      </c>
      <c r="B1032">
        <v>1013278</v>
      </c>
      <c r="C1032">
        <v>1013718</v>
      </c>
      <c r="E1032" t="s">
        <v>38</v>
      </c>
      <c r="F1032" t="s">
        <v>3101</v>
      </c>
      <c r="H1032">
        <v>0</v>
      </c>
      <c r="I1032" t="s">
        <v>41</v>
      </c>
      <c r="K1032" t="s">
        <v>3102</v>
      </c>
      <c r="L1032">
        <v>146</v>
      </c>
      <c r="M1032" t="s">
        <v>3103</v>
      </c>
    </row>
    <row r="1033" spans="1:14" x14ac:dyDescent="0.35">
      <c r="A1033" t="s">
        <v>19</v>
      </c>
      <c r="B1033">
        <v>1013894</v>
      </c>
      <c r="C1033">
        <v>1015036</v>
      </c>
      <c r="E1033" t="s">
        <v>38</v>
      </c>
      <c r="F1033" t="s">
        <v>3104</v>
      </c>
      <c r="H1033">
        <v>0</v>
      </c>
      <c r="I1033" t="s">
        <v>41</v>
      </c>
      <c r="K1033" t="s">
        <v>3105</v>
      </c>
      <c r="L1033">
        <v>380</v>
      </c>
      <c r="M1033" t="s">
        <v>3106</v>
      </c>
    </row>
    <row r="1034" spans="1:14" x14ac:dyDescent="0.35">
      <c r="A1034" t="s">
        <v>19</v>
      </c>
      <c r="B1034">
        <v>1015075</v>
      </c>
      <c r="C1034">
        <v>1015932</v>
      </c>
      <c r="E1034" t="s">
        <v>79</v>
      </c>
      <c r="F1034" t="s">
        <v>3107</v>
      </c>
      <c r="H1034">
        <v>0</v>
      </c>
      <c r="I1034" t="s">
        <v>41</v>
      </c>
      <c r="K1034" t="s">
        <v>3108</v>
      </c>
      <c r="L1034">
        <v>285</v>
      </c>
      <c r="M1034" t="s">
        <v>3109</v>
      </c>
      <c r="N1034" t="s">
        <v>469</v>
      </c>
    </row>
    <row r="1035" spans="1:14" x14ac:dyDescent="0.35">
      <c r="A1035" t="s">
        <v>19</v>
      </c>
      <c r="B1035">
        <v>1015949</v>
      </c>
      <c r="C1035">
        <v>1018639</v>
      </c>
      <c r="E1035" t="s">
        <v>79</v>
      </c>
      <c r="F1035" t="s">
        <v>1880</v>
      </c>
      <c r="H1035">
        <v>0</v>
      </c>
      <c r="I1035" t="s">
        <v>41</v>
      </c>
      <c r="K1035" t="s">
        <v>3110</v>
      </c>
      <c r="L1035">
        <v>896</v>
      </c>
      <c r="M1035" t="s">
        <v>3111</v>
      </c>
    </row>
    <row r="1036" spans="1:14" x14ac:dyDescent="0.35">
      <c r="A1036" t="s">
        <v>19</v>
      </c>
      <c r="B1036">
        <v>1018845</v>
      </c>
      <c r="C1036">
        <v>1019096</v>
      </c>
      <c r="E1036" t="s">
        <v>79</v>
      </c>
      <c r="F1036" t="s">
        <v>661</v>
      </c>
      <c r="H1036">
        <v>0</v>
      </c>
      <c r="I1036" t="s">
        <v>41</v>
      </c>
      <c r="K1036" t="s">
        <v>3112</v>
      </c>
      <c r="L1036">
        <v>83</v>
      </c>
      <c r="M1036" t="s">
        <v>3113</v>
      </c>
    </row>
    <row r="1037" spans="1:14" x14ac:dyDescent="0.35">
      <c r="A1037" t="s">
        <v>19</v>
      </c>
      <c r="B1037">
        <v>1019317</v>
      </c>
      <c r="C1037">
        <v>1019454</v>
      </c>
      <c r="E1037" t="s">
        <v>38</v>
      </c>
      <c r="F1037" t="s">
        <v>661</v>
      </c>
      <c r="H1037">
        <v>0</v>
      </c>
      <c r="I1037" t="s">
        <v>41</v>
      </c>
      <c r="K1037" t="s">
        <v>3114</v>
      </c>
      <c r="L1037">
        <v>45</v>
      </c>
      <c r="M1037" t="s">
        <v>3115</v>
      </c>
    </row>
    <row r="1038" spans="1:14" x14ac:dyDescent="0.35">
      <c r="A1038" t="s">
        <v>19</v>
      </c>
      <c r="B1038">
        <v>1019494</v>
      </c>
      <c r="C1038">
        <v>1020024</v>
      </c>
      <c r="E1038" t="s">
        <v>38</v>
      </c>
      <c r="F1038" t="s">
        <v>3078</v>
      </c>
      <c r="H1038">
        <v>0</v>
      </c>
      <c r="I1038" t="s">
        <v>41</v>
      </c>
      <c r="K1038" t="s">
        <v>3116</v>
      </c>
      <c r="L1038">
        <v>176</v>
      </c>
      <c r="M1038" t="s">
        <v>3117</v>
      </c>
    </row>
    <row r="1039" spans="1:14" x14ac:dyDescent="0.35">
      <c r="A1039" t="s">
        <v>19</v>
      </c>
      <c r="B1039">
        <v>1020163</v>
      </c>
      <c r="C1039">
        <v>1020366</v>
      </c>
      <c r="E1039" t="s">
        <v>38</v>
      </c>
      <c r="F1039" t="s">
        <v>3118</v>
      </c>
      <c r="H1039">
        <v>0</v>
      </c>
      <c r="I1039" t="s">
        <v>41</v>
      </c>
      <c r="K1039" t="s">
        <v>3119</v>
      </c>
      <c r="L1039">
        <v>67</v>
      </c>
      <c r="M1039" t="s">
        <v>3120</v>
      </c>
    </row>
    <row r="1040" spans="1:14" x14ac:dyDescent="0.35">
      <c r="A1040" t="s">
        <v>19</v>
      </c>
      <c r="B1040">
        <v>1020503</v>
      </c>
      <c r="C1040">
        <v>1020814</v>
      </c>
      <c r="E1040" t="s">
        <v>38</v>
      </c>
      <c r="F1040" t="s">
        <v>3121</v>
      </c>
      <c r="H1040">
        <v>0</v>
      </c>
      <c r="I1040" t="s">
        <v>41</v>
      </c>
      <c r="K1040" t="s">
        <v>3122</v>
      </c>
      <c r="L1040">
        <v>103</v>
      </c>
      <c r="M1040" t="s">
        <v>3123</v>
      </c>
    </row>
    <row r="1041" spans="1:14" x14ac:dyDescent="0.35">
      <c r="A1041" t="s">
        <v>19</v>
      </c>
      <c r="B1041">
        <v>1020881</v>
      </c>
      <c r="C1041">
        <v>1021177</v>
      </c>
      <c r="E1041" t="s">
        <v>79</v>
      </c>
      <c r="F1041" t="s">
        <v>661</v>
      </c>
      <c r="H1041">
        <v>0</v>
      </c>
      <c r="I1041" t="s">
        <v>41</v>
      </c>
      <c r="K1041" t="s">
        <v>3124</v>
      </c>
      <c r="L1041">
        <v>98</v>
      </c>
      <c r="M1041" t="s">
        <v>3125</v>
      </c>
    </row>
    <row r="1042" spans="1:14" x14ac:dyDescent="0.35">
      <c r="A1042" t="s">
        <v>19</v>
      </c>
      <c r="B1042">
        <v>1021466</v>
      </c>
      <c r="C1042">
        <v>1022188</v>
      </c>
      <c r="E1042" t="s">
        <v>38</v>
      </c>
      <c r="F1042" t="s">
        <v>1062</v>
      </c>
      <c r="H1042">
        <v>0</v>
      </c>
      <c r="I1042" t="s">
        <v>41</v>
      </c>
      <c r="K1042" t="s">
        <v>3126</v>
      </c>
      <c r="L1042">
        <v>240</v>
      </c>
      <c r="M1042" t="s">
        <v>3127</v>
      </c>
    </row>
    <row r="1043" spans="1:14" x14ac:dyDescent="0.35">
      <c r="A1043" t="s">
        <v>19</v>
      </c>
      <c r="B1043">
        <v>1022185</v>
      </c>
      <c r="C1043">
        <v>1023579</v>
      </c>
      <c r="E1043" t="s">
        <v>38</v>
      </c>
      <c r="F1043" t="s">
        <v>3128</v>
      </c>
      <c r="H1043">
        <v>0</v>
      </c>
      <c r="I1043" t="s">
        <v>41</v>
      </c>
      <c r="K1043" t="s">
        <v>3129</v>
      </c>
      <c r="L1043">
        <v>464</v>
      </c>
      <c r="M1043" t="s">
        <v>3130</v>
      </c>
      <c r="N1043" t="s">
        <v>1103</v>
      </c>
    </row>
    <row r="1044" spans="1:14" x14ac:dyDescent="0.35">
      <c r="A1044" t="s">
        <v>19</v>
      </c>
      <c r="B1044">
        <v>1023664</v>
      </c>
      <c r="C1044">
        <v>1024578</v>
      </c>
      <c r="E1044" t="s">
        <v>38</v>
      </c>
      <c r="F1044" t="s">
        <v>793</v>
      </c>
      <c r="H1044">
        <v>0</v>
      </c>
      <c r="I1044" t="s">
        <v>41</v>
      </c>
      <c r="K1044" t="s">
        <v>3131</v>
      </c>
      <c r="L1044">
        <v>304</v>
      </c>
      <c r="M1044" t="s">
        <v>3132</v>
      </c>
    </row>
    <row r="1045" spans="1:14" x14ac:dyDescent="0.35">
      <c r="A1045" t="s">
        <v>19</v>
      </c>
      <c r="B1045">
        <v>1024578</v>
      </c>
      <c r="C1045">
        <v>1025318</v>
      </c>
      <c r="E1045" t="s">
        <v>38</v>
      </c>
      <c r="F1045" t="s">
        <v>788</v>
      </c>
      <c r="H1045">
        <v>0</v>
      </c>
      <c r="I1045" t="s">
        <v>41</v>
      </c>
      <c r="K1045" t="s">
        <v>3133</v>
      </c>
      <c r="L1045">
        <v>246</v>
      </c>
      <c r="M1045" t="s">
        <v>3134</v>
      </c>
    </row>
    <row r="1046" spans="1:14" x14ac:dyDescent="0.35">
      <c r="A1046" t="s">
        <v>19</v>
      </c>
      <c r="B1046">
        <v>1025331</v>
      </c>
      <c r="C1046">
        <v>1026077</v>
      </c>
      <c r="E1046" t="s">
        <v>38</v>
      </c>
      <c r="F1046" t="s">
        <v>788</v>
      </c>
      <c r="H1046">
        <v>0</v>
      </c>
      <c r="I1046" t="s">
        <v>41</v>
      </c>
      <c r="K1046" t="s">
        <v>3135</v>
      </c>
      <c r="L1046">
        <v>248</v>
      </c>
      <c r="M1046" t="s">
        <v>3136</v>
      </c>
    </row>
    <row r="1047" spans="1:14" x14ac:dyDescent="0.35">
      <c r="A1047" t="s">
        <v>19</v>
      </c>
      <c r="B1047">
        <v>1026400</v>
      </c>
      <c r="C1047">
        <v>1027392</v>
      </c>
      <c r="E1047" t="s">
        <v>79</v>
      </c>
      <c r="F1047" t="s">
        <v>3137</v>
      </c>
      <c r="H1047">
        <v>0</v>
      </c>
      <c r="I1047" t="s">
        <v>41</v>
      </c>
      <c r="K1047" t="s">
        <v>3138</v>
      </c>
      <c r="L1047">
        <v>330</v>
      </c>
      <c r="M1047" t="s">
        <v>3139</v>
      </c>
    </row>
    <row r="1048" spans="1:14" x14ac:dyDescent="0.35">
      <c r="A1048" t="s">
        <v>19</v>
      </c>
      <c r="B1048">
        <v>1027606</v>
      </c>
      <c r="C1048">
        <v>1028190</v>
      </c>
      <c r="E1048" t="s">
        <v>38</v>
      </c>
      <c r="F1048" t="s">
        <v>661</v>
      </c>
      <c r="H1048">
        <v>0</v>
      </c>
      <c r="I1048" t="s">
        <v>41</v>
      </c>
      <c r="K1048" t="s">
        <v>3140</v>
      </c>
      <c r="L1048">
        <v>194</v>
      </c>
      <c r="M1048" t="s">
        <v>3141</v>
      </c>
    </row>
    <row r="1049" spans="1:14" x14ac:dyDescent="0.35">
      <c r="A1049" t="s">
        <v>19</v>
      </c>
      <c r="B1049">
        <v>1028281</v>
      </c>
      <c r="C1049">
        <v>1028529</v>
      </c>
      <c r="E1049" t="s">
        <v>38</v>
      </c>
      <c r="F1049" t="s">
        <v>661</v>
      </c>
      <c r="H1049">
        <v>0</v>
      </c>
      <c r="I1049" t="s">
        <v>41</v>
      </c>
      <c r="K1049" t="s">
        <v>3142</v>
      </c>
      <c r="L1049">
        <v>82</v>
      </c>
      <c r="M1049" t="s">
        <v>3143</v>
      </c>
    </row>
    <row r="1050" spans="1:14" x14ac:dyDescent="0.35">
      <c r="A1050" t="s">
        <v>19</v>
      </c>
      <c r="B1050">
        <v>1028581</v>
      </c>
      <c r="C1050">
        <v>1028721</v>
      </c>
      <c r="E1050" t="s">
        <v>79</v>
      </c>
      <c r="F1050" t="s">
        <v>2836</v>
      </c>
      <c r="H1050">
        <v>0</v>
      </c>
      <c r="I1050" t="s">
        <v>41</v>
      </c>
      <c r="K1050" t="s">
        <v>3144</v>
      </c>
      <c r="L1050">
        <v>46</v>
      </c>
      <c r="M1050" t="s">
        <v>3145</v>
      </c>
    </row>
    <row r="1051" spans="1:14" x14ac:dyDescent="0.35">
      <c r="A1051" t="s">
        <v>19</v>
      </c>
      <c r="B1051">
        <v>1028876</v>
      </c>
      <c r="C1051">
        <v>1029238</v>
      </c>
      <c r="E1051" t="s">
        <v>38</v>
      </c>
      <c r="F1051" t="s">
        <v>661</v>
      </c>
      <c r="H1051">
        <v>0</v>
      </c>
      <c r="I1051" t="s">
        <v>41</v>
      </c>
      <c r="K1051" t="s">
        <v>3146</v>
      </c>
      <c r="L1051">
        <v>120</v>
      </c>
      <c r="M1051" t="s">
        <v>3147</v>
      </c>
    </row>
    <row r="1052" spans="1:14" x14ac:dyDescent="0.35">
      <c r="A1052" t="s">
        <v>19</v>
      </c>
      <c r="B1052">
        <v>1029265</v>
      </c>
      <c r="C1052">
        <v>1029450</v>
      </c>
      <c r="E1052" t="s">
        <v>79</v>
      </c>
      <c r="F1052" t="s">
        <v>3148</v>
      </c>
      <c r="H1052">
        <v>0</v>
      </c>
      <c r="I1052" t="s">
        <v>41</v>
      </c>
      <c r="K1052" t="s">
        <v>3149</v>
      </c>
      <c r="L1052">
        <v>61</v>
      </c>
      <c r="M1052" t="s">
        <v>3150</v>
      </c>
    </row>
    <row r="1053" spans="1:14" x14ac:dyDescent="0.35">
      <c r="A1053" t="s">
        <v>19</v>
      </c>
      <c r="B1053">
        <v>1029619</v>
      </c>
      <c r="C1053">
        <v>1030860</v>
      </c>
      <c r="E1053" t="s">
        <v>38</v>
      </c>
      <c r="F1053" t="s">
        <v>3151</v>
      </c>
      <c r="H1053">
        <v>0</v>
      </c>
      <c r="I1053" t="s">
        <v>41</v>
      </c>
      <c r="K1053" t="s">
        <v>3152</v>
      </c>
      <c r="L1053">
        <v>413</v>
      </c>
      <c r="M1053" t="s">
        <v>3153</v>
      </c>
      <c r="N1053" t="s">
        <v>199</v>
      </c>
    </row>
    <row r="1054" spans="1:14" x14ac:dyDescent="0.35">
      <c r="A1054" t="s">
        <v>19</v>
      </c>
      <c r="B1054">
        <v>1030857</v>
      </c>
      <c r="C1054">
        <v>1033781</v>
      </c>
      <c r="E1054" t="s">
        <v>38</v>
      </c>
      <c r="F1054" t="s">
        <v>2014</v>
      </c>
      <c r="H1054">
        <v>0</v>
      </c>
      <c r="I1054" t="s">
        <v>41</v>
      </c>
      <c r="K1054" t="s">
        <v>3154</v>
      </c>
      <c r="L1054">
        <v>974</v>
      </c>
      <c r="M1054" t="s">
        <v>3155</v>
      </c>
    </row>
    <row r="1055" spans="1:14" x14ac:dyDescent="0.35">
      <c r="A1055" t="s">
        <v>19</v>
      </c>
      <c r="B1055">
        <v>1033823</v>
      </c>
      <c r="C1055">
        <v>1034767</v>
      </c>
      <c r="E1055" t="s">
        <v>38</v>
      </c>
      <c r="F1055" t="s">
        <v>3156</v>
      </c>
      <c r="G1055" t="s">
        <v>3157</v>
      </c>
      <c r="H1055">
        <v>0</v>
      </c>
      <c r="I1055" t="s">
        <v>41</v>
      </c>
      <c r="K1055" t="s">
        <v>3158</v>
      </c>
      <c r="L1055">
        <v>314</v>
      </c>
      <c r="M1055" t="s">
        <v>3159</v>
      </c>
    </row>
    <row r="1056" spans="1:14" x14ac:dyDescent="0.35">
      <c r="A1056" t="s">
        <v>19</v>
      </c>
      <c r="B1056">
        <v>1035323</v>
      </c>
      <c r="C1056">
        <v>1036321</v>
      </c>
      <c r="E1056" t="s">
        <v>38</v>
      </c>
      <c r="F1056" t="s">
        <v>2977</v>
      </c>
      <c r="H1056">
        <v>0</v>
      </c>
      <c r="I1056" t="s">
        <v>41</v>
      </c>
      <c r="K1056" t="s">
        <v>3160</v>
      </c>
      <c r="L1056">
        <v>332</v>
      </c>
      <c r="M1056" t="s">
        <v>3161</v>
      </c>
    </row>
    <row r="1057" spans="1:13" x14ac:dyDescent="0.35">
      <c r="A1057" t="s">
        <v>19</v>
      </c>
      <c r="B1057">
        <v>1036331</v>
      </c>
      <c r="C1057">
        <v>1036864</v>
      </c>
      <c r="E1057" t="s">
        <v>38</v>
      </c>
      <c r="F1057" t="s">
        <v>1849</v>
      </c>
      <c r="H1057">
        <v>0</v>
      </c>
      <c r="I1057" t="s">
        <v>41</v>
      </c>
      <c r="K1057" t="s">
        <v>3162</v>
      </c>
      <c r="L1057">
        <v>177</v>
      </c>
      <c r="M1057" t="s">
        <v>3163</v>
      </c>
    </row>
    <row r="1058" spans="1:13" x14ac:dyDescent="0.35">
      <c r="A1058" t="s">
        <v>19</v>
      </c>
      <c r="B1058">
        <v>1036842</v>
      </c>
      <c r="C1058">
        <v>1037174</v>
      </c>
      <c r="E1058" t="s">
        <v>38</v>
      </c>
      <c r="F1058" t="s">
        <v>3164</v>
      </c>
      <c r="H1058">
        <v>0</v>
      </c>
      <c r="I1058" t="s">
        <v>41</v>
      </c>
      <c r="K1058" t="s">
        <v>3165</v>
      </c>
      <c r="L1058">
        <v>110</v>
      </c>
      <c r="M1058" t="s">
        <v>3166</v>
      </c>
    </row>
    <row r="1059" spans="1:13" x14ac:dyDescent="0.35">
      <c r="A1059" t="s">
        <v>19</v>
      </c>
      <c r="B1059">
        <v>1037286</v>
      </c>
      <c r="C1059">
        <v>1037594</v>
      </c>
      <c r="E1059" t="s">
        <v>38</v>
      </c>
      <c r="F1059" t="s">
        <v>661</v>
      </c>
      <c r="H1059">
        <v>0</v>
      </c>
      <c r="I1059" t="s">
        <v>41</v>
      </c>
      <c r="K1059" t="s">
        <v>3167</v>
      </c>
      <c r="L1059">
        <v>102</v>
      </c>
      <c r="M1059" t="s">
        <v>3168</v>
      </c>
    </row>
    <row r="1060" spans="1:13" x14ac:dyDescent="0.35">
      <c r="A1060" t="s">
        <v>19</v>
      </c>
      <c r="B1060">
        <v>1037830</v>
      </c>
      <c r="C1060">
        <v>1038087</v>
      </c>
      <c r="E1060" t="s">
        <v>38</v>
      </c>
      <c r="F1060" t="s">
        <v>661</v>
      </c>
      <c r="H1060">
        <v>0</v>
      </c>
      <c r="I1060" t="s">
        <v>41</v>
      </c>
      <c r="K1060" t="s">
        <v>3169</v>
      </c>
      <c r="L1060">
        <v>85</v>
      </c>
      <c r="M1060" t="s">
        <v>3170</v>
      </c>
    </row>
    <row r="1061" spans="1:13" x14ac:dyDescent="0.35">
      <c r="A1061" t="s">
        <v>19</v>
      </c>
      <c r="B1061">
        <v>1038132</v>
      </c>
      <c r="C1061">
        <v>1038248</v>
      </c>
      <c r="E1061" t="s">
        <v>79</v>
      </c>
      <c r="F1061" t="s">
        <v>895</v>
      </c>
      <c r="H1061">
        <v>0</v>
      </c>
      <c r="I1061" t="s">
        <v>897</v>
      </c>
      <c r="M1061" t="s">
        <v>3171</v>
      </c>
    </row>
    <row r="1062" spans="1:13" x14ac:dyDescent="0.35">
      <c r="A1062" t="s">
        <v>19</v>
      </c>
      <c r="B1062">
        <v>1038616</v>
      </c>
      <c r="C1062">
        <v>1039560</v>
      </c>
      <c r="E1062" t="s">
        <v>38</v>
      </c>
      <c r="F1062" t="s">
        <v>3172</v>
      </c>
      <c r="H1062">
        <v>0</v>
      </c>
      <c r="I1062" t="s">
        <v>41</v>
      </c>
      <c r="K1062" t="s">
        <v>3173</v>
      </c>
      <c r="L1062">
        <v>314</v>
      </c>
      <c r="M1062" t="s">
        <v>3174</v>
      </c>
    </row>
    <row r="1063" spans="1:13" x14ac:dyDescent="0.35">
      <c r="A1063" t="s">
        <v>19</v>
      </c>
      <c r="B1063">
        <v>1039604</v>
      </c>
      <c r="C1063">
        <v>1040581</v>
      </c>
      <c r="E1063" t="s">
        <v>38</v>
      </c>
      <c r="F1063" t="s">
        <v>3172</v>
      </c>
      <c r="H1063">
        <v>0</v>
      </c>
      <c r="I1063" t="s">
        <v>41</v>
      </c>
      <c r="K1063" t="s">
        <v>3175</v>
      </c>
      <c r="L1063">
        <v>325</v>
      </c>
      <c r="M1063" t="s">
        <v>3176</v>
      </c>
    </row>
    <row r="1064" spans="1:13" x14ac:dyDescent="0.35">
      <c r="A1064" t="s">
        <v>19</v>
      </c>
      <c r="B1064">
        <v>1040836</v>
      </c>
      <c r="C1064">
        <v>1041930</v>
      </c>
      <c r="E1064" t="s">
        <v>38</v>
      </c>
      <c r="F1064" t="s">
        <v>3177</v>
      </c>
      <c r="H1064">
        <v>0</v>
      </c>
      <c r="I1064" t="s">
        <v>41</v>
      </c>
      <c r="K1064" t="s">
        <v>3178</v>
      </c>
      <c r="L1064">
        <v>364</v>
      </c>
      <c r="M1064" t="s">
        <v>3179</v>
      </c>
    </row>
    <row r="1065" spans="1:13" x14ac:dyDescent="0.35">
      <c r="A1065" t="s">
        <v>19</v>
      </c>
      <c r="B1065">
        <v>1041930</v>
      </c>
      <c r="C1065">
        <v>1042238</v>
      </c>
      <c r="E1065" t="s">
        <v>38</v>
      </c>
      <c r="F1065" t="s">
        <v>3180</v>
      </c>
      <c r="H1065">
        <v>0</v>
      </c>
      <c r="I1065" t="s">
        <v>41</v>
      </c>
      <c r="K1065" t="s">
        <v>3181</v>
      </c>
      <c r="L1065">
        <v>102</v>
      </c>
      <c r="M1065" t="s">
        <v>3182</v>
      </c>
    </row>
    <row r="1066" spans="1:13" x14ac:dyDescent="0.35">
      <c r="A1066" t="s">
        <v>19</v>
      </c>
      <c r="B1066">
        <v>1042486</v>
      </c>
      <c r="C1066">
        <v>1043361</v>
      </c>
      <c r="E1066" t="s">
        <v>38</v>
      </c>
      <c r="F1066" t="s">
        <v>711</v>
      </c>
      <c r="H1066">
        <v>0</v>
      </c>
      <c r="I1066" t="s">
        <v>41</v>
      </c>
      <c r="K1066" t="s">
        <v>3183</v>
      </c>
      <c r="L1066">
        <v>291</v>
      </c>
      <c r="M1066" t="s">
        <v>3184</v>
      </c>
    </row>
    <row r="1067" spans="1:13" x14ac:dyDescent="0.35">
      <c r="A1067" t="s">
        <v>19</v>
      </c>
      <c r="B1067">
        <v>1043442</v>
      </c>
      <c r="C1067">
        <v>1043642</v>
      </c>
      <c r="E1067" t="s">
        <v>38</v>
      </c>
      <c r="F1067" t="s">
        <v>3185</v>
      </c>
      <c r="H1067">
        <v>0</v>
      </c>
      <c r="I1067" t="s">
        <v>41</v>
      </c>
      <c r="K1067" t="s">
        <v>3186</v>
      </c>
      <c r="L1067">
        <v>66</v>
      </c>
      <c r="M1067" t="s">
        <v>3187</v>
      </c>
    </row>
    <row r="1068" spans="1:13" x14ac:dyDescent="0.35">
      <c r="A1068" t="s">
        <v>19</v>
      </c>
      <c r="B1068">
        <v>1043816</v>
      </c>
      <c r="C1068">
        <v>1044667</v>
      </c>
      <c r="E1068" t="s">
        <v>38</v>
      </c>
      <c r="F1068" t="s">
        <v>2564</v>
      </c>
      <c r="H1068">
        <v>0</v>
      </c>
      <c r="I1068" t="s">
        <v>41</v>
      </c>
      <c r="K1068" t="s">
        <v>3188</v>
      </c>
      <c r="L1068">
        <v>283</v>
      </c>
      <c r="M1068" t="s">
        <v>3189</v>
      </c>
    </row>
    <row r="1069" spans="1:13" x14ac:dyDescent="0.35">
      <c r="A1069" t="s">
        <v>19</v>
      </c>
      <c r="B1069">
        <v>1044938</v>
      </c>
      <c r="C1069">
        <v>1045588</v>
      </c>
      <c r="E1069" t="s">
        <v>38</v>
      </c>
      <c r="F1069" t="s">
        <v>3190</v>
      </c>
      <c r="H1069">
        <v>0</v>
      </c>
      <c r="I1069" t="s">
        <v>41</v>
      </c>
      <c r="K1069" t="s">
        <v>3191</v>
      </c>
      <c r="L1069">
        <v>216</v>
      </c>
      <c r="M1069" t="s">
        <v>3192</v>
      </c>
    </row>
    <row r="1070" spans="1:13" x14ac:dyDescent="0.35">
      <c r="A1070" t="s">
        <v>19</v>
      </c>
      <c r="B1070">
        <v>1045617</v>
      </c>
      <c r="C1070">
        <v>1045883</v>
      </c>
      <c r="E1070" t="s">
        <v>38</v>
      </c>
      <c r="F1070" t="s">
        <v>895</v>
      </c>
      <c r="H1070">
        <v>0</v>
      </c>
      <c r="I1070" t="s">
        <v>897</v>
      </c>
      <c r="M1070" t="s">
        <v>3193</v>
      </c>
    </row>
    <row r="1071" spans="1:13" x14ac:dyDescent="0.35">
      <c r="A1071" t="s">
        <v>19</v>
      </c>
      <c r="B1071">
        <v>1046587</v>
      </c>
      <c r="C1071">
        <v>1047147</v>
      </c>
      <c r="E1071" t="s">
        <v>38</v>
      </c>
      <c r="F1071" t="s">
        <v>3194</v>
      </c>
      <c r="G1071" t="s">
        <v>3195</v>
      </c>
      <c r="H1071">
        <v>0</v>
      </c>
      <c r="I1071" t="s">
        <v>41</v>
      </c>
      <c r="K1071" t="s">
        <v>3196</v>
      </c>
      <c r="L1071">
        <v>186</v>
      </c>
      <c r="M1071" t="s">
        <v>3197</v>
      </c>
    </row>
    <row r="1072" spans="1:13" x14ac:dyDescent="0.35">
      <c r="A1072" t="s">
        <v>19</v>
      </c>
      <c r="B1072">
        <v>1047376</v>
      </c>
      <c r="C1072">
        <v>1048197</v>
      </c>
      <c r="E1072" t="s">
        <v>38</v>
      </c>
      <c r="F1072" t="s">
        <v>3198</v>
      </c>
      <c r="G1072" t="s">
        <v>3199</v>
      </c>
      <c r="H1072">
        <v>0</v>
      </c>
      <c r="I1072" t="s">
        <v>41</v>
      </c>
      <c r="K1072" t="s">
        <v>3200</v>
      </c>
      <c r="L1072">
        <v>273</v>
      </c>
      <c r="M1072" t="s">
        <v>3201</v>
      </c>
    </row>
    <row r="1073" spans="1:14" x14ac:dyDescent="0.35">
      <c r="A1073" t="s">
        <v>19</v>
      </c>
      <c r="B1073">
        <v>1048211</v>
      </c>
      <c r="C1073">
        <v>1049701</v>
      </c>
      <c r="E1073" t="s">
        <v>38</v>
      </c>
      <c r="F1073" t="s">
        <v>3202</v>
      </c>
      <c r="G1073" t="s">
        <v>3203</v>
      </c>
      <c r="H1073">
        <v>0</v>
      </c>
      <c r="I1073" t="s">
        <v>41</v>
      </c>
      <c r="K1073" t="s">
        <v>3204</v>
      </c>
      <c r="L1073">
        <v>496</v>
      </c>
      <c r="M1073" t="s">
        <v>3205</v>
      </c>
      <c r="N1073" t="s">
        <v>3206</v>
      </c>
    </row>
    <row r="1074" spans="1:14" x14ac:dyDescent="0.35">
      <c r="A1074" t="s">
        <v>19</v>
      </c>
      <c r="B1074">
        <v>1049835</v>
      </c>
      <c r="C1074">
        <v>1051517</v>
      </c>
      <c r="E1074" t="s">
        <v>38</v>
      </c>
      <c r="F1074" t="s">
        <v>3207</v>
      </c>
      <c r="G1074" t="s">
        <v>3208</v>
      </c>
      <c r="H1074">
        <v>0</v>
      </c>
      <c r="I1074" t="s">
        <v>41</v>
      </c>
      <c r="K1074" t="s">
        <v>3209</v>
      </c>
      <c r="L1074">
        <v>560</v>
      </c>
      <c r="M1074" t="s">
        <v>3210</v>
      </c>
      <c r="N1074" t="s">
        <v>3211</v>
      </c>
    </row>
    <row r="1075" spans="1:14" x14ac:dyDescent="0.35">
      <c r="A1075" t="s">
        <v>19</v>
      </c>
      <c r="B1075">
        <v>1051716</v>
      </c>
      <c r="C1075">
        <v>1051880</v>
      </c>
      <c r="E1075" t="s">
        <v>79</v>
      </c>
      <c r="F1075" t="s">
        <v>661</v>
      </c>
      <c r="H1075">
        <v>0</v>
      </c>
      <c r="I1075" t="s">
        <v>41</v>
      </c>
      <c r="K1075" t="s">
        <v>3212</v>
      </c>
      <c r="L1075">
        <v>54</v>
      </c>
      <c r="M1075" t="s">
        <v>3213</v>
      </c>
    </row>
    <row r="1076" spans="1:14" x14ac:dyDescent="0.35">
      <c r="A1076" t="s">
        <v>19</v>
      </c>
      <c r="B1076">
        <v>1052118</v>
      </c>
      <c r="C1076">
        <v>1052285</v>
      </c>
      <c r="E1076" t="s">
        <v>38</v>
      </c>
      <c r="F1076" t="s">
        <v>661</v>
      </c>
      <c r="H1076">
        <v>0</v>
      </c>
      <c r="I1076" t="s">
        <v>41</v>
      </c>
      <c r="K1076" t="s">
        <v>3214</v>
      </c>
      <c r="L1076">
        <v>55</v>
      </c>
      <c r="M1076" t="s">
        <v>3215</v>
      </c>
    </row>
    <row r="1077" spans="1:14" x14ac:dyDescent="0.35">
      <c r="A1077" t="s">
        <v>19</v>
      </c>
      <c r="B1077">
        <v>1052517</v>
      </c>
      <c r="C1077">
        <v>1052882</v>
      </c>
      <c r="E1077" t="s">
        <v>79</v>
      </c>
      <c r="F1077" t="s">
        <v>3216</v>
      </c>
      <c r="H1077">
        <v>0</v>
      </c>
      <c r="I1077" t="s">
        <v>41</v>
      </c>
      <c r="K1077" t="s">
        <v>3217</v>
      </c>
      <c r="L1077">
        <v>121</v>
      </c>
      <c r="M1077" t="s">
        <v>3218</v>
      </c>
    </row>
    <row r="1078" spans="1:14" x14ac:dyDescent="0.35">
      <c r="A1078" t="s">
        <v>19</v>
      </c>
      <c r="B1078">
        <v>1053206</v>
      </c>
      <c r="C1078">
        <v>1053739</v>
      </c>
      <c r="E1078" t="s">
        <v>38</v>
      </c>
      <c r="F1078" t="s">
        <v>3219</v>
      </c>
      <c r="H1078">
        <v>0</v>
      </c>
      <c r="I1078" t="s">
        <v>41</v>
      </c>
      <c r="K1078" t="s">
        <v>3220</v>
      </c>
      <c r="L1078">
        <v>177</v>
      </c>
      <c r="M1078" t="s">
        <v>3221</v>
      </c>
    </row>
    <row r="1079" spans="1:14" x14ac:dyDescent="0.35">
      <c r="A1079" t="s">
        <v>19</v>
      </c>
      <c r="B1079">
        <v>1053744</v>
      </c>
      <c r="C1079">
        <v>1054151</v>
      </c>
      <c r="E1079" t="s">
        <v>38</v>
      </c>
      <c r="F1079" t="s">
        <v>2960</v>
      </c>
      <c r="H1079">
        <v>0</v>
      </c>
      <c r="I1079" t="s">
        <v>41</v>
      </c>
      <c r="K1079" t="s">
        <v>3222</v>
      </c>
      <c r="L1079">
        <v>135</v>
      </c>
      <c r="M1079" t="s">
        <v>3223</v>
      </c>
    </row>
    <row r="1080" spans="1:14" x14ac:dyDescent="0.35">
      <c r="A1080" t="s">
        <v>19</v>
      </c>
      <c r="B1080">
        <v>1054159</v>
      </c>
      <c r="C1080">
        <v>1055409</v>
      </c>
      <c r="E1080" t="s">
        <v>38</v>
      </c>
      <c r="F1080" t="s">
        <v>3224</v>
      </c>
      <c r="H1080">
        <v>0</v>
      </c>
      <c r="I1080" t="s">
        <v>41</v>
      </c>
      <c r="K1080" t="s">
        <v>3225</v>
      </c>
      <c r="L1080">
        <v>416</v>
      </c>
      <c r="M1080" t="s">
        <v>3226</v>
      </c>
    </row>
    <row r="1081" spans="1:14" x14ac:dyDescent="0.35">
      <c r="A1081" t="s">
        <v>19</v>
      </c>
      <c r="B1081">
        <v>1055467</v>
      </c>
      <c r="C1081">
        <v>1055952</v>
      </c>
      <c r="E1081" t="s">
        <v>79</v>
      </c>
      <c r="F1081" t="s">
        <v>1230</v>
      </c>
      <c r="H1081">
        <v>0</v>
      </c>
      <c r="I1081" t="s">
        <v>41</v>
      </c>
      <c r="K1081" t="s">
        <v>3227</v>
      </c>
      <c r="L1081">
        <v>161</v>
      </c>
      <c r="M1081" t="s">
        <v>3228</v>
      </c>
    </row>
    <row r="1082" spans="1:14" x14ac:dyDescent="0.35">
      <c r="A1082" t="s">
        <v>19</v>
      </c>
      <c r="B1082">
        <v>1056233</v>
      </c>
      <c r="C1082">
        <v>1056598</v>
      </c>
      <c r="E1082" t="s">
        <v>38</v>
      </c>
      <c r="F1082" t="s">
        <v>2614</v>
      </c>
      <c r="H1082">
        <v>0</v>
      </c>
      <c r="I1082" t="s">
        <v>41</v>
      </c>
      <c r="K1082" t="s">
        <v>3229</v>
      </c>
      <c r="L1082">
        <v>121</v>
      </c>
      <c r="M1082" t="s">
        <v>3230</v>
      </c>
    </row>
    <row r="1083" spans="1:14" x14ac:dyDescent="0.35">
      <c r="A1083" t="s">
        <v>19</v>
      </c>
      <c r="B1083">
        <v>1056761</v>
      </c>
      <c r="C1083">
        <v>1058152</v>
      </c>
      <c r="E1083" t="s">
        <v>38</v>
      </c>
      <c r="F1083" t="s">
        <v>774</v>
      </c>
      <c r="H1083">
        <v>0</v>
      </c>
      <c r="I1083" t="s">
        <v>41</v>
      </c>
      <c r="K1083" t="s">
        <v>3231</v>
      </c>
      <c r="L1083">
        <v>463</v>
      </c>
      <c r="M1083" t="s">
        <v>3232</v>
      </c>
    </row>
    <row r="1084" spans="1:14" x14ac:dyDescent="0.35">
      <c r="A1084" t="s">
        <v>19</v>
      </c>
      <c r="B1084">
        <v>1058177</v>
      </c>
      <c r="C1084">
        <v>1059625</v>
      </c>
      <c r="E1084" t="s">
        <v>38</v>
      </c>
      <c r="F1084" t="s">
        <v>2132</v>
      </c>
      <c r="H1084">
        <v>0</v>
      </c>
      <c r="I1084" t="s">
        <v>41</v>
      </c>
      <c r="K1084" t="s">
        <v>3233</v>
      </c>
      <c r="L1084">
        <v>482</v>
      </c>
      <c r="M1084" t="s">
        <v>3234</v>
      </c>
    </row>
    <row r="1085" spans="1:14" x14ac:dyDescent="0.35">
      <c r="A1085" t="s">
        <v>19</v>
      </c>
      <c r="B1085">
        <v>1059794</v>
      </c>
      <c r="C1085">
        <v>1060357</v>
      </c>
      <c r="E1085" t="s">
        <v>79</v>
      </c>
      <c r="F1085" t="s">
        <v>661</v>
      </c>
      <c r="H1085">
        <v>0</v>
      </c>
      <c r="I1085" t="s">
        <v>41</v>
      </c>
      <c r="K1085" t="s">
        <v>3235</v>
      </c>
      <c r="L1085">
        <v>187</v>
      </c>
      <c r="M1085" t="s">
        <v>3236</v>
      </c>
    </row>
    <row r="1086" spans="1:14" x14ac:dyDescent="0.35">
      <c r="A1086" t="s">
        <v>19</v>
      </c>
      <c r="B1086">
        <v>1060446</v>
      </c>
      <c r="C1086">
        <v>1062779</v>
      </c>
      <c r="E1086" t="s">
        <v>79</v>
      </c>
      <c r="F1086" t="s">
        <v>3237</v>
      </c>
      <c r="G1086" t="s">
        <v>3238</v>
      </c>
      <c r="H1086">
        <v>0</v>
      </c>
      <c r="I1086" t="s">
        <v>41</v>
      </c>
      <c r="K1086" t="s">
        <v>3239</v>
      </c>
      <c r="L1086">
        <v>777</v>
      </c>
      <c r="M1086" t="s">
        <v>3240</v>
      </c>
    </row>
    <row r="1087" spans="1:14" x14ac:dyDescent="0.35">
      <c r="A1087" t="s">
        <v>19</v>
      </c>
      <c r="B1087">
        <v>1063238</v>
      </c>
      <c r="C1087">
        <v>1064101</v>
      </c>
      <c r="E1087" t="s">
        <v>79</v>
      </c>
      <c r="F1087" t="s">
        <v>3241</v>
      </c>
      <c r="G1087" t="s">
        <v>3242</v>
      </c>
      <c r="H1087">
        <v>0</v>
      </c>
      <c r="I1087" t="s">
        <v>41</v>
      </c>
      <c r="K1087" t="s">
        <v>3243</v>
      </c>
      <c r="L1087">
        <v>287</v>
      </c>
      <c r="M1087" t="s">
        <v>3244</v>
      </c>
    </row>
    <row r="1088" spans="1:14" x14ac:dyDescent="0.35">
      <c r="A1088" t="s">
        <v>19</v>
      </c>
      <c r="B1088">
        <v>1064527</v>
      </c>
      <c r="C1088">
        <v>1064721</v>
      </c>
      <c r="E1088" t="s">
        <v>79</v>
      </c>
      <c r="F1088" t="s">
        <v>661</v>
      </c>
      <c r="H1088">
        <v>0</v>
      </c>
      <c r="I1088" t="s">
        <v>41</v>
      </c>
      <c r="K1088" t="s">
        <v>3245</v>
      </c>
      <c r="L1088">
        <v>64</v>
      </c>
      <c r="M1088" t="s">
        <v>3246</v>
      </c>
    </row>
    <row r="1089" spans="1:13" x14ac:dyDescent="0.35">
      <c r="A1089" t="s">
        <v>19</v>
      </c>
      <c r="B1089">
        <v>1064840</v>
      </c>
      <c r="C1089">
        <v>1065175</v>
      </c>
      <c r="E1089" t="s">
        <v>38</v>
      </c>
      <c r="F1089" t="s">
        <v>3247</v>
      </c>
      <c r="H1089">
        <v>0</v>
      </c>
      <c r="I1089" t="s">
        <v>41</v>
      </c>
      <c r="K1089" t="s">
        <v>3248</v>
      </c>
      <c r="L1089">
        <v>111</v>
      </c>
      <c r="M1089" t="s">
        <v>3249</v>
      </c>
    </row>
    <row r="1090" spans="1:13" x14ac:dyDescent="0.35">
      <c r="A1090" t="s">
        <v>19</v>
      </c>
      <c r="B1090">
        <v>1065181</v>
      </c>
      <c r="C1090">
        <v>1065738</v>
      </c>
      <c r="E1090" t="s">
        <v>79</v>
      </c>
      <c r="F1090" t="s">
        <v>3250</v>
      </c>
      <c r="H1090">
        <v>0</v>
      </c>
      <c r="I1090" t="s">
        <v>41</v>
      </c>
      <c r="K1090" t="s">
        <v>3251</v>
      </c>
      <c r="L1090">
        <v>185</v>
      </c>
      <c r="M1090" t="s">
        <v>3252</v>
      </c>
    </row>
    <row r="1091" spans="1:13" x14ac:dyDescent="0.35">
      <c r="A1091" t="s">
        <v>19</v>
      </c>
      <c r="B1091">
        <v>1066037</v>
      </c>
      <c r="C1091">
        <v>1066399</v>
      </c>
      <c r="E1091" t="s">
        <v>79</v>
      </c>
      <c r="F1091" t="s">
        <v>3253</v>
      </c>
      <c r="H1091">
        <v>0</v>
      </c>
      <c r="I1091" t="s">
        <v>41</v>
      </c>
      <c r="K1091" t="s">
        <v>3254</v>
      </c>
      <c r="L1091">
        <v>120</v>
      </c>
      <c r="M1091" t="s">
        <v>3255</v>
      </c>
    </row>
    <row r="1092" spans="1:13" x14ac:dyDescent="0.35">
      <c r="A1092" t="s">
        <v>19</v>
      </c>
      <c r="B1092">
        <v>1066577</v>
      </c>
      <c r="C1092">
        <v>1067011</v>
      </c>
      <c r="E1092" t="s">
        <v>79</v>
      </c>
      <c r="F1092" t="s">
        <v>2081</v>
      </c>
      <c r="H1092">
        <v>0</v>
      </c>
      <c r="I1092" t="s">
        <v>41</v>
      </c>
      <c r="K1092" t="s">
        <v>3256</v>
      </c>
      <c r="L1092">
        <v>144</v>
      </c>
      <c r="M1092" t="s">
        <v>3257</v>
      </c>
    </row>
    <row r="1093" spans="1:13" x14ac:dyDescent="0.35">
      <c r="A1093" t="s">
        <v>19</v>
      </c>
      <c r="B1093">
        <v>1067572</v>
      </c>
      <c r="C1093">
        <v>1068315</v>
      </c>
      <c r="E1093" t="s">
        <v>38</v>
      </c>
      <c r="F1093" t="s">
        <v>3258</v>
      </c>
      <c r="G1093" t="s">
        <v>3259</v>
      </c>
      <c r="H1093">
        <v>0</v>
      </c>
      <c r="I1093" t="s">
        <v>41</v>
      </c>
      <c r="K1093" t="s">
        <v>3260</v>
      </c>
      <c r="L1093">
        <v>247</v>
      </c>
      <c r="M1093" t="s">
        <v>3261</v>
      </c>
    </row>
    <row r="1094" spans="1:13" x14ac:dyDescent="0.35">
      <c r="A1094" t="s">
        <v>19</v>
      </c>
      <c r="B1094">
        <v>1068308</v>
      </c>
      <c r="C1094">
        <v>1069519</v>
      </c>
      <c r="E1094" t="s">
        <v>38</v>
      </c>
      <c r="F1094" t="s">
        <v>3262</v>
      </c>
      <c r="G1094" t="s">
        <v>3263</v>
      </c>
      <c r="H1094">
        <v>0</v>
      </c>
      <c r="I1094" t="s">
        <v>41</v>
      </c>
      <c r="K1094" t="s">
        <v>3264</v>
      </c>
      <c r="L1094">
        <v>403</v>
      </c>
      <c r="M1094" t="s">
        <v>3265</v>
      </c>
    </row>
    <row r="1095" spans="1:13" x14ac:dyDescent="0.35">
      <c r="A1095" t="s">
        <v>19</v>
      </c>
      <c r="B1095">
        <v>1069533</v>
      </c>
      <c r="C1095">
        <v>1070240</v>
      </c>
      <c r="E1095" t="s">
        <v>38</v>
      </c>
      <c r="F1095" t="s">
        <v>3266</v>
      </c>
      <c r="G1095" t="s">
        <v>3267</v>
      </c>
      <c r="H1095">
        <v>0</v>
      </c>
      <c r="I1095" t="s">
        <v>41</v>
      </c>
      <c r="K1095" t="s">
        <v>3268</v>
      </c>
      <c r="L1095">
        <v>235</v>
      </c>
      <c r="M1095" t="s">
        <v>3269</v>
      </c>
    </row>
    <row r="1096" spans="1:13" x14ac:dyDescent="0.35">
      <c r="A1096" t="s">
        <v>19</v>
      </c>
      <c r="B1096">
        <v>1070386</v>
      </c>
      <c r="C1096">
        <v>1070709</v>
      </c>
      <c r="E1096" t="s">
        <v>79</v>
      </c>
      <c r="F1096" t="s">
        <v>661</v>
      </c>
      <c r="H1096">
        <v>0</v>
      </c>
      <c r="I1096" t="s">
        <v>41</v>
      </c>
      <c r="K1096" t="s">
        <v>3270</v>
      </c>
      <c r="L1096">
        <v>107</v>
      </c>
      <c r="M1096" t="s">
        <v>3271</v>
      </c>
    </row>
    <row r="1097" spans="1:13" x14ac:dyDescent="0.35">
      <c r="A1097" t="s">
        <v>19</v>
      </c>
      <c r="B1097">
        <v>1070774</v>
      </c>
      <c r="C1097">
        <v>1071094</v>
      </c>
      <c r="E1097" t="s">
        <v>79</v>
      </c>
      <c r="F1097" t="s">
        <v>661</v>
      </c>
      <c r="H1097">
        <v>0</v>
      </c>
      <c r="I1097" t="s">
        <v>41</v>
      </c>
      <c r="K1097" t="s">
        <v>3272</v>
      </c>
      <c r="L1097">
        <v>106</v>
      </c>
      <c r="M1097" t="s">
        <v>3273</v>
      </c>
    </row>
    <row r="1098" spans="1:13" x14ac:dyDescent="0.35">
      <c r="A1098" t="s">
        <v>19</v>
      </c>
      <c r="B1098">
        <v>1071389</v>
      </c>
      <c r="C1098">
        <v>1071646</v>
      </c>
      <c r="E1098" t="s">
        <v>79</v>
      </c>
      <c r="F1098" t="s">
        <v>661</v>
      </c>
      <c r="H1098">
        <v>0</v>
      </c>
      <c r="I1098" t="s">
        <v>41</v>
      </c>
      <c r="K1098" t="s">
        <v>3274</v>
      </c>
      <c r="L1098">
        <v>85</v>
      </c>
      <c r="M1098" t="s">
        <v>3275</v>
      </c>
    </row>
    <row r="1099" spans="1:13" x14ac:dyDescent="0.35">
      <c r="A1099" t="s">
        <v>19</v>
      </c>
      <c r="B1099">
        <v>1071787</v>
      </c>
      <c r="C1099">
        <v>1071915</v>
      </c>
      <c r="E1099" t="s">
        <v>38</v>
      </c>
      <c r="F1099" t="s">
        <v>661</v>
      </c>
      <c r="H1099">
        <v>0</v>
      </c>
      <c r="I1099" t="s">
        <v>41</v>
      </c>
      <c r="K1099" t="s">
        <v>3276</v>
      </c>
      <c r="L1099">
        <v>42</v>
      </c>
      <c r="M1099" t="s">
        <v>3277</v>
      </c>
    </row>
    <row r="1100" spans="1:13" x14ac:dyDescent="0.35">
      <c r="A1100" t="s">
        <v>19</v>
      </c>
      <c r="B1100">
        <v>1071925</v>
      </c>
      <c r="C1100">
        <v>1072120</v>
      </c>
      <c r="E1100" t="s">
        <v>38</v>
      </c>
      <c r="F1100" t="s">
        <v>895</v>
      </c>
      <c r="H1100">
        <v>0</v>
      </c>
      <c r="I1100" t="s">
        <v>897</v>
      </c>
      <c r="M1100" t="s">
        <v>3278</v>
      </c>
    </row>
    <row r="1101" spans="1:13" x14ac:dyDescent="0.35">
      <c r="A1101" t="s">
        <v>19</v>
      </c>
      <c r="B1101">
        <v>1072176</v>
      </c>
      <c r="C1101">
        <v>1072499</v>
      </c>
      <c r="E1101" t="s">
        <v>79</v>
      </c>
      <c r="F1101" t="s">
        <v>661</v>
      </c>
      <c r="H1101">
        <v>0</v>
      </c>
      <c r="I1101" t="s">
        <v>41</v>
      </c>
      <c r="K1101" t="s">
        <v>3279</v>
      </c>
      <c r="L1101">
        <v>107</v>
      </c>
      <c r="M1101" t="s">
        <v>3280</v>
      </c>
    </row>
    <row r="1102" spans="1:13" x14ac:dyDescent="0.35">
      <c r="A1102" t="s">
        <v>19</v>
      </c>
      <c r="B1102">
        <v>1072685</v>
      </c>
      <c r="C1102">
        <v>1072897</v>
      </c>
      <c r="E1102" t="s">
        <v>38</v>
      </c>
      <c r="F1102" t="s">
        <v>895</v>
      </c>
      <c r="H1102">
        <v>0</v>
      </c>
      <c r="I1102" t="s">
        <v>897</v>
      </c>
      <c r="M1102" t="s">
        <v>3281</v>
      </c>
    </row>
    <row r="1103" spans="1:13" x14ac:dyDescent="0.35">
      <c r="A1103" t="s">
        <v>19</v>
      </c>
      <c r="B1103">
        <v>1073007</v>
      </c>
      <c r="C1103">
        <v>1073318</v>
      </c>
      <c r="E1103" t="s">
        <v>79</v>
      </c>
      <c r="F1103" t="s">
        <v>661</v>
      </c>
      <c r="H1103">
        <v>0</v>
      </c>
      <c r="I1103" t="s">
        <v>41</v>
      </c>
      <c r="K1103" t="s">
        <v>3282</v>
      </c>
      <c r="L1103">
        <v>103</v>
      </c>
      <c r="M1103" t="s">
        <v>3283</v>
      </c>
    </row>
    <row r="1104" spans="1:13" x14ac:dyDescent="0.35">
      <c r="A1104" t="s">
        <v>19</v>
      </c>
      <c r="B1104">
        <v>1073556</v>
      </c>
      <c r="C1104">
        <v>1073804</v>
      </c>
      <c r="E1104" t="s">
        <v>79</v>
      </c>
      <c r="F1104" t="s">
        <v>661</v>
      </c>
      <c r="H1104">
        <v>0</v>
      </c>
      <c r="I1104" t="s">
        <v>41</v>
      </c>
      <c r="K1104" t="s">
        <v>3284</v>
      </c>
      <c r="L1104">
        <v>82</v>
      </c>
      <c r="M1104" t="s">
        <v>3285</v>
      </c>
    </row>
    <row r="1105" spans="1:13" x14ac:dyDescent="0.35">
      <c r="A1105" t="s">
        <v>19</v>
      </c>
      <c r="B1105">
        <v>1073908</v>
      </c>
      <c r="C1105">
        <v>1074233</v>
      </c>
      <c r="E1105" t="s">
        <v>38</v>
      </c>
      <c r="F1105" t="s">
        <v>895</v>
      </c>
      <c r="H1105">
        <v>0</v>
      </c>
      <c r="I1105" t="s">
        <v>897</v>
      </c>
      <c r="M1105" t="s">
        <v>3286</v>
      </c>
    </row>
    <row r="1106" spans="1:13" x14ac:dyDescent="0.35">
      <c r="A1106" t="s">
        <v>19</v>
      </c>
      <c r="B1106">
        <v>1074364</v>
      </c>
      <c r="C1106">
        <v>1074684</v>
      </c>
      <c r="E1106" t="s">
        <v>79</v>
      </c>
      <c r="F1106" t="s">
        <v>661</v>
      </c>
      <c r="H1106">
        <v>0</v>
      </c>
      <c r="I1106" t="s">
        <v>41</v>
      </c>
      <c r="K1106" t="s">
        <v>3287</v>
      </c>
      <c r="L1106">
        <v>106</v>
      </c>
      <c r="M1106" t="s">
        <v>3288</v>
      </c>
    </row>
    <row r="1107" spans="1:13" x14ac:dyDescent="0.35">
      <c r="A1107" t="s">
        <v>19</v>
      </c>
      <c r="B1107">
        <v>1074795</v>
      </c>
      <c r="C1107">
        <v>1075124</v>
      </c>
      <c r="E1107" t="s">
        <v>79</v>
      </c>
      <c r="F1107" t="s">
        <v>3289</v>
      </c>
      <c r="H1107">
        <v>0</v>
      </c>
      <c r="I1107" t="s">
        <v>41</v>
      </c>
      <c r="K1107" t="s">
        <v>3290</v>
      </c>
      <c r="L1107">
        <v>109</v>
      </c>
      <c r="M1107" t="s">
        <v>3291</v>
      </c>
    </row>
    <row r="1108" spans="1:13" x14ac:dyDescent="0.35">
      <c r="A1108" t="s">
        <v>19</v>
      </c>
      <c r="B1108">
        <v>1075187</v>
      </c>
      <c r="C1108">
        <v>1076437</v>
      </c>
      <c r="E1108" t="s">
        <v>38</v>
      </c>
      <c r="F1108" t="s">
        <v>3292</v>
      </c>
      <c r="H1108">
        <v>0</v>
      </c>
      <c r="I1108" t="s">
        <v>41</v>
      </c>
      <c r="K1108" t="s">
        <v>3293</v>
      </c>
      <c r="L1108">
        <v>416</v>
      </c>
      <c r="M1108" t="s">
        <v>3294</v>
      </c>
    </row>
    <row r="1109" spans="1:13" x14ac:dyDescent="0.35">
      <c r="A1109" t="s">
        <v>19</v>
      </c>
      <c r="B1109">
        <v>1076452</v>
      </c>
      <c r="C1109">
        <v>1076748</v>
      </c>
      <c r="E1109" t="s">
        <v>38</v>
      </c>
      <c r="F1109" t="s">
        <v>661</v>
      </c>
      <c r="H1109">
        <v>0</v>
      </c>
      <c r="I1109" t="s">
        <v>41</v>
      </c>
      <c r="K1109" t="s">
        <v>3295</v>
      </c>
      <c r="L1109">
        <v>98</v>
      </c>
      <c r="M1109" t="s">
        <v>3296</v>
      </c>
    </row>
    <row r="1110" spans="1:13" x14ac:dyDescent="0.35">
      <c r="A1110" t="s">
        <v>19</v>
      </c>
      <c r="B1110">
        <v>1076949</v>
      </c>
      <c r="C1110">
        <v>1077530</v>
      </c>
      <c r="E1110" t="s">
        <v>38</v>
      </c>
      <c r="F1110" t="s">
        <v>809</v>
      </c>
      <c r="H1110">
        <v>0</v>
      </c>
      <c r="I1110" t="s">
        <v>41</v>
      </c>
      <c r="K1110" t="s">
        <v>3297</v>
      </c>
      <c r="L1110">
        <v>193</v>
      </c>
      <c r="M1110" t="s">
        <v>3298</v>
      </c>
    </row>
    <row r="1111" spans="1:13" x14ac:dyDescent="0.35">
      <c r="A1111" t="s">
        <v>19</v>
      </c>
      <c r="B1111">
        <v>1077533</v>
      </c>
      <c r="C1111">
        <v>1077700</v>
      </c>
      <c r="E1111" t="s">
        <v>38</v>
      </c>
      <c r="F1111" t="s">
        <v>661</v>
      </c>
      <c r="H1111">
        <v>0</v>
      </c>
      <c r="I1111" t="s">
        <v>41</v>
      </c>
      <c r="K1111" t="s">
        <v>3299</v>
      </c>
      <c r="L1111">
        <v>55</v>
      </c>
      <c r="M1111" t="s">
        <v>3300</v>
      </c>
    </row>
    <row r="1112" spans="1:13" x14ac:dyDescent="0.35">
      <c r="A1112" t="s">
        <v>19</v>
      </c>
      <c r="B1112">
        <v>1077780</v>
      </c>
      <c r="C1112">
        <v>1078256</v>
      </c>
      <c r="E1112" t="s">
        <v>38</v>
      </c>
      <c r="F1112" t="s">
        <v>867</v>
      </c>
      <c r="H1112">
        <v>0</v>
      </c>
      <c r="I1112" t="s">
        <v>41</v>
      </c>
      <c r="K1112" t="s">
        <v>3301</v>
      </c>
      <c r="L1112">
        <v>158</v>
      </c>
      <c r="M1112" t="s">
        <v>3302</v>
      </c>
    </row>
    <row r="1113" spans="1:13" x14ac:dyDescent="0.35">
      <c r="A1113" t="s">
        <v>19</v>
      </c>
      <c r="B1113">
        <v>1078249</v>
      </c>
      <c r="C1113">
        <v>1079700</v>
      </c>
      <c r="E1113" t="s">
        <v>38</v>
      </c>
      <c r="F1113" t="s">
        <v>867</v>
      </c>
      <c r="H1113">
        <v>0</v>
      </c>
      <c r="I1113" t="s">
        <v>41</v>
      </c>
      <c r="K1113" t="s">
        <v>3303</v>
      </c>
      <c r="L1113">
        <v>483</v>
      </c>
      <c r="M1113" t="s">
        <v>3304</v>
      </c>
    </row>
    <row r="1114" spans="1:13" x14ac:dyDescent="0.35">
      <c r="A1114" t="s">
        <v>19</v>
      </c>
      <c r="B1114">
        <v>1079848</v>
      </c>
      <c r="C1114">
        <v>1080231</v>
      </c>
      <c r="E1114" t="s">
        <v>79</v>
      </c>
      <c r="F1114" t="s">
        <v>661</v>
      </c>
      <c r="H1114">
        <v>0</v>
      </c>
      <c r="I1114" t="s">
        <v>41</v>
      </c>
      <c r="K1114" t="s">
        <v>3305</v>
      </c>
      <c r="L1114">
        <v>127</v>
      </c>
      <c r="M1114" t="s">
        <v>3306</v>
      </c>
    </row>
    <row r="1115" spans="1:13" x14ac:dyDescent="0.35">
      <c r="A1115" t="s">
        <v>19</v>
      </c>
      <c r="B1115">
        <v>1080537</v>
      </c>
      <c r="C1115">
        <v>1082129</v>
      </c>
      <c r="E1115" t="s">
        <v>38</v>
      </c>
      <c r="F1115" t="s">
        <v>2764</v>
      </c>
      <c r="H1115">
        <v>0</v>
      </c>
      <c r="I1115" t="s">
        <v>41</v>
      </c>
      <c r="K1115" t="s">
        <v>3307</v>
      </c>
      <c r="L1115">
        <v>530</v>
      </c>
      <c r="M1115" t="s">
        <v>3308</v>
      </c>
    </row>
    <row r="1116" spans="1:13" x14ac:dyDescent="0.35">
      <c r="A1116" t="s">
        <v>19</v>
      </c>
      <c r="B1116">
        <v>1082613</v>
      </c>
      <c r="C1116">
        <v>1082984</v>
      </c>
      <c r="E1116" t="s">
        <v>38</v>
      </c>
      <c r="F1116" t="s">
        <v>3309</v>
      </c>
      <c r="H1116">
        <v>0</v>
      </c>
      <c r="I1116" t="s">
        <v>41</v>
      </c>
      <c r="K1116" t="s">
        <v>3310</v>
      </c>
      <c r="L1116">
        <v>123</v>
      </c>
      <c r="M1116" t="s">
        <v>3311</v>
      </c>
    </row>
    <row r="1117" spans="1:13" x14ac:dyDescent="0.35">
      <c r="A1117" t="s">
        <v>19</v>
      </c>
      <c r="B1117">
        <v>1083677</v>
      </c>
      <c r="C1117">
        <v>1084525</v>
      </c>
      <c r="E1117" t="s">
        <v>38</v>
      </c>
      <c r="F1117" t="s">
        <v>661</v>
      </c>
      <c r="H1117">
        <v>0</v>
      </c>
      <c r="I1117" t="s">
        <v>41</v>
      </c>
      <c r="K1117" t="s">
        <v>3312</v>
      </c>
      <c r="L1117">
        <v>282</v>
      </c>
      <c r="M1117" t="s">
        <v>3313</v>
      </c>
    </row>
    <row r="1118" spans="1:13" x14ac:dyDescent="0.35">
      <c r="A1118" t="s">
        <v>19</v>
      </c>
      <c r="B1118">
        <v>1084620</v>
      </c>
      <c r="C1118">
        <v>1085255</v>
      </c>
      <c r="E1118" t="s">
        <v>79</v>
      </c>
      <c r="F1118" t="s">
        <v>3314</v>
      </c>
      <c r="H1118">
        <v>0</v>
      </c>
      <c r="I1118" t="s">
        <v>41</v>
      </c>
      <c r="K1118" t="s">
        <v>3315</v>
      </c>
      <c r="L1118">
        <v>211</v>
      </c>
      <c r="M1118" t="s">
        <v>3316</v>
      </c>
    </row>
    <row r="1119" spans="1:13" x14ac:dyDescent="0.35">
      <c r="A1119" t="s">
        <v>19</v>
      </c>
      <c r="B1119">
        <v>1085424</v>
      </c>
      <c r="C1119">
        <v>1086227</v>
      </c>
      <c r="E1119" t="s">
        <v>38</v>
      </c>
      <c r="F1119" t="s">
        <v>355</v>
      </c>
      <c r="H1119">
        <v>0</v>
      </c>
      <c r="I1119" t="s">
        <v>41</v>
      </c>
      <c r="K1119" t="s">
        <v>3317</v>
      </c>
      <c r="L1119">
        <v>267</v>
      </c>
      <c r="M1119" t="s">
        <v>3318</v>
      </c>
    </row>
    <row r="1120" spans="1:13" x14ac:dyDescent="0.35">
      <c r="A1120" t="s">
        <v>19</v>
      </c>
      <c r="B1120">
        <v>1086531</v>
      </c>
      <c r="C1120">
        <v>1086827</v>
      </c>
      <c r="E1120" t="s">
        <v>38</v>
      </c>
      <c r="F1120" t="s">
        <v>661</v>
      </c>
      <c r="H1120">
        <v>0</v>
      </c>
      <c r="I1120" t="s">
        <v>41</v>
      </c>
      <c r="K1120" t="s">
        <v>3319</v>
      </c>
      <c r="L1120">
        <v>98</v>
      </c>
      <c r="M1120" t="s">
        <v>3320</v>
      </c>
    </row>
    <row r="1121" spans="1:14" x14ac:dyDescent="0.35">
      <c r="A1121" t="s">
        <v>19</v>
      </c>
      <c r="B1121">
        <v>1086901</v>
      </c>
      <c r="C1121">
        <v>1087377</v>
      </c>
      <c r="E1121" t="s">
        <v>38</v>
      </c>
      <c r="F1121" t="s">
        <v>867</v>
      </c>
      <c r="H1121">
        <v>0</v>
      </c>
      <c r="I1121" t="s">
        <v>41</v>
      </c>
      <c r="K1121" t="s">
        <v>3321</v>
      </c>
      <c r="L1121">
        <v>158</v>
      </c>
      <c r="M1121" t="s">
        <v>3322</v>
      </c>
    </row>
    <row r="1122" spans="1:14" x14ac:dyDescent="0.35">
      <c r="A1122" t="s">
        <v>19</v>
      </c>
      <c r="B1122">
        <v>1087370</v>
      </c>
      <c r="C1122">
        <v>1088788</v>
      </c>
      <c r="E1122" t="s">
        <v>38</v>
      </c>
      <c r="F1122" t="s">
        <v>867</v>
      </c>
      <c r="H1122">
        <v>0</v>
      </c>
      <c r="I1122" t="s">
        <v>41</v>
      </c>
      <c r="K1122" t="s">
        <v>3323</v>
      </c>
      <c r="L1122">
        <v>472</v>
      </c>
      <c r="M1122" t="s">
        <v>3324</v>
      </c>
    </row>
    <row r="1123" spans="1:14" x14ac:dyDescent="0.35">
      <c r="A1123" t="s">
        <v>19</v>
      </c>
      <c r="B1123">
        <v>1088959</v>
      </c>
      <c r="C1123">
        <v>1089462</v>
      </c>
      <c r="E1123" t="s">
        <v>79</v>
      </c>
      <c r="F1123" t="s">
        <v>3325</v>
      </c>
      <c r="G1123" t="s">
        <v>3326</v>
      </c>
      <c r="H1123">
        <v>0</v>
      </c>
      <c r="I1123" t="s">
        <v>41</v>
      </c>
      <c r="K1123" t="s">
        <v>3327</v>
      </c>
      <c r="L1123">
        <v>167</v>
      </c>
      <c r="M1123" t="s">
        <v>3328</v>
      </c>
    </row>
    <row r="1124" spans="1:14" x14ac:dyDescent="0.35">
      <c r="A1124" t="s">
        <v>19</v>
      </c>
      <c r="B1124">
        <v>1089590</v>
      </c>
      <c r="C1124">
        <v>1091707</v>
      </c>
      <c r="E1124" t="s">
        <v>38</v>
      </c>
      <c r="F1124" t="s">
        <v>1770</v>
      </c>
      <c r="H1124">
        <v>0</v>
      </c>
      <c r="I1124" t="s">
        <v>41</v>
      </c>
      <c r="K1124" t="s">
        <v>3329</v>
      </c>
      <c r="L1124">
        <v>705</v>
      </c>
      <c r="M1124" t="s">
        <v>3330</v>
      </c>
      <c r="N1124" t="s">
        <v>1629</v>
      </c>
    </row>
    <row r="1125" spans="1:14" x14ac:dyDescent="0.35">
      <c r="A1125" t="s">
        <v>19</v>
      </c>
      <c r="B1125">
        <v>1091887</v>
      </c>
      <c r="C1125">
        <v>1092933</v>
      </c>
      <c r="E1125" t="s">
        <v>38</v>
      </c>
      <c r="F1125" t="s">
        <v>3331</v>
      </c>
      <c r="G1125" t="s">
        <v>3332</v>
      </c>
      <c r="H1125">
        <v>0</v>
      </c>
      <c r="I1125" t="s">
        <v>41</v>
      </c>
      <c r="K1125" t="s">
        <v>3333</v>
      </c>
      <c r="L1125">
        <v>348</v>
      </c>
      <c r="M1125" t="s">
        <v>3334</v>
      </c>
      <c r="N1125" t="s">
        <v>3335</v>
      </c>
    </row>
    <row r="1126" spans="1:14" x14ac:dyDescent="0.35">
      <c r="A1126" t="s">
        <v>19</v>
      </c>
      <c r="B1126">
        <v>1092948</v>
      </c>
      <c r="C1126">
        <v>1093883</v>
      </c>
      <c r="E1126" t="s">
        <v>38</v>
      </c>
      <c r="F1126" t="s">
        <v>3336</v>
      </c>
      <c r="G1126" t="s">
        <v>3337</v>
      </c>
      <c r="H1126">
        <v>0</v>
      </c>
      <c r="I1126" t="s">
        <v>41</v>
      </c>
      <c r="K1126" t="s">
        <v>3338</v>
      </c>
      <c r="L1126">
        <v>311</v>
      </c>
      <c r="M1126" t="s">
        <v>3339</v>
      </c>
      <c r="N1126" t="s">
        <v>3340</v>
      </c>
    </row>
    <row r="1127" spans="1:14" x14ac:dyDescent="0.35">
      <c r="A1127" t="s">
        <v>19</v>
      </c>
      <c r="B1127">
        <v>1093903</v>
      </c>
      <c r="C1127">
        <v>1095324</v>
      </c>
      <c r="E1127" t="s">
        <v>38</v>
      </c>
      <c r="F1127" t="s">
        <v>3341</v>
      </c>
      <c r="G1127" t="s">
        <v>3342</v>
      </c>
      <c r="H1127">
        <v>0</v>
      </c>
      <c r="I1127" t="s">
        <v>41</v>
      </c>
      <c r="K1127" t="s">
        <v>3343</v>
      </c>
      <c r="L1127">
        <v>473</v>
      </c>
      <c r="M1127" t="s">
        <v>3344</v>
      </c>
      <c r="N1127" t="s">
        <v>3345</v>
      </c>
    </row>
    <row r="1128" spans="1:14" x14ac:dyDescent="0.35">
      <c r="A1128" t="s">
        <v>19</v>
      </c>
      <c r="B1128">
        <v>1095364</v>
      </c>
      <c r="C1128">
        <v>1096716</v>
      </c>
      <c r="E1128" t="s">
        <v>79</v>
      </c>
      <c r="F1128" t="s">
        <v>3346</v>
      </c>
      <c r="H1128">
        <v>0</v>
      </c>
      <c r="I1128" t="s">
        <v>41</v>
      </c>
      <c r="K1128" t="s">
        <v>3347</v>
      </c>
      <c r="L1128">
        <v>450</v>
      </c>
      <c r="M1128" t="s">
        <v>3348</v>
      </c>
    </row>
    <row r="1129" spans="1:14" x14ac:dyDescent="0.35">
      <c r="A1129" t="s">
        <v>19</v>
      </c>
      <c r="B1129">
        <v>1096957</v>
      </c>
      <c r="C1129">
        <v>1099323</v>
      </c>
      <c r="E1129" t="s">
        <v>38</v>
      </c>
      <c r="F1129" t="s">
        <v>3349</v>
      </c>
      <c r="H1129">
        <v>0</v>
      </c>
      <c r="I1129" t="s">
        <v>41</v>
      </c>
      <c r="K1129" t="s">
        <v>3350</v>
      </c>
      <c r="L1129">
        <v>788</v>
      </c>
      <c r="M1129" t="s">
        <v>3351</v>
      </c>
    </row>
    <row r="1130" spans="1:14" x14ac:dyDescent="0.35">
      <c r="A1130" t="s">
        <v>19</v>
      </c>
      <c r="B1130">
        <v>1099477</v>
      </c>
      <c r="C1130">
        <v>1099776</v>
      </c>
      <c r="E1130" t="s">
        <v>38</v>
      </c>
      <c r="F1130" t="s">
        <v>661</v>
      </c>
      <c r="H1130">
        <v>0</v>
      </c>
      <c r="I1130" t="s">
        <v>41</v>
      </c>
      <c r="K1130" t="s">
        <v>3352</v>
      </c>
      <c r="L1130">
        <v>99</v>
      </c>
      <c r="M1130" t="s">
        <v>3353</v>
      </c>
    </row>
    <row r="1131" spans="1:14" x14ac:dyDescent="0.35">
      <c r="A1131" t="s">
        <v>19</v>
      </c>
      <c r="B1131">
        <v>1099831</v>
      </c>
      <c r="C1131">
        <v>1100676</v>
      </c>
      <c r="E1131" t="s">
        <v>79</v>
      </c>
      <c r="F1131" t="s">
        <v>661</v>
      </c>
      <c r="H1131">
        <v>0</v>
      </c>
      <c r="I1131" t="s">
        <v>41</v>
      </c>
      <c r="K1131" t="s">
        <v>3354</v>
      </c>
      <c r="L1131">
        <v>281</v>
      </c>
      <c r="M1131" t="s">
        <v>3355</v>
      </c>
    </row>
    <row r="1132" spans="1:14" x14ac:dyDescent="0.35">
      <c r="A1132" t="s">
        <v>19</v>
      </c>
      <c r="B1132">
        <v>1100907</v>
      </c>
      <c r="C1132">
        <v>1101305</v>
      </c>
      <c r="E1132" t="s">
        <v>38</v>
      </c>
      <c r="F1132" t="s">
        <v>3356</v>
      </c>
      <c r="H1132">
        <v>0</v>
      </c>
      <c r="I1132" t="s">
        <v>41</v>
      </c>
      <c r="K1132" t="s">
        <v>3357</v>
      </c>
      <c r="L1132">
        <v>132</v>
      </c>
      <c r="M1132" t="s">
        <v>3358</v>
      </c>
    </row>
    <row r="1133" spans="1:14" x14ac:dyDescent="0.35">
      <c r="A1133" t="s">
        <v>19</v>
      </c>
      <c r="B1133">
        <v>1101311</v>
      </c>
      <c r="C1133">
        <v>1103209</v>
      </c>
      <c r="E1133" t="s">
        <v>38</v>
      </c>
      <c r="F1133" t="s">
        <v>3359</v>
      </c>
      <c r="H1133">
        <v>0</v>
      </c>
      <c r="I1133" t="s">
        <v>41</v>
      </c>
      <c r="K1133" t="s">
        <v>3360</v>
      </c>
      <c r="L1133">
        <v>632</v>
      </c>
      <c r="M1133" t="s">
        <v>3361</v>
      </c>
      <c r="N1133" t="s">
        <v>214</v>
      </c>
    </row>
    <row r="1134" spans="1:14" x14ac:dyDescent="0.35">
      <c r="A1134" t="s">
        <v>19</v>
      </c>
      <c r="B1134">
        <v>1103423</v>
      </c>
      <c r="C1134">
        <v>1103995</v>
      </c>
      <c r="E1134" t="s">
        <v>38</v>
      </c>
      <c r="F1134" t="s">
        <v>809</v>
      </c>
      <c r="H1134">
        <v>0</v>
      </c>
      <c r="I1134" t="s">
        <v>41</v>
      </c>
      <c r="K1134" t="s">
        <v>3362</v>
      </c>
      <c r="L1134">
        <v>190</v>
      </c>
      <c r="M1134" t="s">
        <v>3363</v>
      </c>
    </row>
    <row r="1135" spans="1:14" x14ac:dyDescent="0.35">
      <c r="A1135" t="s">
        <v>19</v>
      </c>
      <c r="B1135">
        <v>1104210</v>
      </c>
      <c r="C1135">
        <v>1106819</v>
      </c>
      <c r="E1135" t="s">
        <v>38</v>
      </c>
      <c r="F1135" t="s">
        <v>812</v>
      </c>
      <c r="H1135">
        <v>0</v>
      </c>
      <c r="I1135" t="s">
        <v>41</v>
      </c>
      <c r="K1135" t="s">
        <v>3364</v>
      </c>
      <c r="L1135">
        <v>869</v>
      </c>
      <c r="M1135" t="s">
        <v>3365</v>
      </c>
    </row>
    <row r="1136" spans="1:14" x14ac:dyDescent="0.35">
      <c r="A1136" t="s">
        <v>19</v>
      </c>
      <c r="B1136">
        <v>1106963</v>
      </c>
      <c r="C1136">
        <v>1107178</v>
      </c>
      <c r="E1136" t="s">
        <v>38</v>
      </c>
      <c r="F1136" t="s">
        <v>661</v>
      </c>
      <c r="H1136">
        <v>0</v>
      </c>
      <c r="I1136" t="s">
        <v>41</v>
      </c>
      <c r="K1136" t="s">
        <v>3366</v>
      </c>
      <c r="L1136">
        <v>71</v>
      </c>
      <c r="M1136" t="s">
        <v>3367</v>
      </c>
    </row>
    <row r="1137" spans="1:14" x14ac:dyDescent="0.35">
      <c r="A1137" t="s">
        <v>19</v>
      </c>
      <c r="B1137">
        <v>1107215</v>
      </c>
      <c r="C1137">
        <v>1107520</v>
      </c>
      <c r="E1137" t="s">
        <v>38</v>
      </c>
      <c r="F1137" t="s">
        <v>3368</v>
      </c>
      <c r="H1137">
        <v>0</v>
      </c>
      <c r="I1137" t="s">
        <v>41</v>
      </c>
      <c r="K1137" t="s">
        <v>3369</v>
      </c>
      <c r="L1137">
        <v>101</v>
      </c>
      <c r="M1137" t="s">
        <v>3370</v>
      </c>
    </row>
    <row r="1138" spans="1:14" x14ac:dyDescent="0.35">
      <c r="A1138" t="s">
        <v>19</v>
      </c>
      <c r="B1138">
        <v>1107592</v>
      </c>
      <c r="C1138">
        <v>1108101</v>
      </c>
      <c r="E1138" t="s">
        <v>38</v>
      </c>
      <c r="F1138" t="s">
        <v>1656</v>
      </c>
      <c r="H1138">
        <v>0</v>
      </c>
      <c r="I1138" t="s">
        <v>41</v>
      </c>
      <c r="K1138" t="s">
        <v>3371</v>
      </c>
      <c r="L1138">
        <v>169</v>
      </c>
      <c r="M1138" t="s">
        <v>3372</v>
      </c>
      <c r="N1138" t="s">
        <v>1659</v>
      </c>
    </row>
    <row r="1139" spans="1:14" x14ac:dyDescent="0.35">
      <c r="A1139" t="s">
        <v>19</v>
      </c>
      <c r="B1139">
        <v>1108218</v>
      </c>
      <c r="C1139">
        <v>1108718</v>
      </c>
      <c r="E1139" t="s">
        <v>79</v>
      </c>
      <c r="F1139" t="s">
        <v>3373</v>
      </c>
      <c r="H1139">
        <v>0</v>
      </c>
      <c r="I1139" t="s">
        <v>41</v>
      </c>
      <c r="K1139" t="s">
        <v>3374</v>
      </c>
      <c r="L1139">
        <v>166</v>
      </c>
      <c r="M1139" t="s">
        <v>3375</v>
      </c>
    </row>
    <row r="1140" spans="1:14" x14ac:dyDescent="0.35">
      <c r="A1140" t="s">
        <v>19</v>
      </c>
      <c r="B1140">
        <v>1108803</v>
      </c>
      <c r="C1140">
        <v>1109744</v>
      </c>
      <c r="E1140" t="s">
        <v>79</v>
      </c>
      <c r="F1140" t="s">
        <v>2089</v>
      </c>
      <c r="H1140">
        <v>0</v>
      </c>
      <c r="I1140" t="s">
        <v>41</v>
      </c>
      <c r="K1140" t="s">
        <v>3376</v>
      </c>
      <c r="L1140">
        <v>313</v>
      </c>
      <c r="M1140" t="s">
        <v>3377</v>
      </c>
    </row>
    <row r="1141" spans="1:14" x14ac:dyDescent="0.35">
      <c r="A1141" t="s">
        <v>19</v>
      </c>
      <c r="B1141">
        <v>1109942</v>
      </c>
      <c r="C1141">
        <v>1110955</v>
      </c>
      <c r="E1141" t="s">
        <v>38</v>
      </c>
      <c r="F1141" t="s">
        <v>864</v>
      </c>
      <c r="H1141">
        <v>0</v>
      </c>
      <c r="I1141" t="s">
        <v>41</v>
      </c>
      <c r="K1141" t="s">
        <v>3378</v>
      </c>
      <c r="L1141">
        <v>337</v>
      </c>
      <c r="M1141" t="s">
        <v>3379</v>
      </c>
    </row>
    <row r="1142" spans="1:14" x14ac:dyDescent="0.35">
      <c r="A1142" t="s">
        <v>19</v>
      </c>
      <c r="B1142">
        <v>1110995</v>
      </c>
      <c r="C1142">
        <v>1111123</v>
      </c>
      <c r="E1142" t="s">
        <v>79</v>
      </c>
      <c r="F1142" t="s">
        <v>3380</v>
      </c>
      <c r="G1142" t="s">
        <v>3381</v>
      </c>
      <c r="H1142">
        <v>0</v>
      </c>
      <c r="I1142" t="s">
        <v>41</v>
      </c>
      <c r="K1142" t="s">
        <v>3382</v>
      </c>
      <c r="L1142">
        <v>42</v>
      </c>
      <c r="M1142" t="s">
        <v>3383</v>
      </c>
    </row>
    <row r="1143" spans="1:14" x14ac:dyDescent="0.35">
      <c r="A1143" t="s">
        <v>19</v>
      </c>
      <c r="B1143">
        <v>1111303</v>
      </c>
      <c r="C1143">
        <v>1112037</v>
      </c>
      <c r="E1143" t="s">
        <v>38</v>
      </c>
      <c r="F1143" t="s">
        <v>2480</v>
      </c>
      <c r="H1143">
        <v>0</v>
      </c>
      <c r="I1143" t="s">
        <v>41</v>
      </c>
      <c r="K1143" t="s">
        <v>3384</v>
      </c>
      <c r="L1143">
        <v>244</v>
      </c>
      <c r="M1143" t="s">
        <v>3385</v>
      </c>
      <c r="N1143" t="s">
        <v>121</v>
      </c>
    </row>
    <row r="1144" spans="1:14" x14ac:dyDescent="0.35">
      <c r="A1144" t="s">
        <v>19</v>
      </c>
      <c r="B1144">
        <v>1112047</v>
      </c>
      <c r="C1144">
        <v>1113036</v>
      </c>
      <c r="E1144" t="s">
        <v>38</v>
      </c>
      <c r="F1144" t="s">
        <v>3386</v>
      </c>
      <c r="H1144">
        <v>0</v>
      </c>
      <c r="I1144" t="s">
        <v>41</v>
      </c>
      <c r="K1144" t="s">
        <v>3387</v>
      </c>
      <c r="L1144">
        <v>329</v>
      </c>
      <c r="M1144" t="s">
        <v>3388</v>
      </c>
      <c r="N1144" t="s">
        <v>3389</v>
      </c>
    </row>
    <row r="1145" spans="1:14" x14ac:dyDescent="0.35">
      <c r="A1145" t="s">
        <v>19</v>
      </c>
      <c r="B1145">
        <v>1113291</v>
      </c>
      <c r="C1145">
        <v>1113719</v>
      </c>
      <c r="E1145" t="s">
        <v>38</v>
      </c>
      <c r="F1145" t="s">
        <v>661</v>
      </c>
      <c r="H1145">
        <v>0</v>
      </c>
      <c r="I1145" t="s">
        <v>41</v>
      </c>
      <c r="K1145" t="s">
        <v>3390</v>
      </c>
      <c r="L1145">
        <v>142</v>
      </c>
      <c r="M1145" t="s">
        <v>3391</v>
      </c>
    </row>
    <row r="1146" spans="1:14" x14ac:dyDescent="0.35">
      <c r="A1146" t="s">
        <v>19</v>
      </c>
      <c r="B1146">
        <v>1113881</v>
      </c>
      <c r="C1146">
        <v>1115413</v>
      </c>
      <c r="E1146" t="s">
        <v>38</v>
      </c>
      <c r="F1146" t="s">
        <v>3392</v>
      </c>
      <c r="H1146">
        <v>0</v>
      </c>
      <c r="I1146" t="s">
        <v>41</v>
      </c>
      <c r="K1146" t="s">
        <v>3393</v>
      </c>
      <c r="L1146">
        <v>510</v>
      </c>
      <c r="M1146" t="s">
        <v>3394</v>
      </c>
    </row>
    <row r="1147" spans="1:14" x14ac:dyDescent="0.35">
      <c r="A1147" t="s">
        <v>19</v>
      </c>
      <c r="B1147">
        <v>1115526</v>
      </c>
      <c r="C1147">
        <v>1115777</v>
      </c>
      <c r="E1147" t="s">
        <v>38</v>
      </c>
      <c r="F1147" t="s">
        <v>661</v>
      </c>
      <c r="H1147">
        <v>0</v>
      </c>
      <c r="I1147" t="s">
        <v>41</v>
      </c>
      <c r="K1147" t="s">
        <v>3395</v>
      </c>
      <c r="L1147">
        <v>83</v>
      </c>
      <c r="M1147" t="s">
        <v>3396</v>
      </c>
    </row>
    <row r="1148" spans="1:14" x14ac:dyDescent="0.35">
      <c r="A1148" t="s">
        <v>19</v>
      </c>
      <c r="B1148">
        <v>1115867</v>
      </c>
      <c r="C1148">
        <v>1116889</v>
      </c>
      <c r="E1148" t="s">
        <v>38</v>
      </c>
      <c r="F1148" t="s">
        <v>2764</v>
      </c>
      <c r="H1148">
        <v>0</v>
      </c>
      <c r="I1148" t="s">
        <v>41</v>
      </c>
      <c r="K1148" t="s">
        <v>3397</v>
      </c>
      <c r="L1148">
        <v>340</v>
      </c>
      <c r="M1148" t="s">
        <v>3398</v>
      </c>
    </row>
    <row r="1149" spans="1:14" x14ac:dyDescent="0.35">
      <c r="A1149" t="s">
        <v>19</v>
      </c>
      <c r="B1149">
        <v>1117034</v>
      </c>
      <c r="C1149">
        <v>1118044</v>
      </c>
      <c r="E1149" t="s">
        <v>79</v>
      </c>
      <c r="F1149" t="s">
        <v>3399</v>
      </c>
      <c r="G1149" t="s">
        <v>3400</v>
      </c>
      <c r="H1149">
        <v>0</v>
      </c>
      <c r="I1149" t="s">
        <v>41</v>
      </c>
      <c r="K1149" t="s">
        <v>3401</v>
      </c>
      <c r="L1149">
        <v>336</v>
      </c>
      <c r="M1149" t="s">
        <v>3402</v>
      </c>
    </row>
    <row r="1150" spans="1:14" x14ac:dyDescent="0.35">
      <c r="A1150" t="s">
        <v>19</v>
      </c>
      <c r="B1150">
        <v>1118359</v>
      </c>
      <c r="C1150">
        <v>1119465</v>
      </c>
      <c r="E1150" t="s">
        <v>38</v>
      </c>
      <c r="F1150" t="s">
        <v>3403</v>
      </c>
      <c r="H1150">
        <v>0</v>
      </c>
      <c r="I1150" t="s">
        <v>41</v>
      </c>
      <c r="K1150" t="s">
        <v>3404</v>
      </c>
      <c r="L1150">
        <v>368</v>
      </c>
      <c r="M1150" t="s">
        <v>3405</v>
      </c>
      <c r="N1150" t="s">
        <v>199</v>
      </c>
    </row>
    <row r="1151" spans="1:14" x14ac:dyDescent="0.35">
      <c r="A1151" t="s">
        <v>19</v>
      </c>
      <c r="B1151">
        <v>1119692</v>
      </c>
      <c r="C1151">
        <v>1120669</v>
      </c>
      <c r="E1151" t="s">
        <v>38</v>
      </c>
      <c r="F1151" t="s">
        <v>3406</v>
      </c>
      <c r="H1151">
        <v>0</v>
      </c>
      <c r="I1151" t="s">
        <v>41</v>
      </c>
      <c r="K1151" t="s">
        <v>3407</v>
      </c>
      <c r="L1151">
        <v>325</v>
      </c>
      <c r="M1151" t="s">
        <v>3408</v>
      </c>
    </row>
    <row r="1152" spans="1:14" x14ac:dyDescent="0.35">
      <c r="A1152" t="s">
        <v>19</v>
      </c>
      <c r="B1152">
        <v>1120710</v>
      </c>
      <c r="C1152">
        <v>1121828</v>
      </c>
      <c r="E1152" t="s">
        <v>79</v>
      </c>
      <c r="F1152" t="s">
        <v>3409</v>
      </c>
      <c r="H1152">
        <v>0</v>
      </c>
      <c r="I1152" t="s">
        <v>41</v>
      </c>
      <c r="K1152" t="s">
        <v>3410</v>
      </c>
      <c r="L1152">
        <v>372</v>
      </c>
      <c r="M1152" t="s">
        <v>3411</v>
      </c>
    </row>
    <row r="1153" spans="1:14" x14ac:dyDescent="0.35">
      <c r="A1153" t="s">
        <v>19</v>
      </c>
      <c r="B1153">
        <v>1121834</v>
      </c>
      <c r="C1153">
        <v>1122319</v>
      </c>
      <c r="E1153" t="s">
        <v>79</v>
      </c>
      <c r="F1153" t="s">
        <v>745</v>
      </c>
      <c r="H1153">
        <v>0</v>
      </c>
      <c r="I1153" t="s">
        <v>41</v>
      </c>
      <c r="K1153" t="s">
        <v>3412</v>
      </c>
      <c r="L1153">
        <v>161</v>
      </c>
      <c r="M1153" t="s">
        <v>3413</v>
      </c>
    </row>
    <row r="1154" spans="1:14" x14ac:dyDescent="0.35">
      <c r="A1154" t="s">
        <v>19</v>
      </c>
      <c r="B1154">
        <v>1122457</v>
      </c>
      <c r="C1154">
        <v>1123359</v>
      </c>
      <c r="E1154" t="s">
        <v>38</v>
      </c>
      <c r="F1154" t="s">
        <v>3414</v>
      </c>
      <c r="H1154">
        <v>0</v>
      </c>
      <c r="I1154" t="s">
        <v>41</v>
      </c>
      <c r="K1154" t="s">
        <v>3415</v>
      </c>
      <c r="L1154">
        <v>300</v>
      </c>
      <c r="M1154" t="s">
        <v>3416</v>
      </c>
    </row>
    <row r="1155" spans="1:14" x14ac:dyDescent="0.35">
      <c r="A1155" t="s">
        <v>19</v>
      </c>
      <c r="B1155">
        <v>1123419</v>
      </c>
      <c r="C1155">
        <v>1123784</v>
      </c>
      <c r="E1155" t="s">
        <v>38</v>
      </c>
      <c r="F1155" t="s">
        <v>1965</v>
      </c>
      <c r="H1155">
        <v>0</v>
      </c>
      <c r="I1155" t="s">
        <v>41</v>
      </c>
      <c r="K1155" t="s">
        <v>3417</v>
      </c>
      <c r="L1155">
        <v>121</v>
      </c>
      <c r="M1155" t="s">
        <v>3418</v>
      </c>
    </row>
    <row r="1156" spans="1:14" x14ac:dyDescent="0.35">
      <c r="A1156" t="s">
        <v>19</v>
      </c>
      <c r="B1156">
        <v>1123967</v>
      </c>
      <c r="C1156">
        <v>1124119</v>
      </c>
      <c r="E1156" t="s">
        <v>38</v>
      </c>
      <c r="F1156" t="s">
        <v>661</v>
      </c>
      <c r="H1156">
        <v>0</v>
      </c>
      <c r="I1156" t="s">
        <v>41</v>
      </c>
      <c r="K1156" t="s">
        <v>3419</v>
      </c>
      <c r="L1156">
        <v>50</v>
      </c>
      <c r="M1156" t="s">
        <v>3420</v>
      </c>
    </row>
    <row r="1157" spans="1:14" x14ac:dyDescent="0.35">
      <c r="A1157" t="s">
        <v>19</v>
      </c>
      <c r="B1157">
        <v>1124496</v>
      </c>
      <c r="C1157">
        <v>1126238</v>
      </c>
      <c r="E1157" t="s">
        <v>79</v>
      </c>
      <c r="F1157" t="s">
        <v>3128</v>
      </c>
      <c r="H1157">
        <v>0</v>
      </c>
      <c r="I1157" t="s">
        <v>41</v>
      </c>
      <c r="K1157" t="s">
        <v>3421</v>
      </c>
      <c r="L1157">
        <v>580</v>
      </c>
      <c r="M1157" t="s">
        <v>3422</v>
      </c>
      <c r="N1157" t="s">
        <v>1103</v>
      </c>
    </row>
    <row r="1158" spans="1:14" x14ac:dyDescent="0.35">
      <c r="A1158" t="s">
        <v>19</v>
      </c>
      <c r="B1158">
        <v>1126248</v>
      </c>
      <c r="C1158">
        <v>1126952</v>
      </c>
      <c r="E1158" t="s">
        <v>79</v>
      </c>
      <c r="F1158" t="s">
        <v>1062</v>
      </c>
      <c r="H1158">
        <v>0</v>
      </c>
      <c r="I1158" t="s">
        <v>41</v>
      </c>
      <c r="K1158" t="s">
        <v>3423</v>
      </c>
      <c r="L1158">
        <v>234</v>
      </c>
      <c r="M1158" t="s">
        <v>3424</v>
      </c>
    </row>
    <row r="1159" spans="1:14" x14ac:dyDescent="0.35">
      <c r="A1159" t="s">
        <v>19</v>
      </c>
      <c r="B1159">
        <v>1127094</v>
      </c>
      <c r="C1159">
        <v>1127942</v>
      </c>
      <c r="E1159" t="s">
        <v>38</v>
      </c>
      <c r="F1159" t="s">
        <v>1038</v>
      </c>
      <c r="H1159">
        <v>0</v>
      </c>
      <c r="I1159" t="s">
        <v>41</v>
      </c>
      <c r="K1159" t="s">
        <v>3425</v>
      </c>
      <c r="L1159">
        <v>282</v>
      </c>
      <c r="M1159" t="s">
        <v>3426</v>
      </c>
      <c r="N1159" t="s">
        <v>214</v>
      </c>
    </row>
    <row r="1160" spans="1:14" x14ac:dyDescent="0.35">
      <c r="A1160" t="s">
        <v>19</v>
      </c>
      <c r="B1160">
        <v>1127944</v>
      </c>
      <c r="C1160">
        <v>1128301</v>
      </c>
      <c r="E1160" t="s">
        <v>38</v>
      </c>
      <c r="F1160" t="s">
        <v>895</v>
      </c>
      <c r="H1160">
        <v>0</v>
      </c>
      <c r="I1160" t="s">
        <v>897</v>
      </c>
      <c r="M1160" t="s">
        <v>3427</v>
      </c>
    </row>
    <row r="1161" spans="1:14" x14ac:dyDescent="0.35">
      <c r="A1161" t="s">
        <v>19</v>
      </c>
      <c r="B1161">
        <v>1128333</v>
      </c>
      <c r="C1161">
        <v>1128632</v>
      </c>
      <c r="E1161" t="s">
        <v>38</v>
      </c>
      <c r="F1161" t="s">
        <v>661</v>
      </c>
      <c r="H1161">
        <v>0</v>
      </c>
      <c r="I1161" t="s">
        <v>41</v>
      </c>
      <c r="K1161" t="s">
        <v>3428</v>
      </c>
      <c r="L1161">
        <v>99</v>
      </c>
      <c r="M1161" t="s">
        <v>3429</v>
      </c>
    </row>
    <row r="1162" spans="1:14" x14ac:dyDescent="0.35">
      <c r="A1162" t="s">
        <v>19</v>
      </c>
      <c r="B1162">
        <v>1128644</v>
      </c>
      <c r="C1162">
        <v>1128832</v>
      </c>
      <c r="E1162" t="s">
        <v>38</v>
      </c>
      <c r="F1162" t="s">
        <v>661</v>
      </c>
      <c r="H1162">
        <v>0</v>
      </c>
      <c r="I1162" t="s">
        <v>41</v>
      </c>
      <c r="K1162" t="s">
        <v>3430</v>
      </c>
      <c r="L1162">
        <v>62</v>
      </c>
      <c r="M1162" t="s">
        <v>3431</v>
      </c>
    </row>
    <row r="1163" spans="1:14" x14ac:dyDescent="0.35">
      <c r="A1163" t="s">
        <v>19</v>
      </c>
      <c r="B1163">
        <v>1128967</v>
      </c>
      <c r="C1163">
        <v>1130235</v>
      </c>
      <c r="E1163" t="s">
        <v>38</v>
      </c>
      <c r="F1163" t="s">
        <v>1303</v>
      </c>
      <c r="H1163">
        <v>0</v>
      </c>
      <c r="I1163" t="s">
        <v>41</v>
      </c>
      <c r="K1163" t="s">
        <v>3432</v>
      </c>
      <c r="L1163">
        <v>422</v>
      </c>
      <c r="M1163" t="s">
        <v>3433</v>
      </c>
      <c r="N1163" t="s">
        <v>312</v>
      </c>
    </row>
    <row r="1164" spans="1:14" x14ac:dyDescent="0.35">
      <c r="A1164" t="s">
        <v>19</v>
      </c>
      <c r="B1164">
        <v>1130372</v>
      </c>
      <c r="C1164">
        <v>1132099</v>
      </c>
      <c r="E1164" t="s">
        <v>38</v>
      </c>
      <c r="F1164" t="s">
        <v>1398</v>
      </c>
      <c r="H1164">
        <v>0</v>
      </c>
      <c r="I1164" t="s">
        <v>41</v>
      </c>
      <c r="K1164" t="s">
        <v>3434</v>
      </c>
      <c r="L1164">
        <v>575</v>
      </c>
      <c r="M1164" t="s">
        <v>3435</v>
      </c>
    </row>
    <row r="1165" spans="1:14" x14ac:dyDescent="0.35">
      <c r="A1165" t="s">
        <v>19</v>
      </c>
      <c r="B1165">
        <v>1132312</v>
      </c>
      <c r="C1165">
        <v>1133214</v>
      </c>
      <c r="E1165" t="s">
        <v>38</v>
      </c>
      <c r="F1165" t="s">
        <v>850</v>
      </c>
      <c r="H1165">
        <v>0</v>
      </c>
      <c r="I1165" t="s">
        <v>41</v>
      </c>
      <c r="K1165" t="s">
        <v>3436</v>
      </c>
      <c r="L1165">
        <v>300</v>
      </c>
      <c r="M1165" t="s">
        <v>3437</v>
      </c>
    </row>
    <row r="1166" spans="1:14" x14ac:dyDescent="0.35">
      <c r="A1166" t="s">
        <v>19</v>
      </c>
      <c r="B1166">
        <v>1133300</v>
      </c>
      <c r="C1166">
        <v>1133971</v>
      </c>
      <c r="E1166" t="s">
        <v>38</v>
      </c>
      <c r="F1166" t="s">
        <v>2764</v>
      </c>
      <c r="H1166">
        <v>0</v>
      </c>
      <c r="I1166" t="s">
        <v>41</v>
      </c>
      <c r="K1166" t="s">
        <v>3438</v>
      </c>
      <c r="L1166">
        <v>223</v>
      </c>
      <c r="M1166" t="s">
        <v>3439</v>
      </c>
    </row>
    <row r="1167" spans="1:14" x14ac:dyDescent="0.35">
      <c r="A1167" t="s">
        <v>19</v>
      </c>
      <c r="B1167">
        <v>1134383</v>
      </c>
      <c r="C1167">
        <v>1135042</v>
      </c>
      <c r="E1167" t="s">
        <v>38</v>
      </c>
      <c r="F1167" t="s">
        <v>2764</v>
      </c>
      <c r="H1167">
        <v>0</v>
      </c>
      <c r="I1167" t="s">
        <v>41</v>
      </c>
      <c r="K1167" t="s">
        <v>3440</v>
      </c>
      <c r="L1167">
        <v>219</v>
      </c>
      <c r="M1167" t="s">
        <v>3441</v>
      </c>
    </row>
    <row r="1168" spans="1:14" x14ac:dyDescent="0.35">
      <c r="A1168" t="s">
        <v>19</v>
      </c>
      <c r="B1168">
        <v>1135382</v>
      </c>
      <c r="C1168">
        <v>1136044</v>
      </c>
      <c r="E1168" t="s">
        <v>38</v>
      </c>
      <c r="F1168" t="s">
        <v>2764</v>
      </c>
      <c r="H1168">
        <v>0</v>
      </c>
      <c r="I1168" t="s">
        <v>41</v>
      </c>
      <c r="K1168" t="s">
        <v>3442</v>
      </c>
      <c r="L1168">
        <v>220</v>
      </c>
      <c r="M1168" t="s">
        <v>3443</v>
      </c>
    </row>
    <row r="1169" spans="1:14" x14ac:dyDescent="0.35">
      <c r="A1169" t="s">
        <v>19</v>
      </c>
      <c r="B1169">
        <v>1136237</v>
      </c>
      <c r="C1169">
        <v>1137826</v>
      </c>
      <c r="E1169" t="s">
        <v>38</v>
      </c>
      <c r="F1169" t="s">
        <v>3444</v>
      </c>
      <c r="G1169" t="s">
        <v>3445</v>
      </c>
      <c r="H1169">
        <v>0</v>
      </c>
      <c r="I1169" t="s">
        <v>41</v>
      </c>
      <c r="K1169" t="s">
        <v>3446</v>
      </c>
      <c r="L1169">
        <v>529</v>
      </c>
      <c r="M1169" t="s">
        <v>3447</v>
      </c>
      <c r="N1169" t="s">
        <v>3448</v>
      </c>
    </row>
    <row r="1170" spans="1:14" x14ac:dyDescent="0.35">
      <c r="A1170" t="s">
        <v>19</v>
      </c>
      <c r="B1170">
        <v>1137850</v>
      </c>
      <c r="C1170">
        <v>1139127</v>
      </c>
      <c r="E1170" t="s">
        <v>38</v>
      </c>
      <c r="F1170" t="s">
        <v>3449</v>
      </c>
      <c r="G1170" t="s">
        <v>3450</v>
      </c>
      <c r="H1170">
        <v>0</v>
      </c>
      <c r="I1170" t="s">
        <v>41</v>
      </c>
      <c r="K1170" t="s">
        <v>3451</v>
      </c>
      <c r="L1170">
        <v>425</v>
      </c>
      <c r="M1170" t="s">
        <v>3452</v>
      </c>
      <c r="N1170" t="s">
        <v>3453</v>
      </c>
    </row>
    <row r="1171" spans="1:14" x14ac:dyDescent="0.35">
      <c r="A1171" t="s">
        <v>19</v>
      </c>
      <c r="B1171">
        <v>1139321</v>
      </c>
      <c r="C1171">
        <v>1140112</v>
      </c>
      <c r="E1171" t="s">
        <v>79</v>
      </c>
      <c r="F1171" t="s">
        <v>3454</v>
      </c>
      <c r="H1171">
        <v>0</v>
      </c>
      <c r="I1171" t="s">
        <v>41</v>
      </c>
      <c r="K1171" t="s">
        <v>3455</v>
      </c>
      <c r="L1171">
        <v>263</v>
      </c>
      <c r="M1171" t="s">
        <v>3456</v>
      </c>
    </row>
    <row r="1172" spans="1:14" x14ac:dyDescent="0.35">
      <c r="A1172" t="s">
        <v>19</v>
      </c>
      <c r="B1172">
        <v>1140464</v>
      </c>
      <c r="C1172">
        <v>1140667</v>
      </c>
      <c r="E1172" t="s">
        <v>38</v>
      </c>
      <c r="F1172" t="s">
        <v>3457</v>
      </c>
      <c r="G1172" t="s">
        <v>3458</v>
      </c>
      <c r="H1172">
        <v>0</v>
      </c>
      <c r="I1172" t="s">
        <v>41</v>
      </c>
      <c r="K1172" t="s">
        <v>3459</v>
      </c>
      <c r="L1172">
        <v>67</v>
      </c>
      <c r="M1172" t="s">
        <v>3460</v>
      </c>
    </row>
    <row r="1173" spans="1:14" x14ac:dyDescent="0.35">
      <c r="A1173" t="s">
        <v>19</v>
      </c>
      <c r="B1173">
        <v>1140858</v>
      </c>
      <c r="C1173">
        <v>1141058</v>
      </c>
      <c r="E1173" t="s">
        <v>79</v>
      </c>
      <c r="F1173" t="s">
        <v>661</v>
      </c>
      <c r="H1173">
        <v>0</v>
      </c>
      <c r="I1173" t="s">
        <v>41</v>
      </c>
      <c r="K1173" t="s">
        <v>3461</v>
      </c>
      <c r="L1173">
        <v>66</v>
      </c>
      <c r="M1173" t="s">
        <v>3462</v>
      </c>
    </row>
    <row r="1174" spans="1:14" x14ac:dyDescent="0.35">
      <c r="A1174" t="s">
        <v>19</v>
      </c>
      <c r="B1174">
        <v>1141386</v>
      </c>
      <c r="C1174">
        <v>1141571</v>
      </c>
      <c r="E1174" t="s">
        <v>79</v>
      </c>
      <c r="F1174" t="s">
        <v>661</v>
      </c>
      <c r="H1174">
        <v>0</v>
      </c>
      <c r="I1174" t="s">
        <v>41</v>
      </c>
      <c r="K1174" t="s">
        <v>3463</v>
      </c>
      <c r="L1174">
        <v>61</v>
      </c>
      <c r="M1174" t="s">
        <v>3464</v>
      </c>
    </row>
    <row r="1175" spans="1:14" x14ac:dyDescent="0.35">
      <c r="A1175" t="s">
        <v>19</v>
      </c>
      <c r="B1175">
        <v>1141853</v>
      </c>
      <c r="C1175">
        <v>1142434</v>
      </c>
      <c r="E1175" t="s">
        <v>38</v>
      </c>
      <c r="F1175" t="s">
        <v>3465</v>
      </c>
      <c r="H1175">
        <v>0</v>
      </c>
      <c r="I1175" t="s">
        <v>41</v>
      </c>
      <c r="K1175" t="s">
        <v>3466</v>
      </c>
      <c r="L1175">
        <v>193</v>
      </c>
      <c r="M1175" t="s">
        <v>3467</v>
      </c>
    </row>
    <row r="1176" spans="1:14" x14ac:dyDescent="0.35">
      <c r="A1176" t="s">
        <v>19</v>
      </c>
      <c r="B1176">
        <v>1142707</v>
      </c>
      <c r="C1176">
        <v>1143300</v>
      </c>
      <c r="E1176" t="s">
        <v>38</v>
      </c>
      <c r="F1176" t="s">
        <v>1948</v>
      </c>
      <c r="H1176">
        <v>0</v>
      </c>
      <c r="I1176" t="s">
        <v>41</v>
      </c>
      <c r="K1176" t="s">
        <v>3468</v>
      </c>
      <c r="L1176">
        <v>197</v>
      </c>
      <c r="M1176" t="s">
        <v>3469</v>
      </c>
    </row>
    <row r="1177" spans="1:14" x14ac:dyDescent="0.35">
      <c r="A1177" t="s">
        <v>19</v>
      </c>
      <c r="B1177">
        <v>1143357</v>
      </c>
      <c r="C1177">
        <v>1143920</v>
      </c>
      <c r="E1177" t="s">
        <v>38</v>
      </c>
      <c r="F1177" t="s">
        <v>1533</v>
      </c>
      <c r="G1177" t="s">
        <v>1534</v>
      </c>
      <c r="H1177">
        <v>0</v>
      </c>
      <c r="I1177" t="s">
        <v>41</v>
      </c>
      <c r="K1177" t="s">
        <v>3470</v>
      </c>
      <c r="L1177">
        <v>187</v>
      </c>
      <c r="M1177" t="s">
        <v>3471</v>
      </c>
      <c r="N1177" t="s">
        <v>1537</v>
      </c>
    </row>
    <row r="1178" spans="1:14" x14ac:dyDescent="0.35">
      <c r="A1178" t="s">
        <v>19</v>
      </c>
      <c r="B1178">
        <v>1144037</v>
      </c>
      <c r="C1178">
        <v>1147552</v>
      </c>
      <c r="E1178" t="s">
        <v>38</v>
      </c>
      <c r="F1178" t="s">
        <v>3472</v>
      </c>
      <c r="G1178" t="s">
        <v>3473</v>
      </c>
      <c r="H1178">
        <v>0</v>
      </c>
      <c r="I1178" t="s">
        <v>41</v>
      </c>
      <c r="K1178" t="s">
        <v>3474</v>
      </c>
      <c r="L1178">
        <v>1171</v>
      </c>
      <c r="M1178" t="s">
        <v>3475</v>
      </c>
      <c r="N1178" t="s">
        <v>3476</v>
      </c>
    </row>
    <row r="1179" spans="1:14" x14ac:dyDescent="0.35">
      <c r="A1179" t="s">
        <v>19</v>
      </c>
      <c r="B1179">
        <v>1147549</v>
      </c>
      <c r="C1179">
        <v>1151274</v>
      </c>
      <c r="E1179" t="s">
        <v>38</v>
      </c>
      <c r="F1179" t="s">
        <v>3477</v>
      </c>
      <c r="G1179" t="s">
        <v>3478</v>
      </c>
      <c r="H1179">
        <v>0</v>
      </c>
      <c r="I1179" t="s">
        <v>41</v>
      </c>
      <c r="K1179" t="s">
        <v>3479</v>
      </c>
      <c r="L1179">
        <v>1241</v>
      </c>
      <c r="M1179" t="s">
        <v>3480</v>
      </c>
      <c r="N1179" t="s">
        <v>1193</v>
      </c>
    </row>
    <row r="1180" spans="1:14" x14ac:dyDescent="0.35">
      <c r="A1180" t="s">
        <v>19</v>
      </c>
      <c r="B1180">
        <v>1151287</v>
      </c>
      <c r="C1180">
        <v>1151574</v>
      </c>
      <c r="E1180" t="s">
        <v>38</v>
      </c>
      <c r="F1180" t="s">
        <v>3481</v>
      </c>
      <c r="H1180">
        <v>0</v>
      </c>
      <c r="I1180" t="s">
        <v>41</v>
      </c>
      <c r="K1180" t="s">
        <v>3482</v>
      </c>
      <c r="L1180">
        <v>95</v>
      </c>
      <c r="M1180" t="s">
        <v>3483</v>
      </c>
    </row>
    <row r="1181" spans="1:14" x14ac:dyDescent="0.35">
      <c r="A1181" t="s">
        <v>19</v>
      </c>
      <c r="B1181">
        <v>1151611</v>
      </c>
      <c r="C1181">
        <v>1151826</v>
      </c>
      <c r="E1181" t="s">
        <v>79</v>
      </c>
      <c r="F1181" t="s">
        <v>3484</v>
      </c>
      <c r="G1181" t="s">
        <v>3485</v>
      </c>
      <c r="H1181">
        <v>0</v>
      </c>
      <c r="I1181" t="s">
        <v>41</v>
      </c>
      <c r="K1181" t="s">
        <v>3486</v>
      </c>
      <c r="L1181">
        <v>71</v>
      </c>
      <c r="M1181" t="s">
        <v>3487</v>
      </c>
    </row>
    <row r="1182" spans="1:14" x14ac:dyDescent="0.35">
      <c r="A1182" t="s">
        <v>19</v>
      </c>
      <c r="B1182">
        <v>1151869</v>
      </c>
      <c r="C1182">
        <v>1152255</v>
      </c>
      <c r="E1182" t="s">
        <v>79</v>
      </c>
      <c r="F1182" t="s">
        <v>3488</v>
      </c>
      <c r="H1182">
        <v>0</v>
      </c>
      <c r="I1182" t="s">
        <v>41</v>
      </c>
      <c r="K1182" t="s">
        <v>3489</v>
      </c>
      <c r="L1182">
        <v>128</v>
      </c>
      <c r="M1182" t="s">
        <v>3490</v>
      </c>
    </row>
    <row r="1183" spans="1:14" x14ac:dyDescent="0.35">
      <c r="A1183" t="s">
        <v>19</v>
      </c>
      <c r="B1183">
        <v>1152271</v>
      </c>
      <c r="C1183">
        <v>1152465</v>
      </c>
      <c r="E1183" t="s">
        <v>79</v>
      </c>
      <c r="F1183" t="s">
        <v>3491</v>
      </c>
      <c r="G1183" t="s">
        <v>3492</v>
      </c>
      <c r="H1183">
        <v>0</v>
      </c>
      <c r="I1183" t="s">
        <v>41</v>
      </c>
      <c r="K1183" t="s">
        <v>3493</v>
      </c>
      <c r="L1183">
        <v>64</v>
      </c>
      <c r="M1183" t="s">
        <v>3494</v>
      </c>
    </row>
    <row r="1184" spans="1:14" x14ac:dyDescent="0.35">
      <c r="A1184" t="s">
        <v>19</v>
      </c>
      <c r="B1184">
        <v>1152472</v>
      </c>
      <c r="C1184">
        <v>1153086</v>
      </c>
      <c r="E1184" t="s">
        <v>79</v>
      </c>
      <c r="F1184" t="s">
        <v>3495</v>
      </c>
      <c r="G1184" t="s">
        <v>3496</v>
      </c>
      <c r="H1184">
        <v>0</v>
      </c>
      <c r="I1184" t="s">
        <v>41</v>
      </c>
      <c r="K1184" t="s">
        <v>3497</v>
      </c>
      <c r="L1184">
        <v>204</v>
      </c>
      <c r="M1184" t="s">
        <v>3498</v>
      </c>
    </row>
    <row r="1185" spans="1:14" x14ac:dyDescent="0.35">
      <c r="A1185" t="s">
        <v>19</v>
      </c>
      <c r="B1185">
        <v>1153154</v>
      </c>
      <c r="C1185">
        <v>1153360</v>
      </c>
      <c r="E1185" t="s">
        <v>79</v>
      </c>
      <c r="F1185" t="s">
        <v>3499</v>
      </c>
      <c r="G1185" t="s">
        <v>3500</v>
      </c>
      <c r="H1185">
        <v>0</v>
      </c>
      <c r="I1185" t="s">
        <v>41</v>
      </c>
      <c r="K1185" t="s">
        <v>3501</v>
      </c>
      <c r="L1185">
        <v>68</v>
      </c>
      <c r="M1185" t="s">
        <v>3502</v>
      </c>
    </row>
    <row r="1186" spans="1:14" x14ac:dyDescent="0.35">
      <c r="A1186" t="s">
        <v>19</v>
      </c>
      <c r="B1186">
        <v>1153376</v>
      </c>
      <c r="C1186">
        <v>1153597</v>
      </c>
      <c r="E1186" t="s">
        <v>79</v>
      </c>
      <c r="F1186" t="s">
        <v>3503</v>
      </c>
      <c r="G1186" t="s">
        <v>3504</v>
      </c>
      <c r="H1186">
        <v>0</v>
      </c>
      <c r="I1186" t="s">
        <v>41</v>
      </c>
      <c r="K1186" t="s">
        <v>3505</v>
      </c>
      <c r="L1186">
        <v>73</v>
      </c>
      <c r="M1186" t="s">
        <v>3506</v>
      </c>
    </row>
    <row r="1187" spans="1:14" x14ac:dyDescent="0.35">
      <c r="A1187" t="s">
        <v>19</v>
      </c>
      <c r="B1187">
        <v>1153694</v>
      </c>
      <c r="C1187">
        <v>1153873</v>
      </c>
      <c r="E1187" t="s">
        <v>79</v>
      </c>
      <c r="F1187" t="s">
        <v>3507</v>
      </c>
      <c r="H1187">
        <v>0</v>
      </c>
      <c r="I1187" t="s">
        <v>41</v>
      </c>
      <c r="K1187" t="s">
        <v>3508</v>
      </c>
      <c r="L1187">
        <v>59</v>
      </c>
      <c r="M1187" t="s">
        <v>3509</v>
      </c>
    </row>
    <row r="1188" spans="1:14" x14ac:dyDescent="0.35">
      <c r="A1188" t="s">
        <v>19</v>
      </c>
      <c r="B1188">
        <v>1154121</v>
      </c>
      <c r="C1188">
        <v>1155020</v>
      </c>
      <c r="E1188" t="s">
        <v>38</v>
      </c>
      <c r="F1188" t="s">
        <v>933</v>
      </c>
      <c r="H1188">
        <v>0</v>
      </c>
      <c r="I1188" t="s">
        <v>41</v>
      </c>
      <c r="K1188" t="s">
        <v>3510</v>
      </c>
      <c r="L1188">
        <v>299</v>
      </c>
      <c r="M1188" t="s">
        <v>3511</v>
      </c>
    </row>
    <row r="1189" spans="1:14" x14ac:dyDescent="0.35">
      <c r="A1189" t="s">
        <v>19</v>
      </c>
      <c r="B1189">
        <v>1155054</v>
      </c>
      <c r="C1189">
        <v>1155338</v>
      </c>
      <c r="E1189" t="s">
        <v>79</v>
      </c>
      <c r="F1189" t="s">
        <v>661</v>
      </c>
      <c r="H1189">
        <v>0</v>
      </c>
      <c r="I1189" t="s">
        <v>41</v>
      </c>
      <c r="K1189" t="s">
        <v>3512</v>
      </c>
      <c r="L1189">
        <v>94</v>
      </c>
      <c r="M1189" t="s">
        <v>3513</v>
      </c>
    </row>
    <row r="1190" spans="1:14" x14ac:dyDescent="0.35">
      <c r="A1190" t="s">
        <v>19</v>
      </c>
      <c r="B1190">
        <v>1155445</v>
      </c>
      <c r="C1190">
        <v>1156635</v>
      </c>
      <c r="E1190" t="s">
        <v>79</v>
      </c>
      <c r="F1190" t="s">
        <v>3514</v>
      </c>
      <c r="G1190" t="s">
        <v>3515</v>
      </c>
      <c r="H1190">
        <v>0</v>
      </c>
      <c r="I1190" t="s">
        <v>41</v>
      </c>
      <c r="K1190" t="s">
        <v>3516</v>
      </c>
      <c r="L1190">
        <v>396</v>
      </c>
      <c r="M1190" t="s">
        <v>3517</v>
      </c>
      <c r="N1190" t="s">
        <v>3518</v>
      </c>
    </row>
    <row r="1191" spans="1:14" x14ac:dyDescent="0.35">
      <c r="A1191" t="s">
        <v>19</v>
      </c>
      <c r="B1191">
        <v>1156786</v>
      </c>
      <c r="C1191">
        <v>1157148</v>
      </c>
      <c r="E1191" t="s">
        <v>38</v>
      </c>
      <c r="F1191" t="s">
        <v>3519</v>
      </c>
      <c r="H1191">
        <v>0</v>
      </c>
      <c r="I1191" t="s">
        <v>41</v>
      </c>
      <c r="K1191" t="s">
        <v>3520</v>
      </c>
      <c r="L1191">
        <v>120</v>
      </c>
      <c r="M1191" t="s">
        <v>3521</v>
      </c>
    </row>
    <row r="1192" spans="1:14" x14ac:dyDescent="0.35">
      <c r="A1192" t="s">
        <v>19</v>
      </c>
      <c r="B1192">
        <v>1157209</v>
      </c>
      <c r="C1192">
        <v>1157763</v>
      </c>
      <c r="E1192" t="s">
        <v>79</v>
      </c>
      <c r="F1192" t="s">
        <v>3522</v>
      </c>
      <c r="H1192">
        <v>0</v>
      </c>
      <c r="I1192" t="s">
        <v>41</v>
      </c>
      <c r="K1192" t="s">
        <v>3523</v>
      </c>
      <c r="L1192">
        <v>184</v>
      </c>
      <c r="M1192" t="s">
        <v>3524</v>
      </c>
    </row>
    <row r="1193" spans="1:14" x14ac:dyDescent="0.35">
      <c r="A1193" t="s">
        <v>19</v>
      </c>
      <c r="B1193">
        <v>1158002</v>
      </c>
      <c r="C1193">
        <v>1159849</v>
      </c>
      <c r="E1193" t="s">
        <v>38</v>
      </c>
      <c r="F1193" t="s">
        <v>3525</v>
      </c>
      <c r="G1193" t="s">
        <v>3526</v>
      </c>
      <c r="H1193">
        <v>0</v>
      </c>
      <c r="I1193" t="s">
        <v>41</v>
      </c>
      <c r="K1193" t="s">
        <v>3527</v>
      </c>
      <c r="L1193">
        <v>615</v>
      </c>
      <c r="M1193" t="s">
        <v>3528</v>
      </c>
      <c r="N1193" t="s">
        <v>3529</v>
      </c>
    </row>
    <row r="1194" spans="1:14" x14ac:dyDescent="0.35">
      <c r="A1194" t="s">
        <v>19</v>
      </c>
      <c r="B1194">
        <v>1160038</v>
      </c>
      <c r="C1194">
        <v>1160997</v>
      </c>
      <c r="E1194" t="s">
        <v>38</v>
      </c>
      <c r="F1194" t="s">
        <v>3336</v>
      </c>
      <c r="G1194" t="s">
        <v>3337</v>
      </c>
      <c r="H1194">
        <v>0</v>
      </c>
      <c r="I1194" t="s">
        <v>41</v>
      </c>
      <c r="K1194" t="s">
        <v>3530</v>
      </c>
      <c r="L1194">
        <v>319</v>
      </c>
      <c r="M1194" t="s">
        <v>3531</v>
      </c>
      <c r="N1194" t="s">
        <v>3340</v>
      </c>
    </row>
    <row r="1195" spans="1:14" x14ac:dyDescent="0.35">
      <c r="A1195" t="s">
        <v>19</v>
      </c>
      <c r="B1195">
        <v>1161057</v>
      </c>
      <c r="C1195">
        <v>1162523</v>
      </c>
      <c r="E1195" t="s">
        <v>38</v>
      </c>
      <c r="F1195" t="s">
        <v>3532</v>
      </c>
      <c r="G1195" t="s">
        <v>3533</v>
      </c>
      <c r="H1195">
        <v>0</v>
      </c>
      <c r="I1195" t="s">
        <v>41</v>
      </c>
      <c r="K1195" t="s">
        <v>3534</v>
      </c>
      <c r="L1195">
        <v>488</v>
      </c>
      <c r="M1195" t="s">
        <v>3535</v>
      </c>
      <c r="N1195" t="s">
        <v>2683</v>
      </c>
    </row>
    <row r="1196" spans="1:14" x14ac:dyDescent="0.35">
      <c r="A1196" t="s">
        <v>19</v>
      </c>
      <c r="B1196">
        <v>1162797</v>
      </c>
      <c r="C1196">
        <v>1164029</v>
      </c>
      <c r="E1196" t="s">
        <v>79</v>
      </c>
      <c r="F1196" t="s">
        <v>3536</v>
      </c>
      <c r="H1196">
        <v>0</v>
      </c>
      <c r="I1196" t="s">
        <v>41</v>
      </c>
      <c r="K1196" t="s">
        <v>3537</v>
      </c>
      <c r="L1196">
        <v>410</v>
      </c>
      <c r="M1196" t="s">
        <v>3538</v>
      </c>
    </row>
    <row r="1197" spans="1:14" x14ac:dyDescent="0.35">
      <c r="A1197" t="s">
        <v>19</v>
      </c>
      <c r="B1197">
        <v>1164188</v>
      </c>
      <c r="C1197">
        <v>1165543</v>
      </c>
      <c r="E1197" t="s">
        <v>38</v>
      </c>
      <c r="F1197" t="s">
        <v>3539</v>
      </c>
      <c r="H1197">
        <v>0</v>
      </c>
      <c r="I1197" t="s">
        <v>41</v>
      </c>
      <c r="K1197" t="s">
        <v>3540</v>
      </c>
      <c r="L1197">
        <v>451</v>
      </c>
      <c r="M1197" t="s">
        <v>3541</v>
      </c>
    </row>
    <row r="1198" spans="1:14" x14ac:dyDescent="0.35">
      <c r="A1198" t="s">
        <v>19</v>
      </c>
      <c r="B1198">
        <v>1165793</v>
      </c>
      <c r="C1198">
        <v>1166677</v>
      </c>
      <c r="E1198" t="s">
        <v>38</v>
      </c>
      <c r="F1198" t="s">
        <v>355</v>
      </c>
      <c r="H1198">
        <v>0</v>
      </c>
      <c r="I1198" t="s">
        <v>41</v>
      </c>
      <c r="K1198" t="s">
        <v>3542</v>
      </c>
      <c r="L1198">
        <v>294</v>
      </c>
      <c r="M1198" t="s">
        <v>3543</v>
      </c>
    </row>
    <row r="1199" spans="1:14" x14ac:dyDescent="0.35">
      <c r="A1199" t="s">
        <v>19</v>
      </c>
      <c r="B1199">
        <v>1167518</v>
      </c>
      <c r="C1199">
        <v>1168009</v>
      </c>
      <c r="E1199" t="s">
        <v>79</v>
      </c>
      <c r="F1199" t="s">
        <v>3544</v>
      </c>
      <c r="H1199">
        <v>0</v>
      </c>
      <c r="I1199" t="s">
        <v>41</v>
      </c>
      <c r="K1199" t="s">
        <v>3545</v>
      </c>
      <c r="L1199">
        <v>163</v>
      </c>
      <c r="M1199" t="s">
        <v>3546</v>
      </c>
    </row>
    <row r="1200" spans="1:14" x14ac:dyDescent="0.35">
      <c r="A1200" t="s">
        <v>19</v>
      </c>
      <c r="B1200">
        <v>1168249</v>
      </c>
      <c r="C1200">
        <v>1169103</v>
      </c>
      <c r="E1200" t="s">
        <v>38</v>
      </c>
      <c r="F1200" t="s">
        <v>3547</v>
      </c>
      <c r="H1200">
        <v>0</v>
      </c>
      <c r="I1200" t="s">
        <v>41</v>
      </c>
      <c r="K1200" t="s">
        <v>3548</v>
      </c>
      <c r="L1200">
        <v>284</v>
      </c>
      <c r="M1200" t="s">
        <v>3549</v>
      </c>
    </row>
    <row r="1201" spans="1:14" x14ac:dyDescent="0.35">
      <c r="A1201" t="s">
        <v>19</v>
      </c>
      <c r="B1201">
        <v>1169151</v>
      </c>
      <c r="C1201">
        <v>1170008</v>
      </c>
      <c r="E1201" t="s">
        <v>79</v>
      </c>
      <c r="F1201" t="s">
        <v>3241</v>
      </c>
      <c r="G1201" t="s">
        <v>3242</v>
      </c>
      <c r="H1201">
        <v>0</v>
      </c>
      <c r="I1201" t="s">
        <v>41</v>
      </c>
      <c r="K1201" t="s">
        <v>3550</v>
      </c>
      <c r="L1201">
        <v>285</v>
      </c>
      <c r="M1201" t="s">
        <v>3551</v>
      </c>
    </row>
    <row r="1202" spans="1:14" x14ac:dyDescent="0.35">
      <c r="A1202" t="s">
        <v>19</v>
      </c>
      <c r="B1202">
        <v>1170137</v>
      </c>
      <c r="C1202">
        <v>1170268</v>
      </c>
      <c r="E1202" t="s">
        <v>79</v>
      </c>
      <c r="F1202" t="s">
        <v>3552</v>
      </c>
      <c r="H1202">
        <v>0</v>
      </c>
      <c r="I1202" t="s">
        <v>41</v>
      </c>
      <c r="K1202" t="s">
        <v>3553</v>
      </c>
      <c r="L1202">
        <v>43</v>
      </c>
      <c r="M1202" t="s">
        <v>3554</v>
      </c>
    </row>
    <row r="1203" spans="1:14" x14ac:dyDescent="0.35">
      <c r="A1203" t="s">
        <v>19</v>
      </c>
      <c r="B1203">
        <v>1170369</v>
      </c>
      <c r="C1203">
        <v>1171226</v>
      </c>
      <c r="E1203" t="s">
        <v>38</v>
      </c>
      <c r="F1203" t="s">
        <v>870</v>
      </c>
      <c r="H1203">
        <v>0</v>
      </c>
      <c r="I1203" t="s">
        <v>41</v>
      </c>
      <c r="K1203" t="s">
        <v>3555</v>
      </c>
      <c r="L1203">
        <v>285</v>
      </c>
      <c r="M1203" t="s">
        <v>3556</v>
      </c>
    </row>
    <row r="1204" spans="1:14" x14ac:dyDescent="0.35">
      <c r="A1204" t="s">
        <v>19</v>
      </c>
      <c r="B1204">
        <v>1171252</v>
      </c>
      <c r="C1204">
        <v>1171449</v>
      </c>
      <c r="E1204" t="s">
        <v>79</v>
      </c>
      <c r="F1204" t="s">
        <v>3557</v>
      </c>
      <c r="H1204">
        <v>0</v>
      </c>
      <c r="I1204" t="s">
        <v>41</v>
      </c>
      <c r="K1204" t="s">
        <v>3558</v>
      </c>
      <c r="L1204">
        <v>65</v>
      </c>
      <c r="M1204" t="s">
        <v>3559</v>
      </c>
    </row>
    <row r="1205" spans="1:14" x14ac:dyDescent="0.35">
      <c r="A1205" t="s">
        <v>19</v>
      </c>
      <c r="B1205">
        <v>1171450</v>
      </c>
      <c r="C1205">
        <v>1171590</v>
      </c>
      <c r="E1205" t="s">
        <v>79</v>
      </c>
      <c r="F1205" t="s">
        <v>661</v>
      </c>
      <c r="H1205">
        <v>0</v>
      </c>
      <c r="I1205" t="s">
        <v>41</v>
      </c>
      <c r="K1205" t="s">
        <v>3560</v>
      </c>
      <c r="L1205">
        <v>46</v>
      </c>
      <c r="M1205" t="s">
        <v>3561</v>
      </c>
    </row>
    <row r="1206" spans="1:14" x14ac:dyDescent="0.35">
      <c r="A1206" t="s">
        <v>19</v>
      </c>
      <c r="B1206">
        <v>1171696</v>
      </c>
      <c r="C1206">
        <v>1172505</v>
      </c>
      <c r="E1206" t="s">
        <v>79</v>
      </c>
      <c r="F1206" t="s">
        <v>916</v>
      </c>
      <c r="H1206">
        <v>0</v>
      </c>
      <c r="I1206" t="s">
        <v>41</v>
      </c>
      <c r="K1206" t="s">
        <v>3562</v>
      </c>
      <c r="L1206">
        <v>269</v>
      </c>
      <c r="M1206" t="s">
        <v>3563</v>
      </c>
      <c r="N1206" t="s">
        <v>121</v>
      </c>
    </row>
    <row r="1207" spans="1:14" x14ac:dyDescent="0.35">
      <c r="A1207" t="s">
        <v>19</v>
      </c>
      <c r="B1207">
        <v>1172998</v>
      </c>
      <c r="C1207">
        <v>1173177</v>
      </c>
      <c r="E1207" t="s">
        <v>38</v>
      </c>
      <c r="F1207" t="s">
        <v>3564</v>
      </c>
      <c r="H1207">
        <v>0</v>
      </c>
      <c r="I1207" t="s">
        <v>41</v>
      </c>
      <c r="K1207" t="s">
        <v>3565</v>
      </c>
      <c r="L1207">
        <v>59</v>
      </c>
      <c r="M1207" t="s">
        <v>3566</v>
      </c>
    </row>
    <row r="1208" spans="1:14" x14ac:dyDescent="0.35">
      <c r="A1208" t="s">
        <v>19</v>
      </c>
      <c r="B1208">
        <v>1173390</v>
      </c>
      <c r="C1208">
        <v>1175990</v>
      </c>
      <c r="E1208" t="s">
        <v>38</v>
      </c>
      <c r="F1208" t="s">
        <v>3567</v>
      </c>
      <c r="G1208" t="s">
        <v>3568</v>
      </c>
      <c r="H1208">
        <v>0</v>
      </c>
      <c r="I1208" t="s">
        <v>41</v>
      </c>
      <c r="K1208" t="s">
        <v>3569</v>
      </c>
      <c r="L1208">
        <v>866</v>
      </c>
      <c r="M1208" t="s">
        <v>3570</v>
      </c>
    </row>
    <row r="1209" spans="1:14" x14ac:dyDescent="0.35">
      <c r="A1209" t="s">
        <v>19</v>
      </c>
      <c r="B1209">
        <v>1176028</v>
      </c>
      <c r="C1209">
        <v>1176210</v>
      </c>
      <c r="E1209" t="s">
        <v>79</v>
      </c>
      <c r="F1209" t="s">
        <v>3571</v>
      </c>
      <c r="H1209">
        <v>0</v>
      </c>
      <c r="I1209" t="s">
        <v>41</v>
      </c>
      <c r="K1209" t="s">
        <v>3572</v>
      </c>
      <c r="L1209">
        <v>60</v>
      </c>
      <c r="M1209" t="s">
        <v>3573</v>
      </c>
    </row>
    <row r="1210" spans="1:14" x14ac:dyDescent="0.35">
      <c r="A1210" t="s">
        <v>19</v>
      </c>
      <c r="B1210">
        <v>1176368</v>
      </c>
      <c r="C1210">
        <v>1177102</v>
      </c>
      <c r="E1210" t="s">
        <v>38</v>
      </c>
      <c r="F1210" t="s">
        <v>3574</v>
      </c>
      <c r="H1210">
        <v>0</v>
      </c>
      <c r="I1210" t="s">
        <v>41</v>
      </c>
      <c r="K1210" t="s">
        <v>3575</v>
      </c>
      <c r="L1210">
        <v>244</v>
      </c>
      <c r="M1210" t="s">
        <v>3576</v>
      </c>
      <c r="N1210" t="s">
        <v>2419</v>
      </c>
    </row>
    <row r="1211" spans="1:14" x14ac:dyDescent="0.35">
      <c r="A1211" t="s">
        <v>19</v>
      </c>
      <c r="B1211">
        <v>1177132</v>
      </c>
      <c r="C1211">
        <v>1178004</v>
      </c>
      <c r="E1211" t="s">
        <v>38</v>
      </c>
      <c r="F1211" t="s">
        <v>1634</v>
      </c>
      <c r="H1211">
        <v>0</v>
      </c>
      <c r="I1211" t="s">
        <v>41</v>
      </c>
      <c r="K1211" t="s">
        <v>3577</v>
      </c>
      <c r="L1211">
        <v>290</v>
      </c>
      <c r="M1211" t="s">
        <v>3578</v>
      </c>
      <c r="N1211" t="s">
        <v>1633</v>
      </c>
    </row>
    <row r="1212" spans="1:14" x14ac:dyDescent="0.35">
      <c r="A1212" t="s">
        <v>19</v>
      </c>
      <c r="B1212">
        <v>1178058</v>
      </c>
      <c r="C1212">
        <v>1178234</v>
      </c>
      <c r="E1212" t="s">
        <v>38</v>
      </c>
      <c r="F1212" t="s">
        <v>3579</v>
      </c>
      <c r="H1212">
        <v>0</v>
      </c>
      <c r="I1212" t="s">
        <v>41</v>
      </c>
      <c r="K1212" t="s">
        <v>3580</v>
      </c>
      <c r="L1212">
        <v>58</v>
      </c>
      <c r="M1212" t="s">
        <v>3581</v>
      </c>
    </row>
    <row r="1213" spans="1:14" x14ac:dyDescent="0.35">
      <c r="A1213" t="s">
        <v>19</v>
      </c>
      <c r="B1213">
        <v>1178468</v>
      </c>
      <c r="C1213">
        <v>1179400</v>
      </c>
      <c r="E1213" t="s">
        <v>38</v>
      </c>
      <c r="F1213" t="s">
        <v>3582</v>
      </c>
      <c r="G1213" t="s">
        <v>3583</v>
      </c>
      <c r="H1213">
        <v>0</v>
      </c>
      <c r="I1213" t="s">
        <v>41</v>
      </c>
      <c r="K1213" t="s">
        <v>3584</v>
      </c>
      <c r="L1213">
        <v>310</v>
      </c>
      <c r="M1213" t="s">
        <v>3585</v>
      </c>
      <c r="N1213" t="s">
        <v>3586</v>
      </c>
    </row>
    <row r="1214" spans="1:14" x14ac:dyDescent="0.35">
      <c r="A1214" t="s">
        <v>19</v>
      </c>
      <c r="B1214">
        <v>1179432</v>
      </c>
      <c r="C1214">
        <v>1180670</v>
      </c>
      <c r="E1214" t="s">
        <v>38</v>
      </c>
      <c r="F1214" t="s">
        <v>3587</v>
      </c>
      <c r="G1214" t="s">
        <v>3588</v>
      </c>
      <c r="H1214">
        <v>0</v>
      </c>
      <c r="I1214" t="s">
        <v>41</v>
      </c>
      <c r="K1214" t="s">
        <v>3589</v>
      </c>
      <c r="L1214">
        <v>412</v>
      </c>
      <c r="M1214" t="s">
        <v>3590</v>
      </c>
      <c r="N1214" t="s">
        <v>3591</v>
      </c>
    </row>
    <row r="1215" spans="1:14" x14ac:dyDescent="0.35">
      <c r="A1215" t="s">
        <v>19</v>
      </c>
      <c r="B1215">
        <v>1180777</v>
      </c>
      <c r="C1215">
        <v>1181565</v>
      </c>
      <c r="E1215" t="s">
        <v>38</v>
      </c>
      <c r="F1215" t="s">
        <v>3592</v>
      </c>
      <c r="H1215">
        <v>0</v>
      </c>
      <c r="I1215" t="s">
        <v>41</v>
      </c>
      <c r="K1215" t="s">
        <v>3593</v>
      </c>
      <c r="L1215">
        <v>262</v>
      </c>
      <c r="M1215" t="s">
        <v>3594</v>
      </c>
    </row>
    <row r="1216" spans="1:14" x14ac:dyDescent="0.35">
      <c r="A1216" t="s">
        <v>19</v>
      </c>
      <c r="B1216">
        <v>1181708</v>
      </c>
      <c r="C1216">
        <v>1182454</v>
      </c>
      <c r="E1216" t="s">
        <v>38</v>
      </c>
      <c r="F1216" t="s">
        <v>3595</v>
      </c>
      <c r="H1216">
        <v>0</v>
      </c>
      <c r="I1216" t="s">
        <v>41</v>
      </c>
      <c r="K1216" t="s">
        <v>3596</v>
      </c>
      <c r="L1216">
        <v>248</v>
      </c>
      <c r="M1216" t="s">
        <v>3597</v>
      </c>
    </row>
    <row r="1217" spans="1:14" x14ac:dyDescent="0.35">
      <c r="A1217" t="s">
        <v>19</v>
      </c>
      <c r="B1217">
        <v>1182856</v>
      </c>
      <c r="C1217">
        <v>1183845</v>
      </c>
      <c r="E1217" t="s">
        <v>79</v>
      </c>
      <c r="F1217" t="s">
        <v>3598</v>
      </c>
      <c r="G1217" t="s">
        <v>3599</v>
      </c>
      <c r="H1217">
        <v>0</v>
      </c>
      <c r="I1217" t="s">
        <v>41</v>
      </c>
      <c r="K1217" t="s">
        <v>3600</v>
      </c>
      <c r="L1217">
        <v>329</v>
      </c>
      <c r="M1217" t="s">
        <v>3601</v>
      </c>
      <c r="N1217" t="s">
        <v>3602</v>
      </c>
    </row>
    <row r="1218" spans="1:14" x14ac:dyDescent="0.35">
      <c r="A1218" t="s">
        <v>19</v>
      </c>
      <c r="B1218">
        <v>1184243</v>
      </c>
      <c r="C1218">
        <v>1184623</v>
      </c>
      <c r="E1218" t="s">
        <v>79</v>
      </c>
      <c r="F1218" t="s">
        <v>3603</v>
      </c>
      <c r="H1218">
        <v>0</v>
      </c>
      <c r="I1218" t="s">
        <v>41</v>
      </c>
      <c r="K1218" t="s">
        <v>3604</v>
      </c>
      <c r="L1218">
        <v>126</v>
      </c>
      <c r="M1218" t="s">
        <v>3605</v>
      </c>
    </row>
    <row r="1219" spans="1:14" x14ac:dyDescent="0.35">
      <c r="A1219" t="s">
        <v>19</v>
      </c>
      <c r="B1219">
        <v>1184943</v>
      </c>
      <c r="C1219">
        <v>1186574</v>
      </c>
      <c r="E1219" t="s">
        <v>38</v>
      </c>
      <c r="F1219" t="s">
        <v>798</v>
      </c>
      <c r="H1219">
        <v>0</v>
      </c>
      <c r="I1219" t="s">
        <v>41</v>
      </c>
      <c r="K1219" t="s">
        <v>3606</v>
      </c>
      <c r="L1219">
        <v>543</v>
      </c>
      <c r="M1219" t="s">
        <v>3607</v>
      </c>
    </row>
    <row r="1220" spans="1:14" x14ac:dyDescent="0.35">
      <c r="A1220" t="s">
        <v>19</v>
      </c>
      <c r="B1220">
        <v>1186702</v>
      </c>
      <c r="C1220">
        <v>1187631</v>
      </c>
      <c r="E1220" t="s">
        <v>38</v>
      </c>
      <c r="F1220" t="s">
        <v>908</v>
      </c>
      <c r="G1220" t="s">
        <v>3608</v>
      </c>
      <c r="H1220">
        <v>0</v>
      </c>
      <c r="I1220" t="s">
        <v>41</v>
      </c>
      <c r="K1220" t="s">
        <v>3609</v>
      </c>
      <c r="L1220">
        <v>309</v>
      </c>
      <c r="M1220" t="s">
        <v>3610</v>
      </c>
    </row>
    <row r="1221" spans="1:14" x14ac:dyDescent="0.35">
      <c r="A1221" t="s">
        <v>19</v>
      </c>
      <c r="B1221">
        <v>1187628</v>
      </c>
      <c r="C1221">
        <v>1188644</v>
      </c>
      <c r="E1221" t="s">
        <v>38</v>
      </c>
      <c r="F1221" t="s">
        <v>908</v>
      </c>
      <c r="G1221" t="s">
        <v>3611</v>
      </c>
      <c r="H1221">
        <v>0</v>
      </c>
      <c r="I1221" t="s">
        <v>41</v>
      </c>
      <c r="K1221" t="s">
        <v>3612</v>
      </c>
      <c r="L1221">
        <v>338</v>
      </c>
      <c r="M1221" t="s">
        <v>3613</v>
      </c>
    </row>
    <row r="1222" spans="1:14" x14ac:dyDescent="0.35">
      <c r="A1222" t="s">
        <v>19</v>
      </c>
      <c r="B1222">
        <v>1188663</v>
      </c>
      <c r="C1222">
        <v>1189706</v>
      </c>
      <c r="E1222" t="s">
        <v>38</v>
      </c>
      <c r="F1222" t="s">
        <v>793</v>
      </c>
      <c r="H1222">
        <v>0</v>
      </c>
      <c r="I1222" t="s">
        <v>41</v>
      </c>
      <c r="K1222" t="s">
        <v>3614</v>
      </c>
      <c r="L1222">
        <v>347</v>
      </c>
      <c r="M1222" t="s">
        <v>3615</v>
      </c>
    </row>
    <row r="1223" spans="1:14" x14ac:dyDescent="0.35">
      <c r="A1223" t="s">
        <v>19</v>
      </c>
      <c r="B1223">
        <v>1189699</v>
      </c>
      <c r="C1223">
        <v>1190634</v>
      </c>
      <c r="E1223" t="s">
        <v>38</v>
      </c>
      <c r="F1223" t="s">
        <v>793</v>
      </c>
      <c r="H1223">
        <v>0</v>
      </c>
      <c r="I1223" t="s">
        <v>41</v>
      </c>
      <c r="K1223" t="s">
        <v>3616</v>
      </c>
      <c r="L1223">
        <v>311</v>
      </c>
      <c r="M1223" t="s">
        <v>3617</v>
      </c>
    </row>
    <row r="1224" spans="1:14" x14ac:dyDescent="0.35">
      <c r="A1224" t="s">
        <v>19</v>
      </c>
      <c r="B1224">
        <v>1190784</v>
      </c>
      <c r="C1224">
        <v>1192229</v>
      </c>
      <c r="E1224" t="s">
        <v>79</v>
      </c>
      <c r="F1224" t="s">
        <v>3618</v>
      </c>
      <c r="H1224">
        <v>0</v>
      </c>
      <c r="I1224" t="s">
        <v>41</v>
      </c>
      <c r="K1224" t="s">
        <v>3619</v>
      </c>
      <c r="L1224">
        <v>481</v>
      </c>
      <c r="M1224" t="s">
        <v>3620</v>
      </c>
    </row>
    <row r="1225" spans="1:14" x14ac:dyDescent="0.35">
      <c r="A1225" t="s">
        <v>19</v>
      </c>
      <c r="B1225">
        <v>1192582</v>
      </c>
      <c r="C1225">
        <v>1194228</v>
      </c>
      <c r="E1225" t="s">
        <v>38</v>
      </c>
      <c r="F1225" t="s">
        <v>798</v>
      </c>
      <c r="H1225">
        <v>0</v>
      </c>
      <c r="I1225" t="s">
        <v>41</v>
      </c>
      <c r="K1225" t="s">
        <v>3621</v>
      </c>
      <c r="L1225">
        <v>548</v>
      </c>
      <c r="M1225" t="s">
        <v>3622</v>
      </c>
    </row>
    <row r="1226" spans="1:14" x14ac:dyDescent="0.35">
      <c r="A1226" t="s">
        <v>19</v>
      </c>
      <c r="B1226">
        <v>1194258</v>
      </c>
      <c r="C1226">
        <v>1194461</v>
      </c>
      <c r="E1226" t="s">
        <v>79</v>
      </c>
      <c r="F1226" t="s">
        <v>661</v>
      </c>
      <c r="H1226">
        <v>0</v>
      </c>
      <c r="I1226" t="s">
        <v>41</v>
      </c>
      <c r="K1226" t="s">
        <v>3623</v>
      </c>
      <c r="L1226">
        <v>67</v>
      </c>
      <c r="M1226" t="s">
        <v>3624</v>
      </c>
    </row>
    <row r="1227" spans="1:14" x14ac:dyDescent="0.35">
      <c r="A1227" t="s">
        <v>19</v>
      </c>
      <c r="B1227">
        <v>1195055</v>
      </c>
      <c r="C1227">
        <v>1195450</v>
      </c>
      <c r="E1227" t="s">
        <v>38</v>
      </c>
      <c r="F1227" t="s">
        <v>3625</v>
      </c>
      <c r="G1227" t="s">
        <v>3626</v>
      </c>
      <c r="H1227">
        <v>0</v>
      </c>
      <c r="I1227" t="s">
        <v>41</v>
      </c>
      <c r="K1227" t="s">
        <v>3627</v>
      </c>
      <c r="L1227">
        <v>131</v>
      </c>
      <c r="M1227" t="s">
        <v>3628</v>
      </c>
    </row>
    <row r="1228" spans="1:14" x14ac:dyDescent="0.35">
      <c r="A1228" t="s">
        <v>19</v>
      </c>
      <c r="B1228">
        <v>1195500</v>
      </c>
      <c r="C1228">
        <v>1196174</v>
      </c>
      <c r="E1228" t="s">
        <v>79</v>
      </c>
      <c r="F1228" t="s">
        <v>1497</v>
      </c>
      <c r="H1228">
        <v>0</v>
      </c>
      <c r="I1228" t="s">
        <v>41</v>
      </c>
      <c r="K1228" t="s">
        <v>3629</v>
      </c>
      <c r="L1228">
        <v>224</v>
      </c>
      <c r="M1228" t="s">
        <v>3630</v>
      </c>
    </row>
    <row r="1229" spans="1:14" x14ac:dyDescent="0.35">
      <c r="A1229" t="s">
        <v>19</v>
      </c>
      <c r="B1229">
        <v>1196501</v>
      </c>
      <c r="C1229">
        <v>1197184</v>
      </c>
      <c r="E1229" t="s">
        <v>38</v>
      </c>
      <c r="F1229" t="s">
        <v>3631</v>
      </c>
      <c r="G1229" t="s">
        <v>3632</v>
      </c>
      <c r="H1229">
        <v>0</v>
      </c>
      <c r="I1229" t="s">
        <v>41</v>
      </c>
      <c r="K1229" t="s">
        <v>3633</v>
      </c>
      <c r="L1229">
        <v>227</v>
      </c>
      <c r="M1229" t="s">
        <v>3634</v>
      </c>
    </row>
    <row r="1230" spans="1:14" x14ac:dyDescent="0.35">
      <c r="A1230" t="s">
        <v>19</v>
      </c>
      <c r="B1230">
        <v>1197257</v>
      </c>
      <c r="C1230">
        <v>1198801</v>
      </c>
      <c r="E1230" t="s">
        <v>38</v>
      </c>
      <c r="F1230" t="s">
        <v>2017</v>
      </c>
      <c r="H1230">
        <v>0</v>
      </c>
      <c r="I1230" t="s">
        <v>41</v>
      </c>
      <c r="K1230" t="s">
        <v>3635</v>
      </c>
      <c r="L1230">
        <v>514</v>
      </c>
      <c r="M1230" t="s">
        <v>3636</v>
      </c>
      <c r="N1230" t="s">
        <v>2020</v>
      </c>
    </row>
    <row r="1231" spans="1:14" x14ac:dyDescent="0.35">
      <c r="A1231" t="s">
        <v>19</v>
      </c>
      <c r="B1231">
        <v>1198882</v>
      </c>
      <c r="C1231">
        <v>1200126</v>
      </c>
      <c r="E1231" t="s">
        <v>38</v>
      </c>
      <c r="F1231" t="s">
        <v>3637</v>
      </c>
      <c r="H1231">
        <v>0</v>
      </c>
      <c r="I1231" t="s">
        <v>41</v>
      </c>
      <c r="K1231" t="s">
        <v>3638</v>
      </c>
      <c r="L1231">
        <v>414</v>
      </c>
      <c r="M1231" t="s">
        <v>3639</v>
      </c>
    </row>
    <row r="1232" spans="1:14" x14ac:dyDescent="0.35">
      <c r="A1232" t="s">
        <v>19</v>
      </c>
      <c r="B1232">
        <v>1200177</v>
      </c>
      <c r="C1232">
        <v>1202003</v>
      </c>
      <c r="E1232" t="s">
        <v>38</v>
      </c>
      <c r="F1232" t="s">
        <v>3640</v>
      </c>
      <c r="G1232" t="s">
        <v>3641</v>
      </c>
      <c r="H1232">
        <v>0</v>
      </c>
      <c r="I1232" t="s">
        <v>41</v>
      </c>
      <c r="K1232" t="s">
        <v>3642</v>
      </c>
      <c r="L1232">
        <v>608</v>
      </c>
      <c r="M1232" t="s">
        <v>3643</v>
      </c>
    </row>
    <row r="1233" spans="1:14" x14ac:dyDescent="0.35">
      <c r="A1233" t="s">
        <v>19</v>
      </c>
      <c r="B1233">
        <v>1202124</v>
      </c>
      <c r="C1233">
        <v>1202297</v>
      </c>
      <c r="E1233" t="s">
        <v>79</v>
      </c>
      <c r="F1233" t="s">
        <v>661</v>
      </c>
      <c r="H1233">
        <v>0</v>
      </c>
      <c r="I1233" t="s">
        <v>41</v>
      </c>
      <c r="K1233" t="s">
        <v>3644</v>
      </c>
      <c r="L1233">
        <v>57</v>
      </c>
      <c r="M1233" t="s">
        <v>3645</v>
      </c>
    </row>
    <row r="1234" spans="1:14" x14ac:dyDescent="0.35">
      <c r="A1234" t="s">
        <v>19</v>
      </c>
      <c r="B1234">
        <v>1202527</v>
      </c>
      <c r="C1234">
        <v>1203420</v>
      </c>
      <c r="E1234" t="s">
        <v>79</v>
      </c>
      <c r="F1234" t="s">
        <v>3646</v>
      </c>
      <c r="H1234">
        <v>0</v>
      </c>
      <c r="I1234" t="s">
        <v>41</v>
      </c>
      <c r="K1234" t="s">
        <v>3647</v>
      </c>
      <c r="L1234">
        <v>297</v>
      </c>
      <c r="M1234" t="s">
        <v>3648</v>
      </c>
    </row>
    <row r="1235" spans="1:14" x14ac:dyDescent="0.35">
      <c r="A1235" t="s">
        <v>19</v>
      </c>
      <c r="B1235">
        <v>1203420</v>
      </c>
      <c r="C1235">
        <v>1203818</v>
      </c>
      <c r="E1235" t="s">
        <v>79</v>
      </c>
      <c r="F1235" t="s">
        <v>661</v>
      </c>
      <c r="H1235">
        <v>0</v>
      </c>
      <c r="I1235" t="s">
        <v>41</v>
      </c>
      <c r="K1235" t="s">
        <v>3649</v>
      </c>
      <c r="L1235">
        <v>132</v>
      </c>
      <c r="M1235" t="s">
        <v>3650</v>
      </c>
    </row>
    <row r="1236" spans="1:14" x14ac:dyDescent="0.35">
      <c r="A1236" t="s">
        <v>19</v>
      </c>
      <c r="B1236">
        <v>1203999</v>
      </c>
      <c r="C1236">
        <v>1204577</v>
      </c>
      <c r="E1236" t="s">
        <v>79</v>
      </c>
      <c r="F1236" t="s">
        <v>3651</v>
      </c>
      <c r="H1236">
        <v>0</v>
      </c>
      <c r="I1236" t="s">
        <v>41</v>
      </c>
      <c r="K1236" t="s">
        <v>3652</v>
      </c>
      <c r="L1236">
        <v>192</v>
      </c>
      <c r="M1236" t="s">
        <v>3653</v>
      </c>
      <c r="N1236" t="s">
        <v>3654</v>
      </c>
    </row>
    <row r="1237" spans="1:14" x14ac:dyDescent="0.35">
      <c r="A1237" t="s">
        <v>19</v>
      </c>
      <c r="B1237">
        <v>1204724</v>
      </c>
      <c r="C1237">
        <v>1205095</v>
      </c>
      <c r="E1237" t="s">
        <v>38</v>
      </c>
      <c r="F1237" t="s">
        <v>661</v>
      </c>
      <c r="H1237">
        <v>0</v>
      </c>
      <c r="I1237" t="s">
        <v>41</v>
      </c>
      <c r="K1237" t="s">
        <v>3655</v>
      </c>
      <c r="L1237">
        <v>123</v>
      </c>
      <c r="M1237" t="s">
        <v>3656</v>
      </c>
    </row>
    <row r="1238" spans="1:14" x14ac:dyDescent="0.35">
      <c r="A1238" t="s">
        <v>19</v>
      </c>
      <c r="B1238">
        <v>1205126</v>
      </c>
      <c r="C1238">
        <v>1205764</v>
      </c>
      <c r="E1238" t="s">
        <v>38</v>
      </c>
      <c r="F1238" t="s">
        <v>3657</v>
      </c>
      <c r="H1238">
        <v>0</v>
      </c>
      <c r="I1238" t="s">
        <v>41</v>
      </c>
      <c r="K1238" t="s">
        <v>3658</v>
      </c>
      <c r="L1238">
        <v>212</v>
      </c>
      <c r="M1238" t="s">
        <v>3659</v>
      </c>
      <c r="N1238" t="s">
        <v>3660</v>
      </c>
    </row>
    <row r="1239" spans="1:14" x14ac:dyDescent="0.35">
      <c r="A1239" t="s">
        <v>19</v>
      </c>
      <c r="B1239">
        <v>1205783</v>
      </c>
      <c r="C1239">
        <v>1206580</v>
      </c>
      <c r="E1239" t="s">
        <v>38</v>
      </c>
      <c r="F1239" t="s">
        <v>3661</v>
      </c>
      <c r="H1239">
        <v>0</v>
      </c>
      <c r="I1239" t="s">
        <v>41</v>
      </c>
      <c r="K1239" t="s">
        <v>3662</v>
      </c>
      <c r="L1239">
        <v>265</v>
      </c>
      <c r="M1239" t="s">
        <v>3663</v>
      </c>
      <c r="N1239" t="s">
        <v>3664</v>
      </c>
    </row>
    <row r="1240" spans="1:14" x14ac:dyDescent="0.35">
      <c r="A1240" t="s">
        <v>19</v>
      </c>
      <c r="B1240">
        <v>1206596</v>
      </c>
      <c r="C1240">
        <v>1207489</v>
      </c>
      <c r="E1240" t="s">
        <v>38</v>
      </c>
      <c r="F1240" t="s">
        <v>3665</v>
      </c>
      <c r="H1240">
        <v>0</v>
      </c>
      <c r="I1240" t="s">
        <v>41</v>
      </c>
      <c r="K1240" t="s">
        <v>3666</v>
      </c>
      <c r="L1240">
        <v>297</v>
      </c>
      <c r="M1240" t="s">
        <v>3667</v>
      </c>
      <c r="N1240" t="s">
        <v>3668</v>
      </c>
    </row>
    <row r="1241" spans="1:14" x14ac:dyDescent="0.35">
      <c r="A1241" t="s">
        <v>19</v>
      </c>
      <c r="B1241">
        <v>1207538</v>
      </c>
      <c r="C1241">
        <v>1208926</v>
      </c>
      <c r="E1241" t="s">
        <v>79</v>
      </c>
      <c r="F1241" t="s">
        <v>3669</v>
      </c>
      <c r="H1241">
        <v>0</v>
      </c>
      <c r="I1241" t="s">
        <v>41</v>
      </c>
      <c r="K1241" t="s">
        <v>3670</v>
      </c>
      <c r="L1241">
        <v>462</v>
      </c>
      <c r="M1241" t="s">
        <v>3671</v>
      </c>
    </row>
    <row r="1242" spans="1:14" x14ac:dyDescent="0.35">
      <c r="A1242" t="s">
        <v>19</v>
      </c>
      <c r="B1242">
        <v>1209068</v>
      </c>
      <c r="C1242">
        <v>1209808</v>
      </c>
      <c r="E1242" t="s">
        <v>79</v>
      </c>
      <c r="F1242" t="s">
        <v>3672</v>
      </c>
      <c r="G1242" t="s">
        <v>3673</v>
      </c>
      <c r="H1242">
        <v>0</v>
      </c>
      <c r="I1242" t="s">
        <v>41</v>
      </c>
      <c r="K1242" t="s">
        <v>3674</v>
      </c>
      <c r="L1242">
        <v>246</v>
      </c>
      <c r="M1242" t="s">
        <v>3675</v>
      </c>
    </row>
    <row r="1243" spans="1:14" x14ac:dyDescent="0.35">
      <c r="A1243" t="s">
        <v>19</v>
      </c>
      <c r="B1243">
        <v>1209883</v>
      </c>
      <c r="C1243">
        <v>1211043</v>
      </c>
      <c r="E1243" t="s">
        <v>79</v>
      </c>
      <c r="F1243" t="s">
        <v>3224</v>
      </c>
      <c r="H1243">
        <v>0</v>
      </c>
      <c r="I1243" t="s">
        <v>41</v>
      </c>
      <c r="K1243" t="s">
        <v>3676</v>
      </c>
      <c r="L1243">
        <v>386</v>
      </c>
      <c r="M1243" t="s">
        <v>3677</v>
      </c>
      <c r="N1243" t="s">
        <v>3678</v>
      </c>
    </row>
    <row r="1244" spans="1:14" x14ac:dyDescent="0.35">
      <c r="A1244" t="s">
        <v>19</v>
      </c>
      <c r="B1244">
        <v>1211186</v>
      </c>
      <c r="C1244">
        <v>1212121</v>
      </c>
      <c r="E1244" t="s">
        <v>79</v>
      </c>
      <c r="F1244" t="s">
        <v>1626</v>
      </c>
      <c r="H1244">
        <v>0</v>
      </c>
      <c r="I1244" t="s">
        <v>41</v>
      </c>
      <c r="K1244" t="s">
        <v>3679</v>
      </c>
      <c r="L1244">
        <v>311</v>
      </c>
      <c r="M1244" t="s">
        <v>3680</v>
      </c>
      <c r="N1244" t="s">
        <v>1629</v>
      </c>
    </row>
    <row r="1245" spans="1:14" x14ac:dyDescent="0.35">
      <c r="A1245" t="s">
        <v>19</v>
      </c>
      <c r="B1245">
        <v>1212128</v>
      </c>
      <c r="C1245">
        <v>1212886</v>
      </c>
      <c r="E1245" t="s">
        <v>79</v>
      </c>
      <c r="F1245" t="s">
        <v>466</v>
      </c>
      <c r="H1245">
        <v>0</v>
      </c>
      <c r="I1245" t="s">
        <v>41</v>
      </c>
      <c r="K1245" t="s">
        <v>3681</v>
      </c>
      <c r="L1245">
        <v>252</v>
      </c>
      <c r="M1245" t="s">
        <v>3682</v>
      </c>
      <c r="N1245" t="s">
        <v>469</v>
      </c>
    </row>
    <row r="1246" spans="1:14" x14ac:dyDescent="0.35">
      <c r="A1246" t="s">
        <v>19</v>
      </c>
      <c r="B1246">
        <v>1213023</v>
      </c>
      <c r="C1246">
        <v>1213868</v>
      </c>
      <c r="E1246" t="s">
        <v>79</v>
      </c>
      <c r="F1246" t="s">
        <v>3683</v>
      </c>
      <c r="H1246">
        <v>0</v>
      </c>
      <c r="I1246" t="s">
        <v>41</v>
      </c>
      <c r="K1246" t="s">
        <v>3684</v>
      </c>
      <c r="L1246">
        <v>281</v>
      </c>
      <c r="M1246" t="s">
        <v>3685</v>
      </c>
      <c r="N1246" t="s">
        <v>469</v>
      </c>
    </row>
    <row r="1247" spans="1:14" x14ac:dyDescent="0.35">
      <c r="A1247" t="s">
        <v>19</v>
      </c>
      <c r="B1247">
        <v>1213991</v>
      </c>
      <c r="C1247">
        <v>1214842</v>
      </c>
      <c r="E1247" t="s">
        <v>79</v>
      </c>
      <c r="F1247" t="s">
        <v>3686</v>
      </c>
      <c r="H1247">
        <v>0</v>
      </c>
      <c r="I1247" t="s">
        <v>41</v>
      </c>
      <c r="K1247" t="s">
        <v>3687</v>
      </c>
      <c r="L1247">
        <v>283</v>
      </c>
      <c r="M1247" t="s">
        <v>3688</v>
      </c>
    </row>
    <row r="1248" spans="1:14" x14ac:dyDescent="0.35">
      <c r="A1248" t="s">
        <v>19</v>
      </c>
      <c r="B1248">
        <v>1215008</v>
      </c>
      <c r="C1248">
        <v>1216105</v>
      </c>
      <c r="E1248" t="s">
        <v>38</v>
      </c>
      <c r="F1248" t="s">
        <v>1626</v>
      </c>
      <c r="H1248">
        <v>0</v>
      </c>
      <c r="I1248" t="s">
        <v>41</v>
      </c>
      <c r="K1248" t="s">
        <v>3689</v>
      </c>
      <c r="L1248">
        <v>365</v>
      </c>
      <c r="M1248" t="s">
        <v>3690</v>
      </c>
      <c r="N1248" t="s">
        <v>1629</v>
      </c>
    </row>
    <row r="1249" spans="1:14" x14ac:dyDescent="0.35">
      <c r="A1249" t="s">
        <v>19</v>
      </c>
      <c r="B1249">
        <v>1216246</v>
      </c>
      <c r="C1249">
        <v>1216935</v>
      </c>
      <c r="E1249" t="s">
        <v>38</v>
      </c>
      <c r="F1249" t="s">
        <v>3691</v>
      </c>
      <c r="H1249">
        <v>0</v>
      </c>
      <c r="I1249" t="s">
        <v>41</v>
      </c>
      <c r="K1249" t="s">
        <v>3692</v>
      </c>
      <c r="L1249">
        <v>229</v>
      </c>
      <c r="M1249" t="s">
        <v>3693</v>
      </c>
      <c r="N1249" t="s">
        <v>469</v>
      </c>
    </row>
    <row r="1250" spans="1:14" x14ac:dyDescent="0.35">
      <c r="A1250" t="s">
        <v>19</v>
      </c>
      <c r="B1250">
        <v>1216932</v>
      </c>
      <c r="C1250">
        <v>1217618</v>
      </c>
      <c r="E1250" t="s">
        <v>38</v>
      </c>
      <c r="F1250" t="s">
        <v>3694</v>
      </c>
      <c r="H1250">
        <v>0</v>
      </c>
      <c r="I1250" t="s">
        <v>41</v>
      </c>
      <c r="K1250" t="s">
        <v>3695</v>
      </c>
      <c r="L1250">
        <v>228</v>
      </c>
      <c r="M1250" t="s">
        <v>3696</v>
      </c>
    </row>
    <row r="1251" spans="1:14" x14ac:dyDescent="0.35">
      <c r="A1251" t="s">
        <v>19</v>
      </c>
      <c r="B1251">
        <v>1217631</v>
      </c>
      <c r="C1251">
        <v>1218311</v>
      </c>
      <c r="E1251" t="s">
        <v>38</v>
      </c>
      <c r="F1251" t="s">
        <v>3694</v>
      </c>
      <c r="H1251">
        <v>0</v>
      </c>
      <c r="I1251" t="s">
        <v>41</v>
      </c>
      <c r="K1251" t="s">
        <v>3697</v>
      </c>
      <c r="L1251">
        <v>226</v>
      </c>
      <c r="M1251" t="s">
        <v>3698</v>
      </c>
    </row>
    <row r="1252" spans="1:14" x14ac:dyDescent="0.35">
      <c r="A1252" t="s">
        <v>19</v>
      </c>
      <c r="B1252">
        <v>1218326</v>
      </c>
      <c r="C1252">
        <v>1219063</v>
      </c>
      <c r="E1252" t="s">
        <v>38</v>
      </c>
      <c r="F1252" t="s">
        <v>3699</v>
      </c>
      <c r="H1252">
        <v>0</v>
      </c>
      <c r="I1252" t="s">
        <v>41</v>
      </c>
      <c r="K1252" t="s">
        <v>3700</v>
      </c>
      <c r="L1252">
        <v>245</v>
      </c>
      <c r="M1252" t="s">
        <v>3701</v>
      </c>
    </row>
    <row r="1253" spans="1:14" x14ac:dyDescent="0.35">
      <c r="A1253" t="s">
        <v>19</v>
      </c>
      <c r="B1253">
        <v>1219072</v>
      </c>
      <c r="C1253">
        <v>1219617</v>
      </c>
      <c r="E1253" t="s">
        <v>38</v>
      </c>
      <c r="F1253" t="s">
        <v>3702</v>
      </c>
      <c r="G1253" t="s">
        <v>3703</v>
      </c>
      <c r="H1253">
        <v>0</v>
      </c>
      <c r="I1253" t="s">
        <v>41</v>
      </c>
      <c r="K1253" t="s">
        <v>3704</v>
      </c>
      <c r="L1253">
        <v>181</v>
      </c>
      <c r="M1253" t="s">
        <v>3705</v>
      </c>
      <c r="N1253" t="s">
        <v>3706</v>
      </c>
    </row>
    <row r="1254" spans="1:14" x14ac:dyDescent="0.35">
      <c r="A1254" t="s">
        <v>19</v>
      </c>
      <c r="B1254">
        <v>1219633</v>
      </c>
      <c r="C1254">
        <v>1220601</v>
      </c>
      <c r="E1254" t="s">
        <v>38</v>
      </c>
      <c r="F1254" t="s">
        <v>3707</v>
      </c>
      <c r="G1254" t="s">
        <v>3708</v>
      </c>
      <c r="H1254">
        <v>0</v>
      </c>
      <c r="I1254" t="s">
        <v>41</v>
      </c>
      <c r="K1254" t="s">
        <v>3709</v>
      </c>
      <c r="L1254">
        <v>322</v>
      </c>
      <c r="M1254" t="s">
        <v>3710</v>
      </c>
      <c r="N1254" t="s">
        <v>3711</v>
      </c>
    </row>
    <row r="1255" spans="1:14" x14ac:dyDescent="0.35">
      <c r="A1255" t="s">
        <v>19</v>
      </c>
      <c r="B1255">
        <v>1220613</v>
      </c>
      <c r="C1255">
        <v>1221467</v>
      </c>
      <c r="E1255" t="s">
        <v>38</v>
      </c>
      <c r="F1255" t="s">
        <v>3712</v>
      </c>
      <c r="G1255" t="s">
        <v>3713</v>
      </c>
      <c r="H1255">
        <v>0</v>
      </c>
      <c r="I1255" t="s">
        <v>41</v>
      </c>
      <c r="K1255" t="s">
        <v>3714</v>
      </c>
      <c r="L1255">
        <v>284</v>
      </c>
      <c r="M1255" t="s">
        <v>3715</v>
      </c>
      <c r="N1255" t="s">
        <v>3716</v>
      </c>
    </row>
    <row r="1256" spans="1:14" x14ac:dyDescent="0.35">
      <c r="A1256" t="s">
        <v>19</v>
      </c>
      <c r="B1256">
        <v>1221576</v>
      </c>
      <c r="C1256">
        <v>1222346</v>
      </c>
      <c r="E1256" t="s">
        <v>38</v>
      </c>
      <c r="F1256" t="s">
        <v>3717</v>
      </c>
      <c r="G1256" t="s">
        <v>3718</v>
      </c>
      <c r="H1256">
        <v>0</v>
      </c>
      <c r="I1256" t="s">
        <v>41</v>
      </c>
      <c r="K1256" t="s">
        <v>3719</v>
      </c>
      <c r="L1256">
        <v>256</v>
      </c>
      <c r="M1256" t="s">
        <v>3720</v>
      </c>
      <c r="N1256" t="s">
        <v>3721</v>
      </c>
    </row>
    <row r="1257" spans="1:14" x14ac:dyDescent="0.35">
      <c r="A1257" t="s">
        <v>19</v>
      </c>
      <c r="B1257">
        <v>1222487</v>
      </c>
      <c r="C1257">
        <v>1223014</v>
      </c>
      <c r="E1257" t="s">
        <v>38</v>
      </c>
      <c r="F1257" t="s">
        <v>3722</v>
      </c>
      <c r="H1257">
        <v>0</v>
      </c>
      <c r="I1257" t="s">
        <v>41</v>
      </c>
      <c r="K1257" t="s">
        <v>3723</v>
      </c>
      <c r="L1257">
        <v>175</v>
      </c>
      <c r="M1257" t="s">
        <v>3724</v>
      </c>
    </row>
    <row r="1258" spans="1:14" x14ac:dyDescent="0.35">
      <c r="A1258" t="s">
        <v>19</v>
      </c>
      <c r="B1258">
        <v>1223075</v>
      </c>
      <c r="C1258">
        <v>1223533</v>
      </c>
      <c r="E1258" t="s">
        <v>79</v>
      </c>
      <c r="F1258" t="s">
        <v>3725</v>
      </c>
      <c r="G1258" t="s">
        <v>3726</v>
      </c>
      <c r="H1258">
        <v>0</v>
      </c>
      <c r="I1258" t="s">
        <v>41</v>
      </c>
      <c r="K1258" t="s">
        <v>3727</v>
      </c>
      <c r="L1258">
        <v>152</v>
      </c>
      <c r="M1258" t="s">
        <v>3728</v>
      </c>
    </row>
    <row r="1259" spans="1:14" x14ac:dyDescent="0.35">
      <c r="A1259" t="s">
        <v>19</v>
      </c>
      <c r="B1259">
        <v>1223659</v>
      </c>
      <c r="C1259">
        <v>1224018</v>
      </c>
      <c r="E1259" t="s">
        <v>38</v>
      </c>
      <c r="F1259" t="s">
        <v>3729</v>
      </c>
      <c r="H1259">
        <v>0</v>
      </c>
      <c r="I1259" t="s">
        <v>41</v>
      </c>
      <c r="K1259" t="s">
        <v>3730</v>
      </c>
      <c r="L1259">
        <v>119</v>
      </c>
      <c r="M1259" t="s">
        <v>3731</v>
      </c>
    </row>
    <row r="1260" spans="1:14" x14ac:dyDescent="0.35">
      <c r="A1260" t="s">
        <v>19</v>
      </c>
      <c r="B1260">
        <v>1224120</v>
      </c>
      <c r="C1260">
        <v>1224305</v>
      </c>
      <c r="E1260" t="s">
        <v>38</v>
      </c>
      <c r="F1260" t="s">
        <v>661</v>
      </c>
      <c r="H1260">
        <v>0</v>
      </c>
      <c r="I1260" t="s">
        <v>41</v>
      </c>
      <c r="K1260" t="s">
        <v>3732</v>
      </c>
      <c r="L1260">
        <v>61</v>
      </c>
      <c r="M1260" t="s">
        <v>3733</v>
      </c>
    </row>
    <row r="1261" spans="1:14" x14ac:dyDescent="0.35">
      <c r="A1261" t="s">
        <v>19</v>
      </c>
      <c r="B1261">
        <v>1224384</v>
      </c>
      <c r="C1261">
        <v>1224887</v>
      </c>
      <c r="E1261" t="s">
        <v>79</v>
      </c>
      <c r="F1261" t="s">
        <v>3734</v>
      </c>
      <c r="G1261" t="s">
        <v>3735</v>
      </c>
      <c r="H1261">
        <v>0</v>
      </c>
      <c r="I1261" t="s">
        <v>41</v>
      </c>
      <c r="K1261" t="s">
        <v>3736</v>
      </c>
      <c r="L1261">
        <v>167</v>
      </c>
      <c r="M1261" t="s">
        <v>3737</v>
      </c>
    </row>
    <row r="1262" spans="1:14" x14ac:dyDescent="0.35">
      <c r="A1262" t="s">
        <v>19</v>
      </c>
      <c r="B1262">
        <v>1225055</v>
      </c>
      <c r="C1262">
        <v>1225522</v>
      </c>
      <c r="E1262" t="s">
        <v>79</v>
      </c>
      <c r="F1262" t="s">
        <v>3738</v>
      </c>
      <c r="G1262" t="s">
        <v>3739</v>
      </c>
      <c r="H1262">
        <v>0</v>
      </c>
      <c r="I1262" t="s">
        <v>41</v>
      </c>
      <c r="K1262" t="s">
        <v>3740</v>
      </c>
      <c r="L1262">
        <v>155</v>
      </c>
      <c r="M1262" t="s">
        <v>3741</v>
      </c>
    </row>
    <row r="1263" spans="1:14" x14ac:dyDescent="0.35">
      <c r="A1263" t="s">
        <v>19</v>
      </c>
      <c r="B1263">
        <v>1225665</v>
      </c>
      <c r="C1263">
        <v>1227731</v>
      </c>
      <c r="E1263" t="s">
        <v>79</v>
      </c>
      <c r="F1263" t="s">
        <v>3742</v>
      </c>
      <c r="H1263">
        <v>0</v>
      </c>
      <c r="I1263" t="s">
        <v>41</v>
      </c>
      <c r="K1263" t="s">
        <v>3743</v>
      </c>
      <c r="L1263">
        <v>688</v>
      </c>
      <c r="M1263" t="s">
        <v>3744</v>
      </c>
      <c r="N1263" t="s">
        <v>3745</v>
      </c>
    </row>
    <row r="1264" spans="1:14" x14ac:dyDescent="0.35">
      <c r="A1264" t="s">
        <v>19</v>
      </c>
      <c r="B1264">
        <v>1227831</v>
      </c>
      <c r="C1264">
        <v>1228253</v>
      </c>
      <c r="E1264" t="s">
        <v>79</v>
      </c>
      <c r="F1264" t="s">
        <v>1656</v>
      </c>
      <c r="H1264">
        <v>0</v>
      </c>
      <c r="I1264" t="s">
        <v>41</v>
      </c>
      <c r="K1264" t="s">
        <v>3746</v>
      </c>
      <c r="L1264">
        <v>140</v>
      </c>
      <c r="M1264" t="s">
        <v>3747</v>
      </c>
      <c r="N1264" t="s">
        <v>1659</v>
      </c>
    </row>
    <row r="1265" spans="1:14" x14ac:dyDescent="0.35">
      <c r="A1265" t="s">
        <v>19</v>
      </c>
      <c r="B1265">
        <v>1228255</v>
      </c>
      <c r="C1265">
        <v>1228773</v>
      </c>
      <c r="E1265" t="s">
        <v>79</v>
      </c>
      <c r="F1265" t="s">
        <v>3748</v>
      </c>
      <c r="H1265">
        <v>0</v>
      </c>
      <c r="I1265" t="s">
        <v>41</v>
      </c>
      <c r="K1265" t="s">
        <v>3749</v>
      </c>
      <c r="L1265">
        <v>172</v>
      </c>
      <c r="M1265" t="s">
        <v>3750</v>
      </c>
    </row>
    <row r="1266" spans="1:14" x14ac:dyDescent="0.35">
      <c r="A1266" t="s">
        <v>19</v>
      </c>
      <c r="B1266">
        <v>1228866</v>
      </c>
      <c r="C1266">
        <v>1229597</v>
      </c>
      <c r="E1266" t="s">
        <v>79</v>
      </c>
      <c r="F1266" t="s">
        <v>3751</v>
      </c>
      <c r="H1266">
        <v>0</v>
      </c>
      <c r="I1266" t="s">
        <v>41</v>
      </c>
      <c r="K1266" t="s">
        <v>3752</v>
      </c>
      <c r="L1266">
        <v>243</v>
      </c>
      <c r="M1266" t="s">
        <v>3753</v>
      </c>
      <c r="N1266" t="s">
        <v>121</v>
      </c>
    </row>
    <row r="1267" spans="1:14" x14ac:dyDescent="0.35">
      <c r="A1267" t="s">
        <v>19</v>
      </c>
      <c r="B1267">
        <v>1229801</v>
      </c>
      <c r="C1267">
        <v>1230712</v>
      </c>
      <c r="E1267" t="s">
        <v>38</v>
      </c>
      <c r="F1267" t="s">
        <v>850</v>
      </c>
      <c r="H1267">
        <v>0</v>
      </c>
      <c r="I1267" t="s">
        <v>41</v>
      </c>
      <c r="K1267" t="s">
        <v>3754</v>
      </c>
      <c r="L1267">
        <v>303</v>
      </c>
      <c r="M1267" t="s">
        <v>3755</v>
      </c>
    </row>
    <row r="1268" spans="1:14" x14ac:dyDescent="0.35">
      <c r="A1268" t="s">
        <v>19</v>
      </c>
      <c r="B1268">
        <v>1230861</v>
      </c>
      <c r="C1268">
        <v>1231256</v>
      </c>
      <c r="E1268" t="s">
        <v>38</v>
      </c>
      <c r="F1268" t="s">
        <v>867</v>
      </c>
      <c r="H1268">
        <v>0</v>
      </c>
      <c r="I1268" t="s">
        <v>41</v>
      </c>
      <c r="K1268" t="s">
        <v>3756</v>
      </c>
      <c r="L1268">
        <v>131</v>
      </c>
      <c r="M1268" t="s">
        <v>3757</v>
      </c>
    </row>
    <row r="1269" spans="1:14" x14ac:dyDescent="0.35">
      <c r="A1269" t="s">
        <v>19</v>
      </c>
      <c r="B1269">
        <v>1231281</v>
      </c>
      <c r="C1269">
        <v>1231679</v>
      </c>
      <c r="E1269" t="s">
        <v>79</v>
      </c>
      <c r="F1269" t="s">
        <v>3758</v>
      </c>
      <c r="H1269">
        <v>0</v>
      </c>
      <c r="I1269" t="s">
        <v>41</v>
      </c>
      <c r="K1269" t="s">
        <v>3759</v>
      </c>
      <c r="L1269">
        <v>132</v>
      </c>
      <c r="M1269" t="s">
        <v>3760</v>
      </c>
    </row>
    <row r="1270" spans="1:14" x14ac:dyDescent="0.35">
      <c r="A1270" t="s">
        <v>19</v>
      </c>
      <c r="B1270">
        <v>1231950</v>
      </c>
      <c r="C1270">
        <v>1233428</v>
      </c>
      <c r="E1270" t="s">
        <v>79</v>
      </c>
      <c r="F1270" t="s">
        <v>3761</v>
      </c>
      <c r="G1270" t="s">
        <v>3762</v>
      </c>
      <c r="H1270">
        <v>0</v>
      </c>
      <c r="I1270" t="s">
        <v>41</v>
      </c>
      <c r="K1270" t="s">
        <v>3763</v>
      </c>
      <c r="L1270">
        <v>492</v>
      </c>
      <c r="M1270" t="s">
        <v>3764</v>
      </c>
    </row>
    <row r="1271" spans="1:14" x14ac:dyDescent="0.35">
      <c r="A1271" t="s">
        <v>19</v>
      </c>
      <c r="B1271">
        <v>1234312</v>
      </c>
      <c r="C1271">
        <v>1235730</v>
      </c>
      <c r="E1271" t="s">
        <v>38</v>
      </c>
      <c r="F1271" t="s">
        <v>3765</v>
      </c>
      <c r="G1271" t="s">
        <v>3766</v>
      </c>
      <c r="H1271">
        <v>0</v>
      </c>
      <c r="I1271" t="s">
        <v>41</v>
      </c>
      <c r="K1271" t="s">
        <v>3767</v>
      </c>
      <c r="L1271">
        <v>472</v>
      </c>
      <c r="M1271" t="s">
        <v>3768</v>
      </c>
      <c r="N1271" t="s">
        <v>3769</v>
      </c>
    </row>
    <row r="1272" spans="1:14" x14ac:dyDescent="0.35">
      <c r="A1272" t="s">
        <v>19</v>
      </c>
      <c r="B1272">
        <v>1235727</v>
      </c>
      <c r="C1272">
        <v>1236314</v>
      </c>
      <c r="E1272" t="s">
        <v>38</v>
      </c>
      <c r="F1272" t="s">
        <v>331</v>
      </c>
      <c r="H1272">
        <v>0</v>
      </c>
      <c r="I1272" t="s">
        <v>41</v>
      </c>
      <c r="K1272" t="s">
        <v>3770</v>
      </c>
      <c r="L1272">
        <v>195</v>
      </c>
      <c r="M1272" t="s">
        <v>3771</v>
      </c>
      <c r="N1272" t="s">
        <v>3769</v>
      </c>
    </row>
    <row r="1273" spans="1:14" x14ac:dyDescent="0.35">
      <c r="A1273" t="s">
        <v>19</v>
      </c>
      <c r="B1273">
        <v>1236311</v>
      </c>
      <c r="C1273">
        <v>1237336</v>
      </c>
      <c r="E1273" t="s">
        <v>38</v>
      </c>
      <c r="F1273" t="s">
        <v>3772</v>
      </c>
      <c r="G1273" t="s">
        <v>3773</v>
      </c>
      <c r="H1273">
        <v>0</v>
      </c>
      <c r="I1273" t="s">
        <v>41</v>
      </c>
      <c r="K1273" t="s">
        <v>3774</v>
      </c>
      <c r="L1273">
        <v>341</v>
      </c>
      <c r="M1273" t="s">
        <v>3775</v>
      </c>
      <c r="N1273" t="s">
        <v>3776</v>
      </c>
    </row>
    <row r="1274" spans="1:14" x14ac:dyDescent="0.35">
      <c r="A1274" t="s">
        <v>19</v>
      </c>
      <c r="B1274">
        <v>1237338</v>
      </c>
      <c r="C1274">
        <v>1238099</v>
      </c>
      <c r="E1274" t="s">
        <v>38</v>
      </c>
      <c r="F1274" t="s">
        <v>3777</v>
      </c>
      <c r="G1274" t="s">
        <v>3778</v>
      </c>
      <c r="H1274">
        <v>0</v>
      </c>
      <c r="I1274" t="s">
        <v>41</v>
      </c>
      <c r="K1274" t="s">
        <v>3779</v>
      </c>
      <c r="L1274">
        <v>253</v>
      </c>
      <c r="M1274" t="s">
        <v>3780</v>
      </c>
      <c r="N1274" t="s">
        <v>3781</v>
      </c>
    </row>
    <row r="1275" spans="1:14" x14ac:dyDescent="0.35">
      <c r="A1275" t="s">
        <v>19</v>
      </c>
      <c r="B1275">
        <v>1238096</v>
      </c>
      <c r="C1275">
        <v>1238710</v>
      </c>
      <c r="E1275" t="s">
        <v>38</v>
      </c>
      <c r="F1275" t="s">
        <v>3782</v>
      </c>
      <c r="G1275" t="s">
        <v>3783</v>
      </c>
      <c r="H1275">
        <v>0</v>
      </c>
      <c r="I1275" t="s">
        <v>41</v>
      </c>
      <c r="K1275" t="s">
        <v>3784</v>
      </c>
      <c r="L1275">
        <v>204</v>
      </c>
      <c r="M1275" t="s">
        <v>3785</v>
      </c>
      <c r="N1275" t="s">
        <v>3786</v>
      </c>
    </row>
    <row r="1276" spans="1:14" x14ac:dyDescent="0.35">
      <c r="A1276" t="s">
        <v>19</v>
      </c>
      <c r="B1276">
        <v>1238707</v>
      </c>
      <c r="C1276">
        <v>1239900</v>
      </c>
      <c r="E1276" t="s">
        <v>38</v>
      </c>
      <c r="F1276" t="s">
        <v>3787</v>
      </c>
      <c r="G1276" t="s">
        <v>3788</v>
      </c>
      <c r="H1276">
        <v>0</v>
      </c>
      <c r="I1276" t="s">
        <v>41</v>
      </c>
      <c r="K1276" t="s">
        <v>3789</v>
      </c>
      <c r="L1276">
        <v>397</v>
      </c>
      <c r="M1276" t="s">
        <v>3790</v>
      </c>
      <c r="N1276" t="s">
        <v>3791</v>
      </c>
    </row>
    <row r="1277" spans="1:14" x14ac:dyDescent="0.35">
      <c r="A1277" t="s">
        <v>19</v>
      </c>
      <c r="B1277">
        <v>1239904</v>
      </c>
      <c r="C1277">
        <v>1240680</v>
      </c>
      <c r="E1277" t="s">
        <v>38</v>
      </c>
      <c r="F1277" t="s">
        <v>3792</v>
      </c>
      <c r="G1277" t="s">
        <v>3793</v>
      </c>
      <c r="H1277">
        <v>0</v>
      </c>
      <c r="I1277" t="s">
        <v>41</v>
      </c>
      <c r="K1277" t="s">
        <v>3794</v>
      </c>
      <c r="L1277">
        <v>258</v>
      </c>
      <c r="M1277" t="s">
        <v>3795</v>
      </c>
      <c r="N1277" t="s">
        <v>3791</v>
      </c>
    </row>
    <row r="1278" spans="1:14" x14ac:dyDescent="0.35">
      <c r="A1278" t="s">
        <v>19</v>
      </c>
      <c r="B1278">
        <v>1240755</v>
      </c>
      <c r="C1278">
        <v>1241108</v>
      </c>
      <c r="E1278" t="s">
        <v>38</v>
      </c>
      <c r="F1278" t="s">
        <v>3796</v>
      </c>
      <c r="H1278">
        <v>0</v>
      </c>
      <c r="I1278" t="s">
        <v>41</v>
      </c>
      <c r="K1278" t="s">
        <v>3797</v>
      </c>
      <c r="L1278">
        <v>117</v>
      </c>
      <c r="M1278" t="s">
        <v>3798</v>
      </c>
    </row>
    <row r="1279" spans="1:14" x14ac:dyDescent="0.35">
      <c r="A1279" t="s">
        <v>19</v>
      </c>
      <c r="B1279">
        <v>1241229</v>
      </c>
      <c r="C1279">
        <v>1242728</v>
      </c>
      <c r="E1279" t="s">
        <v>38</v>
      </c>
      <c r="F1279" t="s">
        <v>1976</v>
      </c>
      <c r="H1279">
        <v>0</v>
      </c>
      <c r="I1279" t="s">
        <v>41</v>
      </c>
      <c r="K1279" t="s">
        <v>3799</v>
      </c>
      <c r="L1279">
        <v>499</v>
      </c>
      <c r="M1279" t="s">
        <v>3800</v>
      </c>
    </row>
    <row r="1280" spans="1:14" x14ac:dyDescent="0.35">
      <c r="A1280" t="s">
        <v>19</v>
      </c>
      <c r="B1280">
        <v>1242821</v>
      </c>
      <c r="C1280">
        <v>1243504</v>
      </c>
      <c r="E1280" t="s">
        <v>38</v>
      </c>
      <c r="F1280" t="s">
        <v>3801</v>
      </c>
      <c r="H1280">
        <v>0</v>
      </c>
      <c r="I1280" t="s">
        <v>41</v>
      </c>
      <c r="K1280" t="s">
        <v>3802</v>
      </c>
      <c r="L1280">
        <v>227</v>
      </c>
      <c r="M1280" t="s">
        <v>3803</v>
      </c>
    </row>
    <row r="1281" spans="1:14" x14ac:dyDescent="0.35">
      <c r="A1281" t="s">
        <v>19</v>
      </c>
      <c r="B1281">
        <v>1243519</v>
      </c>
      <c r="C1281">
        <v>1244352</v>
      </c>
      <c r="E1281" t="s">
        <v>79</v>
      </c>
      <c r="F1281" t="s">
        <v>661</v>
      </c>
      <c r="H1281">
        <v>0</v>
      </c>
      <c r="I1281" t="s">
        <v>41</v>
      </c>
      <c r="K1281" t="s">
        <v>3804</v>
      </c>
      <c r="L1281">
        <v>277</v>
      </c>
      <c r="M1281" t="s">
        <v>3805</v>
      </c>
    </row>
    <row r="1282" spans="1:14" x14ac:dyDescent="0.35">
      <c r="A1282" t="s">
        <v>19</v>
      </c>
      <c r="B1282">
        <v>1244550</v>
      </c>
      <c r="C1282">
        <v>1245323</v>
      </c>
      <c r="E1282" t="s">
        <v>38</v>
      </c>
      <c r="F1282" t="s">
        <v>3806</v>
      </c>
      <c r="H1282">
        <v>0</v>
      </c>
      <c r="I1282" t="s">
        <v>41</v>
      </c>
      <c r="K1282" t="s">
        <v>3807</v>
      </c>
      <c r="L1282">
        <v>257</v>
      </c>
      <c r="M1282" t="s">
        <v>3808</v>
      </c>
    </row>
    <row r="1283" spans="1:14" x14ac:dyDescent="0.35">
      <c r="A1283" t="s">
        <v>19</v>
      </c>
      <c r="B1283">
        <v>1245400</v>
      </c>
      <c r="C1283">
        <v>1245626</v>
      </c>
      <c r="E1283" t="s">
        <v>38</v>
      </c>
      <c r="F1283" t="s">
        <v>895</v>
      </c>
      <c r="H1283">
        <v>0</v>
      </c>
      <c r="I1283" t="s">
        <v>897</v>
      </c>
      <c r="M1283" t="s">
        <v>3809</v>
      </c>
    </row>
    <row r="1284" spans="1:14" x14ac:dyDescent="0.35">
      <c r="A1284" t="s">
        <v>19</v>
      </c>
      <c r="B1284">
        <v>1245671</v>
      </c>
      <c r="C1284">
        <v>1246102</v>
      </c>
      <c r="E1284" t="s">
        <v>79</v>
      </c>
      <c r="F1284" t="s">
        <v>661</v>
      </c>
      <c r="H1284">
        <v>0</v>
      </c>
      <c r="I1284" t="s">
        <v>41</v>
      </c>
      <c r="K1284" t="s">
        <v>3810</v>
      </c>
      <c r="L1284">
        <v>143</v>
      </c>
      <c r="M1284" t="s">
        <v>3811</v>
      </c>
    </row>
    <row r="1285" spans="1:14" x14ac:dyDescent="0.35">
      <c r="A1285" t="s">
        <v>19</v>
      </c>
      <c r="B1285">
        <v>1246300</v>
      </c>
      <c r="C1285">
        <v>1247634</v>
      </c>
      <c r="E1285" t="s">
        <v>38</v>
      </c>
      <c r="F1285" t="s">
        <v>2469</v>
      </c>
      <c r="H1285">
        <v>0</v>
      </c>
      <c r="I1285" t="s">
        <v>41</v>
      </c>
      <c r="K1285" t="s">
        <v>3812</v>
      </c>
      <c r="L1285">
        <v>444</v>
      </c>
      <c r="M1285" t="s">
        <v>3813</v>
      </c>
      <c r="N1285" t="s">
        <v>2473</v>
      </c>
    </row>
    <row r="1286" spans="1:14" x14ac:dyDescent="0.35">
      <c r="A1286" t="s">
        <v>19</v>
      </c>
      <c r="B1286">
        <v>1247735</v>
      </c>
      <c r="C1286">
        <v>1248226</v>
      </c>
      <c r="E1286" t="s">
        <v>38</v>
      </c>
      <c r="F1286" t="s">
        <v>1656</v>
      </c>
      <c r="H1286">
        <v>0</v>
      </c>
      <c r="I1286" t="s">
        <v>41</v>
      </c>
      <c r="K1286" t="s">
        <v>3814</v>
      </c>
      <c r="L1286">
        <v>163</v>
      </c>
      <c r="M1286" t="s">
        <v>3815</v>
      </c>
      <c r="N1286" t="s">
        <v>861</v>
      </c>
    </row>
    <row r="1287" spans="1:14" x14ac:dyDescent="0.35">
      <c r="A1287" t="s">
        <v>19</v>
      </c>
      <c r="B1287">
        <v>1248371</v>
      </c>
      <c r="C1287">
        <v>1248781</v>
      </c>
      <c r="E1287" t="s">
        <v>38</v>
      </c>
      <c r="F1287" t="s">
        <v>3816</v>
      </c>
      <c r="H1287">
        <v>0</v>
      </c>
      <c r="I1287" t="s">
        <v>41</v>
      </c>
      <c r="K1287" t="s">
        <v>3817</v>
      </c>
      <c r="L1287">
        <v>136</v>
      </c>
      <c r="M1287" t="s">
        <v>3818</v>
      </c>
    </row>
    <row r="1288" spans="1:14" x14ac:dyDescent="0.35">
      <c r="A1288" t="s">
        <v>19</v>
      </c>
      <c r="B1288">
        <v>1248814</v>
      </c>
      <c r="C1288">
        <v>1249404</v>
      </c>
      <c r="E1288" t="s">
        <v>79</v>
      </c>
      <c r="F1288" t="s">
        <v>466</v>
      </c>
      <c r="H1288">
        <v>0</v>
      </c>
      <c r="I1288" t="s">
        <v>41</v>
      </c>
      <c r="K1288" t="s">
        <v>3819</v>
      </c>
      <c r="L1288">
        <v>196</v>
      </c>
      <c r="M1288" t="s">
        <v>3820</v>
      </c>
      <c r="N1288" t="s">
        <v>469</v>
      </c>
    </row>
    <row r="1289" spans="1:14" x14ac:dyDescent="0.35">
      <c r="A1289" t="s">
        <v>19</v>
      </c>
      <c r="B1289">
        <v>1249496</v>
      </c>
      <c r="C1289">
        <v>1251037</v>
      </c>
      <c r="E1289" t="s">
        <v>79</v>
      </c>
      <c r="F1289" t="s">
        <v>3821</v>
      </c>
      <c r="H1289">
        <v>0</v>
      </c>
      <c r="I1289" t="s">
        <v>41</v>
      </c>
      <c r="K1289" t="s">
        <v>3822</v>
      </c>
      <c r="L1289">
        <v>513</v>
      </c>
      <c r="M1289" t="s">
        <v>3823</v>
      </c>
    </row>
    <row r="1290" spans="1:14" x14ac:dyDescent="0.35">
      <c r="A1290" t="s">
        <v>19</v>
      </c>
      <c r="B1290">
        <v>1251054</v>
      </c>
      <c r="C1290">
        <v>1253003</v>
      </c>
      <c r="E1290" t="s">
        <v>79</v>
      </c>
      <c r="F1290" t="s">
        <v>3824</v>
      </c>
      <c r="H1290">
        <v>0</v>
      </c>
      <c r="I1290" t="s">
        <v>41</v>
      </c>
      <c r="K1290" t="s">
        <v>3825</v>
      </c>
      <c r="L1290">
        <v>649</v>
      </c>
      <c r="M1290" t="s">
        <v>3826</v>
      </c>
    </row>
    <row r="1291" spans="1:14" x14ac:dyDescent="0.35">
      <c r="A1291" t="s">
        <v>19</v>
      </c>
      <c r="B1291">
        <v>1253000</v>
      </c>
      <c r="C1291">
        <v>1254919</v>
      </c>
      <c r="E1291" t="s">
        <v>79</v>
      </c>
      <c r="F1291" t="s">
        <v>3827</v>
      </c>
      <c r="H1291">
        <v>0</v>
      </c>
      <c r="I1291" t="s">
        <v>41</v>
      </c>
      <c r="K1291" t="s">
        <v>3828</v>
      </c>
      <c r="L1291">
        <v>639</v>
      </c>
      <c r="M1291" t="s">
        <v>3829</v>
      </c>
    </row>
    <row r="1292" spans="1:14" x14ac:dyDescent="0.35">
      <c r="A1292" t="s">
        <v>19</v>
      </c>
      <c r="B1292">
        <v>1255044</v>
      </c>
      <c r="C1292">
        <v>1256303</v>
      </c>
      <c r="E1292" t="s">
        <v>79</v>
      </c>
      <c r="F1292" t="s">
        <v>3830</v>
      </c>
      <c r="G1292" t="s">
        <v>3831</v>
      </c>
      <c r="H1292">
        <v>0</v>
      </c>
      <c r="I1292" t="s">
        <v>41</v>
      </c>
      <c r="K1292" t="s">
        <v>3832</v>
      </c>
      <c r="L1292">
        <v>419</v>
      </c>
      <c r="M1292" t="s">
        <v>3833</v>
      </c>
      <c r="N1292" t="s">
        <v>3834</v>
      </c>
    </row>
    <row r="1293" spans="1:14" x14ac:dyDescent="0.35">
      <c r="A1293" t="s">
        <v>19</v>
      </c>
      <c r="B1293">
        <v>1256437</v>
      </c>
      <c r="C1293">
        <v>1259304</v>
      </c>
      <c r="E1293" t="s">
        <v>79</v>
      </c>
      <c r="F1293" t="s">
        <v>3835</v>
      </c>
      <c r="G1293" t="s">
        <v>3836</v>
      </c>
      <c r="H1293">
        <v>0</v>
      </c>
      <c r="I1293" t="s">
        <v>41</v>
      </c>
      <c r="K1293" t="s">
        <v>3837</v>
      </c>
      <c r="L1293">
        <v>955</v>
      </c>
      <c r="M1293" t="s">
        <v>3838</v>
      </c>
      <c r="N1293" t="s">
        <v>3839</v>
      </c>
    </row>
    <row r="1294" spans="1:14" x14ac:dyDescent="0.35">
      <c r="A1294" t="s">
        <v>19</v>
      </c>
      <c r="B1294">
        <v>1260131</v>
      </c>
      <c r="C1294">
        <v>1260340</v>
      </c>
      <c r="E1294" t="s">
        <v>38</v>
      </c>
      <c r="F1294" t="s">
        <v>804</v>
      </c>
      <c r="H1294">
        <v>0</v>
      </c>
      <c r="I1294" t="s">
        <v>41</v>
      </c>
      <c r="K1294" t="s">
        <v>3840</v>
      </c>
      <c r="L1294">
        <v>69</v>
      </c>
      <c r="M1294" t="s">
        <v>3841</v>
      </c>
    </row>
    <row r="1295" spans="1:14" x14ac:dyDescent="0.35">
      <c r="A1295" t="s">
        <v>19</v>
      </c>
      <c r="B1295">
        <v>1260343</v>
      </c>
      <c r="C1295">
        <v>1260720</v>
      </c>
      <c r="E1295" t="s">
        <v>38</v>
      </c>
      <c r="F1295" t="s">
        <v>661</v>
      </c>
      <c r="H1295">
        <v>0</v>
      </c>
      <c r="I1295" t="s">
        <v>41</v>
      </c>
      <c r="K1295" t="s">
        <v>3842</v>
      </c>
      <c r="L1295">
        <v>125</v>
      </c>
      <c r="M1295" t="s">
        <v>3843</v>
      </c>
    </row>
    <row r="1296" spans="1:14" x14ac:dyDescent="0.35">
      <c r="A1296" t="s">
        <v>19</v>
      </c>
      <c r="B1296">
        <v>1260749</v>
      </c>
      <c r="C1296">
        <v>1260931</v>
      </c>
      <c r="E1296" t="s">
        <v>38</v>
      </c>
      <c r="F1296" t="s">
        <v>3844</v>
      </c>
      <c r="H1296">
        <v>0</v>
      </c>
      <c r="I1296" t="s">
        <v>41</v>
      </c>
      <c r="K1296" t="s">
        <v>3845</v>
      </c>
      <c r="L1296">
        <v>60</v>
      </c>
      <c r="M1296" t="s">
        <v>3846</v>
      </c>
    </row>
    <row r="1297" spans="1:14" x14ac:dyDescent="0.35">
      <c r="A1297" t="s">
        <v>19</v>
      </c>
      <c r="B1297">
        <v>1261066</v>
      </c>
      <c r="C1297">
        <v>1261425</v>
      </c>
      <c r="E1297" t="s">
        <v>38</v>
      </c>
      <c r="F1297" t="s">
        <v>661</v>
      </c>
      <c r="H1297">
        <v>0</v>
      </c>
      <c r="I1297" t="s">
        <v>41</v>
      </c>
      <c r="K1297" t="s">
        <v>3847</v>
      </c>
      <c r="L1297">
        <v>119</v>
      </c>
      <c r="M1297" t="s">
        <v>3848</v>
      </c>
    </row>
    <row r="1298" spans="1:14" x14ac:dyDescent="0.35">
      <c r="A1298" t="s">
        <v>19</v>
      </c>
      <c r="B1298">
        <v>1261444</v>
      </c>
      <c r="C1298">
        <v>1261713</v>
      </c>
      <c r="E1298" t="s">
        <v>38</v>
      </c>
      <c r="F1298" t="s">
        <v>661</v>
      </c>
      <c r="H1298">
        <v>0</v>
      </c>
      <c r="I1298" t="s">
        <v>41</v>
      </c>
      <c r="K1298" t="s">
        <v>3849</v>
      </c>
      <c r="L1298">
        <v>89</v>
      </c>
      <c r="M1298" t="s">
        <v>3850</v>
      </c>
    </row>
    <row r="1299" spans="1:14" x14ac:dyDescent="0.35">
      <c r="A1299" t="s">
        <v>19</v>
      </c>
      <c r="B1299">
        <v>1261795</v>
      </c>
      <c r="C1299">
        <v>1262340</v>
      </c>
      <c r="E1299" t="s">
        <v>38</v>
      </c>
      <c r="F1299" t="s">
        <v>895</v>
      </c>
      <c r="H1299">
        <v>0</v>
      </c>
      <c r="I1299" t="s">
        <v>897</v>
      </c>
      <c r="M1299" t="s">
        <v>3851</v>
      </c>
    </row>
    <row r="1300" spans="1:14" x14ac:dyDescent="0.35">
      <c r="A1300" t="s">
        <v>19</v>
      </c>
      <c r="B1300">
        <v>1262498</v>
      </c>
      <c r="C1300">
        <v>1263094</v>
      </c>
      <c r="E1300" t="s">
        <v>38</v>
      </c>
      <c r="F1300" t="s">
        <v>3852</v>
      </c>
      <c r="H1300">
        <v>0</v>
      </c>
      <c r="I1300" t="s">
        <v>41</v>
      </c>
      <c r="K1300" t="s">
        <v>3853</v>
      </c>
      <c r="L1300">
        <v>198</v>
      </c>
      <c r="M1300" t="s">
        <v>3854</v>
      </c>
    </row>
    <row r="1301" spans="1:14" x14ac:dyDescent="0.35">
      <c r="A1301" t="s">
        <v>19</v>
      </c>
      <c r="B1301">
        <v>1263540</v>
      </c>
      <c r="C1301">
        <v>1264427</v>
      </c>
      <c r="E1301" t="s">
        <v>38</v>
      </c>
      <c r="F1301" t="s">
        <v>2977</v>
      </c>
      <c r="H1301">
        <v>0</v>
      </c>
      <c r="I1301" t="s">
        <v>41</v>
      </c>
      <c r="K1301" t="s">
        <v>3855</v>
      </c>
      <c r="L1301">
        <v>295</v>
      </c>
      <c r="M1301" t="s">
        <v>3856</v>
      </c>
    </row>
    <row r="1302" spans="1:14" x14ac:dyDescent="0.35">
      <c r="A1302" t="s">
        <v>19</v>
      </c>
      <c r="B1302">
        <v>1264435</v>
      </c>
      <c r="C1302">
        <v>1264614</v>
      </c>
      <c r="E1302" t="s">
        <v>38</v>
      </c>
      <c r="F1302" t="s">
        <v>661</v>
      </c>
      <c r="H1302">
        <v>0</v>
      </c>
      <c r="I1302" t="s">
        <v>41</v>
      </c>
      <c r="K1302" t="s">
        <v>3857</v>
      </c>
      <c r="L1302">
        <v>59</v>
      </c>
      <c r="M1302" t="s">
        <v>3858</v>
      </c>
    </row>
    <row r="1303" spans="1:14" x14ac:dyDescent="0.35">
      <c r="A1303" t="s">
        <v>19</v>
      </c>
      <c r="B1303">
        <v>1264611</v>
      </c>
      <c r="C1303">
        <v>1264859</v>
      </c>
      <c r="E1303" t="s">
        <v>38</v>
      </c>
      <c r="F1303" t="s">
        <v>2972</v>
      </c>
      <c r="H1303">
        <v>0</v>
      </c>
      <c r="I1303" t="s">
        <v>41</v>
      </c>
      <c r="K1303" t="s">
        <v>3859</v>
      </c>
      <c r="L1303">
        <v>82</v>
      </c>
      <c r="M1303" t="s">
        <v>3860</v>
      </c>
    </row>
    <row r="1304" spans="1:14" x14ac:dyDescent="0.35">
      <c r="A1304" t="s">
        <v>19</v>
      </c>
      <c r="B1304">
        <v>1264900</v>
      </c>
      <c r="C1304">
        <v>1265088</v>
      </c>
      <c r="E1304" t="s">
        <v>38</v>
      </c>
      <c r="F1304" t="s">
        <v>661</v>
      </c>
      <c r="H1304">
        <v>0</v>
      </c>
      <c r="I1304" t="s">
        <v>41</v>
      </c>
      <c r="K1304" t="s">
        <v>3861</v>
      </c>
      <c r="L1304">
        <v>62</v>
      </c>
      <c r="M1304" t="s">
        <v>3862</v>
      </c>
    </row>
    <row r="1305" spans="1:14" x14ac:dyDescent="0.35">
      <c r="A1305" t="s">
        <v>19</v>
      </c>
      <c r="B1305">
        <v>1265649</v>
      </c>
      <c r="C1305">
        <v>1265987</v>
      </c>
      <c r="E1305" t="s">
        <v>38</v>
      </c>
      <c r="F1305" t="s">
        <v>661</v>
      </c>
      <c r="H1305">
        <v>0</v>
      </c>
      <c r="I1305" t="s">
        <v>41</v>
      </c>
      <c r="K1305" t="s">
        <v>3863</v>
      </c>
      <c r="L1305">
        <v>112</v>
      </c>
      <c r="M1305" t="s">
        <v>3864</v>
      </c>
    </row>
    <row r="1306" spans="1:14" x14ac:dyDescent="0.35">
      <c r="A1306" t="s">
        <v>19</v>
      </c>
      <c r="B1306">
        <v>1266266</v>
      </c>
      <c r="C1306">
        <v>1266817</v>
      </c>
      <c r="E1306" t="s">
        <v>38</v>
      </c>
      <c r="F1306" t="s">
        <v>661</v>
      </c>
      <c r="H1306">
        <v>0</v>
      </c>
      <c r="I1306" t="s">
        <v>41</v>
      </c>
      <c r="K1306" t="s">
        <v>3865</v>
      </c>
      <c r="L1306">
        <v>183</v>
      </c>
      <c r="M1306" t="s">
        <v>3866</v>
      </c>
    </row>
    <row r="1307" spans="1:14" x14ac:dyDescent="0.35">
      <c r="A1307" t="s">
        <v>19</v>
      </c>
      <c r="B1307">
        <v>1266831</v>
      </c>
      <c r="C1307">
        <v>1267028</v>
      </c>
      <c r="E1307" t="s">
        <v>38</v>
      </c>
      <c r="F1307" t="s">
        <v>661</v>
      </c>
      <c r="H1307">
        <v>0</v>
      </c>
      <c r="I1307" t="s">
        <v>41</v>
      </c>
      <c r="K1307" t="s">
        <v>3867</v>
      </c>
      <c r="L1307">
        <v>65</v>
      </c>
      <c r="M1307" t="s">
        <v>3868</v>
      </c>
    </row>
    <row r="1308" spans="1:14" x14ac:dyDescent="0.35">
      <c r="A1308" t="s">
        <v>19</v>
      </c>
      <c r="B1308">
        <v>1267029</v>
      </c>
      <c r="C1308">
        <v>1267277</v>
      </c>
      <c r="E1308" t="s">
        <v>38</v>
      </c>
      <c r="F1308" t="s">
        <v>2972</v>
      </c>
      <c r="H1308">
        <v>0</v>
      </c>
      <c r="I1308" t="s">
        <v>41</v>
      </c>
      <c r="K1308" t="s">
        <v>3869</v>
      </c>
      <c r="L1308">
        <v>82</v>
      </c>
      <c r="M1308" t="s">
        <v>3870</v>
      </c>
    </row>
    <row r="1309" spans="1:14" x14ac:dyDescent="0.35">
      <c r="A1309" t="s">
        <v>19</v>
      </c>
      <c r="B1309">
        <v>1267320</v>
      </c>
      <c r="C1309">
        <v>1267508</v>
      </c>
      <c r="E1309" t="s">
        <v>38</v>
      </c>
      <c r="F1309" t="s">
        <v>661</v>
      </c>
      <c r="H1309">
        <v>0</v>
      </c>
      <c r="I1309" t="s">
        <v>41</v>
      </c>
      <c r="K1309" t="s">
        <v>3871</v>
      </c>
      <c r="L1309">
        <v>62</v>
      </c>
      <c r="M1309" t="s">
        <v>3872</v>
      </c>
    </row>
    <row r="1310" spans="1:14" x14ac:dyDescent="0.35">
      <c r="A1310" t="s">
        <v>19</v>
      </c>
      <c r="B1310">
        <v>1267930</v>
      </c>
      <c r="C1310">
        <v>1268002</v>
      </c>
      <c r="E1310" t="s">
        <v>79</v>
      </c>
      <c r="F1310" t="s">
        <v>672</v>
      </c>
      <c r="H1310">
        <v>0</v>
      </c>
      <c r="I1310" t="s">
        <v>70</v>
      </c>
      <c r="M1310" t="s">
        <v>3873</v>
      </c>
    </row>
    <row r="1311" spans="1:14" x14ac:dyDescent="0.35">
      <c r="A1311" t="s">
        <v>19</v>
      </c>
      <c r="B1311">
        <v>1268192</v>
      </c>
      <c r="C1311">
        <v>1268416</v>
      </c>
      <c r="E1311" t="s">
        <v>79</v>
      </c>
      <c r="F1311" t="s">
        <v>661</v>
      </c>
      <c r="H1311">
        <v>0</v>
      </c>
      <c r="I1311" t="s">
        <v>41</v>
      </c>
      <c r="K1311" t="s">
        <v>3874</v>
      </c>
      <c r="L1311">
        <v>74</v>
      </c>
      <c r="M1311" t="s">
        <v>3875</v>
      </c>
    </row>
    <row r="1312" spans="1:14" x14ac:dyDescent="0.35">
      <c r="A1312" t="s">
        <v>19</v>
      </c>
      <c r="B1312">
        <v>1268694</v>
      </c>
      <c r="C1312">
        <v>1269449</v>
      </c>
      <c r="E1312" t="s">
        <v>79</v>
      </c>
      <c r="F1312" t="s">
        <v>466</v>
      </c>
      <c r="H1312">
        <v>0</v>
      </c>
      <c r="I1312" t="s">
        <v>41</v>
      </c>
      <c r="K1312" t="s">
        <v>3876</v>
      </c>
      <c r="L1312">
        <v>251</v>
      </c>
      <c r="M1312" t="s">
        <v>3877</v>
      </c>
      <c r="N1312" t="s">
        <v>469</v>
      </c>
    </row>
    <row r="1313" spans="1:14" x14ac:dyDescent="0.35">
      <c r="A1313" t="s">
        <v>19</v>
      </c>
      <c r="B1313">
        <v>1269815</v>
      </c>
      <c r="C1313">
        <v>1270042</v>
      </c>
      <c r="E1313" t="s">
        <v>38</v>
      </c>
      <c r="F1313" t="s">
        <v>661</v>
      </c>
      <c r="H1313">
        <v>0</v>
      </c>
      <c r="I1313" t="s">
        <v>41</v>
      </c>
      <c r="K1313" t="s">
        <v>3878</v>
      </c>
      <c r="L1313">
        <v>75</v>
      </c>
      <c r="M1313" t="s">
        <v>3879</v>
      </c>
    </row>
    <row r="1314" spans="1:14" x14ac:dyDescent="0.35">
      <c r="A1314" t="s">
        <v>19</v>
      </c>
      <c r="B1314">
        <v>1270198</v>
      </c>
      <c r="C1314">
        <v>1271484</v>
      </c>
      <c r="E1314" t="s">
        <v>38</v>
      </c>
      <c r="F1314" t="s">
        <v>3880</v>
      </c>
      <c r="H1314">
        <v>0</v>
      </c>
      <c r="I1314" t="s">
        <v>41</v>
      </c>
      <c r="K1314" t="s">
        <v>3881</v>
      </c>
      <c r="L1314">
        <v>428</v>
      </c>
      <c r="M1314" t="s">
        <v>3882</v>
      </c>
      <c r="N1314" t="s">
        <v>214</v>
      </c>
    </row>
    <row r="1315" spans="1:14" x14ac:dyDescent="0.35">
      <c r="A1315" t="s">
        <v>19</v>
      </c>
      <c r="B1315">
        <v>1271676</v>
      </c>
      <c r="C1315">
        <v>1272245</v>
      </c>
      <c r="E1315" t="s">
        <v>38</v>
      </c>
      <c r="F1315" t="s">
        <v>3883</v>
      </c>
      <c r="G1315" t="s">
        <v>3884</v>
      </c>
      <c r="H1315">
        <v>0</v>
      </c>
      <c r="I1315" t="s">
        <v>41</v>
      </c>
      <c r="K1315" t="s">
        <v>3885</v>
      </c>
      <c r="L1315">
        <v>189</v>
      </c>
      <c r="M1315" t="s">
        <v>3886</v>
      </c>
      <c r="N1315" t="s">
        <v>1537</v>
      </c>
    </row>
    <row r="1316" spans="1:14" x14ac:dyDescent="0.35">
      <c r="A1316" t="s">
        <v>19</v>
      </c>
      <c r="B1316">
        <v>1272306</v>
      </c>
      <c r="C1316">
        <v>1272893</v>
      </c>
      <c r="E1316" t="s">
        <v>38</v>
      </c>
      <c r="F1316" t="s">
        <v>3887</v>
      </c>
      <c r="H1316">
        <v>0</v>
      </c>
      <c r="I1316" t="s">
        <v>41</v>
      </c>
      <c r="K1316" t="s">
        <v>3888</v>
      </c>
      <c r="L1316">
        <v>195</v>
      </c>
      <c r="M1316" t="s">
        <v>3889</v>
      </c>
    </row>
    <row r="1317" spans="1:14" x14ac:dyDescent="0.35">
      <c r="A1317" t="s">
        <v>19</v>
      </c>
      <c r="B1317">
        <v>1273055</v>
      </c>
      <c r="C1317">
        <v>1273825</v>
      </c>
      <c r="E1317" t="s">
        <v>38</v>
      </c>
      <c r="F1317" t="s">
        <v>3890</v>
      </c>
      <c r="H1317">
        <v>0</v>
      </c>
      <c r="I1317" t="s">
        <v>41</v>
      </c>
      <c r="K1317" t="s">
        <v>3891</v>
      </c>
      <c r="L1317">
        <v>256</v>
      </c>
      <c r="M1317" t="s">
        <v>3892</v>
      </c>
    </row>
    <row r="1318" spans="1:14" x14ac:dyDescent="0.35">
      <c r="A1318" t="s">
        <v>19</v>
      </c>
      <c r="B1318">
        <v>1274250</v>
      </c>
      <c r="C1318">
        <v>1274843</v>
      </c>
      <c r="E1318" t="s">
        <v>38</v>
      </c>
      <c r="F1318" t="s">
        <v>3893</v>
      </c>
      <c r="G1318" t="s">
        <v>3894</v>
      </c>
      <c r="H1318">
        <v>0</v>
      </c>
      <c r="I1318" t="s">
        <v>41</v>
      </c>
      <c r="K1318" t="s">
        <v>3895</v>
      </c>
      <c r="L1318">
        <v>197</v>
      </c>
      <c r="M1318" t="s">
        <v>3896</v>
      </c>
    </row>
    <row r="1319" spans="1:14" x14ac:dyDescent="0.35">
      <c r="A1319" t="s">
        <v>19</v>
      </c>
      <c r="B1319">
        <v>1274917</v>
      </c>
      <c r="C1319">
        <v>1275240</v>
      </c>
      <c r="E1319" t="s">
        <v>79</v>
      </c>
      <c r="F1319" t="s">
        <v>355</v>
      </c>
      <c r="H1319">
        <v>0</v>
      </c>
      <c r="I1319" t="s">
        <v>41</v>
      </c>
      <c r="K1319" t="s">
        <v>3897</v>
      </c>
      <c r="L1319">
        <v>107</v>
      </c>
      <c r="M1319" t="s">
        <v>3898</v>
      </c>
    </row>
    <row r="1320" spans="1:14" x14ac:dyDescent="0.35">
      <c r="A1320" t="s">
        <v>19</v>
      </c>
      <c r="B1320">
        <v>1275320</v>
      </c>
      <c r="C1320">
        <v>1275454</v>
      </c>
      <c r="E1320" t="s">
        <v>79</v>
      </c>
      <c r="F1320" t="s">
        <v>3899</v>
      </c>
      <c r="H1320">
        <v>0</v>
      </c>
      <c r="I1320" t="s">
        <v>41</v>
      </c>
      <c r="K1320" t="s">
        <v>3900</v>
      </c>
      <c r="L1320">
        <v>44</v>
      </c>
      <c r="M1320" t="s">
        <v>3901</v>
      </c>
    </row>
    <row r="1321" spans="1:14" x14ac:dyDescent="0.35">
      <c r="A1321" t="s">
        <v>19</v>
      </c>
      <c r="B1321">
        <v>1275798</v>
      </c>
      <c r="C1321">
        <v>1278188</v>
      </c>
      <c r="E1321" t="s">
        <v>38</v>
      </c>
      <c r="F1321" t="s">
        <v>3902</v>
      </c>
      <c r="G1321" t="s">
        <v>3903</v>
      </c>
      <c r="H1321">
        <v>0</v>
      </c>
      <c r="I1321" t="s">
        <v>41</v>
      </c>
      <c r="K1321" t="s">
        <v>3904</v>
      </c>
      <c r="L1321">
        <v>796</v>
      </c>
      <c r="M1321" t="s">
        <v>3905</v>
      </c>
    </row>
    <row r="1322" spans="1:14" x14ac:dyDescent="0.35">
      <c r="A1322" t="s">
        <v>19</v>
      </c>
      <c r="B1322">
        <v>1278360</v>
      </c>
      <c r="C1322">
        <v>1279727</v>
      </c>
      <c r="E1322" t="s">
        <v>38</v>
      </c>
      <c r="F1322" t="s">
        <v>3906</v>
      </c>
      <c r="H1322">
        <v>0</v>
      </c>
      <c r="I1322" t="s">
        <v>41</v>
      </c>
      <c r="K1322" t="s">
        <v>3907</v>
      </c>
      <c r="L1322">
        <v>455</v>
      </c>
      <c r="M1322" t="s">
        <v>3908</v>
      </c>
    </row>
    <row r="1323" spans="1:14" x14ac:dyDescent="0.35">
      <c r="A1323" t="s">
        <v>19</v>
      </c>
      <c r="B1323">
        <v>1279966</v>
      </c>
      <c r="C1323">
        <v>1280949</v>
      </c>
      <c r="E1323" t="s">
        <v>38</v>
      </c>
      <c r="F1323" t="s">
        <v>3909</v>
      </c>
      <c r="G1323" t="s">
        <v>3910</v>
      </c>
      <c r="H1323">
        <v>0</v>
      </c>
      <c r="I1323" t="s">
        <v>41</v>
      </c>
      <c r="K1323" t="s">
        <v>3911</v>
      </c>
      <c r="L1323">
        <v>327</v>
      </c>
      <c r="M1323" t="s">
        <v>3912</v>
      </c>
    </row>
    <row r="1324" spans="1:14" x14ac:dyDescent="0.35">
      <c r="A1324" t="s">
        <v>19</v>
      </c>
      <c r="B1324">
        <v>1280946</v>
      </c>
      <c r="C1324">
        <v>1281794</v>
      </c>
      <c r="E1324" t="s">
        <v>38</v>
      </c>
      <c r="F1324" t="s">
        <v>3913</v>
      </c>
      <c r="G1324" t="s">
        <v>3914</v>
      </c>
      <c r="H1324">
        <v>0</v>
      </c>
      <c r="I1324" t="s">
        <v>41</v>
      </c>
      <c r="K1324" t="s">
        <v>3915</v>
      </c>
      <c r="L1324">
        <v>282</v>
      </c>
      <c r="M1324" t="s">
        <v>3916</v>
      </c>
    </row>
    <row r="1325" spans="1:14" x14ac:dyDescent="0.35">
      <c r="A1325" t="s">
        <v>19</v>
      </c>
      <c r="B1325">
        <v>1281801</v>
      </c>
      <c r="C1325">
        <v>1282601</v>
      </c>
      <c r="E1325" t="s">
        <v>38</v>
      </c>
      <c r="F1325" t="s">
        <v>3917</v>
      </c>
      <c r="G1325" t="s">
        <v>3918</v>
      </c>
      <c r="H1325">
        <v>0</v>
      </c>
      <c r="I1325" t="s">
        <v>41</v>
      </c>
      <c r="K1325" t="s">
        <v>3919</v>
      </c>
      <c r="L1325">
        <v>266</v>
      </c>
      <c r="M1325" t="s">
        <v>3920</v>
      </c>
    </row>
    <row r="1326" spans="1:14" x14ac:dyDescent="0.35">
      <c r="A1326" t="s">
        <v>19</v>
      </c>
      <c r="B1326">
        <v>1282640</v>
      </c>
      <c r="C1326">
        <v>1283689</v>
      </c>
      <c r="E1326" t="s">
        <v>38</v>
      </c>
      <c r="F1326" t="s">
        <v>3921</v>
      </c>
      <c r="G1326" t="s">
        <v>3922</v>
      </c>
      <c r="H1326">
        <v>0</v>
      </c>
      <c r="I1326" t="s">
        <v>41</v>
      </c>
      <c r="K1326" t="s">
        <v>3923</v>
      </c>
      <c r="L1326">
        <v>349</v>
      </c>
      <c r="M1326" t="s">
        <v>3924</v>
      </c>
    </row>
    <row r="1327" spans="1:14" x14ac:dyDescent="0.35">
      <c r="A1327" t="s">
        <v>19</v>
      </c>
      <c r="B1327">
        <v>1283776</v>
      </c>
      <c r="C1327">
        <v>1284393</v>
      </c>
      <c r="E1327" t="s">
        <v>38</v>
      </c>
      <c r="F1327" t="s">
        <v>3925</v>
      </c>
      <c r="H1327">
        <v>0</v>
      </c>
      <c r="I1327" t="s">
        <v>41</v>
      </c>
      <c r="K1327" t="s">
        <v>3926</v>
      </c>
      <c r="L1327">
        <v>205</v>
      </c>
      <c r="M1327" t="s">
        <v>3927</v>
      </c>
      <c r="N1327" t="s">
        <v>3928</v>
      </c>
    </row>
    <row r="1328" spans="1:14" x14ac:dyDescent="0.35">
      <c r="A1328" t="s">
        <v>19</v>
      </c>
      <c r="B1328">
        <v>1284504</v>
      </c>
      <c r="C1328">
        <v>1286696</v>
      </c>
      <c r="E1328" t="s">
        <v>38</v>
      </c>
      <c r="F1328" t="s">
        <v>3929</v>
      </c>
      <c r="H1328">
        <v>0</v>
      </c>
      <c r="I1328" t="s">
        <v>41</v>
      </c>
      <c r="K1328" t="s">
        <v>3930</v>
      </c>
      <c r="L1328">
        <v>730</v>
      </c>
      <c r="M1328" t="s">
        <v>3931</v>
      </c>
    </row>
    <row r="1329" spans="1:14" x14ac:dyDescent="0.35">
      <c r="A1329" t="s">
        <v>19</v>
      </c>
      <c r="B1329">
        <v>1286798</v>
      </c>
      <c r="C1329">
        <v>1287214</v>
      </c>
      <c r="E1329" t="s">
        <v>38</v>
      </c>
      <c r="F1329" t="s">
        <v>661</v>
      </c>
      <c r="H1329">
        <v>0</v>
      </c>
      <c r="I1329" t="s">
        <v>41</v>
      </c>
      <c r="K1329" t="s">
        <v>3932</v>
      </c>
      <c r="L1329">
        <v>138</v>
      </c>
      <c r="M1329" t="s">
        <v>3933</v>
      </c>
    </row>
    <row r="1330" spans="1:14" x14ac:dyDescent="0.35">
      <c r="A1330" t="s">
        <v>19</v>
      </c>
      <c r="B1330">
        <v>1287313</v>
      </c>
      <c r="C1330">
        <v>1288236</v>
      </c>
      <c r="E1330" t="s">
        <v>38</v>
      </c>
      <c r="F1330" t="s">
        <v>3665</v>
      </c>
      <c r="H1330">
        <v>0</v>
      </c>
      <c r="I1330" t="s">
        <v>41</v>
      </c>
      <c r="K1330" t="s">
        <v>3934</v>
      </c>
      <c r="L1330">
        <v>307</v>
      </c>
      <c r="M1330" t="s">
        <v>3935</v>
      </c>
      <c r="N1330" t="s">
        <v>3668</v>
      </c>
    </row>
    <row r="1331" spans="1:14" x14ac:dyDescent="0.35">
      <c r="A1331" t="s">
        <v>19</v>
      </c>
      <c r="B1331">
        <v>1288328</v>
      </c>
      <c r="C1331">
        <v>1288933</v>
      </c>
      <c r="E1331" t="s">
        <v>38</v>
      </c>
      <c r="F1331" t="s">
        <v>3936</v>
      </c>
      <c r="H1331">
        <v>0</v>
      </c>
      <c r="I1331" t="s">
        <v>41</v>
      </c>
      <c r="K1331" t="s">
        <v>3937</v>
      </c>
      <c r="L1331">
        <v>201</v>
      </c>
      <c r="M1331" t="s">
        <v>3938</v>
      </c>
    </row>
    <row r="1332" spans="1:14" x14ac:dyDescent="0.35">
      <c r="A1332" t="s">
        <v>19</v>
      </c>
      <c r="B1332">
        <v>1288974</v>
      </c>
      <c r="C1332">
        <v>1289765</v>
      </c>
      <c r="E1332" t="s">
        <v>79</v>
      </c>
      <c r="F1332" t="s">
        <v>3939</v>
      </c>
      <c r="H1332">
        <v>0</v>
      </c>
      <c r="I1332" t="s">
        <v>41</v>
      </c>
      <c r="K1332" t="s">
        <v>3940</v>
      </c>
      <c r="L1332">
        <v>263</v>
      </c>
      <c r="M1332" t="s">
        <v>3941</v>
      </c>
    </row>
    <row r="1333" spans="1:14" x14ac:dyDescent="0.35">
      <c r="A1333" t="s">
        <v>19</v>
      </c>
      <c r="B1333">
        <v>1290221</v>
      </c>
      <c r="C1333">
        <v>1291549</v>
      </c>
      <c r="E1333" t="s">
        <v>79</v>
      </c>
      <c r="F1333" t="s">
        <v>3942</v>
      </c>
      <c r="H1333">
        <v>0</v>
      </c>
      <c r="I1333" t="s">
        <v>41</v>
      </c>
      <c r="K1333" t="s">
        <v>3943</v>
      </c>
      <c r="L1333">
        <v>442</v>
      </c>
      <c r="M1333" t="s">
        <v>3944</v>
      </c>
      <c r="N1333" t="s">
        <v>3945</v>
      </c>
    </row>
    <row r="1334" spans="1:14" x14ac:dyDescent="0.35">
      <c r="A1334" t="s">
        <v>19</v>
      </c>
      <c r="B1334">
        <v>1291546</v>
      </c>
      <c r="C1334">
        <v>1292958</v>
      </c>
      <c r="E1334" t="s">
        <v>79</v>
      </c>
      <c r="F1334" t="s">
        <v>3946</v>
      </c>
      <c r="G1334" t="s">
        <v>3947</v>
      </c>
      <c r="H1334">
        <v>0</v>
      </c>
      <c r="I1334" t="s">
        <v>41</v>
      </c>
      <c r="K1334" t="s">
        <v>3948</v>
      </c>
      <c r="L1334">
        <v>470</v>
      </c>
      <c r="M1334" t="s">
        <v>3949</v>
      </c>
      <c r="N1334" t="s">
        <v>3950</v>
      </c>
    </row>
    <row r="1335" spans="1:14" x14ac:dyDescent="0.35">
      <c r="A1335" t="s">
        <v>19</v>
      </c>
      <c r="B1335">
        <v>1293076</v>
      </c>
      <c r="C1335">
        <v>1294191</v>
      </c>
      <c r="E1335" t="s">
        <v>79</v>
      </c>
      <c r="F1335" t="s">
        <v>3951</v>
      </c>
      <c r="H1335">
        <v>0</v>
      </c>
      <c r="I1335" t="s">
        <v>41</v>
      </c>
      <c r="K1335" t="s">
        <v>3952</v>
      </c>
      <c r="L1335">
        <v>371</v>
      </c>
      <c r="M1335" t="s">
        <v>3953</v>
      </c>
    </row>
    <row r="1336" spans="1:14" x14ac:dyDescent="0.35">
      <c r="A1336" t="s">
        <v>19</v>
      </c>
      <c r="B1336">
        <v>1294328</v>
      </c>
      <c r="C1336">
        <v>1295302</v>
      </c>
      <c r="E1336" t="s">
        <v>38</v>
      </c>
      <c r="F1336" t="s">
        <v>3954</v>
      </c>
      <c r="H1336">
        <v>0</v>
      </c>
      <c r="I1336" t="s">
        <v>41</v>
      </c>
      <c r="K1336" t="s">
        <v>3955</v>
      </c>
      <c r="L1336">
        <v>324</v>
      </c>
      <c r="M1336" t="s">
        <v>3956</v>
      </c>
    </row>
    <row r="1337" spans="1:14" x14ac:dyDescent="0.35">
      <c r="A1337" t="s">
        <v>19</v>
      </c>
      <c r="B1337">
        <v>1295295</v>
      </c>
      <c r="C1337">
        <v>1295966</v>
      </c>
      <c r="E1337" t="s">
        <v>38</v>
      </c>
      <c r="F1337" t="s">
        <v>1062</v>
      </c>
      <c r="H1337">
        <v>0</v>
      </c>
      <c r="I1337" t="s">
        <v>41</v>
      </c>
      <c r="K1337" t="s">
        <v>3957</v>
      </c>
      <c r="L1337">
        <v>223</v>
      </c>
      <c r="M1337" t="s">
        <v>3958</v>
      </c>
    </row>
    <row r="1338" spans="1:14" x14ac:dyDescent="0.35">
      <c r="A1338" t="s">
        <v>19</v>
      </c>
      <c r="B1338">
        <v>1295970</v>
      </c>
      <c r="C1338">
        <v>1297370</v>
      </c>
      <c r="E1338" t="s">
        <v>38</v>
      </c>
      <c r="F1338" t="s">
        <v>1100</v>
      </c>
      <c r="H1338">
        <v>0</v>
      </c>
      <c r="I1338" t="s">
        <v>41</v>
      </c>
      <c r="K1338" t="s">
        <v>3959</v>
      </c>
      <c r="L1338">
        <v>466</v>
      </c>
      <c r="M1338" t="s">
        <v>3960</v>
      </c>
      <c r="N1338" t="s">
        <v>1103</v>
      </c>
    </row>
    <row r="1339" spans="1:14" x14ac:dyDescent="0.35">
      <c r="A1339" t="s">
        <v>19</v>
      </c>
      <c r="B1339">
        <v>1297598</v>
      </c>
      <c r="C1339">
        <v>1298287</v>
      </c>
      <c r="E1339" t="s">
        <v>38</v>
      </c>
      <c r="F1339" t="s">
        <v>3961</v>
      </c>
      <c r="H1339">
        <v>0</v>
      </c>
      <c r="I1339" t="s">
        <v>41</v>
      </c>
      <c r="K1339" t="s">
        <v>3962</v>
      </c>
      <c r="L1339">
        <v>229</v>
      </c>
      <c r="M1339" t="s">
        <v>3963</v>
      </c>
    </row>
    <row r="1340" spans="1:14" x14ac:dyDescent="0.35">
      <c r="A1340" t="s">
        <v>19</v>
      </c>
      <c r="B1340">
        <v>1298455</v>
      </c>
      <c r="C1340">
        <v>1299174</v>
      </c>
      <c r="E1340" t="s">
        <v>38</v>
      </c>
      <c r="F1340" t="s">
        <v>3942</v>
      </c>
      <c r="H1340">
        <v>0</v>
      </c>
      <c r="I1340" t="s">
        <v>41</v>
      </c>
      <c r="K1340" t="s">
        <v>3964</v>
      </c>
      <c r="L1340">
        <v>239</v>
      </c>
      <c r="M1340" t="s">
        <v>3965</v>
      </c>
      <c r="N1340" t="s">
        <v>3945</v>
      </c>
    </row>
    <row r="1341" spans="1:14" x14ac:dyDescent="0.35">
      <c r="A1341" t="s">
        <v>19</v>
      </c>
      <c r="B1341">
        <v>1299191</v>
      </c>
      <c r="C1341">
        <v>1300612</v>
      </c>
      <c r="E1341" t="s">
        <v>38</v>
      </c>
      <c r="F1341" t="s">
        <v>3966</v>
      </c>
      <c r="H1341">
        <v>0</v>
      </c>
      <c r="I1341" t="s">
        <v>41</v>
      </c>
      <c r="K1341" t="s">
        <v>3967</v>
      </c>
      <c r="L1341">
        <v>473</v>
      </c>
      <c r="M1341" t="s">
        <v>3968</v>
      </c>
    </row>
    <row r="1342" spans="1:14" x14ac:dyDescent="0.35">
      <c r="A1342" t="s">
        <v>19</v>
      </c>
      <c r="B1342">
        <v>1300612</v>
      </c>
      <c r="C1342">
        <v>1301322</v>
      </c>
      <c r="E1342" t="s">
        <v>38</v>
      </c>
      <c r="F1342" t="s">
        <v>3969</v>
      </c>
      <c r="H1342">
        <v>0</v>
      </c>
      <c r="I1342" t="s">
        <v>41</v>
      </c>
      <c r="K1342" t="s">
        <v>3970</v>
      </c>
      <c r="L1342">
        <v>236</v>
      </c>
      <c r="M1342" t="s">
        <v>3971</v>
      </c>
    </row>
    <row r="1343" spans="1:14" x14ac:dyDescent="0.35">
      <c r="A1343" t="s">
        <v>19</v>
      </c>
      <c r="B1343">
        <v>1301435</v>
      </c>
      <c r="C1343">
        <v>1302157</v>
      </c>
      <c r="E1343" t="s">
        <v>38</v>
      </c>
      <c r="F1343" t="s">
        <v>3972</v>
      </c>
      <c r="H1343">
        <v>0</v>
      </c>
      <c r="I1343" t="s">
        <v>41</v>
      </c>
      <c r="K1343" t="s">
        <v>3973</v>
      </c>
      <c r="L1343">
        <v>240</v>
      </c>
      <c r="M1343" t="s">
        <v>3974</v>
      </c>
      <c r="N1343" t="s">
        <v>3975</v>
      </c>
    </row>
    <row r="1344" spans="1:14" x14ac:dyDescent="0.35">
      <c r="A1344" t="s">
        <v>19</v>
      </c>
      <c r="B1344">
        <v>1302172</v>
      </c>
      <c r="C1344">
        <v>1302483</v>
      </c>
      <c r="E1344" t="s">
        <v>38</v>
      </c>
      <c r="F1344" t="s">
        <v>3976</v>
      </c>
      <c r="H1344">
        <v>0</v>
      </c>
      <c r="I1344" t="s">
        <v>41</v>
      </c>
      <c r="K1344" t="s">
        <v>3977</v>
      </c>
      <c r="L1344">
        <v>103</v>
      </c>
      <c r="M1344" t="s">
        <v>3978</v>
      </c>
    </row>
    <row r="1345" spans="1:14" x14ac:dyDescent="0.35">
      <c r="A1345" t="s">
        <v>19</v>
      </c>
      <c r="B1345">
        <v>1302510</v>
      </c>
      <c r="C1345">
        <v>1303361</v>
      </c>
      <c r="E1345" t="s">
        <v>79</v>
      </c>
      <c r="F1345" t="s">
        <v>3979</v>
      </c>
      <c r="H1345">
        <v>0</v>
      </c>
      <c r="I1345" t="s">
        <v>41</v>
      </c>
      <c r="K1345" t="s">
        <v>3980</v>
      </c>
      <c r="L1345">
        <v>283</v>
      </c>
      <c r="M1345" t="s">
        <v>3981</v>
      </c>
    </row>
    <row r="1346" spans="1:14" x14ac:dyDescent="0.35">
      <c r="A1346" t="s">
        <v>19</v>
      </c>
      <c r="B1346">
        <v>1303565</v>
      </c>
      <c r="C1346">
        <v>1304359</v>
      </c>
      <c r="E1346" t="s">
        <v>79</v>
      </c>
      <c r="F1346" t="s">
        <v>1497</v>
      </c>
      <c r="H1346">
        <v>0</v>
      </c>
      <c r="I1346" t="s">
        <v>41</v>
      </c>
      <c r="K1346" t="s">
        <v>3982</v>
      </c>
      <c r="L1346">
        <v>264</v>
      </c>
      <c r="M1346" t="s">
        <v>3983</v>
      </c>
    </row>
    <row r="1347" spans="1:14" x14ac:dyDescent="0.35">
      <c r="A1347" t="s">
        <v>19</v>
      </c>
      <c r="B1347">
        <v>1304654</v>
      </c>
      <c r="C1347">
        <v>1305973</v>
      </c>
      <c r="E1347" t="s">
        <v>79</v>
      </c>
      <c r="F1347" t="s">
        <v>3984</v>
      </c>
      <c r="H1347">
        <v>0</v>
      </c>
      <c r="I1347" t="s">
        <v>41</v>
      </c>
      <c r="K1347" t="s">
        <v>3985</v>
      </c>
      <c r="L1347">
        <v>439</v>
      </c>
      <c r="M1347" t="s">
        <v>3986</v>
      </c>
    </row>
    <row r="1348" spans="1:14" x14ac:dyDescent="0.35">
      <c r="A1348" t="s">
        <v>19</v>
      </c>
      <c r="B1348">
        <v>1306088</v>
      </c>
      <c r="C1348">
        <v>1306273</v>
      </c>
      <c r="E1348" t="s">
        <v>79</v>
      </c>
      <c r="F1348" t="s">
        <v>3987</v>
      </c>
      <c r="H1348">
        <v>0</v>
      </c>
      <c r="I1348" t="s">
        <v>41</v>
      </c>
      <c r="K1348" t="s">
        <v>3988</v>
      </c>
      <c r="L1348">
        <v>61</v>
      </c>
      <c r="M1348" t="s">
        <v>3989</v>
      </c>
    </row>
    <row r="1349" spans="1:14" x14ac:dyDescent="0.35">
      <c r="A1349" t="s">
        <v>19</v>
      </c>
      <c r="B1349">
        <v>1306421</v>
      </c>
      <c r="C1349">
        <v>1306864</v>
      </c>
      <c r="E1349" t="s">
        <v>79</v>
      </c>
      <c r="F1349" t="s">
        <v>3990</v>
      </c>
      <c r="H1349">
        <v>0</v>
      </c>
      <c r="I1349" t="s">
        <v>41</v>
      </c>
      <c r="K1349" t="s">
        <v>3991</v>
      </c>
      <c r="L1349">
        <v>147</v>
      </c>
      <c r="M1349" t="s">
        <v>3992</v>
      </c>
    </row>
    <row r="1350" spans="1:14" x14ac:dyDescent="0.35">
      <c r="A1350" t="s">
        <v>19</v>
      </c>
      <c r="B1350">
        <v>1306966</v>
      </c>
      <c r="C1350">
        <v>1307490</v>
      </c>
      <c r="E1350" t="s">
        <v>79</v>
      </c>
      <c r="F1350" t="s">
        <v>3993</v>
      </c>
      <c r="G1350" t="s">
        <v>3994</v>
      </c>
      <c r="H1350">
        <v>0</v>
      </c>
      <c r="I1350" t="s">
        <v>41</v>
      </c>
      <c r="K1350" t="s">
        <v>3995</v>
      </c>
      <c r="L1350">
        <v>174</v>
      </c>
      <c r="M1350" t="s">
        <v>3996</v>
      </c>
    </row>
    <row r="1351" spans="1:14" x14ac:dyDescent="0.35">
      <c r="A1351" t="s">
        <v>19</v>
      </c>
      <c r="B1351">
        <v>1307533</v>
      </c>
      <c r="C1351">
        <v>1307985</v>
      </c>
      <c r="E1351" t="s">
        <v>79</v>
      </c>
      <c r="F1351" t="s">
        <v>3997</v>
      </c>
      <c r="G1351" t="s">
        <v>3998</v>
      </c>
      <c r="H1351">
        <v>0</v>
      </c>
      <c r="I1351" t="s">
        <v>41</v>
      </c>
      <c r="K1351" t="s">
        <v>3999</v>
      </c>
      <c r="L1351">
        <v>150</v>
      </c>
      <c r="M1351" t="s">
        <v>4000</v>
      </c>
    </row>
    <row r="1352" spans="1:14" x14ac:dyDescent="0.35">
      <c r="A1352" t="s">
        <v>19</v>
      </c>
      <c r="B1352">
        <v>1308184</v>
      </c>
      <c r="C1352">
        <v>1308666</v>
      </c>
      <c r="E1352" t="s">
        <v>38</v>
      </c>
      <c r="F1352" t="s">
        <v>4001</v>
      </c>
      <c r="G1352" t="s">
        <v>4002</v>
      </c>
      <c r="H1352">
        <v>0</v>
      </c>
      <c r="I1352" t="s">
        <v>41</v>
      </c>
      <c r="K1352" t="s">
        <v>4003</v>
      </c>
      <c r="L1352">
        <v>160</v>
      </c>
      <c r="M1352" t="s">
        <v>4004</v>
      </c>
    </row>
    <row r="1353" spans="1:14" x14ac:dyDescent="0.35">
      <c r="A1353" t="s">
        <v>19</v>
      </c>
      <c r="B1353">
        <v>1308818</v>
      </c>
      <c r="C1353">
        <v>1309561</v>
      </c>
      <c r="E1353" t="s">
        <v>38</v>
      </c>
      <c r="F1353" t="s">
        <v>4005</v>
      </c>
      <c r="H1353">
        <v>0</v>
      </c>
      <c r="I1353" t="s">
        <v>41</v>
      </c>
      <c r="K1353" t="s">
        <v>4006</v>
      </c>
      <c r="L1353">
        <v>247</v>
      </c>
      <c r="M1353" t="s">
        <v>4007</v>
      </c>
    </row>
    <row r="1354" spans="1:14" x14ac:dyDescent="0.35">
      <c r="A1354" t="s">
        <v>19</v>
      </c>
      <c r="B1354">
        <v>1309644</v>
      </c>
      <c r="C1354">
        <v>1310729</v>
      </c>
      <c r="E1354" t="s">
        <v>38</v>
      </c>
      <c r="F1354" t="s">
        <v>4008</v>
      </c>
      <c r="G1354" t="s">
        <v>4009</v>
      </c>
      <c r="H1354">
        <v>0</v>
      </c>
      <c r="I1354" t="s">
        <v>41</v>
      </c>
      <c r="K1354" t="s">
        <v>4010</v>
      </c>
      <c r="L1354">
        <v>361</v>
      </c>
      <c r="M1354" t="s">
        <v>4011</v>
      </c>
    </row>
    <row r="1355" spans="1:14" x14ac:dyDescent="0.35">
      <c r="A1355" t="s">
        <v>19</v>
      </c>
      <c r="B1355">
        <v>1310824</v>
      </c>
      <c r="C1355">
        <v>1312017</v>
      </c>
      <c r="E1355" t="s">
        <v>38</v>
      </c>
      <c r="F1355" t="s">
        <v>771</v>
      </c>
      <c r="H1355">
        <v>0</v>
      </c>
      <c r="I1355" t="s">
        <v>41</v>
      </c>
      <c r="K1355" t="s">
        <v>4012</v>
      </c>
      <c r="L1355">
        <v>397</v>
      </c>
      <c r="M1355" t="s">
        <v>4013</v>
      </c>
      <c r="N1355" t="s">
        <v>767</v>
      </c>
    </row>
    <row r="1356" spans="1:14" x14ac:dyDescent="0.35">
      <c r="A1356" t="s">
        <v>19</v>
      </c>
      <c r="B1356">
        <v>1312041</v>
      </c>
      <c r="C1356">
        <v>1313390</v>
      </c>
      <c r="E1356" t="s">
        <v>38</v>
      </c>
      <c r="F1356" t="s">
        <v>3984</v>
      </c>
      <c r="H1356">
        <v>0</v>
      </c>
      <c r="I1356" t="s">
        <v>41</v>
      </c>
      <c r="K1356" t="s">
        <v>4014</v>
      </c>
      <c r="L1356">
        <v>449</v>
      </c>
      <c r="M1356" t="s">
        <v>4015</v>
      </c>
    </row>
    <row r="1357" spans="1:14" x14ac:dyDescent="0.35">
      <c r="A1357" t="s">
        <v>19</v>
      </c>
      <c r="B1357">
        <v>1313429</v>
      </c>
      <c r="C1357">
        <v>1313764</v>
      </c>
      <c r="E1357" t="s">
        <v>79</v>
      </c>
      <c r="F1357" t="s">
        <v>4016</v>
      </c>
      <c r="H1357">
        <v>0</v>
      </c>
      <c r="I1357" t="s">
        <v>41</v>
      </c>
      <c r="K1357" t="s">
        <v>4017</v>
      </c>
      <c r="L1357">
        <v>111</v>
      </c>
      <c r="M1357" t="s">
        <v>4018</v>
      </c>
    </row>
    <row r="1358" spans="1:14" x14ac:dyDescent="0.35">
      <c r="A1358" t="s">
        <v>19</v>
      </c>
      <c r="B1358">
        <v>1313913</v>
      </c>
      <c r="C1358">
        <v>1314065</v>
      </c>
      <c r="E1358" t="s">
        <v>38</v>
      </c>
      <c r="F1358" t="s">
        <v>661</v>
      </c>
      <c r="H1358">
        <v>0</v>
      </c>
      <c r="I1358" t="s">
        <v>41</v>
      </c>
      <c r="K1358" t="s">
        <v>4019</v>
      </c>
      <c r="L1358">
        <v>50</v>
      </c>
      <c r="M1358" t="s">
        <v>4020</v>
      </c>
    </row>
    <row r="1359" spans="1:14" x14ac:dyDescent="0.35">
      <c r="A1359" t="s">
        <v>19</v>
      </c>
      <c r="B1359">
        <v>1314294</v>
      </c>
      <c r="C1359">
        <v>1315370</v>
      </c>
      <c r="E1359" t="s">
        <v>38</v>
      </c>
      <c r="F1359" t="s">
        <v>4021</v>
      </c>
      <c r="H1359">
        <v>0</v>
      </c>
      <c r="I1359" t="s">
        <v>41</v>
      </c>
      <c r="K1359" t="s">
        <v>4022</v>
      </c>
      <c r="L1359">
        <v>358</v>
      </c>
      <c r="M1359" t="s">
        <v>4023</v>
      </c>
    </row>
    <row r="1360" spans="1:14" x14ac:dyDescent="0.35">
      <c r="A1360" t="s">
        <v>19</v>
      </c>
      <c r="B1360">
        <v>1315391</v>
      </c>
      <c r="C1360">
        <v>1316392</v>
      </c>
      <c r="E1360" t="s">
        <v>38</v>
      </c>
      <c r="F1360" t="s">
        <v>4024</v>
      </c>
      <c r="H1360">
        <v>0</v>
      </c>
      <c r="I1360" t="s">
        <v>41</v>
      </c>
      <c r="K1360" t="s">
        <v>4025</v>
      </c>
      <c r="L1360">
        <v>333</v>
      </c>
      <c r="M1360" t="s">
        <v>4026</v>
      </c>
    </row>
    <row r="1361" spans="1:14" x14ac:dyDescent="0.35">
      <c r="A1361" t="s">
        <v>19</v>
      </c>
      <c r="B1361">
        <v>1316393</v>
      </c>
      <c r="C1361">
        <v>1318150</v>
      </c>
      <c r="E1361" t="s">
        <v>38</v>
      </c>
      <c r="F1361" t="s">
        <v>4027</v>
      </c>
      <c r="H1361">
        <v>0</v>
      </c>
      <c r="I1361" t="s">
        <v>41</v>
      </c>
      <c r="K1361" t="s">
        <v>4028</v>
      </c>
      <c r="L1361">
        <v>585</v>
      </c>
      <c r="M1361" t="s">
        <v>4029</v>
      </c>
    </row>
    <row r="1362" spans="1:14" x14ac:dyDescent="0.35">
      <c r="A1362" t="s">
        <v>19</v>
      </c>
      <c r="B1362">
        <v>1318172</v>
      </c>
      <c r="C1362">
        <v>1318966</v>
      </c>
      <c r="E1362" t="s">
        <v>38</v>
      </c>
      <c r="F1362" t="s">
        <v>4030</v>
      </c>
      <c r="G1362" t="s">
        <v>4031</v>
      </c>
      <c r="H1362">
        <v>0</v>
      </c>
      <c r="I1362" t="s">
        <v>41</v>
      </c>
      <c r="K1362" t="s">
        <v>4032</v>
      </c>
      <c r="L1362">
        <v>264</v>
      </c>
      <c r="M1362" t="s">
        <v>4033</v>
      </c>
      <c r="N1362" t="s">
        <v>4034</v>
      </c>
    </row>
    <row r="1363" spans="1:14" x14ac:dyDescent="0.35">
      <c r="A1363" t="s">
        <v>19</v>
      </c>
      <c r="B1363">
        <v>1318982</v>
      </c>
      <c r="C1363">
        <v>1320079</v>
      </c>
      <c r="E1363" t="s">
        <v>38</v>
      </c>
      <c r="F1363" t="s">
        <v>4035</v>
      </c>
      <c r="G1363" t="s">
        <v>4036</v>
      </c>
      <c r="H1363">
        <v>0</v>
      </c>
      <c r="I1363" t="s">
        <v>41</v>
      </c>
      <c r="K1363" t="s">
        <v>4037</v>
      </c>
      <c r="L1363">
        <v>365</v>
      </c>
      <c r="M1363" t="s">
        <v>4038</v>
      </c>
      <c r="N1363" t="s">
        <v>4039</v>
      </c>
    </row>
    <row r="1364" spans="1:14" x14ac:dyDescent="0.35">
      <c r="A1364" t="s">
        <v>19</v>
      </c>
      <c r="B1364">
        <v>1320076</v>
      </c>
      <c r="C1364">
        <v>1321260</v>
      </c>
      <c r="E1364" t="s">
        <v>38</v>
      </c>
      <c r="F1364" t="s">
        <v>4040</v>
      </c>
      <c r="H1364">
        <v>0</v>
      </c>
      <c r="I1364" t="s">
        <v>41</v>
      </c>
      <c r="K1364" t="s">
        <v>4041</v>
      </c>
      <c r="L1364">
        <v>394</v>
      </c>
      <c r="M1364" t="s">
        <v>4042</v>
      </c>
      <c r="N1364" t="s">
        <v>4043</v>
      </c>
    </row>
    <row r="1365" spans="1:14" x14ac:dyDescent="0.35">
      <c r="A1365" t="s">
        <v>19</v>
      </c>
      <c r="B1365">
        <v>1321301</v>
      </c>
      <c r="C1365">
        <v>1322083</v>
      </c>
      <c r="E1365" t="s">
        <v>38</v>
      </c>
      <c r="F1365" t="s">
        <v>4044</v>
      </c>
      <c r="H1365">
        <v>0</v>
      </c>
      <c r="I1365" t="s">
        <v>41</v>
      </c>
      <c r="K1365" t="s">
        <v>4045</v>
      </c>
      <c r="L1365">
        <v>260</v>
      </c>
      <c r="M1365" t="s">
        <v>4046</v>
      </c>
    </row>
    <row r="1366" spans="1:14" x14ac:dyDescent="0.35">
      <c r="A1366" t="s">
        <v>19</v>
      </c>
      <c r="B1366">
        <v>1322497</v>
      </c>
      <c r="C1366">
        <v>1324815</v>
      </c>
      <c r="E1366" t="s">
        <v>38</v>
      </c>
      <c r="F1366" t="s">
        <v>4047</v>
      </c>
      <c r="H1366">
        <v>0</v>
      </c>
      <c r="I1366" t="s">
        <v>41</v>
      </c>
      <c r="K1366" t="s">
        <v>4048</v>
      </c>
      <c r="L1366">
        <v>772</v>
      </c>
      <c r="M1366" t="s">
        <v>4049</v>
      </c>
    </row>
    <row r="1367" spans="1:14" x14ac:dyDescent="0.35">
      <c r="A1367" t="s">
        <v>19</v>
      </c>
      <c r="B1367">
        <v>1325064</v>
      </c>
      <c r="C1367">
        <v>1325693</v>
      </c>
      <c r="E1367" t="s">
        <v>38</v>
      </c>
      <c r="F1367" t="s">
        <v>4050</v>
      </c>
      <c r="H1367">
        <v>0</v>
      </c>
      <c r="I1367" t="s">
        <v>41</v>
      </c>
      <c r="K1367" t="s">
        <v>4051</v>
      </c>
      <c r="L1367">
        <v>209</v>
      </c>
      <c r="M1367" t="s">
        <v>4052</v>
      </c>
    </row>
    <row r="1368" spans="1:14" x14ac:dyDescent="0.35">
      <c r="A1368" t="s">
        <v>19</v>
      </c>
      <c r="B1368">
        <v>1325819</v>
      </c>
      <c r="C1368">
        <v>1326442</v>
      </c>
      <c r="E1368" t="s">
        <v>38</v>
      </c>
      <c r="F1368" t="s">
        <v>4053</v>
      </c>
      <c r="G1368" t="s">
        <v>4054</v>
      </c>
      <c r="H1368">
        <v>0</v>
      </c>
      <c r="I1368" t="s">
        <v>41</v>
      </c>
      <c r="K1368" t="s">
        <v>4055</v>
      </c>
      <c r="L1368">
        <v>207</v>
      </c>
      <c r="M1368" t="s">
        <v>4056</v>
      </c>
    </row>
    <row r="1369" spans="1:14" x14ac:dyDescent="0.35">
      <c r="A1369" t="s">
        <v>19</v>
      </c>
      <c r="B1369">
        <v>1326510</v>
      </c>
      <c r="C1369">
        <v>1327280</v>
      </c>
      <c r="E1369" t="s">
        <v>79</v>
      </c>
      <c r="F1369" t="s">
        <v>4057</v>
      </c>
      <c r="H1369">
        <v>0</v>
      </c>
      <c r="I1369" t="s">
        <v>41</v>
      </c>
      <c r="K1369" t="s">
        <v>4058</v>
      </c>
      <c r="L1369">
        <v>256</v>
      </c>
      <c r="M1369" t="s">
        <v>4059</v>
      </c>
      <c r="N1369" t="s">
        <v>121</v>
      </c>
    </row>
    <row r="1370" spans="1:14" x14ac:dyDescent="0.35">
      <c r="A1370" t="s">
        <v>19</v>
      </c>
      <c r="B1370">
        <v>1327620</v>
      </c>
      <c r="C1370">
        <v>1327901</v>
      </c>
      <c r="E1370" t="s">
        <v>38</v>
      </c>
      <c r="F1370" t="s">
        <v>3507</v>
      </c>
      <c r="H1370">
        <v>0</v>
      </c>
      <c r="I1370" t="s">
        <v>41</v>
      </c>
      <c r="K1370" t="s">
        <v>4060</v>
      </c>
      <c r="L1370">
        <v>93</v>
      </c>
      <c r="M1370" t="s">
        <v>4061</v>
      </c>
    </row>
    <row r="1371" spans="1:14" x14ac:dyDescent="0.35">
      <c r="A1371" t="s">
        <v>19</v>
      </c>
      <c r="B1371">
        <v>1327931</v>
      </c>
      <c r="C1371">
        <v>1329427</v>
      </c>
      <c r="E1371" t="s">
        <v>79</v>
      </c>
      <c r="F1371" t="s">
        <v>4062</v>
      </c>
      <c r="H1371">
        <v>0</v>
      </c>
      <c r="I1371" t="s">
        <v>41</v>
      </c>
      <c r="K1371" t="s">
        <v>4063</v>
      </c>
      <c r="L1371">
        <v>498</v>
      </c>
      <c r="M1371" t="s">
        <v>4064</v>
      </c>
    </row>
    <row r="1372" spans="1:14" x14ac:dyDescent="0.35">
      <c r="A1372" t="s">
        <v>19</v>
      </c>
      <c r="B1372">
        <v>1329617</v>
      </c>
      <c r="C1372">
        <v>1330063</v>
      </c>
      <c r="E1372" t="s">
        <v>38</v>
      </c>
      <c r="F1372" t="s">
        <v>1230</v>
      </c>
      <c r="H1372">
        <v>0</v>
      </c>
      <c r="I1372" t="s">
        <v>41</v>
      </c>
      <c r="K1372" t="s">
        <v>4065</v>
      </c>
      <c r="L1372">
        <v>148</v>
      </c>
      <c r="M1372" t="s">
        <v>4066</v>
      </c>
    </row>
    <row r="1373" spans="1:14" x14ac:dyDescent="0.35">
      <c r="A1373" t="s">
        <v>19</v>
      </c>
      <c r="B1373">
        <v>1330224</v>
      </c>
      <c r="C1373">
        <v>1331918</v>
      </c>
      <c r="E1373" t="s">
        <v>38</v>
      </c>
      <c r="F1373" t="s">
        <v>4067</v>
      </c>
      <c r="H1373">
        <v>0</v>
      </c>
      <c r="I1373" t="s">
        <v>41</v>
      </c>
      <c r="K1373" t="s">
        <v>4068</v>
      </c>
      <c r="L1373">
        <v>564</v>
      </c>
      <c r="M1373" t="s">
        <v>4069</v>
      </c>
      <c r="N1373" t="s">
        <v>214</v>
      </c>
    </row>
    <row r="1374" spans="1:14" x14ac:dyDescent="0.35">
      <c r="A1374" t="s">
        <v>19</v>
      </c>
      <c r="B1374">
        <v>1332057</v>
      </c>
      <c r="C1374">
        <v>1332590</v>
      </c>
      <c r="E1374" t="s">
        <v>38</v>
      </c>
      <c r="F1374" t="s">
        <v>3373</v>
      </c>
      <c r="H1374">
        <v>0</v>
      </c>
      <c r="I1374" t="s">
        <v>41</v>
      </c>
      <c r="K1374" t="s">
        <v>4070</v>
      </c>
      <c r="L1374">
        <v>177</v>
      </c>
      <c r="M1374" t="s">
        <v>4071</v>
      </c>
    </row>
    <row r="1375" spans="1:14" x14ac:dyDescent="0.35">
      <c r="A1375" t="s">
        <v>19</v>
      </c>
      <c r="B1375">
        <v>1332692</v>
      </c>
      <c r="C1375">
        <v>1332808</v>
      </c>
      <c r="E1375" t="s">
        <v>38</v>
      </c>
      <c r="F1375" t="s">
        <v>4072</v>
      </c>
      <c r="H1375">
        <v>0</v>
      </c>
      <c r="I1375" t="s">
        <v>41</v>
      </c>
      <c r="K1375" t="s">
        <v>4073</v>
      </c>
      <c r="L1375">
        <v>38</v>
      </c>
      <c r="M1375" t="s">
        <v>4074</v>
      </c>
    </row>
    <row r="1376" spans="1:14" x14ac:dyDescent="0.35">
      <c r="A1376" t="s">
        <v>19</v>
      </c>
      <c r="B1376">
        <v>1332820</v>
      </c>
      <c r="C1376">
        <v>1334028</v>
      </c>
      <c r="E1376" t="s">
        <v>79</v>
      </c>
      <c r="F1376" t="s">
        <v>4075</v>
      </c>
      <c r="G1376" t="s">
        <v>4076</v>
      </c>
      <c r="H1376">
        <v>0</v>
      </c>
      <c r="I1376" t="s">
        <v>41</v>
      </c>
      <c r="K1376" t="s">
        <v>4077</v>
      </c>
      <c r="L1376">
        <v>402</v>
      </c>
      <c r="M1376" t="s">
        <v>4078</v>
      </c>
      <c r="N1376" t="s">
        <v>1103</v>
      </c>
    </row>
    <row r="1377" spans="1:14" x14ac:dyDescent="0.35">
      <c r="A1377" t="s">
        <v>19</v>
      </c>
      <c r="B1377">
        <v>1334373</v>
      </c>
      <c r="C1377">
        <v>1335035</v>
      </c>
      <c r="E1377" t="s">
        <v>38</v>
      </c>
      <c r="F1377" t="s">
        <v>4079</v>
      </c>
      <c r="G1377" t="s">
        <v>4080</v>
      </c>
      <c r="H1377">
        <v>0</v>
      </c>
      <c r="I1377" t="s">
        <v>41</v>
      </c>
      <c r="K1377" t="s">
        <v>4081</v>
      </c>
      <c r="L1377">
        <v>220</v>
      </c>
      <c r="M1377" t="s">
        <v>4082</v>
      </c>
      <c r="N1377" t="s">
        <v>4083</v>
      </c>
    </row>
    <row r="1378" spans="1:14" x14ac:dyDescent="0.35">
      <c r="A1378" t="s">
        <v>19</v>
      </c>
      <c r="B1378">
        <v>1335035</v>
      </c>
      <c r="C1378">
        <v>1335526</v>
      </c>
      <c r="E1378" t="s">
        <v>38</v>
      </c>
      <c r="F1378" t="s">
        <v>4084</v>
      </c>
      <c r="G1378" t="s">
        <v>4085</v>
      </c>
      <c r="H1378">
        <v>0</v>
      </c>
      <c r="I1378" t="s">
        <v>41</v>
      </c>
      <c r="K1378" t="s">
        <v>4086</v>
      </c>
      <c r="L1378">
        <v>163</v>
      </c>
      <c r="M1378" t="s">
        <v>4087</v>
      </c>
      <c r="N1378" t="s">
        <v>4088</v>
      </c>
    </row>
    <row r="1379" spans="1:14" x14ac:dyDescent="0.35">
      <c r="A1379" t="s">
        <v>19</v>
      </c>
      <c r="B1379">
        <v>1335519</v>
      </c>
      <c r="C1379">
        <v>1336235</v>
      </c>
      <c r="E1379" t="s">
        <v>38</v>
      </c>
      <c r="F1379" t="s">
        <v>4089</v>
      </c>
      <c r="G1379" t="s">
        <v>4090</v>
      </c>
      <c r="H1379">
        <v>0</v>
      </c>
      <c r="I1379" t="s">
        <v>41</v>
      </c>
      <c r="K1379" t="s">
        <v>4091</v>
      </c>
      <c r="L1379">
        <v>238</v>
      </c>
      <c r="M1379" t="s">
        <v>4092</v>
      </c>
      <c r="N1379" t="s">
        <v>4093</v>
      </c>
    </row>
    <row r="1380" spans="1:14" x14ac:dyDescent="0.35">
      <c r="A1380" t="s">
        <v>19</v>
      </c>
      <c r="B1380">
        <v>1336254</v>
      </c>
      <c r="C1380">
        <v>1336751</v>
      </c>
      <c r="E1380" t="s">
        <v>38</v>
      </c>
      <c r="F1380" t="s">
        <v>4094</v>
      </c>
      <c r="G1380" t="s">
        <v>4095</v>
      </c>
      <c r="H1380">
        <v>0</v>
      </c>
      <c r="I1380" t="s">
        <v>41</v>
      </c>
      <c r="K1380" t="s">
        <v>4096</v>
      </c>
      <c r="L1380">
        <v>165</v>
      </c>
      <c r="M1380" t="s">
        <v>4097</v>
      </c>
      <c r="N1380" t="s">
        <v>4098</v>
      </c>
    </row>
    <row r="1381" spans="1:14" x14ac:dyDescent="0.35">
      <c r="A1381" t="s">
        <v>19</v>
      </c>
      <c r="B1381">
        <v>1336807</v>
      </c>
      <c r="C1381">
        <v>1336992</v>
      </c>
      <c r="E1381" t="s">
        <v>79</v>
      </c>
      <c r="F1381" t="s">
        <v>4099</v>
      </c>
      <c r="H1381">
        <v>0</v>
      </c>
      <c r="I1381" t="s">
        <v>41</v>
      </c>
      <c r="K1381" t="s">
        <v>4100</v>
      </c>
      <c r="L1381">
        <v>61</v>
      </c>
      <c r="M1381" t="s">
        <v>4101</v>
      </c>
    </row>
    <row r="1382" spans="1:14" x14ac:dyDescent="0.35">
      <c r="A1382" t="s">
        <v>19</v>
      </c>
      <c r="B1382">
        <v>1337253</v>
      </c>
      <c r="C1382">
        <v>1337408</v>
      </c>
      <c r="E1382" t="s">
        <v>38</v>
      </c>
      <c r="F1382" t="s">
        <v>661</v>
      </c>
      <c r="H1382">
        <v>0</v>
      </c>
      <c r="I1382" t="s">
        <v>41</v>
      </c>
      <c r="K1382" t="s">
        <v>4102</v>
      </c>
      <c r="L1382">
        <v>51</v>
      </c>
      <c r="M1382" t="s">
        <v>4103</v>
      </c>
    </row>
    <row r="1383" spans="1:14" x14ac:dyDescent="0.35">
      <c r="A1383" t="s">
        <v>19</v>
      </c>
      <c r="B1383">
        <v>1337497</v>
      </c>
      <c r="C1383">
        <v>1338102</v>
      </c>
      <c r="E1383" t="s">
        <v>38</v>
      </c>
      <c r="F1383" t="s">
        <v>661</v>
      </c>
      <c r="H1383">
        <v>0</v>
      </c>
      <c r="I1383" t="s">
        <v>41</v>
      </c>
      <c r="K1383" t="s">
        <v>4104</v>
      </c>
      <c r="L1383">
        <v>201</v>
      </c>
      <c r="M1383" t="s">
        <v>4105</v>
      </c>
    </row>
    <row r="1384" spans="1:14" x14ac:dyDescent="0.35">
      <c r="A1384" t="s">
        <v>19</v>
      </c>
      <c r="B1384">
        <v>1338138</v>
      </c>
      <c r="C1384">
        <v>1338716</v>
      </c>
      <c r="E1384" t="s">
        <v>79</v>
      </c>
      <c r="F1384" t="s">
        <v>1656</v>
      </c>
      <c r="H1384">
        <v>0</v>
      </c>
      <c r="I1384" t="s">
        <v>41</v>
      </c>
      <c r="K1384" t="s">
        <v>4106</v>
      </c>
      <c r="L1384">
        <v>192</v>
      </c>
      <c r="M1384" t="s">
        <v>4107</v>
      </c>
      <c r="N1384" t="s">
        <v>861</v>
      </c>
    </row>
    <row r="1385" spans="1:14" x14ac:dyDescent="0.35">
      <c r="A1385" t="s">
        <v>19</v>
      </c>
      <c r="B1385">
        <v>1338962</v>
      </c>
      <c r="C1385">
        <v>1339156</v>
      </c>
      <c r="E1385" t="s">
        <v>38</v>
      </c>
      <c r="F1385" t="s">
        <v>661</v>
      </c>
      <c r="H1385">
        <v>0</v>
      </c>
      <c r="I1385" t="s">
        <v>41</v>
      </c>
      <c r="K1385" t="s">
        <v>4108</v>
      </c>
      <c r="L1385">
        <v>64</v>
      </c>
      <c r="M1385" t="s">
        <v>4109</v>
      </c>
    </row>
    <row r="1386" spans="1:14" x14ac:dyDescent="0.35">
      <c r="A1386" t="s">
        <v>19</v>
      </c>
      <c r="B1386">
        <v>1339183</v>
      </c>
      <c r="C1386">
        <v>1339500</v>
      </c>
      <c r="E1386" t="s">
        <v>38</v>
      </c>
      <c r="F1386" t="s">
        <v>661</v>
      </c>
      <c r="H1386">
        <v>0</v>
      </c>
      <c r="I1386" t="s">
        <v>41</v>
      </c>
      <c r="K1386" t="s">
        <v>4110</v>
      </c>
      <c r="L1386">
        <v>105</v>
      </c>
      <c r="M1386" t="s">
        <v>4111</v>
      </c>
    </row>
    <row r="1387" spans="1:14" x14ac:dyDescent="0.35">
      <c r="A1387" t="s">
        <v>19</v>
      </c>
      <c r="B1387">
        <v>1339977</v>
      </c>
      <c r="C1387">
        <v>1340336</v>
      </c>
      <c r="E1387" t="s">
        <v>38</v>
      </c>
      <c r="F1387" t="s">
        <v>4112</v>
      </c>
      <c r="G1387" t="s">
        <v>4113</v>
      </c>
      <c r="H1387">
        <v>0</v>
      </c>
      <c r="I1387" t="s">
        <v>41</v>
      </c>
      <c r="K1387" t="s">
        <v>4114</v>
      </c>
      <c r="L1387">
        <v>119</v>
      </c>
      <c r="M1387" t="s">
        <v>4115</v>
      </c>
    </row>
    <row r="1388" spans="1:14" x14ac:dyDescent="0.35">
      <c r="A1388" t="s">
        <v>19</v>
      </c>
      <c r="B1388">
        <v>1340323</v>
      </c>
      <c r="C1388">
        <v>1341450</v>
      </c>
      <c r="E1388" t="s">
        <v>38</v>
      </c>
      <c r="F1388" t="s">
        <v>895</v>
      </c>
      <c r="H1388">
        <v>0</v>
      </c>
      <c r="I1388" t="s">
        <v>897</v>
      </c>
      <c r="M1388" t="s">
        <v>4116</v>
      </c>
    </row>
    <row r="1389" spans="1:14" x14ac:dyDescent="0.35">
      <c r="A1389" t="s">
        <v>19</v>
      </c>
      <c r="B1389">
        <v>1341833</v>
      </c>
      <c r="C1389">
        <v>1342783</v>
      </c>
      <c r="E1389" t="s">
        <v>38</v>
      </c>
      <c r="F1389" t="s">
        <v>4117</v>
      </c>
      <c r="H1389">
        <v>0</v>
      </c>
      <c r="I1389" t="s">
        <v>41</v>
      </c>
      <c r="K1389" t="s">
        <v>4118</v>
      </c>
      <c r="L1389">
        <v>316</v>
      </c>
      <c r="M1389" t="s">
        <v>4119</v>
      </c>
      <c r="N1389" t="s">
        <v>4120</v>
      </c>
    </row>
    <row r="1390" spans="1:14" x14ac:dyDescent="0.35">
      <c r="A1390" t="s">
        <v>19</v>
      </c>
      <c r="B1390">
        <v>1342865</v>
      </c>
      <c r="C1390">
        <v>1343833</v>
      </c>
      <c r="E1390" t="s">
        <v>38</v>
      </c>
      <c r="F1390" t="s">
        <v>4121</v>
      </c>
      <c r="G1390" t="s">
        <v>4122</v>
      </c>
      <c r="H1390">
        <v>0</v>
      </c>
      <c r="I1390" t="s">
        <v>41</v>
      </c>
      <c r="K1390" t="s">
        <v>4123</v>
      </c>
      <c r="L1390">
        <v>322</v>
      </c>
      <c r="M1390" t="s">
        <v>4124</v>
      </c>
      <c r="N1390" t="s">
        <v>4120</v>
      </c>
    </row>
    <row r="1391" spans="1:14" x14ac:dyDescent="0.35">
      <c r="A1391" t="s">
        <v>19</v>
      </c>
      <c r="B1391">
        <v>1344050</v>
      </c>
      <c r="C1391">
        <v>1344430</v>
      </c>
      <c r="E1391" t="s">
        <v>38</v>
      </c>
      <c r="F1391" t="s">
        <v>4125</v>
      </c>
      <c r="H1391">
        <v>0</v>
      </c>
      <c r="I1391" t="s">
        <v>41</v>
      </c>
      <c r="K1391" t="s">
        <v>4126</v>
      </c>
      <c r="L1391">
        <v>126</v>
      </c>
      <c r="M1391" t="s">
        <v>4127</v>
      </c>
    </row>
    <row r="1392" spans="1:14" x14ac:dyDescent="0.35">
      <c r="A1392" t="s">
        <v>19</v>
      </c>
      <c r="B1392">
        <v>1344427</v>
      </c>
      <c r="C1392">
        <v>1345125</v>
      </c>
      <c r="E1392" t="s">
        <v>38</v>
      </c>
      <c r="F1392" t="s">
        <v>793</v>
      </c>
      <c r="H1392">
        <v>0</v>
      </c>
      <c r="I1392" t="s">
        <v>41</v>
      </c>
      <c r="K1392" t="s">
        <v>4128</v>
      </c>
      <c r="L1392">
        <v>232</v>
      </c>
      <c r="M1392" t="s">
        <v>4129</v>
      </c>
    </row>
    <row r="1393" spans="1:14" x14ac:dyDescent="0.35">
      <c r="A1393" t="s">
        <v>19</v>
      </c>
      <c r="B1393">
        <v>1345122</v>
      </c>
      <c r="C1393">
        <v>1345916</v>
      </c>
      <c r="E1393" t="s">
        <v>38</v>
      </c>
      <c r="F1393" t="s">
        <v>661</v>
      </c>
      <c r="H1393">
        <v>0</v>
      </c>
      <c r="I1393" t="s">
        <v>41</v>
      </c>
      <c r="K1393" t="s">
        <v>4130</v>
      </c>
      <c r="L1393">
        <v>264</v>
      </c>
      <c r="M1393" t="s">
        <v>4131</v>
      </c>
    </row>
    <row r="1394" spans="1:14" x14ac:dyDescent="0.35">
      <c r="A1394" t="s">
        <v>19</v>
      </c>
      <c r="B1394">
        <v>1345931</v>
      </c>
      <c r="C1394">
        <v>1346833</v>
      </c>
      <c r="E1394" t="s">
        <v>38</v>
      </c>
      <c r="F1394" t="s">
        <v>793</v>
      </c>
      <c r="H1394">
        <v>0</v>
      </c>
      <c r="I1394" t="s">
        <v>41</v>
      </c>
      <c r="K1394" t="s">
        <v>4132</v>
      </c>
      <c r="L1394">
        <v>300</v>
      </c>
      <c r="M1394" t="s">
        <v>4133</v>
      </c>
    </row>
    <row r="1395" spans="1:14" x14ac:dyDescent="0.35">
      <c r="A1395" t="s">
        <v>19</v>
      </c>
      <c r="B1395">
        <v>1346833</v>
      </c>
      <c r="C1395">
        <v>1347609</v>
      </c>
      <c r="E1395" t="s">
        <v>38</v>
      </c>
      <c r="F1395" t="s">
        <v>788</v>
      </c>
      <c r="H1395">
        <v>0</v>
      </c>
      <c r="I1395" t="s">
        <v>41</v>
      </c>
      <c r="K1395" t="s">
        <v>4134</v>
      </c>
      <c r="L1395">
        <v>258</v>
      </c>
      <c r="M1395" t="s">
        <v>4135</v>
      </c>
    </row>
    <row r="1396" spans="1:14" x14ac:dyDescent="0.35">
      <c r="A1396" t="s">
        <v>19</v>
      </c>
      <c r="B1396">
        <v>1347812</v>
      </c>
      <c r="C1396">
        <v>1348825</v>
      </c>
      <c r="E1396" t="s">
        <v>38</v>
      </c>
      <c r="F1396" t="s">
        <v>1038</v>
      </c>
      <c r="H1396">
        <v>0</v>
      </c>
      <c r="I1396" t="s">
        <v>41</v>
      </c>
      <c r="K1396" t="s">
        <v>4136</v>
      </c>
      <c r="L1396">
        <v>337</v>
      </c>
      <c r="M1396" t="s">
        <v>4137</v>
      </c>
      <c r="N1396" t="s">
        <v>214</v>
      </c>
    </row>
    <row r="1397" spans="1:14" x14ac:dyDescent="0.35">
      <c r="A1397" t="s">
        <v>19</v>
      </c>
      <c r="B1397">
        <v>1348855</v>
      </c>
      <c r="C1397">
        <v>1349037</v>
      </c>
      <c r="E1397" t="s">
        <v>79</v>
      </c>
      <c r="F1397" t="s">
        <v>4138</v>
      </c>
      <c r="H1397">
        <v>0</v>
      </c>
      <c r="I1397" t="s">
        <v>41</v>
      </c>
      <c r="K1397" t="s">
        <v>4139</v>
      </c>
      <c r="L1397">
        <v>60</v>
      </c>
      <c r="M1397" t="s">
        <v>4140</v>
      </c>
    </row>
    <row r="1398" spans="1:14" x14ac:dyDescent="0.35">
      <c r="A1398" t="s">
        <v>19</v>
      </c>
      <c r="B1398">
        <v>1349138</v>
      </c>
      <c r="C1398">
        <v>1349590</v>
      </c>
      <c r="E1398" t="s">
        <v>79</v>
      </c>
      <c r="F1398" t="s">
        <v>2625</v>
      </c>
      <c r="H1398">
        <v>0</v>
      </c>
      <c r="I1398" t="s">
        <v>41</v>
      </c>
      <c r="K1398" t="s">
        <v>4141</v>
      </c>
      <c r="L1398">
        <v>150</v>
      </c>
      <c r="M1398" t="s">
        <v>4142</v>
      </c>
    </row>
    <row r="1399" spans="1:14" x14ac:dyDescent="0.35">
      <c r="A1399" t="s">
        <v>19</v>
      </c>
      <c r="B1399">
        <v>1349654</v>
      </c>
      <c r="C1399">
        <v>1350145</v>
      </c>
      <c r="E1399" t="s">
        <v>38</v>
      </c>
      <c r="F1399" t="s">
        <v>4143</v>
      </c>
      <c r="H1399">
        <v>0</v>
      </c>
      <c r="I1399" t="s">
        <v>41</v>
      </c>
      <c r="K1399" t="s">
        <v>4144</v>
      </c>
      <c r="L1399">
        <v>163</v>
      </c>
      <c r="M1399" t="s">
        <v>4145</v>
      </c>
    </row>
    <row r="1400" spans="1:14" x14ac:dyDescent="0.35">
      <c r="A1400" t="s">
        <v>19</v>
      </c>
      <c r="B1400">
        <v>1350138</v>
      </c>
      <c r="C1400">
        <v>1350692</v>
      </c>
      <c r="E1400" t="s">
        <v>38</v>
      </c>
      <c r="F1400" t="s">
        <v>1212</v>
      </c>
      <c r="H1400">
        <v>0</v>
      </c>
      <c r="I1400" t="s">
        <v>41</v>
      </c>
      <c r="K1400" t="s">
        <v>4146</v>
      </c>
      <c r="L1400">
        <v>184</v>
      </c>
      <c r="M1400" t="s">
        <v>4147</v>
      </c>
      <c r="N1400" t="s">
        <v>121</v>
      </c>
    </row>
    <row r="1401" spans="1:14" x14ac:dyDescent="0.35">
      <c r="A1401" t="s">
        <v>19</v>
      </c>
      <c r="B1401">
        <v>1350779</v>
      </c>
      <c r="C1401">
        <v>1351177</v>
      </c>
      <c r="E1401" t="s">
        <v>38</v>
      </c>
      <c r="F1401" t="s">
        <v>4148</v>
      </c>
      <c r="H1401">
        <v>0</v>
      </c>
      <c r="I1401" t="s">
        <v>41</v>
      </c>
      <c r="K1401" t="s">
        <v>4149</v>
      </c>
      <c r="L1401">
        <v>132</v>
      </c>
      <c r="M1401" t="s">
        <v>4150</v>
      </c>
    </row>
    <row r="1402" spans="1:14" x14ac:dyDescent="0.35">
      <c r="A1402" t="s">
        <v>19</v>
      </c>
      <c r="B1402">
        <v>1351205</v>
      </c>
      <c r="C1402">
        <v>1352125</v>
      </c>
      <c r="E1402" t="s">
        <v>79</v>
      </c>
      <c r="F1402" t="s">
        <v>4151</v>
      </c>
      <c r="H1402">
        <v>0</v>
      </c>
      <c r="I1402" t="s">
        <v>41</v>
      </c>
      <c r="K1402" t="s">
        <v>4152</v>
      </c>
      <c r="L1402">
        <v>306</v>
      </c>
      <c r="M1402" t="s">
        <v>4153</v>
      </c>
      <c r="N1402" t="s">
        <v>214</v>
      </c>
    </row>
    <row r="1403" spans="1:14" x14ac:dyDescent="0.35">
      <c r="A1403" t="s">
        <v>19</v>
      </c>
      <c r="B1403">
        <v>1352241</v>
      </c>
      <c r="C1403">
        <v>1353335</v>
      </c>
      <c r="E1403" t="s">
        <v>38</v>
      </c>
      <c r="F1403" t="s">
        <v>4154</v>
      </c>
      <c r="H1403">
        <v>0</v>
      </c>
      <c r="I1403" t="s">
        <v>41</v>
      </c>
      <c r="K1403" t="s">
        <v>4155</v>
      </c>
      <c r="L1403">
        <v>364</v>
      </c>
      <c r="M1403" t="s">
        <v>4156</v>
      </c>
      <c r="N1403" t="s">
        <v>4157</v>
      </c>
    </row>
    <row r="1404" spans="1:14" x14ac:dyDescent="0.35">
      <c r="A1404" t="s">
        <v>19</v>
      </c>
      <c r="B1404">
        <v>1353353</v>
      </c>
      <c r="C1404">
        <v>1354528</v>
      </c>
      <c r="E1404" t="s">
        <v>79</v>
      </c>
      <c r="F1404" t="s">
        <v>4158</v>
      </c>
      <c r="G1404" t="s">
        <v>4159</v>
      </c>
      <c r="H1404">
        <v>0</v>
      </c>
      <c r="I1404" t="s">
        <v>41</v>
      </c>
      <c r="K1404" t="s">
        <v>4160</v>
      </c>
      <c r="L1404">
        <v>391</v>
      </c>
      <c r="M1404" t="s">
        <v>4161</v>
      </c>
    </row>
    <row r="1405" spans="1:14" x14ac:dyDescent="0.35">
      <c r="A1405" t="s">
        <v>19</v>
      </c>
      <c r="B1405">
        <v>1354525</v>
      </c>
      <c r="C1405">
        <v>1354764</v>
      </c>
      <c r="E1405" t="s">
        <v>79</v>
      </c>
      <c r="F1405" t="s">
        <v>4162</v>
      </c>
      <c r="G1405" t="s">
        <v>4163</v>
      </c>
      <c r="H1405">
        <v>0</v>
      </c>
      <c r="I1405" t="s">
        <v>41</v>
      </c>
      <c r="K1405" t="s">
        <v>4164</v>
      </c>
      <c r="L1405">
        <v>79</v>
      </c>
      <c r="M1405" t="s">
        <v>4165</v>
      </c>
    </row>
    <row r="1406" spans="1:14" x14ac:dyDescent="0.35">
      <c r="A1406" t="s">
        <v>19</v>
      </c>
      <c r="B1406">
        <v>1354833</v>
      </c>
      <c r="C1406">
        <v>1355999</v>
      </c>
      <c r="E1406" t="s">
        <v>79</v>
      </c>
      <c r="F1406" t="s">
        <v>4166</v>
      </c>
      <c r="G1406" t="s">
        <v>4167</v>
      </c>
      <c r="H1406">
        <v>0</v>
      </c>
      <c r="I1406" t="s">
        <v>41</v>
      </c>
      <c r="K1406" t="s">
        <v>4168</v>
      </c>
      <c r="L1406">
        <v>388</v>
      </c>
      <c r="M1406" t="s">
        <v>4169</v>
      </c>
    </row>
    <row r="1407" spans="1:14" x14ac:dyDescent="0.35">
      <c r="A1407" t="s">
        <v>19</v>
      </c>
      <c r="B1407">
        <v>1355996</v>
      </c>
      <c r="C1407">
        <v>1357510</v>
      </c>
      <c r="E1407" t="s">
        <v>79</v>
      </c>
      <c r="F1407" t="s">
        <v>4170</v>
      </c>
      <c r="G1407" t="s">
        <v>4171</v>
      </c>
      <c r="H1407">
        <v>0</v>
      </c>
      <c r="I1407" t="s">
        <v>41</v>
      </c>
      <c r="K1407" t="s">
        <v>4172</v>
      </c>
      <c r="L1407">
        <v>504</v>
      </c>
      <c r="M1407" t="s">
        <v>4173</v>
      </c>
      <c r="N1407" t="s">
        <v>4174</v>
      </c>
    </row>
    <row r="1408" spans="1:14" x14ac:dyDescent="0.35">
      <c r="A1408" t="s">
        <v>19</v>
      </c>
      <c r="B1408">
        <v>1357523</v>
      </c>
      <c r="C1408">
        <v>1357669</v>
      </c>
      <c r="E1408" t="s">
        <v>79</v>
      </c>
      <c r="F1408" t="s">
        <v>4175</v>
      </c>
      <c r="H1408">
        <v>0</v>
      </c>
      <c r="I1408" t="s">
        <v>41</v>
      </c>
      <c r="K1408" t="s">
        <v>4176</v>
      </c>
      <c r="L1408">
        <v>48</v>
      </c>
      <c r="M1408" t="s">
        <v>4177</v>
      </c>
    </row>
    <row r="1409" spans="1:14" x14ac:dyDescent="0.35">
      <c r="A1409" t="s">
        <v>19</v>
      </c>
      <c r="B1409">
        <v>1358007</v>
      </c>
      <c r="C1409">
        <v>1359176</v>
      </c>
      <c r="E1409" t="s">
        <v>38</v>
      </c>
      <c r="F1409" t="s">
        <v>4178</v>
      </c>
      <c r="G1409" t="s">
        <v>4179</v>
      </c>
      <c r="H1409">
        <v>0</v>
      </c>
      <c r="I1409" t="s">
        <v>41</v>
      </c>
      <c r="K1409" t="s">
        <v>4180</v>
      </c>
      <c r="L1409">
        <v>389</v>
      </c>
      <c r="M1409" t="s">
        <v>4181</v>
      </c>
      <c r="N1409" t="s">
        <v>4182</v>
      </c>
    </row>
    <row r="1410" spans="1:14" x14ac:dyDescent="0.35">
      <c r="A1410" t="s">
        <v>19</v>
      </c>
      <c r="B1410">
        <v>1359403</v>
      </c>
      <c r="C1410">
        <v>1359579</v>
      </c>
      <c r="E1410" t="s">
        <v>38</v>
      </c>
      <c r="F1410" t="s">
        <v>661</v>
      </c>
      <c r="H1410">
        <v>0</v>
      </c>
      <c r="I1410" t="s">
        <v>41</v>
      </c>
      <c r="K1410" t="s">
        <v>4183</v>
      </c>
      <c r="L1410">
        <v>58</v>
      </c>
      <c r="M1410" t="s">
        <v>4184</v>
      </c>
    </row>
    <row r="1411" spans="1:14" x14ac:dyDescent="0.35">
      <c r="A1411" t="s">
        <v>19</v>
      </c>
      <c r="B1411">
        <v>1359572</v>
      </c>
      <c r="C1411">
        <v>1360018</v>
      </c>
      <c r="E1411" t="s">
        <v>38</v>
      </c>
      <c r="F1411" t="s">
        <v>4185</v>
      </c>
      <c r="H1411">
        <v>0</v>
      </c>
      <c r="I1411" t="s">
        <v>41</v>
      </c>
      <c r="K1411" t="s">
        <v>4186</v>
      </c>
      <c r="L1411">
        <v>148</v>
      </c>
      <c r="M1411" t="s">
        <v>4187</v>
      </c>
    </row>
    <row r="1412" spans="1:14" x14ac:dyDescent="0.35">
      <c r="A1412" t="s">
        <v>19</v>
      </c>
      <c r="B1412">
        <v>1360043</v>
      </c>
      <c r="C1412">
        <v>1360816</v>
      </c>
      <c r="E1412" t="s">
        <v>38</v>
      </c>
      <c r="F1412" t="s">
        <v>661</v>
      </c>
      <c r="H1412">
        <v>0</v>
      </c>
      <c r="I1412" t="s">
        <v>41</v>
      </c>
      <c r="K1412" t="s">
        <v>4188</v>
      </c>
      <c r="L1412">
        <v>257</v>
      </c>
      <c r="M1412" t="s">
        <v>4189</v>
      </c>
    </row>
    <row r="1413" spans="1:14" x14ac:dyDescent="0.35">
      <c r="A1413" t="s">
        <v>19</v>
      </c>
      <c r="B1413">
        <v>1360915</v>
      </c>
      <c r="C1413">
        <v>1361076</v>
      </c>
      <c r="E1413" t="s">
        <v>38</v>
      </c>
      <c r="F1413" t="s">
        <v>661</v>
      </c>
      <c r="H1413">
        <v>0</v>
      </c>
      <c r="I1413" t="s">
        <v>41</v>
      </c>
      <c r="K1413" t="s">
        <v>4190</v>
      </c>
      <c r="L1413">
        <v>53</v>
      </c>
      <c r="M1413" t="s">
        <v>4191</v>
      </c>
    </row>
    <row r="1414" spans="1:14" x14ac:dyDescent="0.35">
      <c r="A1414" t="s">
        <v>19</v>
      </c>
      <c r="B1414">
        <v>1361079</v>
      </c>
      <c r="C1414">
        <v>1361981</v>
      </c>
      <c r="E1414" t="s">
        <v>79</v>
      </c>
      <c r="F1414" t="s">
        <v>4192</v>
      </c>
      <c r="H1414">
        <v>0</v>
      </c>
      <c r="I1414" t="s">
        <v>41</v>
      </c>
      <c r="K1414" t="s">
        <v>4193</v>
      </c>
      <c r="L1414">
        <v>300</v>
      </c>
      <c r="M1414" t="s">
        <v>4194</v>
      </c>
      <c r="N1414" t="s">
        <v>115</v>
      </c>
    </row>
    <row r="1415" spans="1:14" x14ac:dyDescent="0.35">
      <c r="A1415" t="s">
        <v>19</v>
      </c>
      <c r="B1415">
        <v>1362065</v>
      </c>
      <c r="C1415">
        <v>1362583</v>
      </c>
      <c r="E1415" t="s">
        <v>38</v>
      </c>
      <c r="F1415" t="s">
        <v>661</v>
      </c>
      <c r="H1415">
        <v>0</v>
      </c>
      <c r="I1415" t="s">
        <v>41</v>
      </c>
      <c r="K1415" t="s">
        <v>4195</v>
      </c>
      <c r="L1415">
        <v>172</v>
      </c>
      <c r="M1415" t="s">
        <v>4196</v>
      </c>
    </row>
    <row r="1416" spans="1:14" x14ac:dyDescent="0.35">
      <c r="A1416" t="s">
        <v>19</v>
      </c>
      <c r="B1416">
        <v>1362648</v>
      </c>
      <c r="C1416">
        <v>1362797</v>
      </c>
      <c r="E1416" t="s">
        <v>79</v>
      </c>
      <c r="F1416" t="s">
        <v>661</v>
      </c>
      <c r="H1416">
        <v>0</v>
      </c>
      <c r="I1416" t="s">
        <v>41</v>
      </c>
      <c r="K1416" t="s">
        <v>4197</v>
      </c>
      <c r="L1416">
        <v>49</v>
      </c>
      <c r="M1416" t="s">
        <v>4198</v>
      </c>
    </row>
    <row r="1417" spans="1:14" x14ac:dyDescent="0.35">
      <c r="A1417" t="s">
        <v>19</v>
      </c>
      <c r="B1417">
        <v>1362816</v>
      </c>
      <c r="C1417">
        <v>1362989</v>
      </c>
      <c r="E1417" t="s">
        <v>79</v>
      </c>
      <c r="F1417" t="s">
        <v>661</v>
      </c>
      <c r="H1417">
        <v>0</v>
      </c>
      <c r="I1417" t="s">
        <v>41</v>
      </c>
      <c r="K1417" t="s">
        <v>4199</v>
      </c>
      <c r="L1417">
        <v>57</v>
      </c>
      <c r="M1417" t="s">
        <v>4200</v>
      </c>
    </row>
    <row r="1418" spans="1:14" x14ac:dyDescent="0.35">
      <c r="A1418" t="s">
        <v>19</v>
      </c>
      <c r="B1418">
        <v>1363063</v>
      </c>
      <c r="C1418">
        <v>1364424</v>
      </c>
      <c r="E1418" t="s">
        <v>79</v>
      </c>
      <c r="F1418" t="s">
        <v>3618</v>
      </c>
      <c r="H1418">
        <v>0</v>
      </c>
      <c r="I1418" t="s">
        <v>41</v>
      </c>
      <c r="K1418" t="s">
        <v>4201</v>
      </c>
      <c r="L1418">
        <v>453</v>
      </c>
      <c r="M1418" t="s">
        <v>4202</v>
      </c>
    </row>
    <row r="1419" spans="1:14" x14ac:dyDescent="0.35">
      <c r="A1419" t="s">
        <v>19</v>
      </c>
      <c r="B1419">
        <v>1364607</v>
      </c>
      <c r="C1419">
        <v>1365398</v>
      </c>
      <c r="E1419" t="s">
        <v>38</v>
      </c>
      <c r="F1419" t="s">
        <v>4203</v>
      </c>
      <c r="G1419" t="s">
        <v>1091</v>
      </c>
      <c r="H1419">
        <v>0</v>
      </c>
      <c r="I1419" t="s">
        <v>41</v>
      </c>
      <c r="K1419" t="s">
        <v>4204</v>
      </c>
      <c r="L1419">
        <v>263</v>
      </c>
      <c r="M1419" t="s">
        <v>4205</v>
      </c>
      <c r="N1419" t="s">
        <v>4206</v>
      </c>
    </row>
    <row r="1420" spans="1:14" x14ac:dyDescent="0.35">
      <c r="A1420" t="s">
        <v>19</v>
      </c>
      <c r="B1420">
        <v>1365428</v>
      </c>
      <c r="C1420">
        <v>1366015</v>
      </c>
      <c r="E1420" t="s">
        <v>79</v>
      </c>
      <c r="F1420" t="s">
        <v>1458</v>
      </c>
      <c r="H1420">
        <v>0</v>
      </c>
      <c r="I1420" t="s">
        <v>41</v>
      </c>
      <c r="K1420" t="s">
        <v>4207</v>
      </c>
      <c r="L1420">
        <v>195</v>
      </c>
      <c r="M1420" t="s">
        <v>4208</v>
      </c>
      <c r="N1420" t="s">
        <v>1079</v>
      </c>
    </row>
    <row r="1421" spans="1:14" x14ac:dyDescent="0.35">
      <c r="A1421" t="s">
        <v>19</v>
      </c>
      <c r="B1421">
        <v>1366049</v>
      </c>
      <c r="C1421">
        <v>1366480</v>
      </c>
      <c r="E1421" t="s">
        <v>79</v>
      </c>
      <c r="F1421" t="s">
        <v>4209</v>
      </c>
      <c r="H1421">
        <v>0</v>
      </c>
      <c r="I1421" t="s">
        <v>41</v>
      </c>
      <c r="K1421" t="s">
        <v>4210</v>
      </c>
      <c r="L1421">
        <v>143</v>
      </c>
      <c r="M1421" t="s">
        <v>4211</v>
      </c>
    </row>
    <row r="1422" spans="1:14" x14ac:dyDescent="0.35">
      <c r="A1422" t="s">
        <v>19</v>
      </c>
      <c r="B1422">
        <v>1366643</v>
      </c>
      <c r="C1422">
        <v>1367062</v>
      </c>
      <c r="E1422" t="s">
        <v>38</v>
      </c>
      <c r="F1422" t="s">
        <v>1230</v>
      </c>
      <c r="H1422">
        <v>0</v>
      </c>
      <c r="I1422" t="s">
        <v>41</v>
      </c>
      <c r="K1422" t="s">
        <v>4212</v>
      </c>
      <c r="L1422">
        <v>139</v>
      </c>
      <c r="M1422" t="s">
        <v>4213</v>
      </c>
    </row>
    <row r="1423" spans="1:14" x14ac:dyDescent="0.35">
      <c r="A1423" t="s">
        <v>19</v>
      </c>
      <c r="B1423">
        <v>1367199</v>
      </c>
      <c r="C1423">
        <v>1367354</v>
      </c>
      <c r="E1423" t="s">
        <v>38</v>
      </c>
      <c r="F1423" t="s">
        <v>661</v>
      </c>
      <c r="H1423">
        <v>0</v>
      </c>
      <c r="I1423" t="s">
        <v>41</v>
      </c>
      <c r="K1423" t="s">
        <v>4214</v>
      </c>
      <c r="L1423">
        <v>51</v>
      </c>
      <c r="M1423" t="s">
        <v>4215</v>
      </c>
    </row>
    <row r="1424" spans="1:14" x14ac:dyDescent="0.35">
      <c r="A1424" t="s">
        <v>19</v>
      </c>
      <c r="B1424">
        <v>1367377</v>
      </c>
      <c r="C1424">
        <v>1368612</v>
      </c>
      <c r="E1424" t="s">
        <v>79</v>
      </c>
      <c r="F1424" t="s">
        <v>4216</v>
      </c>
      <c r="H1424">
        <v>0</v>
      </c>
      <c r="I1424" t="s">
        <v>41</v>
      </c>
      <c r="K1424" t="s">
        <v>4217</v>
      </c>
      <c r="L1424">
        <v>411</v>
      </c>
      <c r="M1424" t="s">
        <v>4218</v>
      </c>
    </row>
    <row r="1425" spans="1:14" x14ac:dyDescent="0.35">
      <c r="A1425" t="s">
        <v>19</v>
      </c>
      <c r="B1425">
        <v>1369801</v>
      </c>
      <c r="C1425">
        <v>1371144</v>
      </c>
      <c r="E1425" t="s">
        <v>38</v>
      </c>
      <c r="F1425" t="s">
        <v>3984</v>
      </c>
      <c r="H1425">
        <v>0</v>
      </c>
      <c r="I1425" t="s">
        <v>41</v>
      </c>
      <c r="K1425" t="s">
        <v>4219</v>
      </c>
      <c r="L1425">
        <v>447</v>
      </c>
      <c r="M1425" t="s">
        <v>4220</v>
      </c>
    </row>
    <row r="1426" spans="1:14" x14ac:dyDescent="0.35">
      <c r="A1426" t="s">
        <v>19</v>
      </c>
      <c r="B1426">
        <v>1371178</v>
      </c>
      <c r="C1426">
        <v>1371561</v>
      </c>
      <c r="E1426" t="s">
        <v>79</v>
      </c>
      <c r="F1426" t="s">
        <v>661</v>
      </c>
      <c r="H1426">
        <v>0</v>
      </c>
      <c r="I1426" t="s">
        <v>41</v>
      </c>
      <c r="K1426" t="s">
        <v>4221</v>
      </c>
      <c r="L1426">
        <v>127</v>
      </c>
      <c r="M1426" t="s">
        <v>4222</v>
      </c>
    </row>
    <row r="1427" spans="1:14" x14ac:dyDescent="0.35">
      <c r="A1427" t="s">
        <v>19</v>
      </c>
      <c r="B1427">
        <v>1371774</v>
      </c>
      <c r="C1427">
        <v>1372241</v>
      </c>
      <c r="E1427" t="s">
        <v>38</v>
      </c>
      <c r="F1427" t="s">
        <v>4223</v>
      </c>
      <c r="G1427" t="s">
        <v>4224</v>
      </c>
      <c r="H1427">
        <v>0</v>
      </c>
      <c r="I1427" t="s">
        <v>41</v>
      </c>
      <c r="K1427" t="s">
        <v>4225</v>
      </c>
      <c r="L1427">
        <v>155</v>
      </c>
      <c r="M1427" t="s">
        <v>4226</v>
      </c>
    </row>
    <row r="1428" spans="1:14" x14ac:dyDescent="0.35">
      <c r="A1428" t="s">
        <v>19</v>
      </c>
      <c r="B1428">
        <v>1372350</v>
      </c>
      <c r="C1428">
        <v>1372439</v>
      </c>
      <c r="E1428" t="s">
        <v>38</v>
      </c>
      <c r="F1428" t="s">
        <v>661</v>
      </c>
      <c r="H1428">
        <v>0</v>
      </c>
      <c r="I1428" t="s">
        <v>41</v>
      </c>
      <c r="K1428" t="s">
        <v>4227</v>
      </c>
      <c r="L1428">
        <v>29</v>
      </c>
      <c r="M1428" t="s">
        <v>4228</v>
      </c>
    </row>
    <row r="1429" spans="1:14" x14ac:dyDescent="0.35">
      <c r="A1429" t="s">
        <v>19</v>
      </c>
      <c r="B1429">
        <v>1372792</v>
      </c>
      <c r="C1429">
        <v>1373031</v>
      </c>
      <c r="E1429" t="s">
        <v>79</v>
      </c>
      <c r="F1429" t="s">
        <v>4229</v>
      </c>
      <c r="H1429">
        <v>0</v>
      </c>
      <c r="I1429" t="s">
        <v>41</v>
      </c>
      <c r="K1429" t="s">
        <v>4230</v>
      </c>
      <c r="L1429">
        <v>79</v>
      </c>
      <c r="M1429" t="s">
        <v>4231</v>
      </c>
    </row>
    <row r="1430" spans="1:14" x14ac:dyDescent="0.35">
      <c r="A1430" t="s">
        <v>19</v>
      </c>
      <c r="B1430">
        <v>1373158</v>
      </c>
      <c r="C1430">
        <v>1373397</v>
      </c>
      <c r="E1430" t="s">
        <v>79</v>
      </c>
      <c r="F1430" t="s">
        <v>4232</v>
      </c>
      <c r="H1430">
        <v>0</v>
      </c>
      <c r="I1430" t="s">
        <v>41</v>
      </c>
      <c r="K1430" t="s">
        <v>4233</v>
      </c>
      <c r="L1430">
        <v>79</v>
      </c>
      <c r="M1430" t="s">
        <v>4234</v>
      </c>
    </row>
    <row r="1431" spans="1:14" x14ac:dyDescent="0.35">
      <c r="A1431" t="s">
        <v>19</v>
      </c>
      <c r="B1431">
        <v>1373457</v>
      </c>
      <c r="C1431">
        <v>1373653</v>
      </c>
      <c r="E1431" t="s">
        <v>38</v>
      </c>
      <c r="F1431" t="s">
        <v>895</v>
      </c>
      <c r="H1431">
        <v>0</v>
      </c>
      <c r="I1431" t="s">
        <v>897</v>
      </c>
      <c r="M1431" t="s">
        <v>4235</v>
      </c>
    </row>
    <row r="1432" spans="1:14" x14ac:dyDescent="0.35">
      <c r="A1432" t="s">
        <v>19</v>
      </c>
      <c r="B1432">
        <v>1373812</v>
      </c>
      <c r="C1432">
        <v>1374708</v>
      </c>
      <c r="E1432" t="s">
        <v>38</v>
      </c>
      <c r="F1432" t="s">
        <v>4236</v>
      </c>
      <c r="G1432" t="s">
        <v>4237</v>
      </c>
      <c r="H1432">
        <v>0</v>
      </c>
      <c r="I1432" t="s">
        <v>41</v>
      </c>
      <c r="K1432" t="s">
        <v>4238</v>
      </c>
      <c r="L1432">
        <v>298</v>
      </c>
      <c r="M1432" t="s">
        <v>4239</v>
      </c>
      <c r="N1432" t="s">
        <v>4240</v>
      </c>
    </row>
    <row r="1433" spans="1:14" x14ac:dyDescent="0.35">
      <c r="A1433" t="s">
        <v>19</v>
      </c>
      <c r="B1433">
        <v>1375025</v>
      </c>
      <c r="C1433">
        <v>1376725</v>
      </c>
      <c r="E1433" t="s">
        <v>38</v>
      </c>
      <c r="F1433" t="s">
        <v>4241</v>
      </c>
      <c r="G1433" t="s">
        <v>4242</v>
      </c>
      <c r="H1433">
        <v>0</v>
      </c>
      <c r="I1433" t="s">
        <v>41</v>
      </c>
      <c r="K1433" t="s">
        <v>4243</v>
      </c>
      <c r="L1433">
        <v>566</v>
      </c>
      <c r="M1433" t="s">
        <v>4244</v>
      </c>
    </row>
    <row r="1434" spans="1:14" x14ac:dyDescent="0.35">
      <c r="A1434" t="s">
        <v>19</v>
      </c>
      <c r="B1434">
        <v>1376722</v>
      </c>
      <c r="C1434">
        <v>1377231</v>
      </c>
      <c r="E1434" t="s">
        <v>38</v>
      </c>
      <c r="F1434" t="s">
        <v>4245</v>
      </c>
      <c r="G1434" t="s">
        <v>4246</v>
      </c>
      <c r="H1434">
        <v>0</v>
      </c>
      <c r="I1434" t="s">
        <v>41</v>
      </c>
      <c r="K1434" t="s">
        <v>4247</v>
      </c>
      <c r="L1434">
        <v>169</v>
      </c>
      <c r="M1434" t="s">
        <v>4248</v>
      </c>
      <c r="N1434" t="s">
        <v>2750</v>
      </c>
    </row>
    <row r="1435" spans="1:14" x14ac:dyDescent="0.35">
      <c r="A1435" t="s">
        <v>19</v>
      </c>
      <c r="B1435">
        <v>1377258</v>
      </c>
      <c r="C1435">
        <v>1378268</v>
      </c>
      <c r="E1435" t="s">
        <v>38</v>
      </c>
      <c r="F1435" t="s">
        <v>4249</v>
      </c>
      <c r="G1435" t="s">
        <v>4250</v>
      </c>
      <c r="H1435">
        <v>0</v>
      </c>
      <c r="I1435" t="s">
        <v>41</v>
      </c>
      <c r="K1435" t="s">
        <v>4251</v>
      </c>
      <c r="L1435">
        <v>336</v>
      </c>
      <c r="M1435" t="s">
        <v>4252</v>
      </c>
      <c r="N1435" t="s">
        <v>4253</v>
      </c>
    </row>
    <row r="1436" spans="1:14" x14ac:dyDescent="0.35">
      <c r="A1436" t="s">
        <v>19</v>
      </c>
      <c r="B1436">
        <v>1378270</v>
      </c>
      <c r="C1436">
        <v>1379790</v>
      </c>
      <c r="E1436" t="s">
        <v>38</v>
      </c>
      <c r="F1436" t="s">
        <v>4254</v>
      </c>
      <c r="G1436" t="s">
        <v>4255</v>
      </c>
      <c r="H1436">
        <v>0</v>
      </c>
      <c r="I1436" t="s">
        <v>41</v>
      </c>
      <c r="K1436" t="s">
        <v>4256</v>
      </c>
      <c r="L1436">
        <v>506</v>
      </c>
      <c r="M1436" t="s">
        <v>4257</v>
      </c>
      <c r="N1436" t="s">
        <v>4258</v>
      </c>
    </row>
    <row r="1437" spans="1:14" x14ac:dyDescent="0.35">
      <c r="A1437" t="s">
        <v>19</v>
      </c>
      <c r="B1437">
        <v>1379868</v>
      </c>
      <c r="C1437">
        <v>1380932</v>
      </c>
      <c r="E1437" t="s">
        <v>38</v>
      </c>
      <c r="F1437" t="s">
        <v>4259</v>
      </c>
      <c r="G1437" t="s">
        <v>4260</v>
      </c>
      <c r="H1437">
        <v>0</v>
      </c>
      <c r="I1437" t="s">
        <v>41</v>
      </c>
      <c r="K1437" t="s">
        <v>4261</v>
      </c>
      <c r="L1437">
        <v>354</v>
      </c>
      <c r="M1437" t="s">
        <v>4262</v>
      </c>
      <c r="N1437" t="s">
        <v>4263</v>
      </c>
    </row>
    <row r="1438" spans="1:14" x14ac:dyDescent="0.35">
      <c r="A1438" t="s">
        <v>19</v>
      </c>
      <c r="B1438">
        <v>1380932</v>
      </c>
      <c r="C1438">
        <v>1382326</v>
      </c>
      <c r="E1438" t="s">
        <v>38</v>
      </c>
      <c r="F1438" t="s">
        <v>4264</v>
      </c>
      <c r="G1438" t="s">
        <v>4265</v>
      </c>
      <c r="H1438">
        <v>0</v>
      </c>
      <c r="I1438" t="s">
        <v>41</v>
      </c>
      <c r="K1438" t="s">
        <v>4266</v>
      </c>
      <c r="L1438">
        <v>464</v>
      </c>
      <c r="M1438" t="s">
        <v>4267</v>
      </c>
      <c r="N1438" t="s">
        <v>4268</v>
      </c>
    </row>
    <row r="1439" spans="1:14" x14ac:dyDescent="0.35">
      <c r="A1439" t="s">
        <v>19</v>
      </c>
      <c r="B1439">
        <v>1382304</v>
      </c>
      <c r="C1439">
        <v>1382885</v>
      </c>
      <c r="E1439" t="s">
        <v>38</v>
      </c>
      <c r="F1439" t="s">
        <v>4269</v>
      </c>
      <c r="G1439" t="s">
        <v>4270</v>
      </c>
      <c r="H1439">
        <v>0</v>
      </c>
      <c r="I1439" t="s">
        <v>41</v>
      </c>
      <c r="K1439" t="s">
        <v>4271</v>
      </c>
      <c r="L1439">
        <v>193</v>
      </c>
      <c r="M1439" t="s">
        <v>4272</v>
      </c>
      <c r="N1439" t="s">
        <v>4268</v>
      </c>
    </row>
    <row r="1440" spans="1:14" x14ac:dyDescent="0.35">
      <c r="A1440" t="s">
        <v>19</v>
      </c>
      <c r="B1440">
        <v>1383196</v>
      </c>
      <c r="C1440">
        <v>1384458</v>
      </c>
      <c r="E1440" t="s">
        <v>38</v>
      </c>
      <c r="F1440" t="s">
        <v>4273</v>
      </c>
      <c r="G1440" t="s">
        <v>4274</v>
      </c>
      <c r="H1440">
        <v>0</v>
      </c>
      <c r="I1440" t="s">
        <v>41</v>
      </c>
      <c r="K1440" t="s">
        <v>4275</v>
      </c>
      <c r="L1440">
        <v>420</v>
      </c>
      <c r="M1440" t="s">
        <v>4276</v>
      </c>
    </row>
    <row r="1441" spans="1:14" x14ac:dyDescent="0.35">
      <c r="A1441" t="s">
        <v>19</v>
      </c>
      <c r="B1441">
        <v>1384434</v>
      </c>
      <c r="C1441">
        <v>1385069</v>
      </c>
      <c r="E1441" t="s">
        <v>38</v>
      </c>
      <c r="F1441" t="s">
        <v>4277</v>
      </c>
      <c r="G1441" t="s">
        <v>4278</v>
      </c>
      <c r="H1441">
        <v>0</v>
      </c>
      <c r="I1441" t="s">
        <v>41</v>
      </c>
      <c r="K1441" t="s">
        <v>4279</v>
      </c>
      <c r="L1441">
        <v>211</v>
      </c>
      <c r="M1441" t="s">
        <v>4280</v>
      </c>
      <c r="N1441" t="s">
        <v>4281</v>
      </c>
    </row>
    <row r="1442" spans="1:14" x14ac:dyDescent="0.35">
      <c r="A1442" t="s">
        <v>19</v>
      </c>
      <c r="B1442">
        <v>1385081</v>
      </c>
      <c r="C1442">
        <v>1386370</v>
      </c>
      <c r="E1442" t="s">
        <v>38</v>
      </c>
      <c r="F1442" t="s">
        <v>4282</v>
      </c>
      <c r="G1442" t="s">
        <v>4283</v>
      </c>
      <c r="H1442">
        <v>0</v>
      </c>
      <c r="I1442" t="s">
        <v>41</v>
      </c>
      <c r="K1442" t="s">
        <v>4284</v>
      </c>
      <c r="L1442">
        <v>429</v>
      </c>
      <c r="M1442" t="s">
        <v>4285</v>
      </c>
      <c r="N1442" t="s">
        <v>4286</v>
      </c>
    </row>
    <row r="1443" spans="1:14" x14ac:dyDescent="0.35">
      <c r="A1443" t="s">
        <v>19</v>
      </c>
      <c r="B1443">
        <v>1386370</v>
      </c>
      <c r="C1443">
        <v>1386954</v>
      </c>
      <c r="E1443" t="s">
        <v>38</v>
      </c>
      <c r="F1443" t="s">
        <v>4287</v>
      </c>
      <c r="G1443" t="s">
        <v>4288</v>
      </c>
      <c r="H1443">
        <v>0</v>
      </c>
      <c r="I1443" t="s">
        <v>41</v>
      </c>
      <c r="K1443" t="s">
        <v>4289</v>
      </c>
      <c r="L1443">
        <v>194</v>
      </c>
      <c r="M1443" t="s">
        <v>4290</v>
      </c>
      <c r="N1443" t="s">
        <v>4291</v>
      </c>
    </row>
    <row r="1444" spans="1:14" x14ac:dyDescent="0.35">
      <c r="A1444" t="s">
        <v>19</v>
      </c>
      <c r="B1444">
        <v>1386955</v>
      </c>
      <c r="C1444">
        <v>1387584</v>
      </c>
      <c r="E1444" t="s">
        <v>38</v>
      </c>
      <c r="F1444" t="s">
        <v>4292</v>
      </c>
      <c r="G1444" t="s">
        <v>4293</v>
      </c>
      <c r="H1444">
        <v>0</v>
      </c>
      <c r="I1444" t="s">
        <v>41</v>
      </c>
      <c r="K1444" t="s">
        <v>4294</v>
      </c>
      <c r="L1444">
        <v>209</v>
      </c>
      <c r="M1444" t="s">
        <v>4295</v>
      </c>
      <c r="N1444" t="s">
        <v>4296</v>
      </c>
    </row>
    <row r="1445" spans="1:14" x14ac:dyDescent="0.35">
      <c r="A1445" t="s">
        <v>19</v>
      </c>
      <c r="B1445">
        <v>1387557</v>
      </c>
      <c r="C1445">
        <v>1388276</v>
      </c>
      <c r="E1445" t="s">
        <v>38</v>
      </c>
      <c r="F1445" t="s">
        <v>4297</v>
      </c>
      <c r="G1445" t="s">
        <v>4298</v>
      </c>
      <c r="H1445">
        <v>0</v>
      </c>
      <c r="I1445" t="s">
        <v>41</v>
      </c>
      <c r="K1445" t="s">
        <v>4299</v>
      </c>
      <c r="L1445">
        <v>239</v>
      </c>
      <c r="M1445" t="s">
        <v>4300</v>
      </c>
      <c r="N1445" t="s">
        <v>4301</v>
      </c>
    </row>
    <row r="1446" spans="1:14" x14ac:dyDescent="0.35">
      <c r="A1446" t="s">
        <v>19</v>
      </c>
      <c r="B1446">
        <v>1388270</v>
      </c>
      <c r="C1446">
        <v>1389028</v>
      </c>
      <c r="E1446" t="s">
        <v>38</v>
      </c>
      <c r="F1446" t="s">
        <v>4302</v>
      </c>
      <c r="G1446" t="s">
        <v>4303</v>
      </c>
      <c r="H1446">
        <v>0</v>
      </c>
      <c r="I1446" t="s">
        <v>41</v>
      </c>
      <c r="K1446" t="s">
        <v>4304</v>
      </c>
      <c r="L1446">
        <v>252</v>
      </c>
      <c r="M1446" t="s">
        <v>4305</v>
      </c>
    </row>
    <row r="1447" spans="1:14" x14ac:dyDescent="0.35">
      <c r="A1447" t="s">
        <v>19</v>
      </c>
      <c r="B1447">
        <v>1389025</v>
      </c>
      <c r="C1447">
        <v>1389330</v>
      </c>
      <c r="E1447" t="s">
        <v>38</v>
      </c>
      <c r="F1447" t="s">
        <v>4306</v>
      </c>
      <c r="G1447" t="s">
        <v>4307</v>
      </c>
      <c r="H1447">
        <v>0</v>
      </c>
      <c r="I1447" t="s">
        <v>41</v>
      </c>
      <c r="K1447" t="s">
        <v>4308</v>
      </c>
      <c r="L1447">
        <v>101</v>
      </c>
      <c r="M1447" t="s">
        <v>4309</v>
      </c>
      <c r="N1447" t="s">
        <v>4310</v>
      </c>
    </row>
    <row r="1448" spans="1:14" x14ac:dyDescent="0.35">
      <c r="A1448" t="s">
        <v>19</v>
      </c>
      <c r="B1448">
        <v>1389341</v>
      </c>
      <c r="C1448">
        <v>1389664</v>
      </c>
      <c r="E1448" t="s">
        <v>38</v>
      </c>
      <c r="F1448" t="s">
        <v>4311</v>
      </c>
      <c r="G1448" t="s">
        <v>4312</v>
      </c>
      <c r="H1448">
        <v>0</v>
      </c>
      <c r="I1448" t="s">
        <v>41</v>
      </c>
      <c r="K1448" t="s">
        <v>4313</v>
      </c>
      <c r="L1448">
        <v>107</v>
      </c>
      <c r="M1448" t="s">
        <v>4314</v>
      </c>
      <c r="N1448" t="s">
        <v>4315</v>
      </c>
    </row>
    <row r="1449" spans="1:14" x14ac:dyDescent="0.35">
      <c r="A1449" t="s">
        <v>19</v>
      </c>
      <c r="B1449">
        <v>1389676</v>
      </c>
      <c r="C1449">
        <v>1390692</v>
      </c>
      <c r="E1449" t="s">
        <v>38</v>
      </c>
      <c r="F1449" t="s">
        <v>4316</v>
      </c>
      <c r="H1449">
        <v>0</v>
      </c>
      <c r="I1449" t="s">
        <v>41</v>
      </c>
      <c r="K1449" t="s">
        <v>4317</v>
      </c>
      <c r="L1449">
        <v>338</v>
      </c>
      <c r="M1449" t="s">
        <v>4318</v>
      </c>
    </row>
    <row r="1450" spans="1:14" x14ac:dyDescent="0.35">
      <c r="A1450" t="s">
        <v>19</v>
      </c>
      <c r="B1450">
        <v>1390760</v>
      </c>
      <c r="C1450">
        <v>1390927</v>
      </c>
      <c r="E1450" t="s">
        <v>38</v>
      </c>
      <c r="F1450" t="s">
        <v>4319</v>
      </c>
      <c r="H1450">
        <v>0</v>
      </c>
      <c r="I1450" t="s">
        <v>41</v>
      </c>
      <c r="K1450" t="s">
        <v>4320</v>
      </c>
      <c r="L1450">
        <v>55</v>
      </c>
      <c r="M1450" t="s">
        <v>4321</v>
      </c>
    </row>
    <row r="1451" spans="1:14" x14ac:dyDescent="0.35">
      <c r="A1451" t="s">
        <v>19</v>
      </c>
      <c r="B1451">
        <v>1391074</v>
      </c>
      <c r="C1451">
        <v>1392045</v>
      </c>
      <c r="E1451" t="s">
        <v>38</v>
      </c>
      <c r="F1451" t="s">
        <v>4322</v>
      </c>
      <c r="H1451">
        <v>0</v>
      </c>
      <c r="I1451" t="s">
        <v>41</v>
      </c>
      <c r="K1451" t="s">
        <v>4323</v>
      </c>
      <c r="L1451">
        <v>323</v>
      </c>
      <c r="M1451" t="s">
        <v>4324</v>
      </c>
    </row>
    <row r="1452" spans="1:14" x14ac:dyDescent="0.35">
      <c r="A1452" t="s">
        <v>19</v>
      </c>
      <c r="B1452">
        <v>1392078</v>
      </c>
      <c r="C1452">
        <v>1392779</v>
      </c>
      <c r="E1452" t="s">
        <v>79</v>
      </c>
      <c r="F1452" t="s">
        <v>3005</v>
      </c>
      <c r="G1452" t="s">
        <v>3006</v>
      </c>
      <c r="H1452">
        <v>0</v>
      </c>
      <c r="I1452" t="s">
        <v>41</v>
      </c>
      <c r="K1452" t="s">
        <v>4325</v>
      </c>
      <c r="L1452">
        <v>233</v>
      </c>
      <c r="M1452" t="s">
        <v>4326</v>
      </c>
      <c r="N1452" t="s">
        <v>3009</v>
      </c>
    </row>
    <row r="1453" spans="1:14" x14ac:dyDescent="0.35">
      <c r="A1453" t="s">
        <v>19</v>
      </c>
      <c r="B1453">
        <v>1392961</v>
      </c>
      <c r="C1453">
        <v>1394847</v>
      </c>
      <c r="E1453" t="s">
        <v>79</v>
      </c>
      <c r="F1453" t="s">
        <v>4327</v>
      </c>
      <c r="H1453">
        <v>0</v>
      </c>
      <c r="I1453" t="s">
        <v>41</v>
      </c>
      <c r="K1453" t="s">
        <v>4328</v>
      </c>
      <c r="L1453">
        <v>628</v>
      </c>
      <c r="M1453" t="s">
        <v>4329</v>
      </c>
      <c r="N1453" t="s">
        <v>2020</v>
      </c>
    </row>
    <row r="1454" spans="1:14" x14ac:dyDescent="0.35">
      <c r="A1454" t="s">
        <v>19</v>
      </c>
      <c r="B1454">
        <v>1395048</v>
      </c>
      <c r="C1454">
        <v>1395491</v>
      </c>
      <c r="E1454" t="s">
        <v>38</v>
      </c>
      <c r="F1454" t="s">
        <v>4330</v>
      </c>
      <c r="H1454">
        <v>0</v>
      </c>
      <c r="I1454" t="s">
        <v>41</v>
      </c>
      <c r="K1454" t="s">
        <v>4331</v>
      </c>
      <c r="L1454">
        <v>147</v>
      </c>
      <c r="M1454" t="s">
        <v>4332</v>
      </c>
    </row>
    <row r="1455" spans="1:14" x14ac:dyDescent="0.35">
      <c r="A1455" t="s">
        <v>19</v>
      </c>
      <c r="B1455">
        <v>1395948</v>
      </c>
      <c r="C1455">
        <v>1397264</v>
      </c>
      <c r="E1455" t="s">
        <v>38</v>
      </c>
      <c r="F1455" t="s">
        <v>4333</v>
      </c>
      <c r="G1455" t="s">
        <v>4334</v>
      </c>
      <c r="H1455">
        <v>0</v>
      </c>
      <c r="I1455" t="s">
        <v>41</v>
      </c>
      <c r="K1455" t="s">
        <v>4335</v>
      </c>
      <c r="L1455">
        <v>438</v>
      </c>
      <c r="M1455" t="s">
        <v>4336</v>
      </c>
      <c r="N1455" t="s">
        <v>4337</v>
      </c>
    </row>
    <row r="1456" spans="1:14" x14ac:dyDescent="0.35">
      <c r="A1456" t="s">
        <v>19</v>
      </c>
      <c r="B1456">
        <v>1397563</v>
      </c>
      <c r="C1456">
        <v>1397706</v>
      </c>
      <c r="E1456" t="s">
        <v>38</v>
      </c>
      <c r="F1456" t="s">
        <v>4338</v>
      </c>
      <c r="H1456">
        <v>0</v>
      </c>
      <c r="I1456" t="s">
        <v>41</v>
      </c>
      <c r="K1456" t="s">
        <v>4339</v>
      </c>
      <c r="L1456">
        <v>47</v>
      </c>
      <c r="M1456" t="s">
        <v>4340</v>
      </c>
    </row>
    <row r="1457" spans="1:14" x14ac:dyDescent="0.35">
      <c r="A1457" t="s">
        <v>19</v>
      </c>
      <c r="B1457">
        <v>1397794</v>
      </c>
      <c r="C1457">
        <v>1398498</v>
      </c>
      <c r="E1457" t="s">
        <v>38</v>
      </c>
      <c r="F1457" t="s">
        <v>4341</v>
      </c>
      <c r="G1457" t="s">
        <v>4342</v>
      </c>
      <c r="H1457">
        <v>0</v>
      </c>
      <c r="I1457" t="s">
        <v>41</v>
      </c>
      <c r="K1457" t="s">
        <v>4343</v>
      </c>
      <c r="L1457">
        <v>234</v>
      </c>
      <c r="M1457" t="s">
        <v>4344</v>
      </c>
      <c r="N1457" t="s">
        <v>4345</v>
      </c>
    </row>
    <row r="1458" spans="1:14" x14ac:dyDescent="0.35">
      <c r="A1458" t="s">
        <v>19</v>
      </c>
      <c r="B1458">
        <v>1398537</v>
      </c>
      <c r="C1458">
        <v>1399673</v>
      </c>
      <c r="E1458" t="s">
        <v>38</v>
      </c>
      <c r="F1458" t="s">
        <v>4346</v>
      </c>
      <c r="G1458" t="s">
        <v>4347</v>
      </c>
      <c r="H1458">
        <v>0</v>
      </c>
      <c r="I1458" t="s">
        <v>41</v>
      </c>
      <c r="K1458" t="s">
        <v>4348</v>
      </c>
      <c r="L1458">
        <v>378</v>
      </c>
      <c r="M1458" t="s">
        <v>4349</v>
      </c>
      <c r="N1458" t="s">
        <v>4350</v>
      </c>
    </row>
    <row r="1459" spans="1:14" x14ac:dyDescent="0.35">
      <c r="A1459" t="s">
        <v>19</v>
      </c>
      <c r="B1459">
        <v>1399686</v>
      </c>
      <c r="C1459">
        <v>1400279</v>
      </c>
      <c r="E1459" t="s">
        <v>38</v>
      </c>
      <c r="F1459" t="s">
        <v>4351</v>
      </c>
      <c r="G1459" t="s">
        <v>4352</v>
      </c>
      <c r="H1459">
        <v>0</v>
      </c>
      <c r="I1459" t="s">
        <v>41</v>
      </c>
      <c r="K1459" t="s">
        <v>4353</v>
      </c>
      <c r="L1459">
        <v>197</v>
      </c>
      <c r="M1459" t="s">
        <v>4354</v>
      </c>
      <c r="N1459" t="s">
        <v>4355</v>
      </c>
    </row>
    <row r="1460" spans="1:14" x14ac:dyDescent="0.35">
      <c r="A1460" t="s">
        <v>19</v>
      </c>
      <c r="B1460">
        <v>1400291</v>
      </c>
      <c r="C1460">
        <v>1401913</v>
      </c>
      <c r="E1460" t="s">
        <v>38</v>
      </c>
      <c r="F1460" t="s">
        <v>4356</v>
      </c>
      <c r="H1460">
        <v>0</v>
      </c>
      <c r="I1460" t="s">
        <v>41</v>
      </c>
      <c r="K1460" t="s">
        <v>4357</v>
      </c>
      <c r="L1460">
        <v>540</v>
      </c>
      <c r="M1460" t="s">
        <v>4358</v>
      </c>
      <c r="N1460" t="s">
        <v>1079</v>
      </c>
    </row>
    <row r="1461" spans="1:14" x14ac:dyDescent="0.35">
      <c r="A1461" t="s">
        <v>19</v>
      </c>
      <c r="B1461">
        <v>1401924</v>
      </c>
      <c r="C1461">
        <v>1402124</v>
      </c>
      <c r="E1461" t="s">
        <v>38</v>
      </c>
      <c r="F1461" t="s">
        <v>4359</v>
      </c>
      <c r="H1461">
        <v>0</v>
      </c>
      <c r="I1461" t="s">
        <v>41</v>
      </c>
      <c r="K1461" t="s">
        <v>4360</v>
      </c>
      <c r="L1461">
        <v>66</v>
      </c>
      <c r="M1461" t="s">
        <v>4361</v>
      </c>
    </row>
    <row r="1462" spans="1:14" x14ac:dyDescent="0.35">
      <c r="A1462" t="s">
        <v>19</v>
      </c>
      <c r="B1462">
        <v>1402211</v>
      </c>
      <c r="C1462">
        <v>1402987</v>
      </c>
      <c r="E1462" t="s">
        <v>38</v>
      </c>
      <c r="F1462" t="s">
        <v>4362</v>
      </c>
      <c r="G1462" t="s">
        <v>4363</v>
      </c>
      <c r="H1462">
        <v>0</v>
      </c>
      <c r="I1462" t="s">
        <v>41</v>
      </c>
      <c r="K1462" t="s">
        <v>4364</v>
      </c>
      <c r="L1462">
        <v>258</v>
      </c>
      <c r="M1462" t="s">
        <v>4365</v>
      </c>
      <c r="N1462" t="s">
        <v>4366</v>
      </c>
    </row>
    <row r="1463" spans="1:14" x14ac:dyDescent="0.35">
      <c r="A1463" t="s">
        <v>19</v>
      </c>
      <c r="B1463">
        <v>1402989</v>
      </c>
      <c r="C1463">
        <v>1403744</v>
      </c>
      <c r="E1463" t="s">
        <v>38</v>
      </c>
      <c r="F1463" t="s">
        <v>4367</v>
      </c>
      <c r="H1463">
        <v>0</v>
      </c>
      <c r="I1463" t="s">
        <v>41</v>
      </c>
      <c r="K1463" t="s">
        <v>4368</v>
      </c>
      <c r="L1463">
        <v>251</v>
      </c>
      <c r="M1463" t="s">
        <v>4369</v>
      </c>
      <c r="N1463" t="s">
        <v>4370</v>
      </c>
    </row>
    <row r="1464" spans="1:14" x14ac:dyDescent="0.35">
      <c r="A1464" t="s">
        <v>19</v>
      </c>
      <c r="B1464">
        <v>1403719</v>
      </c>
      <c r="C1464">
        <v>1404336</v>
      </c>
      <c r="E1464" t="s">
        <v>38</v>
      </c>
      <c r="F1464" t="s">
        <v>4371</v>
      </c>
      <c r="H1464">
        <v>0</v>
      </c>
      <c r="I1464" t="s">
        <v>41</v>
      </c>
      <c r="K1464" t="s">
        <v>4372</v>
      </c>
      <c r="L1464">
        <v>205</v>
      </c>
      <c r="M1464" t="s">
        <v>4373</v>
      </c>
    </row>
    <row r="1465" spans="1:14" x14ac:dyDescent="0.35">
      <c r="A1465" t="s">
        <v>19</v>
      </c>
      <c r="B1465">
        <v>1404758</v>
      </c>
      <c r="C1465">
        <v>1406113</v>
      </c>
      <c r="E1465" t="s">
        <v>38</v>
      </c>
      <c r="F1465" t="s">
        <v>4374</v>
      </c>
      <c r="H1465">
        <v>0</v>
      </c>
      <c r="I1465" t="s">
        <v>41</v>
      </c>
      <c r="K1465" t="s">
        <v>4375</v>
      </c>
      <c r="L1465">
        <v>451</v>
      </c>
      <c r="M1465" t="s">
        <v>4376</v>
      </c>
    </row>
    <row r="1466" spans="1:14" x14ac:dyDescent="0.35">
      <c r="A1466" t="s">
        <v>19</v>
      </c>
      <c r="B1466">
        <v>1406391</v>
      </c>
      <c r="C1466">
        <v>1407662</v>
      </c>
      <c r="E1466" t="s">
        <v>79</v>
      </c>
      <c r="F1466" t="s">
        <v>4377</v>
      </c>
      <c r="H1466">
        <v>0</v>
      </c>
      <c r="I1466" t="s">
        <v>41</v>
      </c>
      <c r="K1466" t="s">
        <v>4378</v>
      </c>
      <c r="L1466">
        <v>423</v>
      </c>
      <c r="M1466" t="s">
        <v>4379</v>
      </c>
      <c r="N1466" t="s">
        <v>214</v>
      </c>
    </row>
    <row r="1467" spans="1:14" x14ac:dyDescent="0.35">
      <c r="A1467" t="s">
        <v>19</v>
      </c>
      <c r="B1467">
        <v>1408158</v>
      </c>
      <c r="C1467">
        <v>1409429</v>
      </c>
      <c r="E1467" t="s">
        <v>38</v>
      </c>
      <c r="F1467" t="s">
        <v>4380</v>
      </c>
      <c r="G1467" t="s">
        <v>4381</v>
      </c>
      <c r="H1467">
        <v>0</v>
      </c>
      <c r="I1467" t="s">
        <v>41</v>
      </c>
      <c r="K1467" t="s">
        <v>4382</v>
      </c>
      <c r="L1467">
        <v>423</v>
      </c>
      <c r="M1467" t="s">
        <v>4383</v>
      </c>
    </row>
    <row r="1468" spans="1:14" x14ac:dyDescent="0.35">
      <c r="A1468" t="s">
        <v>19</v>
      </c>
      <c r="B1468">
        <v>1409497</v>
      </c>
      <c r="C1468">
        <v>1410015</v>
      </c>
      <c r="E1468" t="s">
        <v>38</v>
      </c>
      <c r="F1468" t="s">
        <v>1698</v>
      </c>
      <c r="H1468">
        <v>0</v>
      </c>
      <c r="I1468" t="s">
        <v>41</v>
      </c>
      <c r="K1468" t="s">
        <v>4384</v>
      </c>
      <c r="L1468">
        <v>172</v>
      </c>
      <c r="M1468" t="s">
        <v>4385</v>
      </c>
      <c r="N1468" t="s">
        <v>426</v>
      </c>
    </row>
    <row r="1469" spans="1:14" x14ac:dyDescent="0.35">
      <c r="A1469" t="s">
        <v>19</v>
      </c>
      <c r="B1469">
        <v>1410337</v>
      </c>
      <c r="C1469">
        <v>1411653</v>
      </c>
      <c r="E1469" t="s">
        <v>38</v>
      </c>
      <c r="F1469" t="s">
        <v>4386</v>
      </c>
      <c r="H1469">
        <v>0</v>
      </c>
      <c r="I1469" t="s">
        <v>41</v>
      </c>
      <c r="K1469" t="s">
        <v>4387</v>
      </c>
      <c r="L1469">
        <v>438</v>
      </c>
      <c r="M1469" t="s">
        <v>4388</v>
      </c>
    </row>
    <row r="1470" spans="1:14" x14ac:dyDescent="0.35">
      <c r="A1470" t="s">
        <v>19</v>
      </c>
      <c r="B1470">
        <v>1411882</v>
      </c>
      <c r="C1470">
        <v>1412238</v>
      </c>
      <c r="E1470" t="s">
        <v>38</v>
      </c>
      <c r="F1470" t="s">
        <v>661</v>
      </c>
      <c r="H1470">
        <v>0</v>
      </c>
      <c r="I1470" t="s">
        <v>41</v>
      </c>
      <c r="K1470" t="s">
        <v>4389</v>
      </c>
      <c r="L1470">
        <v>118</v>
      </c>
      <c r="M1470" t="s">
        <v>4390</v>
      </c>
    </row>
    <row r="1471" spans="1:14" x14ac:dyDescent="0.35">
      <c r="A1471" t="s">
        <v>19</v>
      </c>
      <c r="B1471">
        <v>1412289</v>
      </c>
      <c r="C1471">
        <v>1412951</v>
      </c>
      <c r="E1471" t="s">
        <v>38</v>
      </c>
      <c r="F1471" t="s">
        <v>4391</v>
      </c>
      <c r="H1471">
        <v>0</v>
      </c>
      <c r="I1471" t="s">
        <v>41</v>
      </c>
      <c r="K1471" t="s">
        <v>4392</v>
      </c>
      <c r="L1471">
        <v>220</v>
      </c>
      <c r="M1471" t="s">
        <v>4393</v>
      </c>
    </row>
    <row r="1472" spans="1:14" x14ac:dyDescent="0.35">
      <c r="A1472" t="s">
        <v>19</v>
      </c>
      <c r="B1472">
        <v>1413058</v>
      </c>
      <c r="C1472">
        <v>1413798</v>
      </c>
      <c r="E1472" t="s">
        <v>38</v>
      </c>
      <c r="F1472" t="s">
        <v>4394</v>
      </c>
      <c r="G1472" t="s">
        <v>4395</v>
      </c>
      <c r="H1472">
        <v>0</v>
      </c>
      <c r="I1472" t="s">
        <v>41</v>
      </c>
      <c r="K1472" t="s">
        <v>4396</v>
      </c>
      <c r="L1472">
        <v>246</v>
      </c>
      <c r="M1472" t="s">
        <v>4397</v>
      </c>
    </row>
    <row r="1473" spans="1:14" x14ac:dyDescent="0.35">
      <c r="A1473" t="s">
        <v>19</v>
      </c>
      <c r="B1473">
        <v>1413798</v>
      </c>
      <c r="C1473">
        <v>1414853</v>
      </c>
      <c r="E1473" t="s">
        <v>38</v>
      </c>
      <c r="F1473" t="s">
        <v>1832</v>
      </c>
      <c r="H1473">
        <v>0</v>
      </c>
      <c r="I1473" t="s">
        <v>41</v>
      </c>
      <c r="K1473" t="s">
        <v>4398</v>
      </c>
      <c r="L1473">
        <v>351</v>
      </c>
      <c r="M1473" t="s">
        <v>4399</v>
      </c>
      <c r="N1473" t="s">
        <v>1103</v>
      </c>
    </row>
    <row r="1474" spans="1:14" x14ac:dyDescent="0.35">
      <c r="A1474" t="s">
        <v>19</v>
      </c>
      <c r="B1474">
        <v>1414850</v>
      </c>
      <c r="C1474">
        <v>1415482</v>
      </c>
      <c r="E1474" t="s">
        <v>38</v>
      </c>
      <c r="F1474" t="s">
        <v>1062</v>
      </c>
      <c r="H1474">
        <v>0</v>
      </c>
      <c r="I1474" t="s">
        <v>41</v>
      </c>
      <c r="K1474" t="s">
        <v>4400</v>
      </c>
      <c r="L1474">
        <v>210</v>
      </c>
      <c r="M1474" t="s">
        <v>4401</v>
      </c>
    </row>
    <row r="1475" spans="1:14" x14ac:dyDescent="0.35">
      <c r="A1475" t="s">
        <v>19</v>
      </c>
      <c r="B1475">
        <v>1415540</v>
      </c>
      <c r="C1475">
        <v>1415878</v>
      </c>
      <c r="E1475" t="s">
        <v>38</v>
      </c>
      <c r="F1475" t="s">
        <v>2575</v>
      </c>
      <c r="H1475">
        <v>0</v>
      </c>
      <c r="I1475" t="s">
        <v>41</v>
      </c>
      <c r="K1475" t="s">
        <v>4402</v>
      </c>
      <c r="L1475">
        <v>112</v>
      </c>
      <c r="M1475" t="s">
        <v>4403</v>
      </c>
    </row>
    <row r="1476" spans="1:14" x14ac:dyDescent="0.35">
      <c r="A1476" t="s">
        <v>19</v>
      </c>
      <c r="B1476">
        <v>1415901</v>
      </c>
      <c r="C1476">
        <v>1417256</v>
      </c>
      <c r="E1476" t="s">
        <v>79</v>
      </c>
      <c r="F1476" t="s">
        <v>4404</v>
      </c>
      <c r="G1476" t="s">
        <v>4405</v>
      </c>
      <c r="H1476">
        <v>0</v>
      </c>
      <c r="I1476" t="s">
        <v>41</v>
      </c>
      <c r="K1476" t="s">
        <v>4406</v>
      </c>
      <c r="L1476">
        <v>451</v>
      </c>
      <c r="M1476" t="s">
        <v>4407</v>
      </c>
    </row>
    <row r="1477" spans="1:14" x14ac:dyDescent="0.35">
      <c r="A1477" t="s">
        <v>19</v>
      </c>
      <c r="B1477">
        <v>1417855</v>
      </c>
      <c r="C1477">
        <v>1418064</v>
      </c>
      <c r="E1477" t="s">
        <v>38</v>
      </c>
      <c r="F1477" t="s">
        <v>661</v>
      </c>
      <c r="H1477">
        <v>0</v>
      </c>
      <c r="I1477" t="s">
        <v>41</v>
      </c>
      <c r="K1477" t="s">
        <v>4408</v>
      </c>
      <c r="L1477">
        <v>69</v>
      </c>
      <c r="M1477" t="s">
        <v>4409</v>
      </c>
    </row>
    <row r="1478" spans="1:14" x14ac:dyDescent="0.35">
      <c r="A1478" t="s">
        <v>19</v>
      </c>
      <c r="B1478">
        <v>1418104</v>
      </c>
      <c r="C1478">
        <v>1418880</v>
      </c>
      <c r="E1478" t="s">
        <v>79</v>
      </c>
      <c r="F1478" t="s">
        <v>466</v>
      </c>
      <c r="H1478">
        <v>0</v>
      </c>
      <c r="I1478" t="s">
        <v>41</v>
      </c>
      <c r="K1478" t="s">
        <v>4410</v>
      </c>
      <c r="L1478">
        <v>258</v>
      </c>
      <c r="M1478" t="s">
        <v>4411</v>
      </c>
      <c r="N1478" t="s">
        <v>469</v>
      </c>
    </row>
    <row r="1479" spans="1:14" x14ac:dyDescent="0.35">
      <c r="A1479" t="s">
        <v>19</v>
      </c>
      <c r="B1479">
        <v>1418989</v>
      </c>
      <c r="C1479">
        <v>1419840</v>
      </c>
      <c r="E1479" t="s">
        <v>38</v>
      </c>
      <c r="F1479" t="s">
        <v>661</v>
      </c>
      <c r="H1479">
        <v>0</v>
      </c>
      <c r="I1479" t="s">
        <v>41</v>
      </c>
      <c r="K1479" t="s">
        <v>4412</v>
      </c>
      <c r="L1479">
        <v>283</v>
      </c>
      <c r="M1479" t="s">
        <v>4413</v>
      </c>
    </row>
    <row r="1480" spans="1:14" x14ac:dyDescent="0.35">
      <c r="A1480" t="s">
        <v>19</v>
      </c>
      <c r="B1480">
        <v>1419945</v>
      </c>
      <c r="C1480">
        <v>1420142</v>
      </c>
      <c r="E1480" t="s">
        <v>79</v>
      </c>
      <c r="F1480" t="s">
        <v>661</v>
      </c>
      <c r="H1480">
        <v>0</v>
      </c>
      <c r="I1480" t="s">
        <v>41</v>
      </c>
      <c r="K1480" t="s">
        <v>4414</v>
      </c>
      <c r="L1480">
        <v>65</v>
      </c>
      <c r="M1480" t="s">
        <v>4415</v>
      </c>
    </row>
    <row r="1481" spans="1:14" x14ac:dyDescent="0.35">
      <c r="A1481" t="s">
        <v>19</v>
      </c>
      <c r="B1481">
        <v>1420294</v>
      </c>
      <c r="C1481">
        <v>1421391</v>
      </c>
      <c r="E1481" t="s">
        <v>38</v>
      </c>
      <c r="F1481" t="s">
        <v>4416</v>
      </c>
      <c r="H1481">
        <v>0</v>
      </c>
      <c r="I1481" t="s">
        <v>41</v>
      </c>
      <c r="K1481" t="s">
        <v>4417</v>
      </c>
      <c r="L1481">
        <v>365</v>
      </c>
      <c r="M1481" t="s">
        <v>4418</v>
      </c>
      <c r="N1481" t="s">
        <v>312</v>
      </c>
    </row>
    <row r="1482" spans="1:14" x14ac:dyDescent="0.35">
      <c r="A1482" t="s">
        <v>19</v>
      </c>
      <c r="B1482">
        <v>1421506</v>
      </c>
      <c r="C1482">
        <v>1422024</v>
      </c>
      <c r="E1482" t="s">
        <v>38</v>
      </c>
      <c r="F1482" t="s">
        <v>661</v>
      </c>
      <c r="H1482">
        <v>0</v>
      </c>
      <c r="I1482" t="s">
        <v>41</v>
      </c>
      <c r="K1482" t="s">
        <v>4419</v>
      </c>
      <c r="L1482">
        <v>172</v>
      </c>
      <c r="M1482" t="s">
        <v>4420</v>
      </c>
    </row>
    <row r="1483" spans="1:14" x14ac:dyDescent="0.35">
      <c r="A1483" t="s">
        <v>19</v>
      </c>
      <c r="B1483">
        <v>1422184</v>
      </c>
      <c r="C1483">
        <v>1423392</v>
      </c>
      <c r="E1483" t="s">
        <v>38</v>
      </c>
      <c r="F1483" t="s">
        <v>4421</v>
      </c>
      <c r="G1483" t="s">
        <v>4422</v>
      </c>
      <c r="H1483">
        <v>0</v>
      </c>
      <c r="I1483" t="s">
        <v>41</v>
      </c>
      <c r="K1483" t="s">
        <v>4423</v>
      </c>
      <c r="L1483">
        <v>402</v>
      </c>
      <c r="M1483" t="s">
        <v>4424</v>
      </c>
      <c r="N1483" t="s">
        <v>4425</v>
      </c>
    </row>
    <row r="1484" spans="1:14" x14ac:dyDescent="0.35">
      <c r="A1484" t="s">
        <v>19</v>
      </c>
      <c r="B1484">
        <v>1423425</v>
      </c>
      <c r="C1484">
        <v>1423937</v>
      </c>
      <c r="E1484" t="s">
        <v>79</v>
      </c>
      <c r="F1484" t="s">
        <v>4426</v>
      </c>
      <c r="H1484">
        <v>0</v>
      </c>
      <c r="I1484" t="s">
        <v>41</v>
      </c>
      <c r="K1484" t="s">
        <v>4427</v>
      </c>
      <c r="L1484">
        <v>170</v>
      </c>
      <c r="M1484" t="s">
        <v>4428</v>
      </c>
    </row>
    <row r="1485" spans="1:14" x14ac:dyDescent="0.35">
      <c r="A1485" t="s">
        <v>19</v>
      </c>
      <c r="B1485">
        <v>1424107</v>
      </c>
      <c r="C1485">
        <v>1424334</v>
      </c>
      <c r="E1485" t="s">
        <v>38</v>
      </c>
      <c r="F1485" t="s">
        <v>661</v>
      </c>
      <c r="H1485">
        <v>0</v>
      </c>
      <c r="I1485" t="s">
        <v>41</v>
      </c>
      <c r="K1485" t="s">
        <v>4429</v>
      </c>
      <c r="L1485">
        <v>75</v>
      </c>
      <c r="M1485" t="s">
        <v>4430</v>
      </c>
    </row>
    <row r="1486" spans="1:14" x14ac:dyDescent="0.35">
      <c r="A1486" t="s">
        <v>19</v>
      </c>
      <c r="B1486">
        <v>1424628</v>
      </c>
      <c r="C1486">
        <v>1425428</v>
      </c>
      <c r="E1486" t="s">
        <v>79</v>
      </c>
      <c r="F1486" t="s">
        <v>2493</v>
      </c>
      <c r="H1486">
        <v>0</v>
      </c>
      <c r="I1486" t="s">
        <v>41</v>
      </c>
      <c r="K1486" t="s">
        <v>4431</v>
      </c>
      <c r="L1486">
        <v>266</v>
      </c>
      <c r="M1486" t="s">
        <v>4432</v>
      </c>
    </row>
    <row r="1487" spans="1:14" x14ac:dyDescent="0.35">
      <c r="A1487" t="s">
        <v>19</v>
      </c>
      <c r="B1487">
        <v>1425546</v>
      </c>
      <c r="C1487">
        <v>1426544</v>
      </c>
      <c r="E1487" t="s">
        <v>79</v>
      </c>
      <c r="F1487" t="s">
        <v>4433</v>
      </c>
      <c r="H1487">
        <v>0</v>
      </c>
      <c r="I1487" t="s">
        <v>41</v>
      </c>
      <c r="K1487" t="s">
        <v>4434</v>
      </c>
      <c r="L1487">
        <v>332</v>
      </c>
      <c r="M1487" t="s">
        <v>4435</v>
      </c>
    </row>
    <row r="1488" spans="1:14" x14ac:dyDescent="0.35">
      <c r="A1488" t="s">
        <v>19</v>
      </c>
      <c r="B1488">
        <v>1426556</v>
      </c>
      <c r="C1488">
        <v>1427176</v>
      </c>
      <c r="E1488" t="s">
        <v>79</v>
      </c>
      <c r="F1488" t="s">
        <v>4436</v>
      </c>
      <c r="H1488">
        <v>0</v>
      </c>
      <c r="I1488" t="s">
        <v>41</v>
      </c>
      <c r="K1488" t="s">
        <v>4437</v>
      </c>
      <c r="L1488">
        <v>206</v>
      </c>
      <c r="M1488" t="s">
        <v>4438</v>
      </c>
    </row>
    <row r="1489" spans="1:14" x14ac:dyDescent="0.35">
      <c r="A1489" t="s">
        <v>19</v>
      </c>
      <c r="B1489">
        <v>1427489</v>
      </c>
      <c r="C1489">
        <v>1429531</v>
      </c>
      <c r="E1489" t="s">
        <v>38</v>
      </c>
      <c r="F1489" t="s">
        <v>1770</v>
      </c>
      <c r="H1489">
        <v>0</v>
      </c>
      <c r="I1489" t="s">
        <v>41</v>
      </c>
      <c r="K1489" t="s">
        <v>4439</v>
      </c>
      <c r="L1489">
        <v>680</v>
      </c>
      <c r="M1489" t="s">
        <v>4440</v>
      </c>
      <c r="N1489" t="s">
        <v>1629</v>
      </c>
    </row>
    <row r="1490" spans="1:14" x14ac:dyDescent="0.35">
      <c r="A1490" t="s">
        <v>19</v>
      </c>
      <c r="B1490">
        <v>1429650</v>
      </c>
      <c r="C1490">
        <v>1430078</v>
      </c>
      <c r="E1490" t="s">
        <v>79</v>
      </c>
      <c r="F1490" t="s">
        <v>661</v>
      </c>
      <c r="H1490">
        <v>0</v>
      </c>
      <c r="I1490" t="s">
        <v>41</v>
      </c>
      <c r="K1490" t="s">
        <v>4441</v>
      </c>
      <c r="L1490">
        <v>142</v>
      </c>
      <c r="M1490" t="s">
        <v>4442</v>
      </c>
    </row>
    <row r="1491" spans="1:14" x14ac:dyDescent="0.35">
      <c r="A1491" t="s">
        <v>19</v>
      </c>
      <c r="B1491">
        <v>1430274</v>
      </c>
      <c r="C1491">
        <v>1431584</v>
      </c>
      <c r="E1491" t="s">
        <v>79</v>
      </c>
      <c r="F1491" t="s">
        <v>4443</v>
      </c>
      <c r="H1491">
        <v>0</v>
      </c>
      <c r="I1491" t="s">
        <v>41</v>
      </c>
      <c r="K1491" t="s">
        <v>4444</v>
      </c>
      <c r="L1491">
        <v>436</v>
      </c>
      <c r="M1491" t="s">
        <v>4445</v>
      </c>
    </row>
    <row r="1492" spans="1:14" x14ac:dyDescent="0.35">
      <c r="A1492" t="s">
        <v>19</v>
      </c>
      <c r="B1492">
        <v>1431826</v>
      </c>
      <c r="C1492">
        <v>1433088</v>
      </c>
      <c r="E1492" t="s">
        <v>79</v>
      </c>
      <c r="F1492" t="s">
        <v>2872</v>
      </c>
      <c r="H1492">
        <v>0</v>
      </c>
      <c r="I1492" t="s">
        <v>41</v>
      </c>
      <c r="K1492" t="s">
        <v>4446</v>
      </c>
      <c r="L1492">
        <v>420</v>
      </c>
      <c r="M1492" t="s">
        <v>4447</v>
      </c>
    </row>
    <row r="1493" spans="1:14" x14ac:dyDescent="0.35">
      <c r="A1493" t="s">
        <v>19</v>
      </c>
      <c r="B1493">
        <v>1433249</v>
      </c>
      <c r="C1493">
        <v>1434094</v>
      </c>
      <c r="E1493" t="s">
        <v>38</v>
      </c>
      <c r="F1493" t="s">
        <v>4448</v>
      </c>
      <c r="H1493">
        <v>0</v>
      </c>
      <c r="I1493" t="s">
        <v>41</v>
      </c>
      <c r="K1493" t="s">
        <v>4449</v>
      </c>
      <c r="L1493">
        <v>281</v>
      </c>
      <c r="M1493" t="s">
        <v>4450</v>
      </c>
    </row>
    <row r="1494" spans="1:14" x14ac:dyDescent="0.35">
      <c r="A1494" t="s">
        <v>19</v>
      </c>
      <c r="B1494">
        <v>1434387</v>
      </c>
      <c r="C1494">
        <v>1434581</v>
      </c>
      <c r="E1494" t="s">
        <v>79</v>
      </c>
      <c r="F1494" t="s">
        <v>4451</v>
      </c>
      <c r="H1494">
        <v>0</v>
      </c>
      <c r="I1494" t="s">
        <v>41</v>
      </c>
      <c r="K1494" t="s">
        <v>4452</v>
      </c>
      <c r="L1494">
        <v>64</v>
      </c>
      <c r="M1494" t="s">
        <v>4453</v>
      </c>
    </row>
    <row r="1495" spans="1:14" x14ac:dyDescent="0.35">
      <c r="A1495" t="s">
        <v>19</v>
      </c>
      <c r="B1495">
        <v>1434701</v>
      </c>
      <c r="C1495">
        <v>1435231</v>
      </c>
      <c r="E1495" t="s">
        <v>79</v>
      </c>
      <c r="F1495" t="s">
        <v>4454</v>
      </c>
      <c r="H1495">
        <v>0</v>
      </c>
      <c r="I1495" t="s">
        <v>41</v>
      </c>
      <c r="K1495" t="s">
        <v>4455</v>
      </c>
      <c r="L1495">
        <v>176</v>
      </c>
      <c r="M1495" t="s">
        <v>4456</v>
      </c>
    </row>
    <row r="1496" spans="1:14" x14ac:dyDescent="0.35">
      <c r="A1496" t="s">
        <v>19</v>
      </c>
      <c r="B1496">
        <v>1435339</v>
      </c>
      <c r="C1496">
        <v>1437150</v>
      </c>
      <c r="E1496" t="s">
        <v>79</v>
      </c>
      <c r="F1496" t="s">
        <v>2096</v>
      </c>
      <c r="H1496">
        <v>0</v>
      </c>
      <c r="I1496" t="s">
        <v>41</v>
      </c>
      <c r="K1496" t="s">
        <v>4457</v>
      </c>
      <c r="L1496">
        <v>603</v>
      </c>
      <c r="M1496" t="s">
        <v>4458</v>
      </c>
      <c r="N1496" t="s">
        <v>1103</v>
      </c>
    </row>
    <row r="1497" spans="1:14" x14ac:dyDescent="0.35">
      <c r="A1497" t="s">
        <v>19</v>
      </c>
      <c r="B1497">
        <v>1437307</v>
      </c>
      <c r="C1497">
        <v>1438014</v>
      </c>
      <c r="E1497" t="s">
        <v>79</v>
      </c>
      <c r="F1497" t="s">
        <v>4459</v>
      </c>
      <c r="G1497" t="s">
        <v>4460</v>
      </c>
      <c r="H1497">
        <v>0</v>
      </c>
      <c r="I1497" t="s">
        <v>41</v>
      </c>
      <c r="K1497" t="s">
        <v>4461</v>
      </c>
      <c r="L1497">
        <v>235</v>
      </c>
      <c r="M1497" t="s">
        <v>4462</v>
      </c>
      <c r="N1497" t="s">
        <v>4463</v>
      </c>
    </row>
    <row r="1498" spans="1:14" x14ac:dyDescent="0.35">
      <c r="A1498" t="s">
        <v>19</v>
      </c>
      <c r="B1498">
        <v>1438375</v>
      </c>
      <c r="C1498">
        <v>1439730</v>
      </c>
      <c r="E1498" t="s">
        <v>38</v>
      </c>
      <c r="F1498" t="s">
        <v>1836</v>
      </c>
      <c r="H1498">
        <v>0</v>
      </c>
      <c r="I1498" t="s">
        <v>41</v>
      </c>
      <c r="K1498" t="s">
        <v>4464</v>
      </c>
      <c r="L1498">
        <v>451</v>
      </c>
      <c r="M1498" t="s">
        <v>4465</v>
      </c>
    </row>
    <row r="1499" spans="1:14" x14ac:dyDescent="0.35">
      <c r="A1499" t="s">
        <v>19</v>
      </c>
      <c r="B1499">
        <v>1440108</v>
      </c>
      <c r="C1499">
        <v>1440896</v>
      </c>
      <c r="E1499" t="s">
        <v>38</v>
      </c>
      <c r="F1499" t="s">
        <v>661</v>
      </c>
      <c r="H1499">
        <v>0</v>
      </c>
      <c r="I1499" t="s">
        <v>41</v>
      </c>
      <c r="K1499" t="s">
        <v>4466</v>
      </c>
      <c r="L1499">
        <v>262</v>
      </c>
      <c r="M1499" t="s">
        <v>4467</v>
      </c>
    </row>
    <row r="1500" spans="1:14" x14ac:dyDescent="0.35">
      <c r="A1500" t="s">
        <v>19</v>
      </c>
      <c r="B1500">
        <v>1440901</v>
      </c>
      <c r="C1500">
        <v>1443486</v>
      </c>
      <c r="E1500" t="s">
        <v>79</v>
      </c>
      <c r="F1500" t="s">
        <v>4468</v>
      </c>
      <c r="G1500" t="s">
        <v>4469</v>
      </c>
      <c r="H1500">
        <v>0</v>
      </c>
      <c r="I1500" t="s">
        <v>41</v>
      </c>
      <c r="K1500" t="s">
        <v>4470</v>
      </c>
      <c r="L1500">
        <v>861</v>
      </c>
      <c r="M1500" t="s">
        <v>4471</v>
      </c>
    </row>
    <row r="1501" spans="1:14" x14ac:dyDescent="0.35">
      <c r="A1501" t="s">
        <v>19</v>
      </c>
      <c r="B1501">
        <v>1443674</v>
      </c>
      <c r="C1501">
        <v>1444063</v>
      </c>
      <c r="E1501" t="s">
        <v>38</v>
      </c>
      <c r="F1501" t="s">
        <v>661</v>
      </c>
      <c r="H1501">
        <v>0</v>
      </c>
      <c r="I1501" t="s">
        <v>41</v>
      </c>
      <c r="K1501" t="s">
        <v>4472</v>
      </c>
      <c r="L1501">
        <v>129</v>
      </c>
      <c r="M1501" t="s">
        <v>4473</v>
      </c>
    </row>
    <row r="1502" spans="1:14" x14ac:dyDescent="0.35">
      <c r="A1502" t="s">
        <v>19</v>
      </c>
      <c r="B1502">
        <v>1444085</v>
      </c>
      <c r="C1502">
        <v>1444576</v>
      </c>
      <c r="E1502" t="s">
        <v>38</v>
      </c>
      <c r="F1502" t="s">
        <v>4474</v>
      </c>
      <c r="H1502">
        <v>0</v>
      </c>
      <c r="I1502" t="s">
        <v>41</v>
      </c>
      <c r="K1502" t="s">
        <v>4475</v>
      </c>
      <c r="L1502">
        <v>163</v>
      </c>
      <c r="M1502" t="s">
        <v>4476</v>
      </c>
    </row>
    <row r="1503" spans="1:14" x14ac:dyDescent="0.35">
      <c r="A1503" t="s">
        <v>19</v>
      </c>
      <c r="B1503">
        <v>1444682</v>
      </c>
      <c r="C1503">
        <v>1445596</v>
      </c>
      <c r="E1503" t="s">
        <v>38</v>
      </c>
      <c r="F1503" t="s">
        <v>4477</v>
      </c>
      <c r="H1503">
        <v>0</v>
      </c>
      <c r="I1503" t="s">
        <v>41</v>
      </c>
      <c r="K1503" t="s">
        <v>4478</v>
      </c>
      <c r="L1503">
        <v>304</v>
      </c>
      <c r="M1503" t="s">
        <v>4479</v>
      </c>
      <c r="N1503" t="s">
        <v>4480</v>
      </c>
    </row>
    <row r="1504" spans="1:14" x14ac:dyDescent="0.35">
      <c r="A1504" t="s">
        <v>19</v>
      </c>
      <c r="B1504">
        <v>1445708</v>
      </c>
      <c r="C1504">
        <v>1446832</v>
      </c>
      <c r="E1504" t="s">
        <v>38</v>
      </c>
      <c r="F1504" t="s">
        <v>4481</v>
      </c>
      <c r="G1504" t="s">
        <v>4482</v>
      </c>
      <c r="H1504">
        <v>0</v>
      </c>
      <c r="I1504" t="s">
        <v>41</v>
      </c>
      <c r="K1504" t="s">
        <v>4483</v>
      </c>
      <c r="L1504">
        <v>374</v>
      </c>
      <c r="M1504" t="s">
        <v>4484</v>
      </c>
      <c r="N1504" t="s">
        <v>92</v>
      </c>
    </row>
    <row r="1505" spans="1:14" x14ac:dyDescent="0.35">
      <c r="A1505" t="s">
        <v>19</v>
      </c>
      <c r="B1505">
        <v>1446825</v>
      </c>
      <c r="C1505">
        <v>1447421</v>
      </c>
      <c r="E1505" t="s">
        <v>38</v>
      </c>
      <c r="F1505" t="s">
        <v>4485</v>
      </c>
      <c r="G1505" t="s">
        <v>4486</v>
      </c>
      <c r="H1505">
        <v>0</v>
      </c>
      <c r="I1505" t="s">
        <v>41</v>
      </c>
      <c r="K1505" t="s">
        <v>4487</v>
      </c>
      <c r="L1505">
        <v>198</v>
      </c>
      <c r="M1505" t="s">
        <v>4488</v>
      </c>
    </row>
    <row r="1506" spans="1:14" x14ac:dyDescent="0.35">
      <c r="A1506" t="s">
        <v>19</v>
      </c>
      <c r="B1506">
        <v>1447418</v>
      </c>
      <c r="C1506">
        <v>1447948</v>
      </c>
      <c r="E1506" t="s">
        <v>38</v>
      </c>
      <c r="F1506" t="s">
        <v>4489</v>
      </c>
      <c r="G1506" t="s">
        <v>4490</v>
      </c>
      <c r="H1506">
        <v>0</v>
      </c>
      <c r="I1506" t="s">
        <v>41</v>
      </c>
      <c r="K1506" t="s">
        <v>4491</v>
      </c>
      <c r="L1506">
        <v>176</v>
      </c>
      <c r="M1506" t="s">
        <v>4492</v>
      </c>
    </row>
    <row r="1507" spans="1:14" x14ac:dyDescent="0.35">
      <c r="A1507" t="s">
        <v>19</v>
      </c>
      <c r="B1507">
        <v>1448238</v>
      </c>
      <c r="C1507">
        <v>1448966</v>
      </c>
      <c r="E1507" t="s">
        <v>38</v>
      </c>
      <c r="F1507" t="s">
        <v>4493</v>
      </c>
      <c r="G1507" t="s">
        <v>4494</v>
      </c>
      <c r="H1507">
        <v>0</v>
      </c>
      <c r="I1507" t="s">
        <v>41</v>
      </c>
      <c r="K1507" t="s">
        <v>4495</v>
      </c>
      <c r="L1507">
        <v>242</v>
      </c>
      <c r="M1507" t="s">
        <v>4496</v>
      </c>
      <c r="N1507" t="s">
        <v>4497</v>
      </c>
    </row>
    <row r="1508" spans="1:14" x14ac:dyDescent="0.35">
      <c r="A1508" t="s">
        <v>19</v>
      </c>
      <c r="B1508">
        <v>1449061</v>
      </c>
      <c r="C1508">
        <v>1449582</v>
      </c>
      <c r="E1508" t="s">
        <v>38</v>
      </c>
      <c r="F1508" t="s">
        <v>4498</v>
      </c>
      <c r="G1508" t="s">
        <v>4499</v>
      </c>
      <c r="H1508">
        <v>0</v>
      </c>
      <c r="I1508" t="s">
        <v>41</v>
      </c>
      <c r="K1508" t="s">
        <v>4500</v>
      </c>
      <c r="L1508">
        <v>173</v>
      </c>
      <c r="M1508" t="s">
        <v>4501</v>
      </c>
    </row>
    <row r="1509" spans="1:14" x14ac:dyDescent="0.35">
      <c r="A1509" t="s">
        <v>19</v>
      </c>
      <c r="B1509">
        <v>1449704</v>
      </c>
      <c r="C1509">
        <v>1451329</v>
      </c>
      <c r="E1509" t="s">
        <v>38</v>
      </c>
      <c r="F1509" t="s">
        <v>4502</v>
      </c>
      <c r="G1509" t="s">
        <v>4503</v>
      </c>
      <c r="H1509">
        <v>0</v>
      </c>
      <c r="I1509" t="s">
        <v>41</v>
      </c>
      <c r="K1509" t="s">
        <v>4504</v>
      </c>
      <c r="L1509">
        <v>541</v>
      </c>
      <c r="M1509" t="s">
        <v>4505</v>
      </c>
    </row>
    <row r="1510" spans="1:14" x14ac:dyDescent="0.35">
      <c r="A1510" t="s">
        <v>19</v>
      </c>
      <c r="B1510">
        <v>1451344</v>
      </c>
      <c r="C1510">
        <v>1452501</v>
      </c>
      <c r="E1510" t="s">
        <v>38</v>
      </c>
      <c r="F1510" t="s">
        <v>4506</v>
      </c>
      <c r="G1510" t="s">
        <v>4507</v>
      </c>
      <c r="H1510">
        <v>0</v>
      </c>
      <c r="I1510" t="s">
        <v>41</v>
      </c>
      <c r="K1510" t="s">
        <v>4508</v>
      </c>
      <c r="L1510">
        <v>385</v>
      </c>
      <c r="M1510" t="s">
        <v>4509</v>
      </c>
    </row>
    <row r="1511" spans="1:14" x14ac:dyDescent="0.35">
      <c r="A1511" t="s">
        <v>19</v>
      </c>
      <c r="B1511">
        <v>1452804</v>
      </c>
      <c r="C1511">
        <v>1453520</v>
      </c>
      <c r="E1511" t="s">
        <v>38</v>
      </c>
      <c r="F1511" t="s">
        <v>4510</v>
      </c>
      <c r="G1511" t="s">
        <v>4511</v>
      </c>
      <c r="H1511">
        <v>0</v>
      </c>
      <c r="I1511" t="s">
        <v>41</v>
      </c>
      <c r="K1511" t="s">
        <v>4512</v>
      </c>
      <c r="L1511">
        <v>238</v>
      </c>
      <c r="M1511" t="s">
        <v>4513</v>
      </c>
    </row>
    <row r="1512" spans="1:14" x14ac:dyDescent="0.35">
      <c r="A1512" t="s">
        <v>19</v>
      </c>
      <c r="B1512">
        <v>1453520</v>
      </c>
      <c r="C1512">
        <v>1455295</v>
      </c>
      <c r="E1512" t="s">
        <v>38</v>
      </c>
      <c r="F1512" t="s">
        <v>4514</v>
      </c>
      <c r="G1512" t="s">
        <v>4515</v>
      </c>
      <c r="H1512">
        <v>0</v>
      </c>
      <c r="I1512" t="s">
        <v>41</v>
      </c>
      <c r="K1512" t="s">
        <v>4516</v>
      </c>
      <c r="L1512">
        <v>591</v>
      </c>
      <c r="M1512" t="s">
        <v>4517</v>
      </c>
      <c r="N1512" t="s">
        <v>1103</v>
      </c>
    </row>
    <row r="1513" spans="1:14" x14ac:dyDescent="0.35">
      <c r="A1513" t="s">
        <v>19</v>
      </c>
      <c r="B1513">
        <v>1455433</v>
      </c>
      <c r="C1513">
        <v>1456014</v>
      </c>
      <c r="E1513" t="s">
        <v>38</v>
      </c>
      <c r="F1513" t="s">
        <v>4518</v>
      </c>
      <c r="H1513">
        <v>0</v>
      </c>
      <c r="I1513" t="s">
        <v>41</v>
      </c>
      <c r="K1513" t="s">
        <v>4519</v>
      </c>
      <c r="L1513">
        <v>193</v>
      </c>
      <c r="M1513" t="s">
        <v>4520</v>
      </c>
      <c r="N1513" t="s">
        <v>4521</v>
      </c>
    </row>
    <row r="1514" spans="1:14" x14ac:dyDescent="0.35">
      <c r="A1514" t="s">
        <v>19</v>
      </c>
      <c r="B1514">
        <v>1456100</v>
      </c>
      <c r="C1514">
        <v>1456714</v>
      </c>
      <c r="E1514" t="s">
        <v>38</v>
      </c>
      <c r="F1514" t="s">
        <v>4522</v>
      </c>
      <c r="H1514">
        <v>0</v>
      </c>
      <c r="I1514" t="s">
        <v>41</v>
      </c>
      <c r="K1514" t="s">
        <v>4523</v>
      </c>
      <c r="L1514">
        <v>204</v>
      </c>
      <c r="M1514" t="s">
        <v>4524</v>
      </c>
    </row>
    <row r="1515" spans="1:14" x14ac:dyDescent="0.35">
      <c r="A1515" t="s">
        <v>19</v>
      </c>
      <c r="B1515">
        <v>1456745</v>
      </c>
      <c r="C1515">
        <v>1457431</v>
      </c>
      <c r="E1515" t="s">
        <v>79</v>
      </c>
      <c r="F1515" t="s">
        <v>661</v>
      </c>
      <c r="H1515">
        <v>0</v>
      </c>
      <c r="I1515" t="s">
        <v>41</v>
      </c>
      <c r="K1515" t="s">
        <v>4525</v>
      </c>
      <c r="L1515">
        <v>228</v>
      </c>
      <c r="M1515" t="s">
        <v>4526</v>
      </c>
    </row>
    <row r="1516" spans="1:14" x14ac:dyDescent="0.35">
      <c r="A1516" t="s">
        <v>19</v>
      </c>
      <c r="B1516">
        <v>1457979</v>
      </c>
      <c r="C1516">
        <v>1458557</v>
      </c>
      <c r="E1516" t="s">
        <v>38</v>
      </c>
      <c r="F1516" t="s">
        <v>4527</v>
      </c>
      <c r="H1516">
        <v>0</v>
      </c>
      <c r="I1516" t="s">
        <v>41</v>
      </c>
      <c r="K1516" t="s">
        <v>4528</v>
      </c>
      <c r="L1516">
        <v>192</v>
      </c>
      <c r="M1516" t="s">
        <v>4529</v>
      </c>
    </row>
    <row r="1517" spans="1:14" x14ac:dyDescent="0.35">
      <c r="A1517" t="s">
        <v>19</v>
      </c>
      <c r="B1517">
        <v>1458681</v>
      </c>
      <c r="C1517">
        <v>1458929</v>
      </c>
      <c r="E1517" t="s">
        <v>79</v>
      </c>
      <c r="F1517" t="s">
        <v>4530</v>
      </c>
      <c r="H1517">
        <v>0</v>
      </c>
      <c r="I1517" t="s">
        <v>41</v>
      </c>
      <c r="K1517" t="s">
        <v>4531</v>
      </c>
      <c r="L1517">
        <v>82</v>
      </c>
      <c r="M1517" t="s">
        <v>4532</v>
      </c>
    </row>
    <row r="1518" spans="1:14" x14ac:dyDescent="0.35">
      <c r="A1518" t="s">
        <v>19</v>
      </c>
      <c r="B1518">
        <v>1459197</v>
      </c>
      <c r="C1518">
        <v>1460258</v>
      </c>
      <c r="E1518" t="s">
        <v>38</v>
      </c>
      <c r="F1518" t="s">
        <v>355</v>
      </c>
      <c r="H1518">
        <v>0</v>
      </c>
      <c r="I1518" t="s">
        <v>41</v>
      </c>
      <c r="K1518" t="s">
        <v>4533</v>
      </c>
      <c r="L1518">
        <v>353</v>
      </c>
      <c r="M1518" t="s">
        <v>4534</v>
      </c>
    </row>
    <row r="1519" spans="1:14" x14ac:dyDescent="0.35">
      <c r="A1519" t="s">
        <v>19</v>
      </c>
      <c r="B1519">
        <v>1460248</v>
      </c>
      <c r="C1519">
        <v>1461777</v>
      </c>
      <c r="E1519" t="s">
        <v>38</v>
      </c>
      <c r="F1519" t="s">
        <v>4535</v>
      </c>
      <c r="H1519">
        <v>0</v>
      </c>
      <c r="I1519" t="s">
        <v>41</v>
      </c>
      <c r="K1519" t="s">
        <v>4536</v>
      </c>
      <c r="L1519">
        <v>509</v>
      </c>
      <c r="M1519" t="s">
        <v>4537</v>
      </c>
      <c r="N1519" t="s">
        <v>4538</v>
      </c>
    </row>
    <row r="1520" spans="1:14" x14ac:dyDescent="0.35">
      <c r="A1520" t="s">
        <v>19</v>
      </c>
      <c r="B1520">
        <v>1461777</v>
      </c>
      <c r="C1520">
        <v>1462340</v>
      </c>
      <c r="E1520" t="s">
        <v>38</v>
      </c>
      <c r="F1520" t="s">
        <v>1038</v>
      </c>
      <c r="H1520">
        <v>0</v>
      </c>
      <c r="I1520" t="s">
        <v>41</v>
      </c>
      <c r="K1520" t="s">
        <v>4539</v>
      </c>
      <c r="L1520">
        <v>187</v>
      </c>
      <c r="M1520" t="s">
        <v>4540</v>
      </c>
      <c r="N1520" t="s">
        <v>214</v>
      </c>
    </row>
    <row r="1521" spans="1:14" x14ac:dyDescent="0.35">
      <c r="A1521" t="s">
        <v>19</v>
      </c>
      <c r="B1521">
        <v>1462363</v>
      </c>
      <c r="C1521">
        <v>1462842</v>
      </c>
      <c r="E1521" t="s">
        <v>38</v>
      </c>
      <c r="F1521" t="s">
        <v>4541</v>
      </c>
      <c r="H1521">
        <v>0</v>
      </c>
      <c r="I1521" t="s">
        <v>41</v>
      </c>
      <c r="K1521" t="s">
        <v>4542</v>
      </c>
      <c r="L1521">
        <v>159</v>
      </c>
      <c r="M1521" t="s">
        <v>4543</v>
      </c>
    </row>
    <row r="1522" spans="1:14" x14ac:dyDescent="0.35">
      <c r="A1522" t="s">
        <v>19</v>
      </c>
      <c r="B1522">
        <v>1462900</v>
      </c>
      <c r="C1522">
        <v>1463676</v>
      </c>
      <c r="E1522" t="s">
        <v>38</v>
      </c>
      <c r="F1522" t="s">
        <v>3403</v>
      </c>
      <c r="H1522">
        <v>0</v>
      </c>
      <c r="I1522" t="s">
        <v>41</v>
      </c>
      <c r="K1522" t="s">
        <v>4544</v>
      </c>
      <c r="L1522">
        <v>258</v>
      </c>
      <c r="M1522" t="s">
        <v>4545</v>
      </c>
      <c r="N1522" t="s">
        <v>199</v>
      </c>
    </row>
    <row r="1523" spans="1:14" x14ac:dyDescent="0.35">
      <c r="A1523" t="s">
        <v>19</v>
      </c>
      <c r="B1523">
        <v>1463676</v>
      </c>
      <c r="C1523">
        <v>1464551</v>
      </c>
      <c r="E1523" t="s">
        <v>38</v>
      </c>
      <c r="F1523" t="s">
        <v>2935</v>
      </c>
      <c r="H1523">
        <v>0</v>
      </c>
      <c r="I1523" t="s">
        <v>41</v>
      </c>
      <c r="K1523" t="s">
        <v>4546</v>
      </c>
      <c r="L1523">
        <v>291</v>
      </c>
      <c r="M1523" t="s">
        <v>4547</v>
      </c>
    </row>
    <row r="1524" spans="1:14" x14ac:dyDescent="0.35">
      <c r="A1524" t="s">
        <v>19</v>
      </c>
      <c r="B1524">
        <v>1464629</v>
      </c>
      <c r="C1524">
        <v>1465237</v>
      </c>
      <c r="E1524" t="s">
        <v>38</v>
      </c>
      <c r="F1524" t="s">
        <v>4548</v>
      </c>
      <c r="H1524">
        <v>0</v>
      </c>
      <c r="I1524" t="s">
        <v>41</v>
      </c>
      <c r="K1524" t="s">
        <v>4549</v>
      </c>
      <c r="L1524">
        <v>202</v>
      </c>
      <c r="M1524" t="s">
        <v>4550</v>
      </c>
    </row>
    <row r="1525" spans="1:14" x14ac:dyDescent="0.35">
      <c r="A1525" t="s">
        <v>19</v>
      </c>
      <c r="B1525">
        <v>1465505</v>
      </c>
      <c r="C1525">
        <v>1466791</v>
      </c>
      <c r="E1525" t="s">
        <v>38</v>
      </c>
      <c r="F1525" t="s">
        <v>4551</v>
      </c>
      <c r="G1525" t="s">
        <v>4552</v>
      </c>
      <c r="H1525">
        <v>0</v>
      </c>
      <c r="I1525" t="s">
        <v>41</v>
      </c>
      <c r="K1525" t="s">
        <v>4553</v>
      </c>
      <c r="L1525">
        <v>428</v>
      </c>
      <c r="M1525" t="s">
        <v>4554</v>
      </c>
      <c r="N1525" t="s">
        <v>4555</v>
      </c>
    </row>
    <row r="1526" spans="1:14" x14ac:dyDescent="0.35">
      <c r="A1526" t="s">
        <v>19</v>
      </c>
      <c r="B1526">
        <v>1466870</v>
      </c>
      <c r="C1526">
        <v>1467079</v>
      </c>
      <c r="E1526" t="s">
        <v>38</v>
      </c>
      <c r="F1526" t="s">
        <v>661</v>
      </c>
      <c r="H1526">
        <v>0</v>
      </c>
      <c r="I1526" t="s">
        <v>41</v>
      </c>
      <c r="K1526" t="s">
        <v>4556</v>
      </c>
      <c r="L1526">
        <v>69</v>
      </c>
      <c r="M1526" t="s">
        <v>4557</v>
      </c>
    </row>
    <row r="1527" spans="1:14" x14ac:dyDescent="0.35">
      <c r="A1527" t="s">
        <v>19</v>
      </c>
      <c r="B1527">
        <v>1467172</v>
      </c>
      <c r="C1527">
        <v>1467408</v>
      </c>
      <c r="E1527" t="s">
        <v>38</v>
      </c>
      <c r="F1527" t="s">
        <v>4558</v>
      </c>
      <c r="H1527">
        <v>0</v>
      </c>
      <c r="I1527" t="s">
        <v>41</v>
      </c>
      <c r="K1527" t="s">
        <v>4559</v>
      </c>
      <c r="L1527">
        <v>78</v>
      </c>
      <c r="M1527" t="s">
        <v>4560</v>
      </c>
    </row>
    <row r="1528" spans="1:14" x14ac:dyDescent="0.35">
      <c r="A1528" t="s">
        <v>19</v>
      </c>
      <c r="B1528">
        <v>1467488</v>
      </c>
      <c r="C1528">
        <v>1468018</v>
      </c>
      <c r="E1528" t="s">
        <v>38</v>
      </c>
      <c r="F1528" t="s">
        <v>4561</v>
      </c>
      <c r="H1528">
        <v>0</v>
      </c>
      <c r="I1528" t="s">
        <v>41</v>
      </c>
      <c r="K1528" t="s">
        <v>4562</v>
      </c>
      <c r="L1528">
        <v>176</v>
      </c>
      <c r="M1528" t="s">
        <v>4563</v>
      </c>
      <c r="N1528" t="s">
        <v>645</v>
      </c>
    </row>
    <row r="1529" spans="1:14" x14ac:dyDescent="0.35">
      <c r="A1529" t="s">
        <v>19</v>
      </c>
      <c r="B1529">
        <v>1468128</v>
      </c>
      <c r="C1529">
        <v>1469108</v>
      </c>
      <c r="E1529" t="s">
        <v>38</v>
      </c>
      <c r="F1529" t="s">
        <v>4564</v>
      </c>
      <c r="H1529">
        <v>0</v>
      </c>
      <c r="I1529" t="s">
        <v>41</v>
      </c>
      <c r="K1529" t="s">
        <v>4565</v>
      </c>
      <c r="L1529">
        <v>326</v>
      </c>
      <c r="M1529" t="s">
        <v>4566</v>
      </c>
    </row>
    <row r="1530" spans="1:14" x14ac:dyDescent="0.35">
      <c r="A1530" t="s">
        <v>19</v>
      </c>
      <c r="B1530">
        <v>1469147</v>
      </c>
      <c r="C1530">
        <v>1470121</v>
      </c>
      <c r="E1530" t="s">
        <v>79</v>
      </c>
      <c r="F1530" t="s">
        <v>4567</v>
      </c>
      <c r="G1530" t="s">
        <v>4568</v>
      </c>
      <c r="H1530">
        <v>0</v>
      </c>
      <c r="I1530" t="s">
        <v>41</v>
      </c>
      <c r="K1530" t="s">
        <v>4569</v>
      </c>
      <c r="L1530">
        <v>324</v>
      </c>
      <c r="M1530" t="s">
        <v>4570</v>
      </c>
      <c r="N1530" t="s">
        <v>4571</v>
      </c>
    </row>
    <row r="1531" spans="1:14" x14ac:dyDescent="0.35">
      <c r="A1531" t="s">
        <v>19</v>
      </c>
      <c r="B1531">
        <v>1470301</v>
      </c>
      <c r="C1531">
        <v>1470474</v>
      </c>
      <c r="E1531" t="s">
        <v>38</v>
      </c>
      <c r="F1531" t="s">
        <v>4572</v>
      </c>
      <c r="H1531">
        <v>0</v>
      </c>
      <c r="I1531" t="s">
        <v>41</v>
      </c>
      <c r="K1531" t="s">
        <v>4573</v>
      </c>
      <c r="L1531">
        <v>57</v>
      </c>
      <c r="M1531" t="s">
        <v>4574</v>
      </c>
    </row>
    <row r="1532" spans="1:14" x14ac:dyDescent="0.35">
      <c r="A1532" t="s">
        <v>19</v>
      </c>
      <c r="B1532">
        <v>1470603</v>
      </c>
      <c r="C1532">
        <v>1471280</v>
      </c>
      <c r="E1532" t="s">
        <v>38</v>
      </c>
      <c r="F1532" t="s">
        <v>4575</v>
      </c>
      <c r="G1532" t="s">
        <v>4576</v>
      </c>
      <c r="H1532">
        <v>0</v>
      </c>
      <c r="I1532" t="s">
        <v>41</v>
      </c>
      <c r="K1532" t="s">
        <v>4577</v>
      </c>
      <c r="L1532">
        <v>225</v>
      </c>
      <c r="M1532" t="s">
        <v>4578</v>
      </c>
      <c r="N1532" t="s">
        <v>4579</v>
      </c>
    </row>
    <row r="1533" spans="1:14" x14ac:dyDescent="0.35">
      <c r="A1533" t="s">
        <v>19</v>
      </c>
      <c r="B1533">
        <v>1471614</v>
      </c>
      <c r="C1533">
        <v>1472762</v>
      </c>
      <c r="E1533" t="s">
        <v>38</v>
      </c>
      <c r="F1533" t="s">
        <v>4580</v>
      </c>
      <c r="G1533" t="s">
        <v>4581</v>
      </c>
      <c r="H1533">
        <v>0</v>
      </c>
      <c r="I1533" t="s">
        <v>41</v>
      </c>
      <c r="K1533" t="s">
        <v>4582</v>
      </c>
      <c r="L1533">
        <v>382</v>
      </c>
      <c r="M1533" t="s">
        <v>4583</v>
      </c>
    </row>
    <row r="1534" spans="1:14" x14ac:dyDescent="0.35">
      <c r="A1534" t="s">
        <v>19</v>
      </c>
      <c r="B1534">
        <v>1472775</v>
      </c>
      <c r="C1534">
        <v>1473824</v>
      </c>
      <c r="E1534" t="s">
        <v>38</v>
      </c>
      <c r="F1534" t="s">
        <v>4584</v>
      </c>
      <c r="H1534">
        <v>0</v>
      </c>
      <c r="I1534" t="s">
        <v>41</v>
      </c>
      <c r="K1534" t="s">
        <v>4585</v>
      </c>
      <c r="L1534">
        <v>349</v>
      </c>
      <c r="M1534" t="s">
        <v>4586</v>
      </c>
      <c r="N1534" t="s">
        <v>4587</v>
      </c>
    </row>
    <row r="1535" spans="1:14" x14ac:dyDescent="0.35">
      <c r="A1535" t="s">
        <v>19</v>
      </c>
      <c r="B1535">
        <v>1474141</v>
      </c>
      <c r="C1535">
        <v>1474275</v>
      </c>
      <c r="E1535" t="s">
        <v>79</v>
      </c>
      <c r="F1535" t="s">
        <v>4588</v>
      </c>
      <c r="H1535">
        <v>0</v>
      </c>
      <c r="I1535" t="s">
        <v>41</v>
      </c>
      <c r="K1535" t="s">
        <v>4589</v>
      </c>
      <c r="L1535">
        <v>44</v>
      </c>
      <c r="M1535" t="s">
        <v>4590</v>
      </c>
    </row>
    <row r="1536" spans="1:14" x14ac:dyDescent="0.35">
      <c r="A1536" t="s">
        <v>19</v>
      </c>
      <c r="B1536">
        <v>1474392</v>
      </c>
      <c r="C1536">
        <v>1475003</v>
      </c>
      <c r="E1536" t="s">
        <v>38</v>
      </c>
      <c r="F1536" t="s">
        <v>661</v>
      </c>
      <c r="H1536">
        <v>0</v>
      </c>
      <c r="I1536" t="s">
        <v>41</v>
      </c>
      <c r="K1536" t="s">
        <v>4591</v>
      </c>
      <c r="L1536">
        <v>203</v>
      </c>
      <c r="M1536" t="s">
        <v>4592</v>
      </c>
    </row>
    <row r="1537" spans="1:14" x14ac:dyDescent="0.35">
      <c r="A1537" t="s">
        <v>19</v>
      </c>
      <c r="B1537">
        <v>1474996</v>
      </c>
      <c r="C1537">
        <v>1475889</v>
      </c>
      <c r="E1537" t="s">
        <v>38</v>
      </c>
      <c r="F1537" t="s">
        <v>4593</v>
      </c>
      <c r="H1537">
        <v>0</v>
      </c>
      <c r="I1537" t="s">
        <v>41</v>
      </c>
      <c r="K1537" t="s">
        <v>4594</v>
      </c>
      <c r="L1537">
        <v>297</v>
      </c>
      <c r="M1537" t="s">
        <v>4595</v>
      </c>
    </row>
    <row r="1538" spans="1:14" x14ac:dyDescent="0.35">
      <c r="A1538" t="s">
        <v>19</v>
      </c>
      <c r="B1538">
        <v>1475886</v>
      </c>
      <c r="C1538">
        <v>1476071</v>
      </c>
      <c r="E1538" t="s">
        <v>38</v>
      </c>
      <c r="F1538" t="s">
        <v>4596</v>
      </c>
      <c r="H1538">
        <v>0</v>
      </c>
      <c r="I1538" t="s">
        <v>41</v>
      </c>
      <c r="K1538" t="s">
        <v>4597</v>
      </c>
      <c r="L1538">
        <v>61</v>
      </c>
      <c r="M1538" t="s">
        <v>4598</v>
      </c>
    </row>
    <row r="1539" spans="1:14" x14ac:dyDescent="0.35">
      <c r="A1539" t="s">
        <v>19</v>
      </c>
      <c r="B1539">
        <v>1476196</v>
      </c>
      <c r="C1539">
        <v>1477506</v>
      </c>
      <c r="E1539" t="s">
        <v>38</v>
      </c>
      <c r="F1539" t="s">
        <v>4599</v>
      </c>
      <c r="G1539" t="s">
        <v>4600</v>
      </c>
      <c r="H1539">
        <v>0</v>
      </c>
      <c r="I1539" t="s">
        <v>41</v>
      </c>
      <c r="K1539" t="s">
        <v>4601</v>
      </c>
      <c r="L1539">
        <v>436</v>
      </c>
      <c r="M1539" t="s">
        <v>4602</v>
      </c>
      <c r="N1539" t="s">
        <v>4603</v>
      </c>
    </row>
    <row r="1540" spans="1:14" x14ac:dyDescent="0.35">
      <c r="A1540" t="s">
        <v>19</v>
      </c>
      <c r="B1540">
        <v>1477525</v>
      </c>
      <c r="C1540">
        <v>1478547</v>
      </c>
      <c r="E1540" t="s">
        <v>38</v>
      </c>
      <c r="F1540" t="s">
        <v>4604</v>
      </c>
      <c r="H1540">
        <v>0</v>
      </c>
      <c r="I1540" t="s">
        <v>41</v>
      </c>
      <c r="K1540" t="s">
        <v>4605</v>
      </c>
      <c r="L1540">
        <v>340</v>
      </c>
      <c r="M1540" t="s">
        <v>4606</v>
      </c>
      <c r="N1540" t="s">
        <v>4607</v>
      </c>
    </row>
    <row r="1541" spans="1:14" x14ac:dyDescent="0.35">
      <c r="A1541" t="s">
        <v>19</v>
      </c>
      <c r="B1541">
        <v>1478663</v>
      </c>
      <c r="C1541">
        <v>1478914</v>
      </c>
      <c r="E1541" t="s">
        <v>38</v>
      </c>
      <c r="F1541" t="s">
        <v>4608</v>
      </c>
      <c r="H1541">
        <v>0</v>
      </c>
      <c r="I1541" t="s">
        <v>41</v>
      </c>
      <c r="K1541" t="s">
        <v>4609</v>
      </c>
      <c r="L1541">
        <v>83</v>
      </c>
      <c r="M1541" t="s">
        <v>4610</v>
      </c>
    </row>
    <row r="1542" spans="1:14" x14ac:dyDescent="0.35">
      <c r="A1542" t="s">
        <v>19</v>
      </c>
      <c r="B1542">
        <v>1479182</v>
      </c>
      <c r="C1542">
        <v>1479385</v>
      </c>
      <c r="E1542" t="s">
        <v>38</v>
      </c>
      <c r="F1542" t="s">
        <v>4611</v>
      </c>
      <c r="H1542">
        <v>0</v>
      </c>
      <c r="I1542" t="s">
        <v>41</v>
      </c>
      <c r="K1542" t="s">
        <v>4612</v>
      </c>
      <c r="L1542">
        <v>67</v>
      </c>
      <c r="M1542" t="s">
        <v>4613</v>
      </c>
    </row>
    <row r="1543" spans="1:14" x14ac:dyDescent="0.35">
      <c r="A1543" t="s">
        <v>19</v>
      </c>
      <c r="B1543">
        <v>1479450</v>
      </c>
      <c r="C1543">
        <v>1480163</v>
      </c>
      <c r="E1543" t="s">
        <v>38</v>
      </c>
      <c r="F1543" t="s">
        <v>661</v>
      </c>
      <c r="H1543">
        <v>0</v>
      </c>
      <c r="I1543" t="s">
        <v>41</v>
      </c>
      <c r="K1543" t="s">
        <v>4614</v>
      </c>
      <c r="L1543">
        <v>237</v>
      </c>
      <c r="M1543" t="s">
        <v>4615</v>
      </c>
    </row>
    <row r="1544" spans="1:14" x14ac:dyDescent="0.35">
      <c r="A1544" t="s">
        <v>19</v>
      </c>
      <c r="B1544">
        <v>1480406</v>
      </c>
      <c r="C1544">
        <v>1481884</v>
      </c>
      <c r="E1544" t="s">
        <v>38</v>
      </c>
      <c r="F1544" t="s">
        <v>4616</v>
      </c>
      <c r="G1544" t="s">
        <v>4617</v>
      </c>
      <c r="H1544">
        <v>0</v>
      </c>
      <c r="I1544" t="s">
        <v>41</v>
      </c>
      <c r="K1544" t="s">
        <v>4618</v>
      </c>
      <c r="L1544">
        <v>492</v>
      </c>
      <c r="M1544" t="s">
        <v>4619</v>
      </c>
    </row>
    <row r="1545" spans="1:14" x14ac:dyDescent="0.35">
      <c r="A1545" t="s">
        <v>19</v>
      </c>
      <c r="B1545">
        <v>1482182</v>
      </c>
      <c r="C1545">
        <v>1482454</v>
      </c>
      <c r="E1545" t="s">
        <v>38</v>
      </c>
      <c r="F1545" t="s">
        <v>4620</v>
      </c>
      <c r="H1545">
        <v>0</v>
      </c>
      <c r="I1545" t="s">
        <v>41</v>
      </c>
      <c r="K1545" t="s">
        <v>4621</v>
      </c>
      <c r="L1545">
        <v>90</v>
      </c>
      <c r="M1545" t="s">
        <v>4622</v>
      </c>
    </row>
    <row r="1546" spans="1:14" x14ac:dyDescent="0.35">
      <c r="A1546" t="s">
        <v>19</v>
      </c>
      <c r="B1546">
        <v>1482575</v>
      </c>
      <c r="C1546">
        <v>1483144</v>
      </c>
      <c r="E1546" t="s">
        <v>38</v>
      </c>
      <c r="F1546" t="s">
        <v>4623</v>
      </c>
      <c r="G1546" t="s">
        <v>4624</v>
      </c>
      <c r="H1546">
        <v>0</v>
      </c>
      <c r="I1546" t="s">
        <v>41</v>
      </c>
      <c r="K1546" t="s">
        <v>4625</v>
      </c>
      <c r="L1546">
        <v>189</v>
      </c>
      <c r="M1546" t="s">
        <v>4626</v>
      </c>
      <c r="N1546" t="s">
        <v>4627</v>
      </c>
    </row>
    <row r="1547" spans="1:14" x14ac:dyDescent="0.35">
      <c r="A1547" t="s">
        <v>19</v>
      </c>
      <c r="B1547">
        <v>1483358</v>
      </c>
      <c r="C1547">
        <v>1484107</v>
      </c>
      <c r="E1547" t="s">
        <v>38</v>
      </c>
      <c r="F1547" t="s">
        <v>4628</v>
      </c>
      <c r="H1547">
        <v>0</v>
      </c>
      <c r="I1547" t="s">
        <v>41</v>
      </c>
      <c r="K1547" t="s">
        <v>4629</v>
      </c>
      <c r="L1547">
        <v>249</v>
      </c>
      <c r="M1547" t="s">
        <v>4630</v>
      </c>
    </row>
    <row r="1548" spans="1:14" x14ac:dyDescent="0.35">
      <c r="A1548" t="s">
        <v>19</v>
      </c>
      <c r="B1548">
        <v>1484137</v>
      </c>
      <c r="C1548">
        <v>1484850</v>
      </c>
      <c r="E1548" t="s">
        <v>38</v>
      </c>
      <c r="F1548" t="s">
        <v>4631</v>
      </c>
      <c r="G1548" t="s">
        <v>4632</v>
      </c>
      <c r="H1548">
        <v>0</v>
      </c>
      <c r="I1548" t="s">
        <v>41</v>
      </c>
      <c r="K1548" t="s">
        <v>4633</v>
      </c>
      <c r="L1548">
        <v>237</v>
      </c>
      <c r="M1548" t="s">
        <v>4634</v>
      </c>
      <c r="N1548" t="s">
        <v>469</v>
      </c>
    </row>
    <row r="1549" spans="1:14" x14ac:dyDescent="0.35">
      <c r="A1549" t="s">
        <v>19</v>
      </c>
      <c r="B1549">
        <v>1484882</v>
      </c>
      <c r="C1549">
        <v>1485844</v>
      </c>
      <c r="E1549" t="s">
        <v>38</v>
      </c>
      <c r="F1549" t="s">
        <v>4635</v>
      </c>
      <c r="G1549" t="s">
        <v>4636</v>
      </c>
      <c r="H1549">
        <v>0</v>
      </c>
      <c r="I1549" t="s">
        <v>41</v>
      </c>
      <c r="K1549" t="s">
        <v>4637</v>
      </c>
      <c r="L1549">
        <v>320</v>
      </c>
      <c r="M1549" t="s">
        <v>4638</v>
      </c>
    </row>
    <row r="1550" spans="1:14" x14ac:dyDescent="0.35">
      <c r="A1550" t="s">
        <v>19</v>
      </c>
      <c r="B1550">
        <v>1485969</v>
      </c>
      <c r="C1550">
        <v>1486415</v>
      </c>
      <c r="E1550" t="s">
        <v>38</v>
      </c>
      <c r="F1550" t="s">
        <v>4639</v>
      </c>
      <c r="G1550" t="s">
        <v>4640</v>
      </c>
      <c r="H1550">
        <v>0</v>
      </c>
      <c r="I1550" t="s">
        <v>41</v>
      </c>
      <c r="K1550" t="s">
        <v>4641</v>
      </c>
      <c r="L1550">
        <v>148</v>
      </c>
      <c r="M1550" t="s">
        <v>4642</v>
      </c>
      <c r="N1550" t="s">
        <v>4643</v>
      </c>
    </row>
    <row r="1551" spans="1:14" x14ac:dyDescent="0.35">
      <c r="A1551" t="s">
        <v>19</v>
      </c>
      <c r="B1551">
        <v>1486686</v>
      </c>
      <c r="C1551">
        <v>1487858</v>
      </c>
      <c r="E1551" t="s">
        <v>38</v>
      </c>
      <c r="F1551" t="s">
        <v>4644</v>
      </c>
      <c r="G1551" t="s">
        <v>4645</v>
      </c>
      <c r="H1551">
        <v>0</v>
      </c>
      <c r="I1551" t="s">
        <v>41</v>
      </c>
      <c r="K1551" t="s">
        <v>4646</v>
      </c>
      <c r="L1551">
        <v>390</v>
      </c>
      <c r="M1551" t="s">
        <v>4647</v>
      </c>
      <c r="N1551" t="s">
        <v>4648</v>
      </c>
    </row>
    <row r="1552" spans="1:14" x14ac:dyDescent="0.35">
      <c r="A1552" t="s">
        <v>19</v>
      </c>
      <c r="B1552">
        <v>1487858</v>
      </c>
      <c r="C1552">
        <v>1488943</v>
      </c>
      <c r="E1552" t="s">
        <v>38</v>
      </c>
      <c r="F1552" t="s">
        <v>4649</v>
      </c>
      <c r="G1552" t="s">
        <v>4650</v>
      </c>
      <c r="H1552">
        <v>0</v>
      </c>
      <c r="I1552" t="s">
        <v>41</v>
      </c>
      <c r="K1552" t="s">
        <v>4651</v>
      </c>
      <c r="L1552">
        <v>361</v>
      </c>
      <c r="M1552" t="s">
        <v>4652</v>
      </c>
      <c r="N1552" t="s">
        <v>4653</v>
      </c>
    </row>
    <row r="1553" spans="1:14" x14ac:dyDescent="0.35">
      <c r="A1553" t="s">
        <v>19</v>
      </c>
      <c r="B1553">
        <v>1489081</v>
      </c>
      <c r="C1553">
        <v>1490193</v>
      </c>
      <c r="E1553" t="s">
        <v>38</v>
      </c>
      <c r="F1553" t="s">
        <v>4654</v>
      </c>
      <c r="G1553" t="s">
        <v>4655</v>
      </c>
      <c r="H1553">
        <v>0</v>
      </c>
      <c r="I1553" t="s">
        <v>41</v>
      </c>
      <c r="K1553" t="s">
        <v>4656</v>
      </c>
      <c r="L1553">
        <v>370</v>
      </c>
      <c r="M1553" t="s">
        <v>4657</v>
      </c>
      <c r="N1553" t="s">
        <v>4658</v>
      </c>
    </row>
    <row r="1554" spans="1:14" x14ac:dyDescent="0.35">
      <c r="A1554" t="s">
        <v>19</v>
      </c>
      <c r="B1554">
        <v>1490505</v>
      </c>
      <c r="C1554">
        <v>1491767</v>
      </c>
      <c r="E1554" t="s">
        <v>38</v>
      </c>
      <c r="F1554" t="s">
        <v>1939</v>
      </c>
      <c r="H1554">
        <v>0</v>
      </c>
      <c r="I1554" t="s">
        <v>41</v>
      </c>
      <c r="K1554" t="s">
        <v>4659</v>
      </c>
      <c r="L1554">
        <v>420</v>
      </c>
      <c r="M1554" t="s">
        <v>4660</v>
      </c>
    </row>
    <row r="1555" spans="1:14" x14ac:dyDescent="0.35">
      <c r="A1555" t="s">
        <v>19</v>
      </c>
      <c r="B1555">
        <v>1491841</v>
      </c>
      <c r="C1555">
        <v>1492377</v>
      </c>
      <c r="E1555" t="s">
        <v>38</v>
      </c>
      <c r="F1555" t="s">
        <v>4661</v>
      </c>
      <c r="H1555">
        <v>0</v>
      </c>
      <c r="I1555" t="s">
        <v>41</v>
      </c>
      <c r="K1555" t="s">
        <v>4662</v>
      </c>
      <c r="L1555">
        <v>178</v>
      </c>
      <c r="M1555" t="s">
        <v>4663</v>
      </c>
    </row>
    <row r="1556" spans="1:14" x14ac:dyDescent="0.35">
      <c r="A1556" t="s">
        <v>19</v>
      </c>
      <c r="B1556">
        <v>1492532</v>
      </c>
      <c r="C1556">
        <v>1492987</v>
      </c>
      <c r="E1556" t="s">
        <v>38</v>
      </c>
      <c r="F1556" t="s">
        <v>4664</v>
      </c>
      <c r="H1556">
        <v>0</v>
      </c>
      <c r="I1556" t="s">
        <v>41</v>
      </c>
      <c r="K1556" t="s">
        <v>4665</v>
      </c>
      <c r="L1556">
        <v>151</v>
      </c>
      <c r="M1556" t="s">
        <v>4666</v>
      </c>
    </row>
    <row r="1557" spans="1:14" x14ac:dyDescent="0.35">
      <c r="A1557" t="s">
        <v>19</v>
      </c>
      <c r="B1557">
        <v>1493131</v>
      </c>
      <c r="C1557">
        <v>1493643</v>
      </c>
      <c r="E1557" t="s">
        <v>38</v>
      </c>
      <c r="F1557" t="s">
        <v>4667</v>
      </c>
      <c r="G1557" t="s">
        <v>4668</v>
      </c>
      <c r="H1557">
        <v>0</v>
      </c>
      <c r="I1557" t="s">
        <v>41</v>
      </c>
      <c r="K1557" t="s">
        <v>4669</v>
      </c>
      <c r="L1557">
        <v>170</v>
      </c>
      <c r="M1557" t="s">
        <v>4670</v>
      </c>
    </row>
    <row r="1558" spans="1:14" x14ac:dyDescent="0.35">
      <c r="A1558" t="s">
        <v>19</v>
      </c>
      <c r="B1558">
        <v>1493644</v>
      </c>
      <c r="C1558">
        <v>1494318</v>
      </c>
      <c r="E1558" t="s">
        <v>38</v>
      </c>
      <c r="F1558" t="s">
        <v>4671</v>
      </c>
      <c r="G1558" t="s">
        <v>4672</v>
      </c>
      <c r="H1558">
        <v>0</v>
      </c>
      <c r="I1558" t="s">
        <v>41</v>
      </c>
      <c r="K1558" t="s">
        <v>4673</v>
      </c>
      <c r="L1558">
        <v>224</v>
      </c>
      <c r="M1558" t="s">
        <v>4674</v>
      </c>
    </row>
    <row r="1559" spans="1:14" x14ac:dyDescent="0.35">
      <c r="A1559" t="s">
        <v>19</v>
      </c>
      <c r="B1559">
        <v>1494362</v>
      </c>
      <c r="C1559">
        <v>1495129</v>
      </c>
      <c r="E1559" t="s">
        <v>38</v>
      </c>
      <c r="F1559" t="s">
        <v>4675</v>
      </c>
      <c r="G1559" t="s">
        <v>4676</v>
      </c>
      <c r="H1559">
        <v>0</v>
      </c>
      <c r="I1559" t="s">
        <v>41</v>
      </c>
      <c r="K1559" t="s">
        <v>4677</v>
      </c>
      <c r="L1559">
        <v>255</v>
      </c>
      <c r="M1559" t="s">
        <v>4678</v>
      </c>
    </row>
    <row r="1560" spans="1:14" x14ac:dyDescent="0.35">
      <c r="A1560" t="s">
        <v>19</v>
      </c>
      <c r="B1560">
        <v>1495260</v>
      </c>
      <c r="C1560">
        <v>1495832</v>
      </c>
      <c r="E1560" t="s">
        <v>38</v>
      </c>
      <c r="F1560" t="s">
        <v>4679</v>
      </c>
      <c r="H1560">
        <v>0</v>
      </c>
      <c r="I1560" t="s">
        <v>41</v>
      </c>
      <c r="K1560" t="s">
        <v>4680</v>
      </c>
      <c r="L1560">
        <v>190</v>
      </c>
      <c r="M1560" t="s">
        <v>4681</v>
      </c>
    </row>
    <row r="1561" spans="1:14" x14ac:dyDescent="0.35">
      <c r="A1561" t="s">
        <v>19</v>
      </c>
      <c r="B1561">
        <v>1495858</v>
      </c>
      <c r="C1561">
        <v>1496544</v>
      </c>
      <c r="E1561" t="s">
        <v>38</v>
      </c>
      <c r="F1561" t="s">
        <v>4682</v>
      </c>
      <c r="H1561">
        <v>0</v>
      </c>
      <c r="I1561" t="s">
        <v>41</v>
      </c>
      <c r="K1561" t="s">
        <v>4683</v>
      </c>
      <c r="L1561">
        <v>228</v>
      </c>
      <c r="M1561" t="s">
        <v>4684</v>
      </c>
    </row>
    <row r="1562" spans="1:14" x14ac:dyDescent="0.35">
      <c r="A1562" t="s">
        <v>19</v>
      </c>
      <c r="B1562">
        <v>1496652</v>
      </c>
      <c r="C1562">
        <v>1497440</v>
      </c>
      <c r="E1562" t="s">
        <v>38</v>
      </c>
      <c r="F1562" t="s">
        <v>4685</v>
      </c>
      <c r="G1562" t="s">
        <v>4686</v>
      </c>
      <c r="H1562">
        <v>0</v>
      </c>
      <c r="I1562" t="s">
        <v>41</v>
      </c>
      <c r="K1562" t="s">
        <v>4687</v>
      </c>
      <c r="L1562">
        <v>262</v>
      </c>
      <c r="M1562" t="s">
        <v>4688</v>
      </c>
    </row>
    <row r="1563" spans="1:14" x14ac:dyDescent="0.35">
      <c r="A1563" t="s">
        <v>19</v>
      </c>
      <c r="B1563">
        <v>1497545</v>
      </c>
      <c r="C1563">
        <v>1498225</v>
      </c>
      <c r="E1563" t="s">
        <v>38</v>
      </c>
      <c r="F1563" t="s">
        <v>4689</v>
      </c>
      <c r="H1563">
        <v>0</v>
      </c>
      <c r="I1563" t="s">
        <v>41</v>
      </c>
      <c r="K1563" t="s">
        <v>4690</v>
      </c>
      <c r="L1563">
        <v>226</v>
      </c>
      <c r="M1563" t="s">
        <v>4691</v>
      </c>
    </row>
    <row r="1564" spans="1:14" x14ac:dyDescent="0.35">
      <c r="A1564" t="s">
        <v>19</v>
      </c>
      <c r="B1564">
        <v>1498326</v>
      </c>
      <c r="C1564">
        <v>1498967</v>
      </c>
      <c r="E1564" t="s">
        <v>38</v>
      </c>
      <c r="F1564" t="s">
        <v>4692</v>
      </c>
      <c r="H1564">
        <v>0</v>
      </c>
      <c r="I1564" t="s">
        <v>41</v>
      </c>
      <c r="K1564" t="s">
        <v>4693</v>
      </c>
      <c r="L1564">
        <v>213</v>
      </c>
      <c r="M1564" t="s">
        <v>4694</v>
      </c>
      <c r="N1564" t="s">
        <v>4695</v>
      </c>
    </row>
    <row r="1565" spans="1:14" x14ac:dyDescent="0.35">
      <c r="A1565" t="s">
        <v>19</v>
      </c>
      <c r="B1565">
        <v>1498996</v>
      </c>
      <c r="C1565">
        <v>1499877</v>
      </c>
      <c r="E1565" t="s">
        <v>79</v>
      </c>
      <c r="F1565" t="s">
        <v>870</v>
      </c>
      <c r="H1565">
        <v>0</v>
      </c>
      <c r="I1565" t="s">
        <v>41</v>
      </c>
      <c r="K1565" t="s">
        <v>4696</v>
      </c>
      <c r="L1565">
        <v>293</v>
      </c>
      <c r="M1565" t="s">
        <v>4697</v>
      </c>
    </row>
    <row r="1566" spans="1:14" x14ac:dyDescent="0.35">
      <c r="A1566" t="s">
        <v>19</v>
      </c>
      <c r="B1566">
        <v>1500260</v>
      </c>
      <c r="C1566">
        <v>1500601</v>
      </c>
      <c r="E1566" t="s">
        <v>38</v>
      </c>
      <c r="F1566" t="s">
        <v>4698</v>
      </c>
      <c r="H1566">
        <v>0</v>
      </c>
      <c r="I1566" t="s">
        <v>41</v>
      </c>
      <c r="K1566" t="s">
        <v>4699</v>
      </c>
      <c r="L1566">
        <v>113</v>
      </c>
      <c r="M1566" t="s">
        <v>4700</v>
      </c>
    </row>
    <row r="1567" spans="1:14" x14ac:dyDescent="0.35">
      <c r="A1567" t="s">
        <v>19</v>
      </c>
      <c r="B1567">
        <v>1500601</v>
      </c>
      <c r="C1567">
        <v>1501401</v>
      </c>
      <c r="E1567" t="s">
        <v>38</v>
      </c>
      <c r="F1567" t="s">
        <v>4701</v>
      </c>
      <c r="G1567" t="s">
        <v>4702</v>
      </c>
      <c r="H1567">
        <v>0</v>
      </c>
      <c r="I1567" t="s">
        <v>41</v>
      </c>
      <c r="K1567" t="s">
        <v>4703</v>
      </c>
      <c r="L1567">
        <v>266</v>
      </c>
      <c r="M1567" t="s">
        <v>4704</v>
      </c>
      <c r="N1567" t="s">
        <v>4705</v>
      </c>
    </row>
    <row r="1568" spans="1:14" x14ac:dyDescent="0.35">
      <c r="A1568" t="s">
        <v>19</v>
      </c>
      <c r="B1568">
        <v>1501416</v>
      </c>
      <c r="C1568">
        <v>1501811</v>
      </c>
      <c r="E1568" t="s">
        <v>38</v>
      </c>
      <c r="F1568" t="s">
        <v>4706</v>
      </c>
      <c r="G1568" t="s">
        <v>4707</v>
      </c>
      <c r="H1568">
        <v>0</v>
      </c>
      <c r="I1568" t="s">
        <v>41</v>
      </c>
      <c r="K1568" t="s">
        <v>4708</v>
      </c>
      <c r="L1568">
        <v>131</v>
      </c>
      <c r="M1568" t="s">
        <v>4709</v>
      </c>
      <c r="N1568" t="s">
        <v>4710</v>
      </c>
    </row>
    <row r="1569" spans="1:14" x14ac:dyDescent="0.35">
      <c r="A1569" t="s">
        <v>19</v>
      </c>
      <c r="B1569">
        <v>1501823</v>
      </c>
      <c r="C1569">
        <v>1502527</v>
      </c>
      <c r="E1569" t="s">
        <v>38</v>
      </c>
      <c r="F1569" t="s">
        <v>4711</v>
      </c>
      <c r="G1569" t="s">
        <v>4712</v>
      </c>
      <c r="H1569">
        <v>0</v>
      </c>
      <c r="I1569" t="s">
        <v>41</v>
      </c>
      <c r="K1569" t="s">
        <v>4713</v>
      </c>
      <c r="L1569">
        <v>234</v>
      </c>
      <c r="M1569" t="s">
        <v>4714</v>
      </c>
    </row>
    <row r="1570" spans="1:14" x14ac:dyDescent="0.35">
      <c r="A1570" t="s">
        <v>19</v>
      </c>
      <c r="B1570">
        <v>1502524</v>
      </c>
      <c r="C1570">
        <v>1503669</v>
      </c>
      <c r="E1570" t="s">
        <v>38</v>
      </c>
      <c r="F1570" t="s">
        <v>4715</v>
      </c>
      <c r="G1570" t="s">
        <v>4716</v>
      </c>
      <c r="H1570">
        <v>0</v>
      </c>
      <c r="I1570" t="s">
        <v>41</v>
      </c>
      <c r="K1570" t="s">
        <v>4717</v>
      </c>
      <c r="L1570">
        <v>381</v>
      </c>
      <c r="M1570" t="s">
        <v>4718</v>
      </c>
    </row>
    <row r="1571" spans="1:14" x14ac:dyDescent="0.35">
      <c r="A1571" t="s">
        <v>19</v>
      </c>
      <c r="B1571">
        <v>1503656</v>
      </c>
      <c r="C1571">
        <v>1504849</v>
      </c>
      <c r="E1571" t="s">
        <v>38</v>
      </c>
      <c r="F1571" t="s">
        <v>4719</v>
      </c>
      <c r="H1571">
        <v>0</v>
      </c>
      <c r="I1571" t="s">
        <v>41</v>
      </c>
      <c r="K1571" t="s">
        <v>4720</v>
      </c>
      <c r="L1571">
        <v>397</v>
      </c>
      <c r="M1571" t="s">
        <v>4721</v>
      </c>
      <c r="N1571" t="s">
        <v>4722</v>
      </c>
    </row>
    <row r="1572" spans="1:14" x14ac:dyDescent="0.35">
      <c r="A1572" t="s">
        <v>19</v>
      </c>
      <c r="B1572">
        <v>1504834</v>
      </c>
      <c r="C1572">
        <v>1505814</v>
      </c>
      <c r="E1572" t="s">
        <v>38</v>
      </c>
      <c r="F1572" t="s">
        <v>4723</v>
      </c>
      <c r="H1572">
        <v>0</v>
      </c>
      <c r="I1572" t="s">
        <v>41</v>
      </c>
      <c r="K1572" t="s">
        <v>4724</v>
      </c>
      <c r="L1572">
        <v>326</v>
      </c>
      <c r="M1572" t="s">
        <v>4725</v>
      </c>
      <c r="N1572" t="s">
        <v>4726</v>
      </c>
    </row>
    <row r="1573" spans="1:14" x14ac:dyDescent="0.35">
      <c r="A1573" t="s">
        <v>19</v>
      </c>
      <c r="B1573">
        <v>1505915</v>
      </c>
      <c r="C1573">
        <v>1506304</v>
      </c>
      <c r="E1573" t="s">
        <v>79</v>
      </c>
      <c r="F1573" t="s">
        <v>4727</v>
      </c>
      <c r="H1573">
        <v>0</v>
      </c>
      <c r="I1573" t="s">
        <v>41</v>
      </c>
      <c r="K1573" t="s">
        <v>4728</v>
      </c>
      <c r="L1573">
        <v>129</v>
      </c>
      <c r="M1573" t="s">
        <v>4729</v>
      </c>
    </row>
    <row r="1574" spans="1:14" x14ac:dyDescent="0.35">
      <c r="A1574" t="s">
        <v>19</v>
      </c>
      <c r="B1574">
        <v>1506711</v>
      </c>
      <c r="C1574">
        <v>1507550</v>
      </c>
      <c r="E1574" t="s">
        <v>38</v>
      </c>
      <c r="F1574" t="s">
        <v>4730</v>
      </c>
      <c r="G1574" t="s">
        <v>4731</v>
      </c>
      <c r="H1574">
        <v>0</v>
      </c>
      <c r="I1574" t="s">
        <v>41</v>
      </c>
      <c r="K1574" t="s">
        <v>4732</v>
      </c>
      <c r="L1574">
        <v>279</v>
      </c>
      <c r="M1574" t="s">
        <v>4733</v>
      </c>
      <c r="N1574" t="s">
        <v>4734</v>
      </c>
    </row>
    <row r="1575" spans="1:14" x14ac:dyDescent="0.35">
      <c r="A1575" t="s">
        <v>19</v>
      </c>
      <c r="B1575">
        <v>1507547</v>
      </c>
      <c r="C1575">
        <v>1508395</v>
      </c>
      <c r="E1575" t="s">
        <v>38</v>
      </c>
      <c r="F1575" t="s">
        <v>4735</v>
      </c>
      <c r="G1575" t="s">
        <v>4736</v>
      </c>
      <c r="H1575">
        <v>0</v>
      </c>
      <c r="I1575" t="s">
        <v>41</v>
      </c>
      <c r="K1575" t="s">
        <v>4737</v>
      </c>
      <c r="L1575">
        <v>282</v>
      </c>
      <c r="M1575" t="s">
        <v>4738</v>
      </c>
      <c r="N1575" t="s">
        <v>4739</v>
      </c>
    </row>
    <row r="1576" spans="1:14" x14ac:dyDescent="0.35">
      <c r="A1576" t="s">
        <v>19</v>
      </c>
      <c r="B1576">
        <v>1508408</v>
      </c>
      <c r="C1576">
        <v>1508791</v>
      </c>
      <c r="E1576" t="s">
        <v>38</v>
      </c>
      <c r="F1576" t="s">
        <v>4740</v>
      </c>
      <c r="G1576" t="s">
        <v>4741</v>
      </c>
      <c r="H1576">
        <v>0</v>
      </c>
      <c r="I1576" t="s">
        <v>41</v>
      </c>
      <c r="K1576" t="s">
        <v>4742</v>
      </c>
      <c r="L1576">
        <v>127</v>
      </c>
      <c r="M1576" t="s">
        <v>4743</v>
      </c>
      <c r="N1576" t="s">
        <v>4744</v>
      </c>
    </row>
    <row r="1577" spans="1:14" x14ac:dyDescent="0.35">
      <c r="A1577" t="s">
        <v>19</v>
      </c>
      <c r="B1577">
        <v>1508920</v>
      </c>
      <c r="C1577">
        <v>1511724</v>
      </c>
      <c r="E1577" t="s">
        <v>38</v>
      </c>
      <c r="F1577" t="s">
        <v>4745</v>
      </c>
      <c r="G1577" t="s">
        <v>4746</v>
      </c>
      <c r="H1577">
        <v>0</v>
      </c>
      <c r="I1577" t="s">
        <v>41</v>
      </c>
      <c r="K1577" t="s">
        <v>4747</v>
      </c>
      <c r="L1577">
        <v>934</v>
      </c>
      <c r="M1577" t="s">
        <v>4748</v>
      </c>
      <c r="N1577" t="s">
        <v>1193</v>
      </c>
    </row>
    <row r="1578" spans="1:14" x14ac:dyDescent="0.35">
      <c r="A1578" t="s">
        <v>19</v>
      </c>
      <c r="B1578">
        <v>1511975</v>
      </c>
      <c r="C1578">
        <v>1512145</v>
      </c>
      <c r="E1578" t="s">
        <v>38</v>
      </c>
      <c r="F1578" t="s">
        <v>4749</v>
      </c>
      <c r="H1578">
        <v>0</v>
      </c>
      <c r="I1578" t="s">
        <v>41</v>
      </c>
      <c r="K1578" t="s">
        <v>4750</v>
      </c>
      <c r="L1578">
        <v>56</v>
      </c>
      <c r="M1578" t="s">
        <v>4751</v>
      </c>
    </row>
    <row r="1579" spans="1:14" x14ac:dyDescent="0.35">
      <c r="A1579" t="s">
        <v>19</v>
      </c>
      <c r="B1579">
        <v>1512153</v>
      </c>
      <c r="C1579">
        <v>1512656</v>
      </c>
      <c r="E1579" t="s">
        <v>38</v>
      </c>
      <c r="F1579" t="s">
        <v>4752</v>
      </c>
      <c r="H1579">
        <v>0</v>
      </c>
      <c r="I1579" t="s">
        <v>41</v>
      </c>
      <c r="K1579" t="s">
        <v>4753</v>
      </c>
      <c r="L1579">
        <v>167</v>
      </c>
      <c r="M1579" t="s">
        <v>4754</v>
      </c>
    </row>
    <row r="1580" spans="1:14" x14ac:dyDescent="0.35">
      <c r="A1580" t="s">
        <v>19</v>
      </c>
      <c r="B1580">
        <v>1512675</v>
      </c>
      <c r="C1580">
        <v>1513862</v>
      </c>
      <c r="E1580" t="s">
        <v>38</v>
      </c>
      <c r="F1580" t="s">
        <v>4755</v>
      </c>
      <c r="G1580" t="s">
        <v>4756</v>
      </c>
      <c r="H1580">
        <v>0</v>
      </c>
      <c r="I1580" t="s">
        <v>41</v>
      </c>
      <c r="K1580" t="s">
        <v>4757</v>
      </c>
      <c r="L1580">
        <v>395</v>
      </c>
      <c r="M1580" t="s">
        <v>4758</v>
      </c>
      <c r="N1580" t="s">
        <v>4759</v>
      </c>
    </row>
    <row r="1581" spans="1:14" x14ac:dyDescent="0.35">
      <c r="A1581" t="s">
        <v>19</v>
      </c>
      <c r="B1581">
        <v>1513983</v>
      </c>
      <c r="C1581">
        <v>1514690</v>
      </c>
      <c r="E1581" t="s">
        <v>38</v>
      </c>
      <c r="F1581" t="s">
        <v>4760</v>
      </c>
      <c r="G1581" t="s">
        <v>4761</v>
      </c>
      <c r="H1581">
        <v>0</v>
      </c>
      <c r="I1581" t="s">
        <v>41</v>
      </c>
      <c r="K1581" t="s">
        <v>4762</v>
      </c>
      <c r="L1581">
        <v>235</v>
      </c>
      <c r="M1581" t="s">
        <v>4763</v>
      </c>
    </row>
    <row r="1582" spans="1:14" x14ac:dyDescent="0.35">
      <c r="A1582" t="s">
        <v>19</v>
      </c>
      <c r="B1582">
        <v>1514706</v>
      </c>
      <c r="C1582">
        <v>1515353</v>
      </c>
      <c r="E1582" t="s">
        <v>38</v>
      </c>
      <c r="F1582" t="s">
        <v>4764</v>
      </c>
      <c r="G1582" t="s">
        <v>4765</v>
      </c>
      <c r="H1582">
        <v>0</v>
      </c>
      <c r="I1582" t="s">
        <v>41</v>
      </c>
      <c r="K1582" t="s">
        <v>4766</v>
      </c>
      <c r="L1582">
        <v>215</v>
      </c>
      <c r="M1582" t="s">
        <v>4767</v>
      </c>
      <c r="N1582" t="s">
        <v>4768</v>
      </c>
    </row>
    <row r="1583" spans="1:14" x14ac:dyDescent="0.35">
      <c r="A1583" t="s">
        <v>19</v>
      </c>
      <c r="B1583">
        <v>1515357</v>
      </c>
      <c r="C1583">
        <v>1515875</v>
      </c>
      <c r="E1583" t="s">
        <v>38</v>
      </c>
      <c r="F1583" t="s">
        <v>4769</v>
      </c>
      <c r="H1583">
        <v>0</v>
      </c>
      <c r="I1583" t="s">
        <v>41</v>
      </c>
      <c r="K1583" t="s">
        <v>4770</v>
      </c>
      <c r="L1583">
        <v>172</v>
      </c>
      <c r="M1583" t="s">
        <v>4771</v>
      </c>
    </row>
    <row r="1584" spans="1:14" x14ac:dyDescent="0.35">
      <c r="A1584" t="s">
        <v>19</v>
      </c>
      <c r="B1584">
        <v>1515899</v>
      </c>
      <c r="C1584">
        <v>1518592</v>
      </c>
      <c r="E1584" t="s">
        <v>79</v>
      </c>
      <c r="F1584" t="s">
        <v>4772</v>
      </c>
      <c r="H1584">
        <v>0</v>
      </c>
      <c r="I1584" t="s">
        <v>41</v>
      </c>
      <c r="K1584" t="s">
        <v>4773</v>
      </c>
      <c r="L1584">
        <v>897</v>
      </c>
      <c r="M1584" t="s">
        <v>4774</v>
      </c>
    </row>
    <row r="1585" spans="1:14" x14ac:dyDescent="0.35">
      <c r="A1585" t="s">
        <v>19</v>
      </c>
      <c r="B1585">
        <v>1518658</v>
      </c>
      <c r="C1585">
        <v>1519260</v>
      </c>
      <c r="E1585" t="s">
        <v>79</v>
      </c>
      <c r="F1585" t="s">
        <v>4775</v>
      </c>
      <c r="G1585" t="s">
        <v>4776</v>
      </c>
      <c r="H1585">
        <v>0</v>
      </c>
      <c r="I1585" t="s">
        <v>41</v>
      </c>
      <c r="K1585" t="s">
        <v>4777</v>
      </c>
      <c r="L1585">
        <v>200</v>
      </c>
      <c r="M1585" t="s">
        <v>4778</v>
      </c>
      <c r="N1585" t="s">
        <v>4779</v>
      </c>
    </row>
    <row r="1586" spans="1:14" x14ac:dyDescent="0.35">
      <c r="A1586" t="s">
        <v>19</v>
      </c>
      <c r="B1586">
        <v>1519364</v>
      </c>
      <c r="C1586">
        <v>1520389</v>
      </c>
      <c r="E1586" t="s">
        <v>38</v>
      </c>
      <c r="F1586" t="s">
        <v>4780</v>
      </c>
      <c r="H1586">
        <v>0</v>
      </c>
      <c r="I1586" t="s">
        <v>41</v>
      </c>
      <c r="K1586" t="s">
        <v>4781</v>
      </c>
      <c r="L1586">
        <v>341</v>
      </c>
      <c r="M1586" t="s">
        <v>4782</v>
      </c>
    </row>
    <row r="1587" spans="1:14" x14ac:dyDescent="0.35">
      <c r="A1587" t="s">
        <v>19</v>
      </c>
      <c r="B1587">
        <v>1520513</v>
      </c>
      <c r="C1587">
        <v>1520689</v>
      </c>
      <c r="E1587" t="s">
        <v>79</v>
      </c>
      <c r="F1587" t="s">
        <v>661</v>
      </c>
      <c r="H1587">
        <v>0</v>
      </c>
      <c r="I1587" t="s">
        <v>41</v>
      </c>
      <c r="K1587" t="s">
        <v>4783</v>
      </c>
      <c r="L1587">
        <v>58</v>
      </c>
      <c r="M1587" t="s">
        <v>4784</v>
      </c>
    </row>
    <row r="1588" spans="1:14" x14ac:dyDescent="0.35">
      <c r="A1588" t="s">
        <v>19</v>
      </c>
      <c r="B1588">
        <v>1520775</v>
      </c>
      <c r="C1588">
        <v>1521017</v>
      </c>
      <c r="E1588" t="s">
        <v>38</v>
      </c>
      <c r="F1588" t="s">
        <v>661</v>
      </c>
      <c r="H1588">
        <v>0</v>
      </c>
      <c r="I1588" t="s">
        <v>41</v>
      </c>
      <c r="K1588" t="s">
        <v>4785</v>
      </c>
      <c r="L1588">
        <v>80</v>
      </c>
      <c r="M1588" t="s">
        <v>4786</v>
      </c>
    </row>
    <row r="1589" spans="1:14" x14ac:dyDescent="0.35">
      <c r="A1589" t="s">
        <v>19</v>
      </c>
      <c r="B1589">
        <v>1521033</v>
      </c>
      <c r="C1589">
        <v>1521377</v>
      </c>
      <c r="E1589" t="s">
        <v>38</v>
      </c>
      <c r="F1589" t="s">
        <v>4787</v>
      </c>
      <c r="H1589">
        <v>0</v>
      </c>
      <c r="I1589" t="s">
        <v>41</v>
      </c>
      <c r="K1589" t="s">
        <v>4788</v>
      </c>
      <c r="L1589">
        <v>114</v>
      </c>
      <c r="M1589" t="s">
        <v>4789</v>
      </c>
    </row>
    <row r="1590" spans="1:14" x14ac:dyDescent="0.35">
      <c r="A1590" t="s">
        <v>19</v>
      </c>
      <c r="B1590">
        <v>1521403</v>
      </c>
      <c r="C1590">
        <v>1521594</v>
      </c>
      <c r="E1590" t="s">
        <v>79</v>
      </c>
      <c r="F1590" t="s">
        <v>4790</v>
      </c>
      <c r="H1590">
        <v>0</v>
      </c>
      <c r="I1590" t="s">
        <v>41</v>
      </c>
      <c r="K1590" t="s">
        <v>4791</v>
      </c>
      <c r="L1590">
        <v>63</v>
      </c>
      <c r="M1590" t="s">
        <v>4792</v>
      </c>
    </row>
    <row r="1591" spans="1:14" x14ac:dyDescent="0.35">
      <c r="A1591" t="s">
        <v>19</v>
      </c>
      <c r="B1591">
        <v>1521772</v>
      </c>
      <c r="C1591">
        <v>1522251</v>
      </c>
      <c r="E1591" t="s">
        <v>38</v>
      </c>
      <c r="F1591" t="s">
        <v>4793</v>
      </c>
      <c r="H1591">
        <v>0</v>
      </c>
      <c r="I1591" t="s">
        <v>41</v>
      </c>
      <c r="K1591" t="s">
        <v>4794</v>
      </c>
      <c r="L1591">
        <v>159</v>
      </c>
      <c r="M1591" t="s">
        <v>4795</v>
      </c>
    </row>
    <row r="1592" spans="1:14" x14ac:dyDescent="0.35">
      <c r="A1592" t="s">
        <v>19</v>
      </c>
      <c r="B1592">
        <v>1522407</v>
      </c>
      <c r="C1592">
        <v>1522832</v>
      </c>
      <c r="E1592" t="s">
        <v>38</v>
      </c>
      <c r="F1592" t="s">
        <v>4796</v>
      </c>
      <c r="H1592">
        <v>0</v>
      </c>
      <c r="I1592" t="s">
        <v>41</v>
      </c>
      <c r="K1592" t="s">
        <v>4797</v>
      </c>
      <c r="L1592">
        <v>141</v>
      </c>
      <c r="M1592" t="s">
        <v>4798</v>
      </c>
    </row>
    <row r="1593" spans="1:14" x14ac:dyDescent="0.35">
      <c r="A1593" t="s">
        <v>19</v>
      </c>
      <c r="B1593">
        <v>1522889</v>
      </c>
      <c r="C1593">
        <v>1523443</v>
      </c>
      <c r="E1593" t="s">
        <v>38</v>
      </c>
      <c r="F1593" t="s">
        <v>4799</v>
      </c>
      <c r="H1593">
        <v>0</v>
      </c>
      <c r="I1593" t="s">
        <v>41</v>
      </c>
      <c r="K1593" t="s">
        <v>4800</v>
      </c>
      <c r="L1593">
        <v>184</v>
      </c>
      <c r="M1593" t="s">
        <v>4801</v>
      </c>
    </row>
    <row r="1594" spans="1:14" x14ac:dyDescent="0.35">
      <c r="A1594" t="s">
        <v>19</v>
      </c>
      <c r="B1594">
        <v>1523541</v>
      </c>
      <c r="C1594">
        <v>1523879</v>
      </c>
      <c r="E1594" t="s">
        <v>38</v>
      </c>
      <c r="F1594" t="s">
        <v>4802</v>
      </c>
      <c r="G1594" t="s">
        <v>4803</v>
      </c>
      <c r="H1594">
        <v>0</v>
      </c>
      <c r="I1594" t="s">
        <v>41</v>
      </c>
      <c r="K1594" t="s">
        <v>4804</v>
      </c>
      <c r="L1594">
        <v>112</v>
      </c>
      <c r="M1594" t="s">
        <v>4805</v>
      </c>
    </row>
    <row r="1595" spans="1:14" x14ac:dyDescent="0.35">
      <c r="A1595" t="s">
        <v>19</v>
      </c>
      <c r="B1595">
        <v>1523967</v>
      </c>
      <c r="C1595">
        <v>1524357</v>
      </c>
      <c r="E1595" t="s">
        <v>38</v>
      </c>
      <c r="F1595" t="s">
        <v>4806</v>
      </c>
      <c r="G1595" t="s">
        <v>4807</v>
      </c>
      <c r="H1595">
        <v>0</v>
      </c>
      <c r="I1595" t="s">
        <v>4808</v>
      </c>
      <c r="M1595" t="s">
        <v>4809</v>
      </c>
    </row>
    <row r="1596" spans="1:14" x14ac:dyDescent="0.35">
      <c r="A1596" t="s">
        <v>19</v>
      </c>
      <c r="B1596">
        <v>1524538</v>
      </c>
      <c r="C1596">
        <v>1525677</v>
      </c>
      <c r="E1596" t="s">
        <v>38</v>
      </c>
      <c r="F1596" t="s">
        <v>4810</v>
      </c>
      <c r="H1596">
        <v>0</v>
      </c>
      <c r="I1596" t="s">
        <v>41</v>
      </c>
      <c r="K1596" t="s">
        <v>4811</v>
      </c>
      <c r="L1596">
        <v>379</v>
      </c>
      <c r="M1596" t="s">
        <v>4812</v>
      </c>
      <c r="N1596" t="s">
        <v>469</v>
      </c>
    </row>
    <row r="1597" spans="1:14" x14ac:dyDescent="0.35">
      <c r="A1597" t="s">
        <v>19</v>
      </c>
      <c r="B1597">
        <v>1525739</v>
      </c>
      <c r="C1597">
        <v>1525921</v>
      </c>
      <c r="E1597" t="s">
        <v>38</v>
      </c>
      <c r="F1597" t="s">
        <v>4813</v>
      </c>
      <c r="H1597">
        <v>0</v>
      </c>
      <c r="I1597" t="s">
        <v>41</v>
      </c>
      <c r="K1597" t="s">
        <v>4814</v>
      </c>
      <c r="L1597">
        <v>60</v>
      </c>
      <c r="M1597" t="s">
        <v>4815</v>
      </c>
    </row>
    <row r="1598" spans="1:14" x14ac:dyDescent="0.35">
      <c r="A1598" t="s">
        <v>19</v>
      </c>
      <c r="B1598">
        <v>1526059</v>
      </c>
      <c r="C1598">
        <v>1527996</v>
      </c>
      <c r="E1598" t="s">
        <v>38</v>
      </c>
      <c r="F1598" t="s">
        <v>4816</v>
      </c>
      <c r="H1598">
        <v>0</v>
      </c>
      <c r="I1598" t="s">
        <v>41</v>
      </c>
      <c r="K1598" t="s">
        <v>4817</v>
      </c>
      <c r="L1598">
        <v>645</v>
      </c>
      <c r="M1598" t="s">
        <v>4818</v>
      </c>
      <c r="N1598" t="s">
        <v>1193</v>
      </c>
    </row>
    <row r="1599" spans="1:14" x14ac:dyDescent="0.35">
      <c r="A1599" t="s">
        <v>19</v>
      </c>
      <c r="B1599">
        <v>1528098</v>
      </c>
      <c r="C1599">
        <v>1529615</v>
      </c>
      <c r="E1599" t="s">
        <v>38</v>
      </c>
      <c r="F1599" t="s">
        <v>4819</v>
      </c>
      <c r="G1599" t="s">
        <v>4820</v>
      </c>
      <c r="H1599">
        <v>0</v>
      </c>
      <c r="I1599" t="s">
        <v>41</v>
      </c>
      <c r="K1599" t="s">
        <v>4821</v>
      </c>
      <c r="L1599">
        <v>505</v>
      </c>
      <c r="M1599" t="s">
        <v>4822</v>
      </c>
      <c r="N1599" t="s">
        <v>4823</v>
      </c>
    </row>
    <row r="1600" spans="1:14" x14ac:dyDescent="0.35">
      <c r="A1600" t="s">
        <v>19</v>
      </c>
      <c r="B1600">
        <v>1529660</v>
      </c>
      <c r="C1600">
        <v>1530133</v>
      </c>
      <c r="E1600" t="s">
        <v>38</v>
      </c>
      <c r="F1600" t="s">
        <v>1656</v>
      </c>
      <c r="H1600">
        <v>0</v>
      </c>
      <c r="I1600" t="s">
        <v>41</v>
      </c>
      <c r="K1600" t="s">
        <v>4824</v>
      </c>
      <c r="L1600">
        <v>157</v>
      </c>
      <c r="M1600" t="s">
        <v>4825</v>
      </c>
      <c r="N1600" t="s">
        <v>1659</v>
      </c>
    </row>
    <row r="1601" spans="1:14" x14ac:dyDescent="0.35">
      <c r="A1601" t="s">
        <v>19</v>
      </c>
      <c r="B1601">
        <v>1530188</v>
      </c>
      <c r="C1601">
        <v>1531084</v>
      </c>
      <c r="E1601" t="s">
        <v>79</v>
      </c>
      <c r="F1601" t="s">
        <v>4826</v>
      </c>
      <c r="G1601" t="s">
        <v>4827</v>
      </c>
      <c r="H1601">
        <v>0</v>
      </c>
      <c r="I1601" t="s">
        <v>41</v>
      </c>
      <c r="K1601" t="s">
        <v>4828</v>
      </c>
      <c r="L1601">
        <v>298</v>
      </c>
      <c r="M1601" t="s">
        <v>4829</v>
      </c>
    </row>
    <row r="1602" spans="1:14" x14ac:dyDescent="0.35">
      <c r="A1602" t="s">
        <v>19</v>
      </c>
      <c r="B1602">
        <v>1531619</v>
      </c>
      <c r="C1602">
        <v>1532365</v>
      </c>
      <c r="E1602" t="s">
        <v>38</v>
      </c>
      <c r="F1602" t="s">
        <v>589</v>
      </c>
      <c r="H1602">
        <v>0</v>
      </c>
      <c r="I1602" t="s">
        <v>41</v>
      </c>
      <c r="K1602" t="s">
        <v>4830</v>
      </c>
      <c r="L1602">
        <v>248</v>
      </c>
      <c r="M1602" t="s">
        <v>4831</v>
      </c>
    </row>
    <row r="1603" spans="1:14" x14ac:dyDescent="0.35">
      <c r="A1603" t="s">
        <v>19</v>
      </c>
      <c r="B1603">
        <v>1532691</v>
      </c>
      <c r="C1603">
        <v>1533284</v>
      </c>
      <c r="E1603" t="s">
        <v>38</v>
      </c>
      <c r="F1603" t="s">
        <v>4832</v>
      </c>
      <c r="H1603">
        <v>0</v>
      </c>
      <c r="I1603" t="s">
        <v>41</v>
      </c>
      <c r="K1603" t="s">
        <v>4833</v>
      </c>
      <c r="L1603">
        <v>197</v>
      </c>
      <c r="M1603" t="s">
        <v>4834</v>
      </c>
      <c r="N1603" t="s">
        <v>4835</v>
      </c>
    </row>
    <row r="1604" spans="1:14" x14ac:dyDescent="0.35">
      <c r="A1604" t="s">
        <v>19</v>
      </c>
      <c r="B1604">
        <v>1533288</v>
      </c>
      <c r="C1604">
        <v>1534610</v>
      </c>
      <c r="E1604" t="s">
        <v>38</v>
      </c>
      <c r="F1604" t="s">
        <v>4836</v>
      </c>
      <c r="G1604" t="s">
        <v>4837</v>
      </c>
      <c r="H1604">
        <v>0</v>
      </c>
      <c r="I1604" t="s">
        <v>41</v>
      </c>
      <c r="K1604" t="s">
        <v>4838</v>
      </c>
      <c r="L1604">
        <v>440</v>
      </c>
      <c r="M1604" t="s">
        <v>4839</v>
      </c>
    </row>
    <row r="1605" spans="1:14" x14ac:dyDescent="0.35">
      <c r="A1605" t="s">
        <v>19</v>
      </c>
      <c r="B1605">
        <v>1534683</v>
      </c>
      <c r="C1605">
        <v>1535846</v>
      </c>
      <c r="E1605" t="s">
        <v>79</v>
      </c>
      <c r="F1605" t="s">
        <v>4840</v>
      </c>
      <c r="H1605">
        <v>0</v>
      </c>
      <c r="I1605" t="s">
        <v>41</v>
      </c>
      <c r="K1605" t="s">
        <v>4841</v>
      </c>
      <c r="L1605">
        <v>387</v>
      </c>
      <c r="M1605" t="s">
        <v>4842</v>
      </c>
    </row>
    <row r="1606" spans="1:14" x14ac:dyDescent="0.35">
      <c r="A1606" t="s">
        <v>19</v>
      </c>
      <c r="B1606">
        <v>1536395</v>
      </c>
      <c r="C1606">
        <v>1540054</v>
      </c>
      <c r="E1606" t="s">
        <v>38</v>
      </c>
      <c r="F1606" t="s">
        <v>2863</v>
      </c>
      <c r="H1606">
        <v>0</v>
      </c>
      <c r="I1606" t="s">
        <v>41</v>
      </c>
      <c r="K1606" t="s">
        <v>4843</v>
      </c>
      <c r="L1606">
        <v>1219</v>
      </c>
      <c r="M1606" t="s">
        <v>4844</v>
      </c>
    </row>
    <row r="1607" spans="1:14" x14ac:dyDescent="0.35">
      <c r="A1607" t="s">
        <v>19</v>
      </c>
      <c r="B1607">
        <v>1540058</v>
      </c>
      <c r="C1607">
        <v>1540312</v>
      </c>
      <c r="E1607" t="s">
        <v>79</v>
      </c>
      <c r="F1607" t="s">
        <v>4845</v>
      </c>
      <c r="H1607">
        <v>0</v>
      </c>
      <c r="I1607" t="s">
        <v>41</v>
      </c>
      <c r="K1607" t="s">
        <v>4846</v>
      </c>
      <c r="L1607">
        <v>84</v>
      </c>
      <c r="M1607" t="s">
        <v>4847</v>
      </c>
    </row>
    <row r="1608" spans="1:14" x14ac:dyDescent="0.35">
      <c r="A1608" t="s">
        <v>19</v>
      </c>
      <c r="B1608">
        <v>1540385</v>
      </c>
      <c r="C1608">
        <v>1540852</v>
      </c>
      <c r="E1608" t="s">
        <v>38</v>
      </c>
      <c r="F1608" t="s">
        <v>1656</v>
      </c>
      <c r="H1608">
        <v>0</v>
      </c>
      <c r="I1608" t="s">
        <v>41</v>
      </c>
      <c r="K1608" t="s">
        <v>4848</v>
      </c>
      <c r="L1608">
        <v>155</v>
      </c>
      <c r="M1608" t="s">
        <v>4849</v>
      </c>
      <c r="N1608" t="s">
        <v>1659</v>
      </c>
    </row>
    <row r="1609" spans="1:14" x14ac:dyDescent="0.35">
      <c r="A1609" t="s">
        <v>19</v>
      </c>
      <c r="B1609">
        <v>1540874</v>
      </c>
      <c r="C1609">
        <v>1541146</v>
      </c>
      <c r="E1609" t="s">
        <v>38</v>
      </c>
      <c r="F1609" t="s">
        <v>4850</v>
      </c>
      <c r="H1609">
        <v>0</v>
      </c>
      <c r="I1609" t="s">
        <v>41</v>
      </c>
      <c r="K1609" t="s">
        <v>4851</v>
      </c>
      <c r="L1609">
        <v>90</v>
      </c>
      <c r="M1609" t="s">
        <v>4852</v>
      </c>
    </row>
    <row r="1610" spans="1:14" x14ac:dyDescent="0.35">
      <c r="A1610" t="s">
        <v>19</v>
      </c>
      <c r="B1610">
        <v>1541149</v>
      </c>
      <c r="C1610">
        <v>1541982</v>
      </c>
      <c r="E1610" t="s">
        <v>38</v>
      </c>
      <c r="F1610" t="s">
        <v>4853</v>
      </c>
      <c r="H1610">
        <v>0</v>
      </c>
      <c r="I1610" t="s">
        <v>41</v>
      </c>
      <c r="K1610" t="s">
        <v>4854</v>
      </c>
      <c r="L1610">
        <v>277</v>
      </c>
      <c r="M1610" t="s">
        <v>4855</v>
      </c>
      <c r="N1610" t="s">
        <v>4856</v>
      </c>
    </row>
    <row r="1611" spans="1:14" x14ac:dyDescent="0.35">
      <c r="A1611" t="s">
        <v>19</v>
      </c>
      <c r="B1611">
        <v>1542099</v>
      </c>
      <c r="C1611">
        <v>1542281</v>
      </c>
      <c r="E1611" t="s">
        <v>38</v>
      </c>
      <c r="F1611" t="s">
        <v>4857</v>
      </c>
      <c r="G1611" t="s">
        <v>4858</v>
      </c>
      <c r="H1611">
        <v>0</v>
      </c>
      <c r="I1611" t="s">
        <v>4859</v>
      </c>
      <c r="M1611" t="s">
        <v>4860</v>
      </c>
    </row>
    <row r="1612" spans="1:14" x14ac:dyDescent="0.35">
      <c r="A1612" t="s">
        <v>19</v>
      </c>
      <c r="B1612">
        <v>1542303</v>
      </c>
      <c r="C1612">
        <v>1542486</v>
      </c>
      <c r="E1612" t="s">
        <v>38</v>
      </c>
      <c r="F1612" t="s">
        <v>4857</v>
      </c>
      <c r="G1612" t="s">
        <v>4858</v>
      </c>
      <c r="H1612">
        <v>0</v>
      </c>
      <c r="I1612" t="s">
        <v>4859</v>
      </c>
      <c r="M1612" t="s">
        <v>4861</v>
      </c>
    </row>
    <row r="1613" spans="1:14" x14ac:dyDescent="0.35">
      <c r="A1613" t="s">
        <v>19</v>
      </c>
      <c r="B1613">
        <v>1542541</v>
      </c>
      <c r="C1613">
        <v>1542990</v>
      </c>
      <c r="E1613" t="s">
        <v>79</v>
      </c>
      <c r="F1613" t="s">
        <v>661</v>
      </c>
      <c r="H1613">
        <v>0</v>
      </c>
      <c r="I1613" t="s">
        <v>41</v>
      </c>
      <c r="K1613" t="s">
        <v>4862</v>
      </c>
      <c r="L1613">
        <v>149</v>
      </c>
      <c r="M1613" t="s">
        <v>4863</v>
      </c>
    </row>
    <row r="1614" spans="1:14" x14ac:dyDescent="0.35">
      <c r="A1614" t="s">
        <v>19</v>
      </c>
      <c r="B1614">
        <v>1543074</v>
      </c>
      <c r="C1614">
        <v>1543385</v>
      </c>
      <c r="E1614" t="s">
        <v>38</v>
      </c>
      <c r="F1614" t="s">
        <v>661</v>
      </c>
      <c r="H1614">
        <v>0</v>
      </c>
      <c r="I1614" t="s">
        <v>41</v>
      </c>
      <c r="K1614" t="s">
        <v>4864</v>
      </c>
      <c r="L1614">
        <v>103</v>
      </c>
      <c r="M1614" t="s">
        <v>4865</v>
      </c>
    </row>
    <row r="1615" spans="1:14" x14ac:dyDescent="0.35">
      <c r="A1615" t="s">
        <v>19</v>
      </c>
      <c r="B1615">
        <v>1543389</v>
      </c>
      <c r="C1615">
        <v>1544627</v>
      </c>
      <c r="E1615" t="s">
        <v>38</v>
      </c>
      <c r="F1615" t="s">
        <v>4866</v>
      </c>
      <c r="H1615">
        <v>0</v>
      </c>
      <c r="I1615" t="s">
        <v>41</v>
      </c>
      <c r="K1615" t="s">
        <v>4867</v>
      </c>
      <c r="L1615">
        <v>412</v>
      </c>
      <c r="M1615" t="s">
        <v>4868</v>
      </c>
    </row>
    <row r="1616" spans="1:14" x14ac:dyDescent="0.35">
      <c r="A1616" t="s">
        <v>19</v>
      </c>
      <c r="B1616">
        <v>1544620</v>
      </c>
      <c r="C1616">
        <v>1545006</v>
      </c>
      <c r="E1616" t="s">
        <v>38</v>
      </c>
      <c r="F1616" t="s">
        <v>4869</v>
      </c>
      <c r="H1616">
        <v>0</v>
      </c>
      <c r="I1616" t="s">
        <v>41</v>
      </c>
      <c r="K1616" t="s">
        <v>4870</v>
      </c>
      <c r="L1616">
        <v>128</v>
      </c>
      <c r="M1616" t="s">
        <v>4871</v>
      </c>
    </row>
    <row r="1617" spans="1:14" x14ac:dyDescent="0.35">
      <c r="A1617" t="s">
        <v>19</v>
      </c>
      <c r="B1617">
        <v>1545699</v>
      </c>
      <c r="C1617">
        <v>1546424</v>
      </c>
      <c r="E1617" t="s">
        <v>38</v>
      </c>
      <c r="F1617" t="s">
        <v>4872</v>
      </c>
      <c r="H1617">
        <v>0</v>
      </c>
      <c r="I1617" t="s">
        <v>41</v>
      </c>
      <c r="K1617" t="s">
        <v>4873</v>
      </c>
      <c r="L1617">
        <v>241</v>
      </c>
      <c r="M1617" t="s">
        <v>4874</v>
      </c>
    </row>
    <row r="1618" spans="1:14" x14ac:dyDescent="0.35">
      <c r="A1618" t="s">
        <v>19</v>
      </c>
      <c r="B1618">
        <v>1546555</v>
      </c>
      <c r="C1618">
        <v>1547421</v>
      </c>
      <c r="E1618" t="s">
        <v>38</v>
      </c>
      <c r="F1618" t="s">
        <v>4875</v>
      </c>
      <c r="H1618">
        <v>0</v>
      </c>
      <c r="I1618" t="s">
        <v>41</v>
      </c>
      <c r="K1618" t="s">
        <v>4876</v>
      </c>
      <c r="L1618">
        <v>288</v>
      </c>
      <c r="M1618" t="s">
        <v>4877</v>
      </c>
      <c r="N1618" t="s">
        <v>4878</v>
      </c>
    </row>
    <row r="1619" spans="1:14" x14ac:dyDescent="0.35">
      <c r="A1619" t="s">
        <v>19</v>
      </c>
      <c r="B1619">
        <v>1547605</v>
      </c>
      <c r="C1619">
        <v>1547745</v>
      </c>
      <c r="E1619" t="s">
        <v>38</v>
      </c>
      <c r="F1619" t="s">
        <v>4879</v>
      </c>
      <c r="H1619">
        <v>0</v>
      </c>
      <c r="I1619" t="s">
        <v>41</v>
      </c>
      <c r="K1619" t="s">
        <v>4880</v>
      </c>
      <c r="L1619">
        <v>46</v>
      </c>
      <c r="M1619" t="s">
        <v>4881</v>
      </c>
    </row>
    <row r="1620" spans="1:14" x14ac:dyDescent="0.35">
      <c r="A1620" t="s">
        <v>19</v>
      </c>
      <c r="B1620">
        <v>1547819</v>
      </c>
      <c r="C1620">
        <v>1562872</v>
      </c>
      <c r="E1620" t="s">
        <v>79</v>
      </c>
      <c r="F1620" t="s">
        <v>4882</v>
      </c>
      <c r="H1620">
        <v>0</v>
      </c>
      <c r="I1620" t="s">
        <v>41</v>
      </c>
      <c r="K1620" t="s">
        <v>4883</v>
      </c>
      <c r="L1620">
        <v>5017</v>
      </c>
      <c r="M1620" t="s">
        <v>4884</v>
      </c>
    </row>
    <row r="1621" spans="1:14" x14ac:dyDescent="0.35">
      <c r="A1621" t="s">
        <v>19</v>
      </c>
      <c r="B1621">
        <v>1562995</v>
      </c>
      <c r="C1621">
        <v>1563855</v>
      </c>
      <c r="E1621" t="s">
        <v>38</v>
      </c>
      <c r="F1621" t="s">
        <v>1656</v>
      </c>
      <c r="H1621">
        <v>0</v>
      </c>
      <c r="I1621" t="s">
        <v>41</v>
      </c>
      <c r="K1621" t="s">
        <v>4885</v>
      </c>
      <c r="L1621">
        <v>286</v>
      </c>
      <c r="M1621" t="s">
        <v>4886</v>
      </c>
      <c r="N1621" t="s">
        <v>861</v>
      </c>
    </row>
    <row r="1622" spans="1:14" x14ac:dyDescent="0.35">
      <c r="A1622" t="s">
        <v>19</v>
      </c>
      <c r="B1622">
        <v>1563896</v>
      </c>
      <c r="C1622">
        <v>1564456</v>
      </c>
      <c r="E1622" t="s">
        <v>79</v>
      </c>
      <c r="F1622" t="s">
        <v>1212</v>
      </c>
      <c r="H1622">
        <v>0</v>
      </c>
      <c r="I1622" t="s">
        <v>41</v>
      </c>
      <c r="K1622" t="s">
        <v>4887</v>
      </c>
      <c r="L1622">
        <v>186</v>
      </c>
      <c r="M1622" t="s">
        <v>4888</v>
      </c>
      <c r="N1622" t="s">
        <v>121</v>
      </c>
    </row>
    <row r="1623" spans="1:14" x14ac:dyDescent="0.35">
      <c r="A1623" t="s">
        <v>19</v>
      </c>
      <c r="B1623">
        <v>1564638</v>
      </c>
      <c r="C1623">
        <v>1564898</v>
      </c>
      <c r="E1623" t="s">
        <v>38</v>
      </c>
      <c r="F1623" t="s">
        <v>4889</v>
      </c>
      <c r="H1623">
        <v>0</v>
      </c>
      <c r="I1623" t="s">
        <v>41</v>
      </c>
      <c r="K1623" t="s">
        <v>4890</v>
      </c>
      <c r="L1623">
        <v>86</v>
      </c>
      <c r="M1623" t="s">
        <v>4891</v>
      </c>
    </row>
    <row r="1624" spans="1:14" x14ac:dyDescent="0.35">
      <c r="A1624" t="s">
        <v>19</v>
      </c>
      <c r="B1624">
        <v>1564901</v>
      </c>
      <c r="C1624">
        <v>1565806</v>
      </c>
      <c r="E1624" t="s">
        <v>79</v>
      </c>
      <c r="F1624" t="s">
        <v>850</v>
      </c>
      <c r="H1624">
        <v>0</v>
      </c>
      <c r="I1624" t="s">
        <v>41</v>
      </c>
      <c r="K1624" t="s">
        <v>4892</v>
      </c>
      <c r="L1624">
        <v>301</v>
      </c>
      <c r="M1624" t="s">
        <v>4893</v>
      </c>
    </row>
    <row r="1625" spans="1:14" x14ac:dyDescent="0.35">
      <c r="A1625" t="s">
        <v>19</v>
      </c>
      <c r="B1625">
        <v>1565820</v>
      </c>
      <c r="C1625">
        <v>1566206</v>
      </c>
      <c r="E1625" t="s">
        <v>79</v>
      </c>
      <c r="F1625" t="s">
        <v>4894</v>
      </c>
      <c r="H1625">
        <v>0</v>
      </c>
      <c r="I1625" t="s">
        <v>41</v>
      </c>
      <c r="K1625" t="s">
        <v>4895</v>
      </c>
      <c r="L1625">
        <v>128</v>
      </c>
      <c r="M1625" t="s">
        <v>4896</v>
      </c>
    </row>
    <row r="1626" spans="1:14" x14ac:dyDescent="0.35">
      <c r="A1626" t="s">
        <v>19</v>
      </c>
      <c r="B1626">
        <v>1566276</v>
      </c>
      <c r="C1626">
        <v>1567148</v>
      </c>
      <c r="E1626" t="s">
        <v>79</v>
      </c>
      <c r="F1626" t="s">
        <v>4897</v>
      </c>
      <c r="H1626">
        <v>0</v>
      </c>
      <c r="I1626" t="s">
        <v>41</v>
      </c>
      <c r="K1626" t="s">
        <v>4898</v>
      </c>
      <c r="L1626">
        <v>290</v>
      </c>
      <c r="M1626" t="s">
        <v>4899</v>
      </c>
    </row>
    <row r="1627" spans="1:14" x14ac:dyDescent="0.35">
      <c r="A1627" t="s">
        <v>19</v>
      </c>
      <c r="B1627">
        <v>1567332</v>
      </c>
      <c r="C1627">
        <v>1567817</v>
      </c>
      <c r="E1627" t="s">
        <v>38</v>
      </c>
      <c r="F1627" t="s">
        <v>4900</v>
      </c>
      <c r="H1627">
        <v>0</v>
      </c>
      <c r="I1627" t="s">
        <v>41</v>
      </c>
      <c r="K1627" t="s">
        <v>4901</v>
      </c>
      <c r="L1627">
        <v>161</v>
      </c>
      <c r="M1627" t="s">
        <v>4902</v>
      </c>
    </row>
    <row r="1628" spans="1:14" x14ac:dyDescent="0.35">
      <c r="A1628" t="s">
        <v>19</v>
      </c>
      <c r="B1628">
        <v>1567970</v>
      </c>
      <c r="C1628">
        <v>1568629</v>
      </c>
      <c r="E1628" t="s">
        <v>38</v>
      </c>
      <c r="F1628" t="s">
        <v>4903</v>
      </c>
      <c r="H1628">
        <v>0</v>
      </c>
      <c r="I1628" t="s">
        <v>41</v>
      </c>
      <c r="K1628" t="s">
        <v>4904</v>
      </c>
      <c r="L1628">
        <v>219</v>
      </c>
      <c r="M1628" t="s">
        <v>4905</v>
      </c>
    </row>
    <row r="1629" spans="1:14" x14ac:dyDescent="0.35">
      <c r="A1629" t="s">
        <v>19</v>
      </c>
      <c r="B1629">
        <v>1568642</v>
      </c>
      <c r="C1629">
        <v>1568818</v>
      </c>
      <c r="E1629" t="s">
        <v>38</v>
      </c>
      <c r="F1629" t="s">
        <v>4906</v>
      </c>
      <c r="H1629">
        <v>0</v>
      </c>
      <c r="I1629" t="s">
        <v>41</v>
      </c>
      <c r="K1629" t="s">
        <v>4907</v>
      </c>
      <c r="L1629">
        <v>58</v>
      </c>
      <c r="M1629" t="s">
        <v>4908</v>
      </c>
    </row>
    <row r="1630" spans="1:14" x14ac:dyDescent="0.35">
      <c r="A1630" t="s">
        <v>19</v>
      </c>
      <c r="B1630">
        <v>1568853</v>
      </c>
      <c r="C1630">
        <v>1569101</v>
      </c>
      <c r="E1630" t="s">
        <v>79</v>
      </c>
      <c r="F1630" t="s">
        <v>4909</v>
      </c>
      <c r="H1630">
        <v>0</v>
      </c>
      <c r="I1630" t="s">
        <v>41</v>
      </c>
      <c r="K1630" t="s">
        <v>4910</v>
      </c>
      <c r="L1630">
        <v>82</v>
      </c>
      <c r="M1630" t="s">
        <v>4911</v>
      </c>
    </row>
    <row r="1631" spans="1:14" x14ac:dyDescent="0.35">
      <c r="A1631" t="s">
        <v>19</v>
      </c>
      <c r="B1631">
        <v>1569221</v>
      </c>
      <c r="C1631">
        <v>1569418</v>
      </c>
      <c r="E1631" t="s">
        <v>79</v>
      </c>
      <c r="F1631" t="s">
        <v>4912</v>
      </c>
      <c r="G1631" t="s">
        <v>4913</v>
      </c>
      <c r="H1631">
        <v>0</v>
      </c>
      <c r="I1631" t="s">
        <v>41</v>
      </c>
      <c r="K1631" t="s">
        <v>4914</v>
      </c>
      <c r="L1631">
        <v>65</v>
      </c>
      <c r="M1631" t="s">
        <v>4915</v>
      </c>
    </row>
    <row r="1632" spans="1:14" x14ac:dyDescent="0.35">
      <c r="A1632" t="s">
        <v>19</v>
      </c>
      <c r="B1632">
        <v>1569682</v>
      </c>
      <c r="C1632">
        <v>1570410</v>
      </c>
      <c r="E1632" t="s">
        <v>38</v>
      </c>
      <c r="F1632" t="s">
        <v>4916</v>
      </c>
      <c r="H1632">
        <v>0</v>
      </c>
      <c r="I1632" t="s">
        <v>41</v>
      </c>
      <c r="K1632" t="s">
        <v>4917</v>
      </c>
      <c r="L1632">
        <v>242</v>
      </c>
      <c r="M1632" t="s">
        <v>4918</v>
      </c>
    </row>
    <row r="1633" spans="1:14" x14ac:dyDescent="0.35">
      <c r="A1633" t="s">
        <v>19</v>
      </c>
      <c r="B1633">
        <v>1570549</v>
      </c>
      <c r="C1633">
        <v>1571181</v>
      </c>
      <c r="E1633" t="s">
        <v>38</v>
      </c>
      <c r="F1633" t="s">
        <v>4919</v>
      </c>
      <c r="H1633">
        <v>0</v>
      </c>
      <c r="I1633" t="s">
        <v>41</v>
      </c>
      <c r="K1633" t="s">
        <v>4920</v>
      </c>
      <c r="L1633">
        <v>210</v>
      </c>
      <c r="M1633" t="s">
        <v>4921</v>
      </c>
    </row>
    <row r="1634" spans="1:14" x14ac:dyDescent="0.35">
      <c r="A1634" t="s">
        <v>19</v>
      </c>
      <c r="B1634">
        <v>1571201</v>
      </c>
      <c r="C1634">
        <v>1571494</v>
      </c>
      <c r="E1634" t="s">
        <v>38</v>
      </c>
      <c r="F1634" t="s">
        <v>661</v>
      </c>
      <c r="H1634">
        <v>0</v>
      </c>
      <c r="I1634" t="s">
        <v>41</v>
      </c>
      <c r="K1634" t="s">
        <v>4922</v>
      </c>
      <c r="L1634">
        <v>97</v>
      </c>
      <c r="M1634" t="s">
        <v>4923</v>
      </c>
    </row>
    <row r="1635" spans="1:14" x14ac:dyDescent="0.35">
      <c r="A1635" t="s">
        <v>19</v>
      </c>
      <c r="B1635">
        <v>1571574</v>
      </c>
      <c r="C1635">
        <v>1572203</v>
      </c>
      <c r="E1635" t="s">
        <v>38</v>
      </c>
      <c r="F1635" t="s">
        <v>4924</v>
      </c>
      <c r="H1635">
        <v>0</v>
      </c>
      <c r="I1635" t="s">
        <v>41</v>
      </c>
      <c r="K1635" t="s">
        <v>4925</v>
      </c>
      <c r="L1635">
        <v>209</v>
      </c>
      <c r="M1635" t="s">
        <v>4926</v>
      </c>
    </row>
    <row r="1636" spans="1:14" x14ac:dyDescent="0.35">
      <c r="A1636" t="s">
        <v>19</v>
      </c>
      <c r="B1636">
        <v>1572427</v>
      </c>
      <c r="C1636">
        <v>1572768</v>
      </c>
      <c r="E1636" t="s">
        <v>38</v>
      </c>
      <c r="F1636" t="s">
        <v>4927</v>
      </c>
      <c r="H1636">
        <v>0</v>
      </c>
      <c r="I1636" t="s">
        <v>41</v>
      </c>
      <c r="K1636" t="s">
        <v>4928</v>
      </c>
      <c r="L1636">
        <v>113</v>
      </c>
      <c r="M1636" t="s">
        <v>4929</v>
      </c>
    </row>
    <row r="1637" spans="1:14" x14ac:dyDescent="0.35">
      <c r="A1637" t="s">
        <v>19</v>
      </c>
      <c r="B1637">
        <v>1572771</v>
      </c>
      <c r="C1637">
        <v>1574321</v>
      </c>
      <c r="E1637" t="s">
        <v>38</v>
      </c>
      <c r="F1637" t="s">
        <v>4930</v>
      </c>
      <c r="H1637">
        <v>0</v>
      </c>
      <c r="I1637" t="s">
        <v>41</v>
      </c>
      <c r="K1637" t="s">
        <v>4931</v>
      </c>
      <c r="L1637">
        <v>516</v>
      </c>
      <c r="M1637" t="s">
        <v>4932</v>
      </c>
    </row>
    <row r="1638" spans="1:14" x14ac:dyDescent="0.35">
      <c r="A1638" t="s">
        <v>19</v>
      </c>
      <c r="B1638">
        <v>1574511</v>
      </c>
      <c r="C1638">
        <v>1575860</v>
      </c>
      <c r="E1638" t="s">
        <v>38</v>
      </c>
      <c r="F1638" t="s">
        <v>4933</v>
      </c>
      <c r="H1638">
        <v>0</v>
      </c>
      <c r="I1638" t="s">
        <v>41</v>
      </c>
      <c r="K1638" t="s">
        <v>4934</v>
      </c>
      <c r="L1638">
        <v>449</v>
      </c>
      <c r="M1638" t="s">
        <v>4935</v>
      </c>
    </row>
    <row r="1639" spans="1:14" x14ac:dyDescent="0.35">
      <c r="A1639" t="s">
        <v>19</v>
      </c>
      <c r="B1639">
        <v>1575860</v>
      </c>
      <c r="C1639">
        <v>1576219</v>
      </c>
      <c r="E1639" t="s">
        <v>38</v>
      </c>
      <c r="F1639" t="s">
        <v>4936</v>
      </c>
      <c r="H1639">
        <v>0</v>
      </c>
      <c r="I1639" t="s">
        <v>41</v>
      </c>
      <c r="K1639" t="s">
        <v>4937</v>
      </c>
      <c r="L1639">
        <v>119</v>
      </c>
      <c r="M1639" t="s">
        <v>4938</v>
      </c>
    </row>
    <row r="1640" spans="1:14" x14ac:dyDescent="0.35">
      <c r="A1640" t="s">
        <v>19</v>
      </c>
      <c r="B1640">
        <v>1576279</v>
      </c>
      <c r="C1640">
        <v>1577442</v>
      </c>
      <c r="E1640" t="s">
        <v>79</v>
      </c>
      <c r="F1640" t="s">
        <v>2594</v>
      </c>
      <c r="H1640">
        <v>0</v>
      </c>
      <c r="I1640" t="s">
        <v>41</v>
      </c>
      <c r="K1640" t="s">
        <v>4939</v>
      </c>
      <c r="L1640">
        <v>387</v>
      </c>
      <c r="M1640" t="s">
        <v>4940</v>
      </c>
    </row>
    <row r="1641" spans="1:14" x14ac:dyDescent="0.35">
      <c r="A1641" t="s">
        <v>19</v>
      </c>
      <c r="B1641">
        <v>1577774</v>
      </c>
      <c r="C1641">
        <v>1579447</v>
      </c>
      <c r="E1641" t="s">
        <v>38</v>
      </c>
      <c r="F1641" t="s">
        <v>4941</v>
      </c>
      <c r="H1641">
        <v>0</v>
      </c>
      <c r="I1641" t="s">
        <v>41</v>
      </c>
      <c r="K1641" t="s">
        <v>4942</v>
      </c>
      <c r="L1641">
        <v>557</v>
      </c>
      <c r="M1641" t="s">
        <v>4943</v>
      </c>
      <c r="N1641" t="s">
        <v>199</v>
      </c>
    </row>
    <row r="1642" spans="1:14" x14ac:dyDescent="0.35">
      <c r="A1642" t="s">
        <v>19</v>
      </c>
      <c r="B1642">
        <v>1579545</v>
      </c>
      <c r="C1642">
        <v>1580375</v>
      </c>
      <c r="E1642" t="s">
        <v>38</v>
      </c>
      <c r="F1642" t="s">
        <v>2935</v>
      </c>
      <c r="H1642">
        <v>0</v>
      </c>
      <c r="I1642" t="s">
        <v>41</v>
      </c>
      <c r="K1642" t="s">
        <v>4944</v>
      </c>
      <c r="L1642">
        <v>276</v>
      </c>
      <c r="M1642" t="s">
        <v>4945</v>
      </c>
    </row>
    <row r="1643" spans="1:14" x14ac:dyDescent="0.35">
      <c r="A1643" t="s">
        <v>19</v>
      </c>
      <c r="B1643">
        <v>1580514</v>
      </c>
      <c r="C1643">
        <v>1581869</v>
      </c>
      <c r="E1643" t="s">
        <v>38</v>
      </c>
      <c r="F1643" t="s">
        <v>3618</v>
      </c>
      <c r="H1643">
        <v>0</v>
      </c>
      <c r="I1643" t="s">
        <v>41</v>
      </c>
      <c r="K1643" t="s">
        <v>4946</v>
      </c>
      <c r="L1643">
        <v>451</v>
      </c>
      <c r="M1643" t="s">
        <v>4947</v>
      </c>
    </row>
    <row r="1644" spans="1:14" x14ac:dyDescent="0.35">
      <c r="A1644" t="s">
        <v>19</v>
      </c>
      <c r="B1644">
        <v>1581905</v>
      </c>
      <c r="C1644">
        <v>1582570</v>
      </c>
      <c r="E1644" t="s">
        <v>79</v>
      </c>
      <c r="F1644" t="s">
        <v>4948</v>
      </c>
      <c r="H1644">
        <v>0</v>
      </c>
      <c r="I1644" t="s">
        <v>41</v>
      </c>
      <c r="K1644" t="s">
        <v>4949</v>
      </c>
      <c r="L1644">
        <v>221</v>
      </c>
      <c r="M1644" t="s">
        <v>4950</v>
      </c>
    </row>
    <row r="1645" spans="1:14" x14ac:dyDescent="0.35">
      <c r="A1645" t="s">
        <v>19</v>
      </c>
      <c r="B1645">
        <v>1582731</v>
      </c>
      <c r="C1645">
        <v>1583309</v>
      </c>
      <c r="E1645" t="s">
        <v>38</v>
      </c>
      <c r="F1645" t="s">
        <v>4951</v>
      </c>
      <c r="H1645">
        <v>0</v>
      </c>
      <c r="I1645" t="s">
        <v>41</v>
      </c>
      <c r="K1645" t="s">
        <v>4952</v>
      </c>
      <c r="L1645">
        <v>192</v>
      </c>
      <c r="M1645" t="s">
        <v>4953</v>
      </c>
    </row>
    <row r="1646" spans="1:14" x14ac:dyDescent="0.35">
      <c r="A1646" t="s">
        <v>19</v>
      </c>
      <c r="B1646">
        <v>1583455</v>
      </c>
      <c r="C1646">
        <v>1583772</v>
      </c>
      <c r="E1646" t="s">
        <v>38</v>
      </c>
      <c r="F1646" t="s">
        <v>2930</v>
      </c>
      <c r="H1646">
        <v>0</v>
      </c>
      <c r="I1646" t="s">
        <v>41</v>
      </c>
      <c r="K1646" t="s">
        <v>4954</v>
      </c>
      <c r="L1646">
        <v>105</v>
      </c>
      <c r="M1646" t="s">
        <v>4955</v>
      </c>
    </row>
    <row r="1647" spans="1:14" x14ac:dyDescent="0.35">
      <c r="A1647" t="s">
        <v>19</v>
      </c>
      <c r="B1647">
        <v>1584035</v>
      </c>
      <c r="C1647">
        <v>1584769</v>
      </c>
      <c r="E1647" t="s">
        <v>38</v>
      </c>
      <c r="F1647" t="s">
        <v>4956</v>
      </c>
      <c r="G1647" t="s">
        <v>4957</v>
      </c>
      <c r="H1647">
        <v>0</v>
      </c>
      <c r="I1647" t="s">
        <v>41</v>
      </c>
      <c r="K1647" t="s">
        <v>4958</v>
      </c>
      <c r="L1647">
        <v>244</v>
      </c>
      <c r="M1647" t="s">
        <v>4959</v>
      </c>
    </row>
    <row r="1648" spans="1:14" x14ac:dyDescent="0.35">
      <c r="A1648" t="s">
        <v>19</v>
      </c>
      <c r="B1648">
        <v>1584857</v>
      </c>
      <c r="C1648">
        <v>1585441</v>
      </c>
      <c r="E1648" t="s">
        <v>38</v>
      </c>
      <c r="F1648" t="s">
        <v>4960</v>
      </c>
      <c r="H1648">
        <v>0</v>
      </c>
      <c r="I1648" t="s">
        <v>41</v>
      </c>
      <c r="K1648" t="s">
        <v>4961</v>
      </c>
      <c r="L1648">
        <v>194</v>
      </c>
      <c r="M1648" t="s">
        <v>4962</v>
      </c>
      <c r="N1648" t="s">
        <v>4963</v>
      </c>
    </row>
    <row r="1649" spans="1:14" x14ac:dyDescent="0.35">
      <c r="A1649" t="s">
        <v>19</v>
      </c>
      <c r="B1649">
        <v>1585628</v>
      </c>
      <c r="C1649">
        <v>1586173</v>
      </c>
      <c r="E1649" t="s">
        <v>38</v>
      </c>
      <c r="F1649" t="s">
        <v>3219</v>
      </c>
      <c r="H1649">
        <v>0</v>
      </c>
      <c r="I1649" t="s">
        <v>41</v>
      </c>
      <c r="K1649" t="s">
        <v>4964</v>
      </c>
      <c r="L1649">
        <v>181</v>
      </c>
      <c r="M1649" t="s">
        <v>4965</v>
      </c>
    </row>
    <row r="1650" spans="1:14" x14ac:dyDescent="0.35">
      <c r="A1650" t="s">
        <v>19</v>
      </c>
      <c r="B1650">
        <v>1586175</v>
      </c>
      <c r="C1650">
        <v>1586786</v>
      </c>
      <c r="E1650" t="s">
        <v>38</v>
      </c>
      <c r="F1650" t="s">
        <v>661</v>
      </c>
      <c r="H1650">
        <v>0</v>
      </c>
      <c r="I1650" t="s">
        <v>41</v>
      </c>
      <c r="K1650" t="s">
        <v>4966</v>
      </c>
      <c r="L1650">
        <v>203</v>
      </c>
      <c r="M1650" t="s">
        <v>4967</v>
      </c>
    </row>
    <row r="1651" spans="1:14" x14ac:dyDescent="0.35">
      <c r="A1651" t="s">
        <v>19</v>
      </c>
      <c r="B1651">
        <v>1586892</v>
      </c>
      <c r="C1651">
        <v>1587617</v>
      </c>
      <c r="E1651" t="s">
        <v>79</v>
      </c>
      <c r="F1651" t="s">
        <v>2493</v>
      </c>
      <c r="H1651">
        <v>0</v>
      </c>
      <c r="I1651" t="s">
        <v>41</v>
      </c>
      <c r="K1651" t="s">
        <v>4968</v>
      </c>
      <c r="L1651">
        <v>241</v>
      </c>
      <c r="M1651" t="s">
        <v>4969</v>
      </c>
    </row>
    <row r="1652" spans="1:14" x14ac:dyDescent="0.35">
      <c r="A1652" t="s">
        <v>19</v>
      </c>
      <c r="B1652">
        <v>1587723</v>
      </c>
      <c r="C1652">
        <v>1588943</v>
      </c>
      <c r="E1652" t="s">
        <v>79</v>
      </c>
      <c r="F1652" t="s">
        <v>774</v>
      </c>
      <c r="H1652">
        <v>0</v>
      </c>
      <c r="I1652" t="s">
        <v>41</v>
      </c>
      <c r="K1652" t="s">
        <v>4970</v>
      </c>
      <c r="L1652">
        <v>406</v>
      </c>
      <c r="M1652" t="s">
        <v>4971</v>
      </c>
    </row>
    <row r="1653" spans="1:14" x14ac:dyDescent="0.35">
      <c r="A1653" t="s">
        <v>19</v>
      </c>
      <c r="B1653">
        <v>1588963</v>
      </c>
      <c r="C1653">
        <v>1589412</v>
      </c>
      <c r="E1653" t="s">
        <v>79</v>
      </c>
      <c r="F1653" t="s">
        <v>4972</v>
      </c>
      <c r="H1653">
        <v>0</v>
      </c>
      <c r="I1653" t="s">
        <v>41</v>
      </c>
      <c r="K1653" t="s">
        <v>4973</v>
      </c>
      <c r="L1653">
        <v>149</v>
      </c>
      <c r="M1653" t="s">
        <v>4974</v>
      </c>
    </row>
    <row r="1654" spans="1:14" x14ac:dyDescent="0.35">
      <c r="A1654" t="s">
        <v>19</v>
      </c>
      <c r="B1654">
        <v>1589541</v>
      </c>
      <c r="C1654">
        <v>1590755</v>
      </c>
      <c r="E1654" t="s">
        <v>79</v>
      </c>
      <c r="F1654" t="s">
        <v>774</v>
      </c>
      <c r="H1654">
        <v>0</v>
      </c>
      <c r="I1654" t="s">
        <v>41</v>
      </c>
      <c r="K1654" t="s">
        <v>4975</v>
      </c>
      <c r="L1654">
        <v>404</v>
      </c>
      <c r="M1654" t="s">
        <v>4976</v>
      </c>
    </row>
    <row r="1655" spans="1:14" x14ac:dyDescent="0.35">
      <c r="A1655" t="s">
        <v>19</v>
      </c>
      <c r="B1655">
        <v>1590763</v>
      </c>
      <c r="C1655">
        <v>1591230</v>
      </c>
      <c r="E1655" t="s">
        <v>79</v>
      </c>
      <c r="F1655" t="s">
        <v>1965</v>
      </c>
      <c r="H1655">
        <v>0</v>
      </c>
      <c r="I1655" t="s">
        <v>41</v>
      </c>
      <c r="K1655" t="s">
        <v>4977</v>
      </c>
      <c r="L1655">
        <v>155</v>
      </c>
      <c r="M1655" t="s">
        <v>4978</v>
      </c>
    </row>
    <row r="1656" spans="1:14" x14ac:dyDescent="0.35">
      <c r="A1656" t="s">
        <v>19</v>
      </c>
      <c r="B1656">
        <v>1591398</v>
      </c>
      <c r="C1656">
        <v>1591517</v>
      </c>
      <c r="E1656" t="s">
        <v>79</v>
      </c>
      <c r="F1656" t="s">
        <v>2965</v>
      </c>
      <c r="H1656">
        <v>0</v>
      </c>
      <c r="I1656" t="s">
        <v>41</v>
      </c>
      <c r="K1656" t="s">
        <v>4979</v>
      </c>
      <c r="L1656">
        <v>39</v>
      </c>
      <c r="M1656" t="s">
        <v>4980</v>
      </c>
    </row>
    <row r="1657" spans="1:14" x14ac:dyDescent="0.35">
      <c r="A1657" t="s">
        <v>19</v>
      </c>
      <c r="B1657">
        <v>1591757</v>
      </c>
      <c r="C1657">
        <v>1591975</v>
      </c>
      <c r="E1657" t="s">
        <v>38</v>
      </c>
      <c r="F1657" t="s">
        <v>3507</v>
      </c>
      <c r="H1657">
        <v>0</v>
      </c>
      <c r="I1657" t="s">
        <v>41</v>
      </c>
      <c r="K1657" t="s">
        <v>4981</v>
      </c>
      <c r="L1657">
        <v>72</v>
      </c>
      <c r="M1657" t="s">
        <v>4982</v>
      </c>
    </row>
    <row r="1658" spans="1:14" x14ac:dyDescent="0.35">
      <c r="A1658" t="s">
        <v>19</v>
      </c>
      <c r="B1658">
        <v>1592030</v>
      </c>
      <c r="C1658">
        <v>1592218</v>
      </c>
      <c r="E1658" t="s">
        <v>38</v>
      </c>
      <c r="F1658" t="s">
        <v>4983</v>
      </c>
      <c r="G1658" t="s">
        <v>4984</v>
      </c>
      <c r="H1658">
        <v>0</v>
      </c>
      <c r="I1658" t="s">
        <v>41</v>
      </c>
      <c r="K1658" t="s">
        <v>4985</v>
      </c>
      <c r="L1658">
        <v>62</v>
      </c>
      <c r="M1658" t="s">
        <v>4986</v>
      </c>
    </row>
    <row r="1659" spans="1:14" x14ac:dyDescent="0.35">
      <c r="A1659" t="s">
        <v>19</v>
      </c>
      <c r="B1659">
        <v>1592246</v>
      </c>
      <c r="C1659">
        <v>1592848</v>
      </c>
      <c r="E1659" t="s">
        <v>79</v>
      </c>
      <c r="F1659" t="s">
        <v>3406</v>
      </c>
      <c r="H1659">
        <v>0</v>
      </c>
      <c r="I1659" t="s">
        <v>41</v>
      </c>
      <c r="K1659" t="s">
        <v>4987</v>
      </c>
      <c r="L1659">
        <v>200</v>
      </c>
      <c r="M1659" t="s">
        <v>4988</v>
      </c>
      <c r="N1659" t="s">
        <v>199</v>
      </c>
    </row>
    <row r="1660" spans="1:14" x14ac:dyDescent="0.35">
      <c r="A1660" t="s">
        <v>19</v>
      </c>
      <c r="B1660">
        <v>1593021</v>
      </c>
      <c r="C1660">
        <v>1593854</v>
      </c>
      <c r="E1660" t="s">
        <v>38</v>
      </c>
      <c r="F1660" t="s">
        <v>4989</v>
      </c>
      <c r="H1660">
        <v>0</v>
      </c>
      <c r="I1660" t="s">
        <v>41</v>
      </c>
      <c r="K1660" t="s">
        <v>4990</v>
      </c>
      <c r="L1660">
        <v>277</v>
      </c>
      <c r="M1660" t="s">
        <v>4991</v>
      </c>
    </row>
    <row r="1661" spans="1:14" x14ac:dyDescent="0.35">
      <c r="A1661" t="s">
        <v>19</v>
      </c>
      <c r="B1661">
        <v>1593877</v>
      </c>
      <c r="C1661">
        <v>1594554</v>
      </c>
      <c r="E1661" t="s">
        <v>38</v>
      </c>
      <c r="F1661" t="s">
        <v>4992</v>
      </c>
      <c r="H1661">
        <v>0</v>
      </c>
      <c r="I1661" t="s">
        <v>41</v>
      </c>
      <c r="K1661" t="s">
        <v>4993</v>
      </c>
      <c r="L1661">
        <v>225</v>
      </c>
      <c r="M1661" t="s">
        <v>4994</v>
      </c>
    </row>
    <row r="1662" spans="1:14" x14ac:dyDescent="0.35">
      <c r="A1662" t="s">
        <v>19</v>
      </c>
      <c r="B1662">
        <v>1594704</v>
      </c>
      <c r="C1662">
        <v>1595072</v>
      </c>
      <c r="E1662" t="s">
        <v>38</v>
      </c>
      <c r="F1662" t="s">
        <v>1880</v>
      </c>
      <c r="H1662">
        <v>0</v>
      </c>
      <c r="I1662" t="s">
        <v>41</v>
      </c>
      <c r="K1662" t="s">
        <v>4995</v>
      </c>
      <c r="L1662">
        <v>122</v>
      </c>
      <c r="M1662" t="s">
        <v>4996</v>
      </c>
    </row>
    <row r="1663" spans="1:14" x14ac:dyDescent="0.35">
      <c r="A1663" t="s">
        <v>19</v>
      </c>
      <c r="B1663">
        <v>1595202</v>
      </c>
      <c r="C1663">
        <v>1597205</v>
      </c>
      <c r="E1663" t="s">
        <v>38</v>
      </c>
      <c r="F1663" t="s">
        <v>4997</v>
      </c>
      <c r="H1663">
        <v>0</v>
      </c>
      <c r="I1663" t="s">
        <v>41</v>
      </c>
      <c r="K1663" t="s">
        <v>4998</v>
      </c>
      <c r="L1663">
        <v>667</v>
      </c>
      <c r="M1663" t="s">
        <v>4999</v>
      </c>
      <c r="N1663" t="s">
        <v>1103</v>
      </c>
    </row>
    <row r="1664" spans="1:14" x14ac:dyDescent="0.35">
      <c r="A1664" t="s">
        <v>19</v>
      </c>
      <c r="B1664">
        <v>1597379</v>
      </c>
      <c r="C1664">
        <v>1599019</v>
      </c>
      <c r="E1664" t="s">
        <v>38</v>
      </c>
      <c r="F1664" t="s">
        <v>5000</v>
      </c>
      <c r="H1664">
        <v>0</v>
      </c>
      <c r="I1664" t="s">
        <v>41</v>
      </c>
      <c r="K1664" t="s">
        <v>5001</v>
      </c>
      <c r="L1664">
        <v>546</v>
      </c>
      <c r="M1664" t="s">
        <v>5002</v>
      </c>
    </row>
    <row r="1665" spans="1:14" x14ac:dyDescent="0.35">
      <c r="A1665" t="s">
        <v>19</v>
      </c>
      <c r="B1665">
        <v>1599049</v>
      </c>
      <c r="C1665">
        <v>1600401</v>
      </c>
      <c r="E1665" t="s">
        <v>38</v>
      </c>
      <c r="F1665" t="s">
        <v>661</v>
      </c>
      <c r="H1665">
        <v>0</v>
      </c>
      <c r="I1665" t="s">
        <v>41</v>
      </c>
      <c r="K1665" t="s">
        <v>5003</v>
      </c>
      <c r="L1665">
        <v>450</v>
      </c>
      <c r="M1665" t="s">
        <v>5004</v>
      </c>
    </row>
    <row r="1666" spans="1:14" x14ac:dyDescent="0.35">
      <c r="A1666" t="s">
        <v>19</v>
      </c>
      <c r="B1666">
        <v>1600429</v>
      </c>
      <c r="C1666">
        <v>1601145</v>
      </c>
      <c r="E1666" t="s">
        <v>38</v>
      </c>
      <c r="F1666" t="s">
        <v>661</v>
      </c>
      <c r="H1666">
        <v>0</v>
      </c>
      <c r="I1666" t="s">
        <v>41</v>
      </c>
      <c r="K1666" t="s">
        <v>5005</v>
      </c>
      <c r="L1666">
        <v>238</v>
      </c>
      <c r="M1666" t="s">
        <v>5006</v>
      </c>
    </row>
    <row r="1667" spans="1:14" x14ac:dyDescent="0.35">
      <c r="A1667" t="s">
        <v>19</v>
      </c>
      <c r="B1667">
        <v>1601179</v>
      </c>
      <c r="C1667">
        <v>1601961</v>
      </c>
      <c r="E1667" t="s">
        <v>79</v>
      </c>
      <c r="F1667" t="s">
        <v>3107</v>
      </c>
      <c r="G1667" t="s">
        <v>5007</v>
      </c>
      <c r="H1667">
        <v>0</v>
      </c>
      <c r="I1667" t="s">
        <v>41</v>
      </c>
      <c r="K1667" t="s">
        <v>5008</v>
      </c>
      <c r="L1667">
        <v>260</v>
      </c>
      <c r="M1667" t="s">
        <v>5009</v>
      </c>
      <c r="N1667" t="s">
        <v>5010</v>
      </c>
    </row>
    <row r="1668" spans="1:14" x14ac:dyDescent="0.35">
      <c r="A1668" t="s">
        <v>19</v>
      </c>
      <c r="B1668">
        <v>1602001</v>
      </c>
      <c r="C1668">
        <v>1602498</v>
      </c>
      <c r="E1668" t="s">
        <v>79</v>
      </c>
      <c r="F1668" t="s">
        <v>661</v>
      </c>
      <c r="H1668">
        <v>0</v>
      </c>
      <c r="I1668" t="s">
        <v>41</v>
      </c>
      <c r="K1668" t="s">
        <v>5011</v>
      </c>
      <c r="L1668">
        <v>165</v>
      </c>
      <c r="M1668" t="s">
        <v>5012</v>
      </c>
    </row>
    <row r="1669" spans="1:14" x14ac:dyDescent="0.35">
      <c r="A1669" t="s">
        <v>19</v>
      </c>
      <c r="B1669">
        <v>1602642</v>
      </c>
      <c r="C1669">
        <v>1603106</v>
      </c>
      <c r="E1669" t="s">
        <v>38</v>
      </c>
      <c r="F1669" t="s">
        <v>5013</v>
      </c>
      <c r="H1669">
        <v>0</v>
      </c>
      <c r="I1669" t="s">
        <v>41</v>
      </c>
      <c r="K1669" t="s">
        <v>5014</v>
      </c>
      <c r="L1669">
        <v>154</v>
      </c>
      <c r="M1669" t="s">
        <v>5015</v>
      </c>
    </row>
    <row r="1670" spans="1:14" x14ac:dyDescent="0.35">
      <c r="A1670" t="s">
        <v>19</v>
      </c>
      <c r="B1670">
        <v>1603123</v>
      </c>
      <c r="C1670">
        <v>1603575</v>
      </c>
      <c r="E1670" t="s">
        <v>38</v>
      </c>
      <c r="F1670" t="s">
        <v>661</v>
      </c>
      <c r="H1670">
        <v>0</v>
      </c>
      <c r="I1670" t="s">
        <v>41</v>
      </c>
      <c r="K1670" t="s">
        <v>5016</v>
      </c>
      <c r="L1670">
        <v>150</v>
      </c>
      <c r="M1670" t="s">
        <v>5017</v>
      </c>
    </row>
    <row r="1671" spans="1:14" x14ac:dyDescent="0.35">
      <c r="A1671" t="s">
        <v>19</v>
      </c>
      <c r="B1671">
        <v>1603593</v>
      </c>
      <c r="C1671">
        <v>1604891</v>
      </c>
      <c r="E1671" t="s">
        <v>38</v>
      </c>
      <c r="F1671" t="s">
        <v>5018</v>
      </c>
      <c r="G1671" t="s">
        <v>5019</v>
      </c>
      <c r="H1671">
        <v>0</v>
      </c>
      <c r="I1671" t="s">
        <v>41</v>
      </c>
      <c r="K1671" t="s">
        <v>5020</v>
      </c>
      <c r="L1671">
        <v>432</v>
      </c>
      <c r="M1671" t="s">
        <v>5021</v>
      </c>
    </row>
    <row r="1672" spans="1:14" x14ac:dyDescent="0.35">
      <c r="A1672" t="s">
        <v>19</v>
      </c>
      <c r="B1672">
        <v>1605098</v>
      </c>
      <c r="C1672">
        <v>1605961</v>
      </c>
      <c r="E1672" t="s">
        <v>38</v>
      </c>
      <c r="F1672" t="s">
        <v>5022</v>
      </c>
      <c r="H1672">
        <v>0</v>
      </c>
      <c r="I1672" t="s">
        <v>41</v>
      </c>
      <c r="K1672" t="s">
        <v>5023</v>
      </c>
      <c r="L1672">
        <v>287</v>
      </c>
      <c r="M1672" t="s">
        <v>5024</v>
      </c>
    </row>
    <row r="1673" spans="1:14" x14ac:dyDescent="0.35">
      <c r="A1673" t="s">
        <v>19</v>
      </c>
      <c r="B1673">
        <v>1605982</v>
      </c>
      <c r="C1673">
        <v>1607370</v>
      </c>
      <c r="E1673" t="s">
        <v>38</v>
      </c>
      <c r="F1673" t="s">
        <v>5025</v>
      </c>
      <c r="H1673">
        <v>0</v>
      </c>
      <c r="I1673" t="s">
        <v>41</v>
      </c>
      <c r="K1673" t="s">
        <v>5026</v>
      </c>
      <c r="L1673">
        <v>462</v>
      </c>
      <c r="M1673" t="s">
        <v>5027</v>
      </c>
    </row>
    <row r="1674" spans="1:14" x14ac:dyDescent="0.35">
      <c r="A1674" t="s">
        <v>19</v>
      </c>
      <c r="B1674">
        <v>1607393</v>
      </c>
      <c r="C1674">
        <v>1607761</v>
      </c>
      <c r="E1674" t="s">
        <v>38</v>
      </c>
      <c r="F1674" t="s">
        <v>5028</v>
      </c>
      <c r="G1674" t="s">
        <v>5029</v>
      </c>
      <c r="H1674">
        <v>0</v>
      </c>
      <c r="I1674" t="s">
        <v>41</v>
      </c>
      <c r="K1674" t="s">
        <v>5030</v>
      </c>
      <c r="L1674">
        <v>122</v>
      </c>
      <c r="M1674" t="s">
        <v>5031</v>
      </c>
    </row>
    <row r="1675" spans="1:14" x14ac:dyDescent="0.35">
      <c r="A1675" t="s">
        <v>19</v>
      </c>
      <c r="B1675">
        <v>1607751</v>
      </c>
      <c r="C1675">
        <v>1608023</v>
      </c>
      <c r="E1675" t="s">
        <v>38</v>
      </c>
      <c r="F1675" t="s">
        <v>661</v>
      </c>
      <c r="H1675">
        <v>0</v>
      </c>
      <c r="I1675" t="s">
        <v>41</v>
      </c>
      <c r="K1675" t="s">
        <v>5032</v>
      </c>
      <c r="L1675">
        <v>90</v>
      </c>
      <c r="M1675" t="s">
        <v>5033</v>
      </c>
    </row>
    <row r="1676" spans="1:14" x14ac:dyDescent="0.35">
      <c r="A1676" t="s">
        <v>19</v>
      </c>
      <c r="B1676">
        <v>1608393</v>
      </c>
      <c r="C1676">
        <v>1608800</v>
      </c>
      <c r="E1676" t="s">
        <v>38</v>
      </c>
      <c r="F1676" t="s">
        <v>5034</v>
      </c>
      <c r="G1676" t="s">
        <v>5035</v>
      </c>
      <c r="H1676">
        <v>0</v>
      </c>
      <c r="I1676" t="s">
        <v>41</v>
      </c>
      <c r="K1676" t="s">
        <v>5036</v>
      </c>
      <c r="L1676">
        <v>135</v>
      </c>
      <c r="M1676" t="s">
        <v>5037</v>
      </c>
    </row>
    <row r="1677" spans="1:14" x14ac:dyDescent="0.35">
      <c r="A1677" t="s">
        <v>19</v>
      </c>
      <c r="B1677">
        <v>1608821</v>
      </c>
      <c r="C1677">
        <v>1609234</v>
      </c>
      <c r="E1677" t="s">
        <v>38</v>
      </c>
      <c r="F1677" t="s">
        <v>5038</v>
      </c>
      <c r="G1677" t="s">
        <v>5039</v>
      </c>
      <c r="H1677">
        <v>0</v>
      </c>
      <c r="I1677" t="s">
        <v>41</v>
      </c>
      <c r="K1677" t="s">
        <v>5040</v>
      </c>
      <c r="L1677">
        <v>137</v>
      </c>
      <c r="M1677" t="s">
        <v>5041</v>
      </c>
    </row>
    <row r="1678" spans="1:14" x14ac:dyDescent="0.35">
      <c r="A1678" t="s">
        <v>19</v>
      </c>
      <c r="B1678">
        <v>1609251</v>
      </c>
      <c r="C1678">
        <v>1609550</v>
      </c>
      <c r="E1678" t="s">
        <v>38</v>
      </c>
      <c r="F1678" t="s">
        <v>5042</v>
      </c>
      <c r="G1678" t="s">
        <v>5043</v>
      </c>
      <c r="H1678">
        <v>0</v>
      </c>
      <c r="I1678" t="s">
        <v>41</v>
      </c>
      <c r="K1678" t="s">
        <v>5044</v>
      </c>
      <c r="L1678">
        <v>99</v>
      </c>
      <c r="M1678" t="s">
        <v>5045</v>
      </c>
    </row>
    <row r="1679" spans="1:14" x14ac:dyDescent="0.35">
      <c r="A1679" t="s">
        <v>19</v>
      </c>
      <c r="B1679">
        <v>1609573</v>
      </c>
      <c r="C1679">
        <v>1611147</v>
      </c>
      <c r="E1679" t="s">
        <v>38</v>
      </c>
      <c r="F1679" t="s">
        <v>5046</v>
      </c>
      <c r="H1679">
        <v>0</v>
      </c>
      <c r="I1679" t="s">
        <v>41</v>
      </c>
      <c r="K1679" t="s">
        <v>5047</v>
      </c>
      <c r="L1679">
        <v>524</v>
      </c>
      <c r="M1679" t="s">
        <v>5048</v>
      </c>
    </row>
    <row r="1680" spans="1:14" x14ac:dyDescent="0.35">
      <c r="A1680" t="s">
        <v>19</v>
      </c>
      <c r="B1680">
        <v>1611161</v>
      </c>
      <c r="C1680">
        <v>1612165</v>
      </c>
      <c r="E1680" t="s">
        <v>38</v>
      </c>
      <c r="F1680" t="s">
        <v>5049</v>
      </c>
      <c r="H1680">
        <v>0</v>
      </c>
      <c r="I1680" t="s">
        <v>41</v>
      </c>
      <c r="K1680" t="s">
        <v>5050</v>
      </c>
      <c r="L1680">
        <v>334</v>
      </c>
      <c r="M1680" t="s">
        <v>5051</v>
      </c>
    </row>
    <row r="1681" spans="1:13" x14ac:dyDescent="0.35">
      <c r="A1681" t="s">
        <v>19</v>
      </c>
      <c r="B1681">
        <v>1612152</v>
      </c>
      <c r="C1681">
        <v>1612838</v>
      </c>
      <c r="E1681" t="s">
        <v>38</v>
      </c>
      <c r="F1681" t="s">
        <v>5052</v>
      </c>
      <c r="H1681">
        <v>0</v>
      </c>
      <c r="I1681" t="s">
        <v>41</v>
      </c>
      <c r="K1681" t="s">
        <v>5053</v>
      </c>
      <c r="L1681">
        <v>228</v>
      </c>
      <c r="M1681" t="s">
        <v>5054</v>
      </c>
    </row>
    <row r="1682" spans="1:13" x14ac:dyDescent="0.35">
      <c r="A1682" t="s">
        <v>19</v>
      </c>
      <c r="B1682">
        <v>1612835</v>
      </c>
      <c r="C1682">
        <v>1614139</v>
      </c>
      <c r="E1682" t="s">
        <v>38</v>
      </c>
      <c r="F1682" t="s">
        <v>5055</v>
      </c>
      <c r="G1682" t="s">
        <v>5056</v>
      </c>
      <c r="H1682">
        <v>0</v>
      </c>
      <c r="I1682" t="s">
        <v>41</v>
      </c>
      <c r="K1682" t="s">
        <v>5057</v>
      </c>
      <c r="L1682">
        <v>434</v>
      </c>
      <c r="M1682" t="s">
        <v>5058</v>
      </c>
    </row>
    <row r="1683" spans="1:13" x14ac:dyDescent="0.35">
      <c r="A1683" t="s">
        <v>19</v>
      </c>
      <c r="B1683">
        <v>1614256</v>
      </c>
      <c r="C1683">
        <v>1614666</v>
      </c>
      <c r="E1683" t="s">
        <v>38</v>
      </c>
      <c r="F1683" t="s">
        <v>661</v>
      </c>
      <c r="H1683">
        <v>0</v>
      </c>
      <c r="I1683" t="s">
        <v>41</v>
      </c>
      <c r="K1683" t="s">
        <v>5059</v>
      </c>
      <c r="L1683">
        <v>136</v>
      </c>
      <c r="M1683" t="s">
        <v>5060</v>
      </c>
    </row>
    <row r="1684" spans="1:13" x14ac:dyDescent="0.35">
      <c r="A1684" t="s">
        <v>19</v>
      </c>
      <c r="B1684">
        <v>1614677</v>
      </c>
      <c r="C1684">
        <v>1615792</v>
      </c>
      <c r="E1684" t="s">
        <v>38</v>
      </c>
      <c r="F1684" t="s">
        <v>5061</v>
      </c>
      <c r="H1684">
        <v>0</v>
      </c>
      <c r="I1684" t="s">
        <v>41</v>
      </c>
      <c r="K1684" t="s">
        <v>5062</v>
      </c>
      <c r="L1684">
        <v>371</v>
      </c>
      <c r="M1684" t="s">
        <v>5063</v>
      </c>
    </row>
    <row r="1685" spans="1:13" x14ac:dyDescent="0.35">
      <c r="A1685" t="s">
        <v>19</v>
      </c>
      <c r="B1685">
        <v>1615796</v>
      </c>
      <c r="C1685">
        <v>1616368</v>
      </c>
      <c r="E1685" t="s">
        <v>38</v>
      </c>
      <c r="F1685" t="s">
        <v>5064</v>
      </c>
      <c r="H1685">
        <v>0</v>
      </c>
      <c r="I1685" t="s">
        <v>41</v>
      </c>
      <c r="K1685" t="s">
        <v>5065</v>
      </c>
      <c r="L1685">
        <v>190</v>
      </c>
      <c r="M1685" t="s">
        <v>5066</v>
      </c>
    </row>
    <row r="1686" spans="1:13" x14ac:dyDescent="0.35">
      <c r="A1686" t="s">
        <v>19</v>
      </c>
      <c r="B1686">
        <v>1616390</v>
      </c>
      <c r="C1686">
        <v>1617703</v>
      </c>
      <c r="E1686" t="s">
        <v>38</v>
      </c>
      <c r="F1686" t="s">
        <v>5067</v>
      </c>
      <c r="G1686" t="s">
        <v>5068</v>
      </c>
      <c r="H1686">
        <v>0</v>
      </c>
      <c r="I1686" t="s">
        <v>41</v>
      </c>
      <c r="K1686" t="s">
        <v>5069</v>
      </c>
      <c r="L1686">
        <v>437</v>
      </c>
      <c r="M1686" t="s">
        <v>5070</v>
      </c>
    </row>
    <row r="1687" spans="1:13" x14ac:dyDescent="0.35">
      <c r="A1687" t="s">
        <v>19</v>
      </c>
      <c r="B1687">
        <v>1617753</v>
      </c>
      <c r="C1687">
        <v>1618091</v>
      </c>
      <c r="E1687" t="s">
        <v>38</v>
      </c>
      <c r="F1687" t="s">
        <v>5071</v>
      </c>
      <c r="H1687">
        <v>0</v>
      </c>
      <c r="I1687" t="s">
        <v>41</v>
      </c>
      <c r="K1687" t="s">
        <v>5072</v>
      </c>
      <c r="L1687">
        <v>112</v>
      </c>
      <c r="M1687" t="s">
        <v>5073</v>
      </c>
    </row>
    <row r="1688" spans="1:13" x14ac:dyDescent="0.35">
      <c r="A1688" t="s">
        <v>19</v>
      </c>
      <c r="B1688">
        <v>1618354</v>
      </c>
      <c r="C1688">
        <v>1618839</v>
      </c>
      <c r="E1688" t="s">
        <v>38</v>
      </c>
      <c r="F1688" t="s">
        <v>661</v>
      </c>
      <c r="H1688">
        <v>0</v>
      </c>
      <c r="I1688" t="s">
        <v>41</v>
      </c>
      <c r="K1688" t="s">
        <v>5074</v>
      </c>
      <c r="L1688">
        <v>161</v>
      </c>
      <c r="M1688" t="s">
        <v>5075</v>
      </c>
    </row>
    <row r="1689" spans="1:13" x14ac:dyDescent="0.35">
      <c r="A1689" t="s">
        <v>19</v>
      </c>
      <c r="B1689">
        <v>1618964</v>
      </c>
      <c r="C1689">
        <v>1619872</v>
      </c>
      <c r="E1689" t="s">
        <v>38</v>
      </c>
      <c r="F1689" t="s">
        <v>5076</v>
      </c>
      <c r="H1689">
        <v>0</v>
      </c>
      <c r="I1689" t="s">
        <v>41</v>
      </c>
      <c r="K1689" t="s">
        <v>5077</v>
      </c>
      <c r="L1689">
        <v>302</v>
      </c>
      <c r="M1689" t="s">
        <v>5078</v>
      </c>
    </row>
    <row r="1690" spans="1:13" x14ac:dyDescent="0.35">
      <c r="A1690" t="s">
        <v>19</v>
      </c>
      <c r="B1690">
        <v>1620509</v>
      </c>
      <c r="C1690">
        <v>1621456</v>
      </c>
      <c r="E1690" t="s">
        <v>38</v>
      </c>
      <c r="F1690" t="s">
        <v>5079</v>
      </c>
      <c r="H1690">
        <v>0</v>
      </c>
      <c r="I1690" t="s">
        <v>41</v>
      </c>
      <c r="K1690" t="s">
        <v>5080</v>
      </c>
      <c r="L1690">
        <v>315</v>
      </c>
      <c r="M1690" t="s">
        <v>5081</v>
      </c>
    </row>
    <row r="1691" spans="1:13" x14ac:dyDescent="0.35">
      <c r="A1691" t="s">
        <v>19</v>
      </c>
      <c r="B1691">
        <v>1621552</v>
      </c>
      <c r="C1691">
        <v>1622352</v>
      </c>
      <c r="E1691" t="s">
        <v>79</v>
      </c>
      <c r="F1691" t="s">
        <v>5082</v>
      </c>
      <c r="H1691">
        <v>0</v>
      </c>
      <c r="I1691" t="s">
        <v>41</v>
      </c>
      <c r="K1691" t="s">
        <v>5083</v>
      </c>
      <c r="L1691">
        <v>266</v>
      </c>
      <c r="M1691" t="s">
        <v>5084</v>
      </c>
    </row>
    <row r="1692" spans="1:13" x14ac:dyDescent="0.35">
      <c r="A1692" t="s">
        <v>19</v>
      </c>
      <c r="B1692">
        <v>1622587</v>
      </c>
      <c r="C1692">
        <v>1623969</v>
      </c>
      <c r="E1692" t="s">
        <v>79</v>
      </c>
      <c r="F1692" t="s">
        <v>5082</v>
      </c>
      <c r="H1692">
        <v>0</v>
      </c>
      <c r="I1692" t="s">
        <v>41</v>
      </c>
      <c r="K1692" t="s">
        <v>5085</v>
      </c>
      <c r="L1692">
        <v>460</v>
      </c>
      <c r="M1692" t="s">
        <v>5086</v>
      </c>
    </row>
    <row r="1693" spans="1:13" x14ac:dyDescent="0.35">
      <c r="A1693" t="s">
        <v>19</v>
      </c>
      <c r="B1693">
        <v>1624226</v>
      </c>
      <c r="C1693">
        <v>1625011</v>
      </c>
      <c r="E1693" t="s">
        <v>38</v>
      </c>
      <c r="F1693" t="s">
        <v>5087</v>
      </c>
      <c r="H1693">
        <v>0</v>
      </c>
      <c r="I1693" t="s">
        <v>41</v>
      </c>
      <c r="K1693" t="s">
        <v>5088</v>
      </c>
      <c r="L1693">
        <v>261</v>
      </c>
      <c r="M1693" t="s">
        <v>5089</v>
      </c>
    </row>
    <row r="1694" spans="1:13" x14ac:dyDescent="0.35">
      <c r="A1694" t="s">
        <v>19</v>
      </c>
      <c r="B1694">
        <v>1625074</v>
      </c>
      <c r="C1694">
        <v>1625298</v>
      </c>
      <c r="E1694" t="s">
        <v>38</v>
      </c>
      <c r="F1694" t="s">
        <v>5090</v>
      </c>
      <c r="H1694">
        <v>0</v>
      </c>
      <c r="I1694" t="s">
        <v>41</v>
      </c>
      <c r="K1694" t="s">
        <v>5091</v>
      </c>
      <c r="L1694">
        <v>74</v>
      </c>
      <c r="M1694" t="s">
        <v>5092</v>
      </c>
    </row>
    <row r="1695" spans="1:13" x14ac:dyDescent="0.35">
      <c r="A1695" t="s">
        <v>19</v>
      </c>
      <c r="B1695">
        <v>1625313</v>
      </c>
      <c r="C1695">
        <v>1626299</v>
      </c>
      <c r="E1695" t="s">
        <v>38</v>
      </c>
      <c r="F1695" t="s">
        <v>5093</v>
      </c>
      <c r="G1695" t="s">
        <v>5094</v>
      </c>
      <c r="H1695">
        <v>0</v>
      </c>
      <c r="I1695" t="s">
        <v>41</v>
      </c>
      <c r="K1695" t="s">
        <v>5095</v>
      </c>
      <c r="L1695">
        <v>328</v>
      </c>
      <c r="M1695" t="s">
        <v>5096</v>
      </c>
    </row>
    <row r="1696" spans="1:13" x14ac:dyDescent="0.35">
      <c r="A1696" t="s">
        <v>19</v>
      </c>
      <c r="B1696">
        <v>1626310</v>
      </c>
      <c r="C1696">
        <v>1626669</v>
      </c>
      <c r="E1696" t="s">
        <v>38</v>
      </c>
      <c r="F1696" t="s">
        <v>5090</v>
      </c>
      <c r="G1696" t="s">
        <v>5097</v>
      </c>
      <c r="H1696">
        <v>0</v>
      </c>
      <c r="I1696" t="s">
        <v>41</v>
      </c>
      <c r="K1696" t="s">
        <v>5098</v>
      </c>
      <c r="L1696">
        <v>119</v>
      </c>
      <c r="M1696" t="s">
        <v>5099</v>
      </c>
    </row>
    <row r="1697" spans="1:13" x14ac:dyDescent="0.35">
      <c r="A1697" t="s">
        <v>19</v>
      </c>
      <c r="B1697">
        <v>1626682</v>
      </c>
      <c r="C1697">
        <v>1627002</v>
      </c>
      <c r="E1697" t="s">
        <v>38</v>
      </c>
      <c r="F1697" t="s">
        <v>661</v>
      </c>
      <c r="H1697">
        <v>0</v>
      </c>
      <c r="I1697" t="s">
        <v>41</v>
      </c>
      <c r="K1697" t="s">
        <v>5100</v>
      </c>
      <c r="L1697">
        <v>106</v>
      </c>
      <c r="M1697" t="s">
        <v>5101</v>
      </c>
    </row>
    <row r="1698" spans="1:13" x14ac:dyDescent="0.35">
      <c r="A1698" t="s">
        <v>19</v>
      </c>
      <c r="B1698">
        <v>1626999</v>
      </c>
      <c r="C1698">
        <v>1627757</v>
      </c>
      <c r="E1698" t="s">
        <v>38</v>
      </c>
      <c r="F1698" t="s">
        <v>5102</v>
      </c>
      <c r="H1698">
        <v>0</v>
      </c>
      <c r="I1698" t="s">
        <v>41</v>
      </c>
      <c r="K1698" t="s">
        <v>5103</v>
      </c>
      <c r="L1698">
        <v>252</v>
      </c>
      <c r="M1698" t="s">
        <v>5104</v>
      </c>
    </row>
    <row r="1699" spans="1:13" x14ac:dyDescent="0.35">
      <c r="A1699" t="s">
        <v>19</v>
      </c>
      <c r="B1699">
        <v>1627791</v>
      </c>
      <c r="C1699">
        <v>1628066</v>
      </c>
      <c r="E1699" t="s">
        <v>38</v>
      </c>
      <c r="F1699" t="s">
        <v>5105</v>
      </c>
      <c r="H1699">
        <v>0</v>
      </c>
      <c r="I1699" t="s">
        <v>41</v>
      </c>
      <c r="K1699" t="s">
        <v>5106</v>
      </c>
      <c r="L1699">
        <v>91</v>
      </c>
      <c r="M1699" t="s">
        <v>5107</v>
      </c>
    </row>
    <row r="1700" spans="1:13" x14ac:dyDescent="0.35">
      <c r="A1700" t="s">
        <v>19</v>
      </c>
      <c r="B1700">
        <v>1628082</v>
      </c>
      <c r="C1700">
        <v>1628843</v>
      </c>
      <c r="E1700" t="s">
        <v>38</v>
      </c>
      <c r="F1700" t="s">
        <v>5108</v>
      </c>
      <c r="H1700">
        <v>0</v>
      </c>
      <c r="I1700" t="s">
        <v>41</v>
      </c>
      <c r="K1700" t="s">
        <v>5109</v>
      </c>
      <c r="L1700">
        <v>253</v>
      </c>
      <c r="M1700" t="s">
        <v>5110</v>
      </c>
    </row>
    <row r="1701" spans="1:13" x14ac:dyDescent="0.35">
      <c r="A1701" t="s">
        <v>19</v>
      </c>
      <c r="B1701">
        <v>1628854</v>
      </c>
      <c r="C1701">
        <v>1629900</v>
      </c>
      <c r="E1701" t="s">
        <v>38</v>
      </c>
      <c r="F1701" t="s">
        <v>5111</v>
      </c>
      <c r="G1701" t="s">
        <v>5112</v>
      </c>
      <c r="H1701">
        <v>0</v>
      </c>
      <c r="I1701" t="s">
        <v>41</v>
      </c>
      <c r="K1701" t="s">
        <v>5113</v>
      </c>
      <c r="L1701">
        <v>348</v>
      </c>
      <c r="M1701" t="s">
        <v>5114</v>
      </c>
    </row>
    <row r="1702" spans="1:13" x14ac:dyDescent="0.35">
      <c r="A1702" t="s">
        <v>19</v>
      </c>
      <c r="B1702">
        <v>1629924</v>
      </c>
      <c r="C1702">
        <v>1631990</v>
      </c>
      <c r="E1702" t="s">
        <v>38</v>
      </c>
      <c r="F1702" t="s">
        <v>5115</v>
      </c>
      <c r="G1702" t="s">
        <v>5116</v>
      </c>
      <c r="H1702">
        <v>0</v>
      </c>
      <c r="I1702" t="s">
        <v>41</v>
      </c>
      <c r="K1702" t="s">
        <v>5117</v>
      </c>
      <c r="L1702">
        <v>688</v>
      </c>
      <c r="M1702" t="s">
        <v>5118</v>
      </c>
    </row>
    <row r="1703" spans="1:13" x14ac:dyDescent="0.35">
      <c r="A1703" t="s">
        <v>19</v>
      </c>
      <c r="B1703">
        <v>1632005</v>
      </c>
      <c r="C1703">
        <v>1633315</v>
      </c>
      <c r="E1703" t="s">
        <v>38</v>
      </c>
      <c r="F1703" t="s">
        <v>5119</v>
      </c>
      <c r="G1703" t="s">
        <v>5120</v>
      </c>
      <c r="H1703">
        <v>0</v>
      </c>
      <c r="I1703" t="s">
        <v>41</v>
      </c>
      <c r="K1703" t="s">
        <v>5121</v>
      </c>
      <c r="L1703">
        <v>436</v>
      </c>
      <c r="M1703" t="s">
        <v>5122</v>
      </c>
    </row>
    <row r="1704" spans="1:13" x14ac:dyDescent="0.35">
      <c r="A1704" t="s">
        <v>19</v>
      </c>
      <c r="B1704">
        <v>1633358</v>
      </c>
      <c r="C1704">
        <v>1634131</v>
      </c>
      <c r="E1704" t="s">
        <v>38</v>
      </c>
      <c r="F1704" t="s">
        <v>5123</v>
      </c>
      <c r="H1704">
        <v>0</v>
      </c>
      <c r="I1704" t="s">
        <v>41</v>
      </c>
      <c r="K1704" t="s">
        <v>5124</v>
      </c>
      <c r="L1704">
        <v>257</v>
      </c>
      <c r="M1704" t="s">
        <v>5125</v>
      </c>
    </row>
    <row r="1705" spans="1:13" x14ac:dyDescent="0.35">
      <c r="A1705" t="s">
        <v>19</v>
      </c>
      <c r="B1705">
        <v>1634249</v>
      </c>
      <c r="C1705">
        <v>1634959</v>
      </c>
      <c r="E1705" t="s">
        <v>38</v>
      </c>
      <c r="F1705" t="s">
        <v>5126</v>
      </c>
      <c r="H1705">
        <v>0</v>
      </c>
      <c r="I1705" t="s">
        <v>41</v>
      </c>
      <c r="K1705" t="s">
        <v>5127</v>
      </c>
      <c r="L1705">
        <v>236</v>
      </c>
      <c r="M1705" t="s">
        <v>5128</v>
      </c>
    </row>
    <row r="1706" spans="1:13" x14ac:dyDescent="0.35">
      <c r="A1706" t="s">
        <v>19</v>
      </c>
      <c r="B1706">
        <v>1634977</v>
      </c>
      <c r="C1706">
        <v>1635813</v>
      </c>
      <c r="E1706" t="s">
        <v>38</v>
      </c>
      <c r="F1706" t="s">
        <v>2948</v>
      </c>
      <c r="H1706">
        <v>0</v>
      </c>
      <c r="I1706" t="s">
        <v>41</v>
      </c>
      <c r="K1706" t="s">
        <v>5129</v>
      </c>
      <c r="L1706">
        <v>278</v>
      </c>
      <c r="M1706" t="s">
        <v>5130</v>
      </c>
    </row>
    <row r="1707" spans="1:13" x14ac:dyDescent="0.35">
      <c r="A1707" t="s">
        <v>19</v>
      </c>
      <c r="B1707">
        <v>1635806</v>
      </c>
      <c r="C1707">
        <v>1636531</v>
      </c>
      <c r="E1707" t="s">
        <v>38</v>
      </c>
      <c r="F1707" t="s">
        <v>5131</v>
      </c>
      <c r="H1707">
        <v>0</v>
      </c>
      <c r="I1707" t="s">
        <v>41</v>
      </c>
      <c r="K1707" t="s">
        <v>5132</v>
      </c>
      <c r="L1707">
        <v>241</v>
      </c>
      <c r="M1707" t="s">
        <v>5133</v>
      </c>
    </row>
    <row r="1708" spans="1:13" x14ac:dyDescent="0.35">
      <c r="A1708" t="s">
        <v>19</v>
      </c>
      <c r="B1708">
        <v>1636522</v>
      </c>
      <c r="C1708">
        <v>1636833</v>
      </c>
      <c r="E1708" t="s">
        <v>38</v>
      </c>
      <c r="F1708" t="s">
        <v>5134</v>
      </c>
      <c r="H1708">
        <v>0</v>
      </c>
      <c r="I1708" t="s">
        <v>41</v>
      </c>
      <c r="K1708" t="s">
        <v>5135</v>
      </c>
      <c r="L1708">
        <v>103</v>
      </c>
      <c r="M1708" t="s">
        <v>5136</v>
      </c>
    </row>
    <row r="1709" spans="1:13" x14ac:dyDescent="0.35">
      <c r="A1709" t="s">
        <v>19</v>
      </c>
      <c r="B1709">
        <v>1636896</v>
      </c>
      <c r="C1709">
        <v>1637066</v>
      </c>
      <c r="E1709" t="s">
        <v>38</v>
      </c>
      <c r="F1709" t="s">
        <v>785</v>
      </c>
      <c r="H1709">
        <v>0</v>
      </c>
      <c r="I1709" t="s">
        <v>41</v>
      </c>
      <c r="K1709" t="s">
        <v>5137</v>
      </c>
      <c r="L1709">
        <v>56</v>
      </c>
      <c r="M1709" t="s">
        <v>5138</v>
      </c>
    </row>
    <row r="1710" spans="1:13" x14ac:dyDescent="0.35">
      <c r="A1710" t="s">
        <v>19</v>
      </c>
      <c r="B1710">
        <v>1637154</v>
      </c>
      <c r="C1710">
        <v>1637738</v>
      </c>
      <c r="E1710" t="s">
        <v>38</v>
      </c>
      <c r="F1710" t="s">
        <v>809</v>
      </c>
      <c r="H1710">
        <v>0</v>
      </c>
      <c r="I1710" t="s">
        <v>41</v>
      </c>
      <c r="K1710" t="s">
        <v>5139</v>
      </c>
      <c r="L1710">
        <v>194</v>
      </c>
      <c r="M1710" t="s">
        <v>5140</v>
      </c>
    </row>
    <row r="1711" spans="1:13" x14ac:dyDescent="0.35">
      <c r="A1711" t="s">
        <v>19</v>
      </c>
      <c r="B1711">
        <v>1637731</v>
      </c>
      <c r="C1711">
        <v>1638129</v>
      </c>
      <c r="E1711" t="s">
        <v>38</v>
      </c>
      <c r="F1711" t="s">
        <v>5141</v>
      </c>
      <c r="H1711">
        <v>0</v>
      </c>
      <c r="I1711" t="s">
        <v>41</v>
      </c>
      <c r="K1711" t="s">
        <v>5142</v>
      </c>
      <c r="L1711">
        <v>132</v>
      </c>
      <c r="M1711" t="s">
        <v>5143</v>
      </c>
    </row>
    <row r="1712" spans="1:13" x14ac:dyDescent="0.35">
      <c r="A1712" t="s">
        <v>19</v>
      </c>
      <c r="B1712">
        <v>1638157</v>
      </c>
      <c r="C1712">
        <v>1638516</v>
      </c>
      <c r="E1712" t="s">
        <v>79</v>
      </c>
      <c r="F1712" t="s">
        <v>661</v>
      </c>
      <c r="H1712">
        <v>0</v>
      </c>
      <c r="I1712" t="s">
        <v>41</v>
      </c>
      <c r="K1712" t="s">
        <v>5144</v>
      </c>
      <c r="L1712">
        <v>119</v>
      </c>
      <c r="M1712" t="s">
        <v>5145</v>
      </c>
    </row>
    <row r="1713" spans="1:14" x14ac:dyDescent="0.35">
      <c r="A1713" t="s">
        <v>19</v>
      </c>
      <c r="B1713">
        <v>1638517</v>
      </c>
      <c r="C1713">
        <v>1639122</v>
      </c>
      <c r="E1713" t="s">
        <v>79</v>
      </c>
      <c r="F1713" t="s">
        <v>5146</v>
      </c>
      <c r="H1713">
        <v>0</v>
      </c>
      <c r="I1713" t="s">
        <v>41</v>
      </c>
      <c r="K1713" t="s">
        <v>5147</v>
      </c>
      <c r="L1713">
        <v>201</v>
      </c>
      <c r="M1713" t="s">
        <v>5148</v>
      </c>
      <c r="N1713" t="s">
        <v>121</v>
      </c>
    </row>
    <row r="1714" spans="1:14" x14ac:dyDescent="0.35">
      <c r="A1714" t="s">
        <v>19</v>
      </c>
      <c r="B1714">
        <v>1639125</v>
      </c>
      <c r="C1714">
        <v>1639460</v>
      </c>
      <c r="E1714" t="s">
        <v>79</v>
      </c>
      <c r="F1714" t="s">
        <v>5149</v>
      </c>
      <c r="H1714">
        <v>0</v>
      </c>
      <c r="I1714" t="s">
        <v>41</v>
      </c>
      <c r="K1714" t="s">
        <v>5150</v>
      </c>
      <c r="L1714">
        <v>111</v>
      </c>
      <c r="M1714" t="s">
        <v>5151</v>
      </c>
      <c r="N1714" t="s">
        <v>767</v>
      </c>
    </row>
    <row r="1715" spans="1:14" x14ac:dyDescent="0.35">
      <c r="A1715" t="s">
        <v>19</v>
      </c>
      <c r="B1715">
        <v>1639646</v>
      </c>
      <c r="C1715">
        <v>1639825</v>
      </c>
      <c r="E1715" t="s">
        <v>79</v>
      </c>
      <c r="F1715" t="s">
        <v>5152</v>
      </c>
      <c r="H1715">
        <v>0</v>
      </c>
      <c r="I1715" t="s">
        <v>41</v>
      </c>
      <c r="K1715" t="s">
        <v>5153</v>
      </c>
      <c r="L1715">
        <v>59</v>
      </c>
      <c r="M1715" t="s">
        <v>5154</v>
      </c>
    </row>
    <row r="1716" spans="1:14" x14ac:dyDescent="0.35">
      <c r="A1716" t="s">
        <v>19</v>
      </c>
      <c r="B1716">
        <v>1639892</v>
      </c>
      <c r="C1716">
        <v>1641103</v>
      </c>
      <c r="E1716" t="s">
        <v>79</v>
      </c>
      <c r="F1716" t="s">
        <v>804</v>
      </c>
      <c r="H1716">
        <v>0</v>
      </c>
      <c r="I1716" t="s">
        <v>41</v>
      </c>
      <c r="K1716" t="s">
        <v>5155</v>
      </c>
      <c r="L1716">
        <v>403</v>
      </c>
      <c r="M1716" t="s">
        <v>5156</v>
      </c>
    </row>
    <row r="1717" spans="1:14" x14ac:dyDescent="0.35">
      <c r="A1717" t="s">
        <v>19</v>
      </c>
      <c r="B1717">
        <v>1641223</v>
      </c>
      <c r="C1717">
        <v>1642491</v>
      </c>
      <c r="E1717" t="s">
        <v>38</v>
      </c>
      <c r="F1717" t="s">
        <v>774</v>
      </c>
      <c r="H1717">
        <v>0</v>
      </c>
      <c r="I1717" t="s">
        <v>41</v>
      </c>
      <c r="K1717" t="s">
        <v>5157</v>
      </c>
      <c r="L1717">
        <v>422</v>
      </c>
      <c r="M1717" t="s">
        <v>5158</v>
      </c>
    </row>
    <row r="1718" spans="1:14" x14ac:dyDescent="0.35">
      <c r="A1718" t="s">
        <v>19</v>
      </c>
      <c r="B1718">
        <v>1642597</v>
      </c>
      <c r="C1718">
        <v>1643121</v>
      </c>
      <c r="E1718" t="s">
        <v>38</v>
      </c>
      <c r="F1718" t="s">
        <v>5159</v>
      </c>
      <c r="H1718">
        <v>0</v>
      </c>
      <c r="I1718" t="s">
        <v>41</v>
      </c>
      <c r="K1718" t="s">
        <v>5160</v>
      </c>
      <c r="L1718">
        <v>174</v>
      </c>
      <c r="M1718" t="s">
        <v>5161</v>
      </c>
    </row>
    <row r="1719" spans="1:14" x14ac:dyDescent="0.35">
      <c r="A1719" t="s">
        <v>19</v>
      </c>
      <c r="B1719">
        <v>1643162</v>
      </c>
      <c r="C1719">
        <v>1644055</v>
      </c>
      <c r="E1719" t="s">
        <v>79</v>
      </c>
      <c r="F1719" t="s">
        <v>847</v>
      </c>
      <c r="H1719">
        <v>0</v>
      </c>
      <c r="I1719" t="s">
        <v>41</v>
      </c>
      <c r="K1719" t="s">
        <v>5162</v>
      </c>
      <c r="L1719">
        <v>297</v>
      </c>
      <c r="M1719" t="s">
        <v>5163</v>
      </c>
    </row>
    <row r="1720" spans="1:14" x14ac:dyDescent="0.35">
      <c r="A1720" t="s">
        <v>19</v>
      </c>
      <c r="B1720">
        <v>1644218</v>
      </c>
      <c r="C1720">
        <v>1645210</v>
      </c>
      <c r="E1720" t="s">
        <v>38</v>
      </c>
      <c r="F1720" t="s">
        <v>793</v>
      </c>
      <c r="H1720">
        <v>0</v>
      </c>
      <c r="I1720" t="s">
        <v>41</v>
      </c>
      <c r="K1720" t="s">
        <v>5164</v>
      </c>
      <c r="L1720">
        <v>330</v>
      </c>
      <c r="M1720" t="s">
        <v>5165</v>
      </c>
      <c r="N1720" t="s">
        <v>1703</v>
      </c>
    </row>
    <row r="1721" spans="1:14" x14ac:dyDescent="0.35">
      <c r="A1721" t="s">
        <v>19</v>
      </c>
      <c r="B1721">
        <v>1645188</v>
      </c>
      <c r="C1721">
        <v>1646213</v>
      </c>
      <c r="E1721" t="s">
        <v>38</v>
      </c>
      <c r="F1721" t="s">
        <v>903</v>
      </c>
      <c r="H1721">
        <v>0</v>
      </c>
      <c r="I1721" t="s">
        <v>41</v>
      </c>
      <c r="K1721" t="s">
        <v>5166</v>
      </c>
      <c r="L1721">
        <v>341</v>
      </c>
      <c r="M1721" t="s">
        <v>5167</v>
      </c>
    </row>
    <row r="1722" spans="1:14" x14ac:dyDescent="0.35">
      <c r="A1722" t="s">
        <v>19</v>
      </c>
      <c r="B1722">
        <v>1646226</v>
      </c>
      <c r="C1722">
        <v>1647896</v>
      </c>
      <c r="E1722" t="s">
        <v>38</v>
      </c>
      <c r="F1722" t="s">
        <v>1345</v>
      </c>
      <c r="H1722">
        <v>0</v>
      </c>
      <c r="I1722" t="s">
        <v>41</v>
      </c>
      <c r="K1722" t="s">
        <v>5168</v>
      </c>
      <c r="L1722">
        <v>556</v>
      </c>
      <c r="M1722" t="s">
        <v>5169</v>
      </c>
    </row>
    <row r="1723" spans="1:14" x14ac:dyDescent="0.35">
      <c r="A1723" t="s">
        <v>19</v>
      </c>
      <c r="B1723">
        <v>1647893</v>
      </c>
      <c r="C1723">
        <v>1649155</v>
      </c>
      <c r="E1723" t="s">
        <v>38</v>
      </c>
      <c r="F1723" t="s">
        <v>2480</v>
      </c>
      <c r="H1723">
        <v>0</v>
      </c>
      <c r="I1723" t="s">
        <v>41</v>
      </c>
      <c r="K1723" t="s">
        <v>5170</v>
      </c>
      <c r="L1723">
        <v>420</v>
      </c>
      <c r="M1723" t="s">
        <v>5171</v>
      </c>
      <c r="N1723" t="s">
        <v>121</v>
      </c>
    </row>
    <row r="1724" spans="1:14" x14ac:dyDescent="0.35">
      <c r="A1724" t="s">
        <v>19</v>
      </c>
      <c r="B1724">
        <v>1649176</v>
      </c>
      <c r="C1724">
        <v>1650009</v>
      </c>
      <c r="E1724" t="s">
        <v>38</v>
      </c>
      <c r="F1724" t="s">
        <v>661</v>
      </c>
      <c r="H1724">
        <v>0</v>
      </c>
      <c r="I1724" t="s">
        <v>41</v>
      </c>
      <c r="K1724" t="s">
        <v>5172</v>
      </c>
      <c r="L1724">
        <v>277</v>
      </c>
      <c r="M1724" t="s">
        <v>5173</v>
      </c>
    </row>
    <row r="1725" spans="1:14" x14ac:dyDescent="0.35">
      <c r="A1725" t="s">
        <v>19</v>
      </c>
      <c r="B1725">
        <v>1650059</v>
      </c>
      <c r="C1725">
        <v>1650481</v>
      </c>
      <c r="E1725" t="s">
        <v>79</v>
      </c>
      <c r="F1725" t="s">
        <v>5174</v>
      </c>
      <c r="H1725">
        <v>0</v>
      </c>
      <c r="I1725" t="s">
        <v>41</v>
      </c>
      <c r="K1725" t="s">
        <v>5175</v>
      </c>
      <c r="L1725">
        <v>140</v>
      </c>
      <c r="M1725" t="s">
        <v>5176</v>
      </c>
    </row>
    <row r="1726" spans="1:14" x14ac:dyDescent="0.35">
      <c r="A1726" t="s">
        <v>19</v>
      </c>
      <c r="B1726">
        <v>1650523</v>
      </c>
      <c r="C1726">
        <v>1650639</v>
      </c>
      <c r="E1726" t="s">
        <v>38</v>
      </c>
      <c r="F1726" t="s">
        <v>5177</v>
      </c>
      <c r="H1726">
        <v>0</v>
      </c>
      <c r="I1726" t="s">
        <v>41</v>
      </c>
      <c r="K1726" t="s">
        <v>5178</v>
      </c>
      <c r="L1726">
        <v>38</v>
      </c>
      <c r="M1726" t="s">
        <v>5179</v>
      </c>
    </row>
    <row r="1727" spans="1:14" x14ac:dyDescent="0.35">
      <c r="A1727" t="s">
        <v>19</v>
      </c>
      <c r="B1727">
        <v>1650705</v>
      </c>
      <c r="C1727">
        <v>1650866</v>
      </c>
      <c r="E1727" t="s">
        <v>38</v>
      </c>
      <c r="F1727" t="s">
        <v>661</v>
      </c>
      <c r="H1727">
        <v>0</v>
      </c>
      <c r="I1727" t="s">
        <v>41</v>
      </c>
      <c r="K1727" t="s">
        <v>5180</v>
      </c>
      <c r="L1727">
        <v>53</v>
      </c>
      <c r="M1727" t="s">
        <v>5181</v>
      </c>
    </row>
    <row r="1728" spans="1:14" x14ac:dyDescent="0.35">
      <c r="A1728" t="s">
        <v>19</v>
      </c>
      <c r="B1728">
        <v>1651026</v>
      </c>
      <c r="C1728">
        <v>1651661</v>
      </c>
      <c r="E1728" t="s">
        <v>38</v>
      </c>
      <c r="F1728" t="s">
        <v>5182</v>
      </c>
      <c r="H1728">
        <v>0</v>
      </c>
      <c r="I1728" t="s">
        <v>41</v>
      </c>
      <c r="K1728" t="s">
        <v>5183</v>
      </c>
      <c r="L1728">
        <v>211</v>
      </c>
      <c r="M1728" t="s">
        <v>5184</v>
      </c>
    </row>
    <row r="1729" spans="1:14" x14ac:dyDescent="0.35">
      <c r="A1729" t="s">
        <v>19</v>
      </c>
      <c r="B1729">
        <v>1651763</v>
      </c>
      <c r="C1729">
        <v>1652854</v>
      </c>
      <c r="E1729" t="s">
        <v>38</v>
      </c>
      <c r="F1729" t="s">
        <v>1617</v>
      </c>
      <c r="H1729">
        <v>0</v>
      </c>
      <c r="I1729" t="s">
        <v>41</v>
      </c>
      <c r="K1729" t="s">
        <v>5185</v>
      </c>
      <c r="L1729">
        <v>363</v>
      </c>
      <c r="M1729" t="s">
        <v>5186</v>
      </c>
    </row>
    <row r="1730" spans="1:14" x14ac:dyDescent="0.35">
      <c r="A1730" t="s">
        <v>19</v>
      </c>
      <c r="B1730">
        <v>1652905</v>
      </c>
      <c r="C1730">
        <v>1653546</v>
      </c>
      <c r="E1730" t="s">
        <v>38</v>
      </c>
      <c r="F1730" t="s">
        <v>5187</v>
      </c>
      <c r="H1730">
        <v>0</v>
      </c>
      <c r="I1730" t="s">
        <v>41</v>
      </c>
      <c r="K1730" t="s">
        <v>5188</v>
      </c>
      <c r="L1730">
        <v>213</v>
      </c>
      <c r="M1730" t="s">
        <v>5189</v>
      </c>
    </row>
    <row r="1731" spans="1:14" x14ac:dyDescent="0.35">
      <c r="A1731" t="s">
        <v>19</v>
      </c>
      <c r="B1731">
        <v>1653705</v>
      </c>
      <c r="C1731">
        <v>1654280</v>
      </c>
      <c r="E1731" t="s">
        <v>38</v>
      </c>
      <c r="F1731" t="s">
        <v>5190</v>
      </c>
      <c r="H1731">
        <v>0</v>
      </c>
      <c r="I1731" t="s">
        <v>41</v>
      </c>
      <c r="K1731" t="s">
        <v>5191</v>
      </c>
      <c r="L1731">
        <v>191</v>
      </c>
      <c r="M1731" t="s">
        <v>5192</v>
      </c>
    </row>
    <row r="1732" spans="1:14" x14ac:dyDescent="0.35">
      <c r="A1732" t="s">
        <v>19</v>
      </c>
      <c r="B1732">
        <v>1654370</v>
      </c>
      <c r="C1732">
        <v>1654741</v>
      </c>
      <c r="E1732" t="s">
        <v>38</v>
      </c>
      <c r="F1732" t="s">
        <v>661</v>
      </c>
      <c r="H1732">
        <v>0</v>
      </c>
      <c r="I1732" t="s">
        <v>41</v>
      </c>
      <c r="K1732" t="s">
        <v>5193</v>
      </c>
      <c r="L1732">
        <v>123</v>
      </c>
      <c r="M1732" t="s">
        <v>5194</v>
      </c>
    </row>
    <row r="1733" spans="1:14" x14ac:dyDescent="0.35">
      <c r="A1733" t="s">
        <v>19</v>
      </c>
      <c r="B1733">
        <v>1654760</v>
      </c>
      <c r="C1733">
        <v>1655620</v>
      </c>
      <c r="E1733" t="s">
        <v>79</v>
      </c>
      <c r="F1733" t="s">
        <v>711</v>
      </c>
      <c r="H1733">
        <v>0</v>
      </c>
      <c r="I1733" t="s">
        <v>41</v>
      </c>
      <c r="K1733" t="s">
        <v>5195</v>
      </c>
      <c r="L1733">
        <v>286</v>
      </c>
      <c r="M1733" t="s">
        <v>5196</v>
      </c>
      <c r="N1733" t="s">
        <v>121</v>
      </c>
    </row>
    <row r="1734" spans="1:14" x14ac:dyDescent="0.35">
      <c r="A1734" t="s">
        <v>19</v>
      </c>
      <c r="B1734">
        <v>1655657</v>
      </c>
      <c r="C1734">
        <v>1655986</v>
      </c>
      <c r="E1734" t="s">
        <v>79</v>
      </c>
      <c r="F1734" t="s">
        <v>5197</v>
      </c>
      <c r="H1734">
        <v>0</v>
      </c>
      <c r="I1734" t="s">
        <v>41</v>
      </c>
      <c r="K1734" t="s">
        <v>5198</v>
      </c>
      <c r="L1734">
        <v>109</v>
      </c>
      <c r="M1734" t="s">
        <v>5199</v>
      </c>
    </row>
    <row r="1735" spans="1:14" x14ac:dyDescent="0.35">
      <c r="A1735" t="s">
        <v>19</v>
      </c>
      <c r="B1735">
        <v>1655970</v>
      </c>
      <c r="C1735">
        <v>1656380</v>
      </c>
      <c r="E1735" t="s">
        <v>79</v>
      </c>
      <c r="F1735" t="s">
        <v>1230</v>
      </c>
      <c r="H1735">
        <v>0</v>
      </c>
      <c r="I1735" t="s">
        <v>41</v>
      </c>
      <c r="K1735" t="s">
        <v>5200</v>
      </c>
      <c r="L1735">
        <v>136</v>
      </c>
      <c r="M1735" t="s">
        <v>5201</v>
      </c>
    </row>
    <row r="1736" spans="1:14" x14ac:dyDescent="0.35">
      <c r="A1736" t="s">
        <v>19</v>
      </c>
      <c r="B1736">
        <v>1656505</v>
      </c>
      <c r="C1736">
        <v>1657332</v>
      </c>
      <c r="E1736" t="s">
        <v>38</v>
      </c>
      <c r="F1736" t="s">
        <v>5202</v>
      </c>
      <c r="H1736">
        <v>0</v>
      </c>
      <c r="I1736" t="s">
        <v>41</v>
      </c>
      <c r="K1736" t="s">
        <v>5203</v>
      </c>
      <c r="L1736">
        <v>275</v>
      </c>
      <c r="M1736" t="s">
        <v>5204</v>
      </c>
      <c r="N1736" t="s">
        <v>297</v>
      </c>
    </row>
    <row r="1737" spans="1:14" x14ac:dyDescent="0.35">
      <c r="A1737" t="s">
        <v>19</v>
      </c>
      <c r="B1737">
        <v>1657375</v>
      </c>
      <c r="C1737">
        <v>1659198</v>
      </c>
      <c r="E1737" t="s">
        <v>79</v>
      </c>
      <c r="F1737" t="s">
        <v>3525</v>
      </c>
      <c r="G1737" t="s">
        <v>3526</v>
      </c>
      <c r="H1737">
        <v>0</v>
      </c>
      <c r="I1737" t="s">
        <v>41</v>
      </c>
      <c r="K1737" t="s">
        <v>5205</v>
      </c>
      <c r="L1737">
        <v>607</v>
      </c>
      <c r="M1737" t="s">
        <v>5206</v>
      </c>
      <c r="N1737" t="s">
        <v>3529</v>
      </c>
    </row>
    <row r="1738" spans="1:14" x14ac:dyDescent="0.35">
      <c r="A1738" t="s">
        <v>19</v>
      </c>
      <c r="B1738">
        <v>1659463</v>
      </c>
      <c r="C1738">
        <v>1660029</v>
      </c>
      <c r="E1738" t="s">
        <v>38</v>
      </c>
      <c r="F1738" t="s">
        <v>3219</v>
      </c>
      <c r="H1738">
        <v>0</v>
      </c>
      <c r="I1738" t="s">
        <v>41</v>
      </c>
      <c r="K1738" t="s">
        <v>5207</v>
      </c>
      <c r="L1738">
        <v>188</v>
      </c>
      <c r="M1738" t="s">
        <v>5208</v>
      </c>
    </row>
    <row r="1739" spans="1:14" x14ac:dyDescent="0.35">
      <c r="A1739" t="s">
        <v>19</v>
      </c>
      <c r="B1739">
        <v>1660026</v>
      </c>
      <c r="C1739">
        <v>1661132</v>
      </c>
      <c r="E1739" t="s">
        <v>38</v>
      </c>
      <c r="F1739" t="s">
        <v>5209</v>
      </c>
      <c r="H1739">
        <v>0</v>
      </c>
      <c r="I1739" t="s">
        <v>41</v>
      </c>
      <c r="K1739" t="s">
        <v>5210</v>
      </c>
      <c r="L1739">
        <v>368</v>
      </c>
      <c r="M1739" t="s">
        <v>5211</v>
      </c>
    </row>
    <row r="1740" spans="1:14" x14ac:dyDescent="0.35">
      <c r="A1740" t="s">
        <v>19</v>
      </c>
      <c r="B1740">
        <v>1661172</v>
      </c>
      <c r="C1740">
        <v>1662245</v>
      </c>
      <c r="E1740" t="s">
        <v>79</v>
      </c>
      <c r="F1740" t="s">
        <v>661</v>
      </c>
      <c r="H1740">
        <v>0</v>
      </c>
      <c r="I1740" t="s">
        <v>41</v>
      </c>
      <c r="K1740" t="s">
        <v>5212</v>
      </c>
      <c r="L1740">
        <v>357</v>
      </c>
      <c r="M1740" t="s">
        <v>5213</v>
      </c>
    </row>
    <row r="1741" spans="1:14" x14ac:dyDescent="0.35">
      <c r="A1741" t="s">
        <v>19</v>
      </c>
      <c r="B1741">
        <v>1662435</v>
      </c>
      <c r="C1741">
        <v>1663334</v>
      </c>
      <c r="E1741" t="s">
        <v>38</v>
      </c>
      <c r="F1741" t="s">
        <v>5214</v>
      </c>
      <c r="H1741">
        <v>0</v>
      </c>
      <c r="I1741" t="s">
        <v>41</v>
      </c>
      <c r="K1741" t="s">
        <v>5215</v>
      </c>
      <c r="L1741">
        <v>299</v>
      </c>
      <c r="M1741" t="s">
        <v>5216</v>
      </c>
    </row>
    <row r="1742" spans="1:14" x14ac:dyDescent="0.35">
      <c r="A1742" t="s">
        <v>19</v>
      </c>
      <c r="B1742">
        <v>1663529</v>
      </c>
      <c r="C1742">
        <v>1663699</v>
      </c>
      <c r="E1742" t="s">
        <v>38</v>
      </c>
      <c r="F1742" t="s">
        <v>5217</v>
      </c>
      <c r="G1742" t="s">
        <v>5218</v>
      </c>
      <c r="H1742">
        <v>0</v>
      </c>
      <c r="I1742" t="s">
        <v>41</v>
      </c>
      <c r="K1742" t="s">
        <v>5219</v>
      </c>
      <c r="L1742">
        <v>56</v>
      </c>
      <c r="M1742" t="s">
        <v>5220</v>
      </c>
    </row>
    <row r="1743" spans="1:14" x14ac:dyDescent="0.35">
      <c r="A1743" t="s">
        <v>19</v>
      </c>
      <c r="B1743">
        <v>1663756</v>
      </c>
      <c r="C1743">
        <v>1664427</v>
      </c>
      <c r="E1743" t="s">
        <v>79</v>
      </c>
      <c r="F1743" t="s">
        <v>4125</v>
      </c>
      <c r="H1743">
        <v>0</v>
      </c>
      <c r="I1743" t="s">
        <v>41</v>
      </c>
      <c r="K1743" t="s">
        <v>5221</v>
      </c>
      <c r="L1743">
        <v>223</v>
      </c>
      <c r="M1743" t="s">
        <v>5222</v>
      </c>
    </row>
    <row r="1744" spans="1:14" x14ac:dyDescent="0.35">
      <c r="A1744" t="s">
        <v>19</v>
      </c>
      <c r="B1744">
        <v>1664444</v>
      </c>
      <c r="C1744">
        <v>1665409</v>
      </c>
      <c r="E1744" t="s">
        <v>79</v>
      </c>
      <c r="F1744" t="s">
        <v>850</v>
      </c>
      <c r="H1744">
        <v>0</v>
      </c>
      <c r="I1744" t="s">
        <v>41</v>
      </c>
      <c r="K1744" t="s">
        <v>5223</v>
      </c>
      <c r="L1744">
        <v>321</v>
      </c>
      <c r="M1744" t="s">
        <v>5224</v>
      </c>
    </row>
    <row r="1745" spans="1:14" x14ac:dyDescent="0.35">
      <c r="A1745" t="s">
        <v>19</v>
      </c>
      <c r="B1745">
        <v>1665595</v>
      </c>
      <c r="C1745">
        <v>1666782</v>
      </c>
      <c r="E1745" t="s">
        <v>79</v>
      </c>
      <c r="F1745" t="s">
        <v>5225</v>
      </c>
      <c r="H1745">
        <v>0</v>
      </c>
      <c r="I1745" t="s">
        <v>41</v>
      </c>
      <c r="K1745" t="s">
        <v>5226</v>
      </c>
      <c r="L1745">
        <v>395</v>
      </c>
      <c r="M1745" t="s">
        <v>5227</v>
      </c>
    </row>
    <row r="1746" spans="1:14" x14ac:dyDescent="0.35">
      <c r="A1746" t="s">
        <v>19</v>
      </c>
      <c r="B1746">
        <v>1666915</v>
      </c>
      <c r="C1746">
        <v>1667007</v>
      </c>
      <c r="E1746" t="s">
        <v>38</v>
      </c>
      <c r="F1746" t="s">
        <v>895</v>
      </c>
      <c r="H1746">
        <v>0</v>
      </c>
      <c r="I1746" t="s">
        <v>897</v>
      </c>
      <c r="M1746" t="s">
        <v>5228</v>
      </c>
    </row>
    <row r="1747" spans="1:14" x14ac:dyDescent="0.35">
      <c r="A1747" t="s">
        <v>19</v>
      </c>
      <c r="B1747">
        <v>1667159</v>
      </c>
      <c r="C1747">
        <v>1667818</v>
      </c>
      <c r="E1747" t="s">
        <v>38</v>
      </c>
      <c r="F1747" t="s">
        <v>466</v>
      </c>
      <c r="H1747">
        <v>0</v>
      </c>
      <c r="I1747" t="s">
        <v>41</v>
      </c>
      <c r="K1747" t="s">
        <v>5229</v>
      </c>
      <c r="L1747">
        <v>219</v>
      </c>
      <c r="M1747" t="s">
        <v>5230</v>
      </c>
      <c r="N1747" t="s">
        <v>469</v>
      </c>
    </row>
    <row r="1748" spans="1:14" x14ac:dyDescent="0.35">
      <c r="A1748" t="s">
        <v>19</v>
      </c>
      <c r="B1748">
        <v>1668150</v>
      </c>
      <c r="C1748">
        <v>1669553</v>
      </c>
      <c r="E1748" t="s">
        <v>38</v>
      </c>
      <c r="F1748" t="s">
        <v>1313</v>
      </c>
      <c r="G1748" t="s">
        <v>1314</v>
      </c>
      <c r="H1748">
        <v>0</v>
      </c>
      <c r="I1748" t="s">
        <v>41</v>
      </c>
      <c r="K1748" t="s">
        <v>5231</v>
      </c>
      <c r="L1748">
        <v>467</v>
      </c>
      <c r="M1748" t="s">
        <v>5232</v>
      </c>
    </row>
    <row r="1749" spans="1:14" x14ac:dyDescent="0.35">
      <c r="A1749" t="s">
        <v>19</v>
      </c>
      <c r="B1749">
        <v>1669810</v>
      </c>
      <c r="C1749">
        <v>1671198</v>
      </c>
      <c r="E1749" t="s">
        <v>38</v>
      </c>
      <c r="F1749" t="s">
        <v>5233</v>
      </c>
      <c r="G1749" t="s">
        <v>5234</v>
      </c>
      <c r="H1749">
        <v>0</v>
      </c>
      <c r="I1749" t="s">
        <v>41</v>
      </c>
      <c r="K1749" t="s">
        <v>5235</v>
      </c>
      <c r="L1749">
        <v>462</v>
      </c>
      <c r="M1749" t="s">
        <v>5236</v>
      </c>
      <c r="N1749" t="s">
        <v>5237</v>
      </c>
    </row>
    <row r="1750" spans="1:14" x14ac:dyDescent="0.35">
      <c r="A1750" t="s">
        <v>19</v>
      </c>
      <c r="B1750">
        <v>1671281</v>
      </c>
      <c r="C1750">
        <v>1671703</v>
      </c>
      <c r="E1750" t="s">
        <v>79</v>
      </c>
      <c r="F1750" t="s">
        <v>867</v>
      </c>
      <c r="H1750">
        <v>0</v>
      </c>
      <c r="I1750" t="s">
        <v>41</v>
      </c>
      <c r="K1750" t="s">
        <v>5238</v>
      </c>
      <c r="L1750">
        <v>140</v>
      </c>
      <c r="M1750" t="s">
        <v>5239</v>
      </c>
    </row>
    <row r="1751" spans="1:14" x14ac:dyDescent="0.35">
      <c r="A1751" t="s">
        <v>19</v>
      </c>
      <c r="B1751">
        <v>1672392</v>
      </c>
      <c r="C1751">
        <v>1673156</v>
      </c>
      <c r="E1751" t="s">
        <v>38</v>
      </c>
      <c r="F1751" t="s">
        <v>3368</v>
      </c>
      <c r="H1751">
        <v>0</v>
      </c>
      <c r="I1751" t="s">
        <v>41</v>
      </c>
      <c r="K1751" t="s">
        <v>5240</v>
      </c>
      <c r="L1751">
        <v>254</v>
      </c>
      <c r="M1751" t="s">
        <v>5241</v>
      </c>
    </row>
    <row r="1752" spans="1:14" x14ac:dyDescent="0.35">
      <c r="A1752" t="s">
        <v>19</v>
      </c>
      <c r="B1752">
        <v>1673248</v>
      </c>
      <c r="C1752">
        <v>1674657</v>
      </c>
      <c r="E1752" t="s">
        <v>38</v>
      </c>
      <c r="F1752" t="s">
        <v>3618</v>
      </c>
      <c r="H1752">
        <v>0</v>
      </c>
      <c r="I1752" t="s">
        <v>41</v>
      </c>
      <c r="K1752" t="s">
        <v>5242</v>
      </c>
      <c r="L1752">
        <v>469</v>
      </c>
      <c r="M1752" t="s">
        <v>5243</v>
      </c>
    </row>
    <row r="1753" spans="1:14" x14ac:dyDescent="0.35">
      <c r="A1753" t="s">
        <v>19</v>
      </c>
      <c r="B1753">
        <v>1674714</v>
      </c>
      <c r="C1753">
        <v>1675412</v>
      </c>
      <c r="E1753" t="s">
        <v>79</v>
      </c>
      <c r="F1753" t="s">
        <v>5244</v>
      </c>
      <c r="H1753">
        <v>0</v>
      </c>
      <c r="I1753" t="s">
        <v>41</v>
      </c>
      <c r="K1753" t="s">
        <v>5245</v>
      </c>
      <c r="L1753">
        <v>232</v>
      </c>
      <c r="M1753" t="s">
        <v>5246</v>
      </c>
      <c r="N1753" t="s">
        <v>5247</v>
      </c>
    </row>
    <row r="1754" spans="1:14" x14ac:dyDescent="0.35">
      <c r="A1754" t="s">
        <v>19</v>
      </c>
      <c r="B1754">
        <v>1675806</v>
      </c>
      <c r="C1754">
        <v>1676204</v>
      </c>
      <c r="E1754" t="s">
        <v>38</v>
      </c>
      <c r="F1754" t="s">
        <v>5248</v>
      </c>
      <c r="H1754">
        <v>0</v>
      </c>
      <c r="I1754" t="s">
        <v>41</v>
      </c>
      <c r="K1754" t="s">
        <v>5249</v>
      </c>
      <c r="L1754">
        <v>132</v>
      </c>
      <c r="M1754" t="s">
        <v>5250</v>
      </c>
    </row>
    <row r="1755" spans="1:14" x14ac:dyDescent="0.35">
      <c r="A1755" t="s">
        <v>19</v>
      </c>
      <c r="B1755">
        <v>1676312</v>
      </c>
      <c r="C1755">
        <v>1676725</v>
      </c>
      <c r="E1755" t="s">
        <v>38</v>
      </c>
      <c r="F1755" t="s">
        <v>3356</v>
      </c>
      <c r="H1755">
        <v>0</v>
      </c>
      <c r="I1755" t="s">
        <v>41</v>
      </c>
      <c r="K1755" t="s">
        <v>5251</v>
      </c>
      <c r="L1755">
        <v>137</v>
      </c>
      <c r="M1755" t="s">
        <v>5252</v>
      </c>
    </row>
    <row r="1756" spans="1:14" x14ac:dyDescent="0.35">
      <c r="A1756" t="s">
        <v>19</v>
      </c>
      <c r="B1756">
        <v>1676730</v>
      </c>
      <c r="C1756">
        <v>1677542</v>
      </c>
      <c r="E1756" t="s">
        <v>38</v>
      </c>
      <c r="F1756" t="s">
        <v>3359</v>
      </c>
      <c r="H1756">
        <v>0</v>
      </c>
      <c r="I1756" t="s">
        <v>41</v>
      </c>
      <c r="K1756" t="s">
        <v>5253</v>
      </c>
      <c r="L1756">
        <v>270</v>
      </c>
      <c r="M1756" t="s">
        <v>5254</v>
      </c>
    </row>
    <row r="1757" spans="1:14" x14ac:dyDescent="0.35">
      <c r="A1757" t="s">
        <v>19</v>
      </c>
      <c r="B1757">
        <v>1677595</v>
      </c>
      <c r="C1757">
        <v>1678308</v>
      </c>
      <c r="E1757" t="s">
        <v>38</v>
      </c>
      <c r="F1757" t="s">
        <v>5255</v>
      </c>
      <c r="G1757" t="s">
        <v>5256</v>
      </c>
      <c r="H1757">
        <v>0</v>
      </c>
      <c r="I1757" t="s">
        <v>41</v>
      </c>
      <c r="K1757" t="s">
        <v>5257</v>
      </c>
      <c r="L1757">
        <v>237</v>
      </c>
      <c r="M1757" t="s">
        <v>5258</v>
      </c>
    </row>
    <row r="1758" spans="1:14" x14ac:dyDescent="0.35">
      <c r="A1758" t="s">
        <v>19</v>
      </c>
      <c r="B1758">
        <v>1678327</v>
      </c>
      <c r="C1758">
        <v>1678881</v>
      </c>
      <c r="E1758" t="s">
        <v>38</v>
      </c>
      <c r="F1758" t="s">
        <v>5259</v>
      </c>
      <c r="H1758">
        <v>0</v>
      </c>
      <c r="I1758" t="s">
        <v>41</v>
      </c>
      <c r="K1758" t="s">
        <v>5260</v>
      </c>
      <c r="L1758">
        <v>184</v>
      </c>
      <c r="M1758" t="s">
        <v>5261</v>
      </c>
    </row>
    <row r="1759" spans="1:14" x14ac:dyDescent="0.35">
      <c r="A1759" t="s">
        <v>19</v>
      </c>
      <c r="B1759">
        <v>1678899</v>
      </c>
      <c r="C1759">
        <v>1679579</v>
      </c>
      <c r="E1759" t="s">
        <v>38</v>
      </c>
      <c r="F1759" t="s">
        <v>5262</v>
      </c>
      <c r="H1759">
        <v>0</v>
      </c>
      <c r="I1759" t="s">
        <v>41</v>
      </c>
      <c r="K1759" t="s">
        <v>5263</v>
      </c>
      <c r="L1759">
        <v>226</v>
      </c>
      <c r="M1759" t="s">
        <v>5264</v>
      </c>
      <c r="N1759" t="s">
        <v>5265</v>
      </c>
    </row>
    <row r="1760" spans="1:14" x14ac:dyDescent="0.35">
      <c r="A1760" t="s">
        <v>19</v>
      </c>
      <c r="B1760">
        <v>1679630</v>
      </c>
      <c r="C1760">
        <v>1680175</v>
      </c>
      <c r="E1760" t="s">
        <v>79</v>
      </c>
      <c r="F1760" t="s">
        <v>355</v>
      </c>
      <c r="H1760">
        <v>0</v>
      </c>
      <c r="I1760" t="s">
        <v>41</v>
      </c>
      <c r="K1760" t="s">
        <v>5266</v>
      </c>
      <c r="L1760">
        <v>181</v>
      </c>
      <c r="M1760" t="s">
        <v>5267</v>
      </c>
    </row>
    <row r="1761" spans="1:14" x14ac:dyDescent="0.35">
      <c r="A1761" t="s">
        <v>19</v>
      </c>
      <c r="B1761">
        <v>1680326</v>
      </c>
      <c r="C1761">
        <v>1681666</v>
      </c>
      <c r="E1761" t="s">
        <v>38</v>
      </c>
      <c r="F1761" t="s">
        <v>5268</v>
      </c>
      <c r="G1761" t="s">
        <v>5269</v>
      </c>
      <c r="H1761">
        <v>0</v>
      </c>
      <c r="I1761" t="s">
        <v>41</v>
      </c>
      <c r="K1761" t="s">
        <v>5270</v>
      </c>
      <c r="L1761">
        <v>446</v>
      </c>
      <c r="M1761" t="s">
        <v>5271</v>
      </c>
      <c r="N1761" t="s">
        <v>5272</v>
      </c>
    </row>
    <row r="1762" spans="1:14" x14ac:dyDescent="0.35">
      <c r="A1762" t="s">
        <v>19</v>
      </c>
      <c r="B1762">
        <v>1681812</v>
      </c>
      <c r="C1762">
        <v>1683059</v>
      </c>
      <c r="E1762" t="s">
        <v>38</v>
      </c>
      <c r="F1762" t="s">
        <v>2715</v>
      </c>
      <c r="H1762">
        <v>0</v>
      </c>
      <c r="I1762" t="s">
        <v>41</v>
      </c>
      <c r="K1762" t="s">
        <v>5273</v>
      </c>
      <c r="L1762">
        <v>415</v>
      </c>
      <c r="M1762" t="s">
        <v>5274</v>
      </c>
    </row>
    <row r="1763" spans="1:14" x14ac:dyDescent="0.35">
      <c r="A1763" t="s">
        <v>19</v>
      </c>
      <c r="B1763">
        <v>1683090</v>
      </c>
      <c r="C1763">
        <v>1684061</v>
      </c>
      <c r="E1763" t="s">
        <v>79</v>
      </c>
      <c r="F1763" t="s">
        <v>5275</v>
      </c>
      <c r="G1763" t="s">
        <v>5276</v>
      </c>
      <c r="H1763">
        <v>0</v>
      </c>
      <c r="I1763" t="s">
        <v>41</v>
      </c>
      <c r="K1763" t="s">
        <v>5277</v>
      </c>
      <c r="L1763">
        <v>323</v>
      </c>
      <c r="M1763" t="s">
        <v>5278</v>
      </c>
    </row>
    <row r="1764" spans="1:14" x14ac:dyDescent="0.35">
      <c r="A1764" t="s">
        <v>19</v>
      </c>
      <c r="B1764">
        <v>1684058</v>
      </c>
      <c r="C1764">
        <v>1685128</v>
      </c>
      <c r="E1764" t="s">
        <v>79</v>
      </c>
      <c r="F1764" t="s">
        <v>661</v>
      </c>
      <c r="H1764">
        <v>0</v>
      </c>
      <c r="I1764" t="s">
        <v>41</v>
      </c>
      <c r="K1764" t="s">
        <v>5279</v>
      </c>
      <c r="L1764">
        <v>356</v>
      </c>
      <c r="M1764" t="s">
        <v>5280</v>
      </c>
    </row>
    <row r="1765" spans="1:14" x14ac:dyDescent="0.35">
      <c r="A1765" t="s">
        <v>19</v>
      </c>
      <c r="B1765">
        <v>1685121</v>
      </c>
      <c r="C1765">
        <v>1685564</v>
      </c>
      <c r="E1765" t="s">
        <v>79</v>
      </c>
      <c r="F1765" t="s">
        <v>661</v>
      </c>
      <c r="H1765">
        <v>0</v>
      </c>
      <c r="I1765" t="s">
        <v>41</v>
      </c>
      <c r="K1765" t="s">
        <v>5281</v>
      </c>
      <c r="L1765">
        <v>147</v>
      </c>
      <c r="M1765" t="s">
        <v>5282</v>
      </c>
    </row>
    <row r="1766" spans="1:14" x14ac:dyDescent="0.35">
      <c r="A1766" t="s">
        <v>19</v>
      </c>
      <c r="B1766">
        <v>1685561</v>
      </c>
      <c r="C1766">
        <v>1686043</v>
      </c>
      <c r="E1766" t="s">
        <v>79</v>
      </c>
      <c r="F1766" t="s">
        <v>745</v>
      </c>
      <c r="H1766">
        <v>0</v>
      </c>
      <c r="I1766" t="s">
        <v>41</v>
      </c>
      <c r="K1766" t="s">
        <v>5283</v>
      </c>
      <c r="L1766">
        <v>160</v>
      </c>
      <c r="M1766" t="s">
        <v>5284</v>
      </c>
    </row>
    <row r="1767" spans="1:14" x14ac:dyDescent="0.35">
      <c r="A1767" t="s">
        <v>19</v>
      </c>
      <c r="B1767">
        <v>1686327</v>
      </c>
      <c r="C1767">
        <v>1686965</v>
      </c>
      <c r="E1767" t="s">
        <v>38</v>
      </c>
      <c r="F1767" t="s">
        <v>1062</v>
      </c>
      <c r="H1767">
        <v>0</v>
      </c>
      <c r="I1767" t="s">
        <v>41</v>
      </c>
      <c r="K1767" t="s">
        <v>5285</v>
      </c>
      <c r="L1767">
        <v>212</v>
      </c>
      <c r="M1767" t="s">
        <v>5286</v>
      </c>
    </row>
    <row r="1768" spans="1:14" x14ac:dyDescent="0.35">
      <c r="A1768" t="s">
        <v>19</v>
      </c>
      <c r="B1768">
        <v>1686970</v>
      </c>
      <c r="C1768">
        <v>1688070</v>
      </c>
      <c r="E1768" t="s">
        <v>38</v>
      </c>
      <c r="F1768" t="s">
        <v>1832</v>
      </c>
      <c r="H1768">
        <v>0</v>
      </c>
      <c r="I1768" t="s">
        <v>41</v>
      </c>
      <c r="K1768" t="s">
        <v>5287</v>
      </c>
      <c r="L1768">
        <v>366</v>
      </c>
      <c r="M1768" t="s">
        <v>5288</v>
      </c>
      <c r="N1768" t="s">
        <v>1103</v>
      </c>
    </row>
    <row r="1769" spans="1:14" x14ac:dyDescent="0.35">
      <c r="A1769" t="s">
        <v>19</v>
      </c>
      <c r="B1769">
        <v>1688194</v>
      </c>
      <c r="C1769">
        <v>1689132</v>
      </c>
      <c r="E1769" t="s">
        <v>38</v>
      </c>
      <c r="F1769" t="s">
        <v>793</v>
      </c>
      <c r="H1769">
        <v>0</v>
      </c>
      <c r="I1769" t="s">
        <v>41</v>
      </c>
      <c r="K1769" t="s">
        <v>5289</v>
      </c>
      <c r="L1769">
        <v>312</v>
      </c>
      <c r="M1769" t="s">
        <v>5290</v>
      </c>
    </row>
    <row r="1770" spans="1:14" x14ac:dyDescent="0.35">
      <c r="A1770" t="s">
        <v>19</v>
      </c>
      <c r="B1770">
        <v>1689170</v>
      </c>
      <c r="C1770">
        <v>1690279</v>
      </c>
      <c r="E1770" t="s">
        <v>38</v>
      </c>
      <c r="F1770" t="s">
        <v>788</v>
      </c>
      <c r="H1770">
        <v>0</v>
      </c>
      <c r="I1770" t="s">
        <v>41</v>
      </c>
      <c r="K1770" t="s">
        <v>5291</v>
      </c>
      <c r="L1770">
        <v>369</v>
      </c>
      <c r="M1770" t="s">
        <v>5292</v>
      </c>
    </row>
    <row r="1771" spans="1:14" x14ac:dyDescent="0.35">
      <c r="A1771" t="s">
        <v>19</v>
      </c>
      <c r="B1771">
        <v>1690281</v>
      </c>
      <c r="C1771">
        <v>1691426</v>
      </c>
      <c r="E1771" t="s">
        <v>38</v>
      </c>
      <c r="F1771" t="s">
        <v>788</v>
      </c>
      <c r="H1771">
        <v>0</v>
      </c>
      <c r="I1771" t="s">
        <v>41</v>
      </c>
      <c r="K1771" t="s">
        <v>5293</v>
      </c>
      <c r="L1771">
        <v>381</v>
      </c>
      <c r="M1771" t="s">
        <v>5294</v>
      </c>
    </row>
    <row r="1772" spans="1:14" x14ac:dyDescent="0.35">
      <c r="A1772" t="s">
        <v>19</v>
      </c>
      <c r="B1772">
        <v>1691538</v>
      </c>
      <c r="C1772">
        <v>1692749</v>
      </c>
      <c r="E1772" t="s">
        <v>38</v>
      </c>
      <c r="F1772" t="s">
        <v>5295</v>
      </c>
      <c r="H1772">
        <v>0</v>
      </c>
      <c r="I1772" t="s">
        <v>41</v>
      </c>
      <c r="K1772" t="s">
        <v>5296</v>
      </c>
      <c r="L1772">
        <v>403</v>
      </c>
      <c r="M1772" t="s">
        <v>5297</v>
      </c>
      <c r="N1772" t="s">
        <v>5298</v>
      </c>
    </row>
    <row r="1773" spans="1:14" x14ac:dyDescent="0.35">
      <c r="A1773" t="s">
        <v>19</v>
      </c>
      <c r="B1773">
        <v>1692805</v>
      </c>
      <c r="C1773">
        <v>1693548</v>
      </c>
      <c r="E1773" t="s">
        <v>79</v>
      </c>
      <c r="F1773" t="s">
        <v>5299</v>
      </c>
      <c r="G1773" t="s">
        <v>5300</v>
      </c>
      <c r="H1773">
        <v>0</v>
      </c>
      <c r="I1773" t="s">
        <v>41</v>
      </c>
      <c r="K1773" t="s">
        <v>5301</v>
      </c>
      <c r="L1773">
        <v>247</v>
      </c>
      <c r="M1773" t="s">
        <v>5302</v>
      </c>
      <c r="N1773" t="s">
        <v>5303</v>
      </c>
    </row>
    <row r="1774" spans="1:14" x14ac:dyDescent="0.35">
      <c r="A1774" t="s">
        <v>19</v>
      </c>
      <c r="B1774">
        <v>1693926</v>
      </c>
      <c r="C1774">
        <v>1695197</v>
      </c>
      <c r="E1774" t="s">
        <v>38</v>
      </c>
      <c r="F1774" t="s">
        <v>5304</v>
      </c>
      <c r="H1774">
        <v>0</v>
      </c>
      <c r="I1774" t="s">
        <v>41</v>
      </c>
      <c r="K1774" t="s">
        <v>5305</v>
      </c>
      <c r="L1774">
        <v>423</v>
      </c>
      <c r="M1774" t="s">
        <v>5306</v>
      </c>
    </row>
    <row r="1775" spans="1:14" x14ac:dyDescent="0.35">
      <c r="A1775" t="s">
        <v>19</v>
      </c>
      <c r="B1775">
        <v>1695222</v>
      </c>
      <c r="C1775">
        <v>1696661</v>
      </c>
      <c r="E1775" t="s">
        <v>38</v>
      </c>
      <c r="F1775" t="s">
        <v>1971</v>
      </c>
      <c r="G1775" t="s">
        <v>1972</v>
      </c>
      <c r="H1775">
        <v>0</v>
      </c>
      <c r="I1775" t="s">
        <v>41</v>
      </c>
      <c r="K1775" t="s">
        <v>5307</v>
      </c>
      <c r="L1775">
        <v>479</v>
      </c>
      <c r="M1775" t="s">
        <v>5308</v>
      </c>
      <c r="N1775" t="s">
        <v>1975</v>
      </c>
    </row>
    <row r="1776" spans="1:14" x14ac:dyDescent="0.35">
      <c r="A1776" t="s">
        <v>19</v>
      </c>
      <c r="B1776">
        <v>1696737</v>
      </c>
      <c r="C1776">
        <v>1698449</v>
      </c>
      <c r="E1776" t="s">
        <v>38</v>
      </c>
      <c r="F1776" t="s">
        <v>5309</v>
      </c>
      <c r="G1776" t="s">
        <v>5310</v>
      </c>
      <c r="H1776">
        <v>0</v>
      </c>
      <c r="I1776" t="s">
        <v>41</v>
      </c>
      <c r="K1776" t="s">
        <v>5311</v>
      </c>
      <c r="L1776">
        <v>570</v>
      </c>
      <c r="M1776" t="s">
        <v>5312</v>
      </c>
    </row>
    <row r="1777" spans="1:14" x14ac:dyDescent="0.35">
      <c r="A1777" t="s">
        <v>19</v>
      </c>
      <c r="B1777">
        <v>1698515</v>
      </c>
      <c r="C1777">
        <v>1699813</v>
      </c>
      <c r="E1777" t="s">
        <v>38</v>
      </c>
      <c r="F1777" t="s">
        <v>1832</v>
      </c>
      <c r="H1777">
        <v>0</v>
      </c>
      <c r="I1777" t="s">
        <v>41</v>
      </c>
      <c r="K1777" t="s">
        <v>5313</v>
      </c>
      <c r="L1777">
        <v>432</v>
      </c>
      <c r="M1777" t="s">
        <v>5314</v>
      </c>
      <c r="N1777" t="s">
        <v>1103</v>
      </c>
    </row>
    <row r="1778" spans="1:14" x14ac:dyDescent="0.35">
      <c r="A1778" t="s">
        <v>19</v>
      </c>
      <c r="B1778">
        <v>1699816</v>
      </c>
      <c r="C1778">
        <v>1700748</v>
      </c>
      <c r="E1778" t="s">
        <v>38</v>
      </c>
      <c r="F1778" t="s">
        <v>1880</v>
      </c>
      <c r="H1778">
        <v>0</v>
      </c>
      <c r="I1778" t="s">
        <v>41</v>
      </c>
      <c r="K1778" t="s">
        <v>5315</v>
      </c>
      <c r="L1778">
        <v>310</v>
      </c>
      <c r="M1778" t="s">
        <v>5316</v>
      </c>
    </row>
    <row r="1779" spans="1:14" x14ac:dyDescent="0.35">
      <c r="A1779" t="s">
        <v>19</v>
      </c>
      <c r="B1779">
        <v>1700866</v>
      </c>
      <c r="C1779">
        <v>1704060</v>
      </c>
      <c r="E1779" t="s">
        <v>38</v>
      </c>
      <c r="F1779" t="s">
        <v>950</v>
      </c>
      <c r="H1779">
        <v>0</v>
      </c>
      <c r="I1779" t="s">
        <v>41</v>
      </c>
      <c r="K1779" t="s">
        <v>5317</v>
      </c>
      <c r="L1779">
        <v>1064</v>
      </c>
      <c r="M1779" t="s">
        <v>5318</v>
      </c>
      <c r="N1779" t="s">
        <v>5319</v>
      </c>
    </row>
    <row r="1780" spans="1:14" x14ac:dyDescent="0.35">
      <c r="A1780" t="s">
        <v>19</v>
      </c>
      <c r="B1780">
        <v>1704152</v>
      </c>
      <c r="C1780">
        <v>1704286</v>
      </c>
      <c r="E1780" t="s">
        <v>79</v>
      </c>
      <c r="F1780" t="s">
        <v>5320</v>
      </c>
      <c r="H1780">
        <v>0</v>
      </c>
      <c r="I1780" t="s">
        <v>41</v>
      </c>
      <c r="K1780" t="s">
        <v>5321</v>
      </c>
      <c r="L1780">
        <v>44</v>
      </c>
      <c r="M1780" t="s">
        <v>5322</v>
      </c>
    </row>
    <row r="1781" spans="1:14" x14ac:dyDescent="0.35">
      <c r="A1781" t="s">
        <v>19</v>
      </c>
      <c r="B1781">
        <v>1704387</v>
      </c>
      <c r="C1781">
        <v>1704560</v>
      </c>
      <c r="E1781" t="s">
        <v>38</v>
      </c>
      <c r="F1781" t="s">
        <v>661</v>
      </c>
      <c r="H1781">
        <v>0</v>
      </c>
      <c r="I1781" t="s">
        <v>41</v>
      </c>
      <c r="K1781" t="s">
        <v>5323</v>
      </c>
      <c r="L1781">
        <v>57</v>
      </c>
      <c r="M1781" t="s">
        <v>5324</v>
      </c>
    </row>
    <row r="1782" spans="1:14" x14ac:dyDescent="0.35">
      <c r="A1782" t="s">
        <v>19</v>
      </c>
      <c r="B1782">
        <v>1705021</v>
      </c>
      <c r="C1782">
        <v>1706004</v>
      </c>
      <c r="E1782" t="s">
        <v>38</v>
      </c>
      <c r="F1782" t="s">
        <v>5325</v>
      </c>
      <c r="G1782" t="s">
        <v>5326</v>
      </c>
      <c r="H1782">
        <v>0</v>
      </c>
      <c r="I1782" t="s">
        <v>41</v>
      </c>
      <c r="K1782" t="s">
        <v>5327</v>
      </c>
      <c r="L1782">
        <v>327</v>
      </c>
      <c r="M1782" t="s">
        <v>5328</v>
      </c>
      <c r="N1782" t="s">
        <v>5329</v>
      </c>
    </row>
    <row r="1783" spans="1:14" x14ac:dyDescent="0.35">
      <c r="A1783" t="s">
        <v>19</v>
      </c>
      <c r="B1783">
        <v>1706146</v>
      </c>
      <c r="C1783">
        <v>1706586</v>
      </c>
      <c r="E1783" t="s">
        <v>38</v>
      </c>
      <c r="F1783" t="s">
        <v>355</v>
      </c>
      <c r="H1783">
        <v>0</v>
      </c>
      <c r="I1783" t="s">
        <v>41</v>
      </c>
      <c r="K1783" t="s">
        <v>5330</v>
      </c>
      <c r="L1783">
        <v>146</v>
      </c>
      <c r="M1783" t="s">
        <v>5331</v>
      </c>
    </row>
    <row r="1784" spans="1:14" x14ac:dyDescent="0.35">
      <c r="A1784" t="s">
        <v>19</v>
      </c>
      <c r="B1784">
        <v>1706794</v>
      </c>
      <c r="C1784">
        <v>1707249</v>
      </c>
      <c r="E1784" t="s">
        <v>79</v>
      </c>
      <c r="F1784" t="s">
        <v>1965</v>
      </c>
      <c r="H1784">
        <v>0</v>
      </c>
      <c r="I1784" t="s">
        <v>41</v>
      </c>
      <c r="K1784" t="s">
        <v>5332</v>
      </c>
      <c r="L1784">
        <v>151</v>
      </c>
      <c r="M1784" t="s">
        <v>5333</v>
      </c>
    </row>
    <row r="1785" spans="1:14" x14ac:dyDescent="0.35">
      <c r="A1785" t="s">
        <v>19</v>
      </c>
      <c r="B1785">
        <v>1707599</v>
      </c>
      <c r="C1785">
        <v>1708828</v>
      </c>
      <c r="E1785" t="s">
        <v>79</v>
      </c>
      <c r="F1785" t="s">
        <v>5334</v>
      </c>
      <c r="H1785">
        <v>0</v>
      </c>
      <c r="I1785" t="s">
        <v>41</v>
      </c>
      <c r="K1785" t="s">
        <v>5335</v>
      </c>
      <c r="L1785">
        <v>409</v>
      </c>
      <c r="M1785" t="s">
        <v>5336</v>
      </c>
      <c r="N1785" t="s">
        <v>5337</v>
      </c>
    </row>
    <row r="1786" spans="1:14" x14ac:dyDescent="0.35">
      <c r="A1786" t="s">
        <v>19</v>
      </c>
      <c r="B1786">
        <v>1709406</v>
      </c>
      <c r="C1786">
        <v>1710314</v>
      </c>
      <c r="E1786" t="s">
        <v>38</v>
      </c>
      <c r="F1786" t="s">
        <v>5338</v>
      </c>
      <c r="H1786">
        <v>0</v>
      </c>
      <c r="I1786" t="s">
        <v>41</v>
      </c>
      <c r="K1786" t="s">
        <v>5339</v>
      </c>
      <c r="L1786">
        <v>302</v>
      </c>
      <c r="M1786" t="s">
        <v>5340</v>
      </c>
    </row>
    <row r="1787" spans="1:14" x14ac:dyDescent="0.35">
      <c r="A1787" t="s">
        <v>19</v>
      </c>
      <c r="B1787">
        <v>1710318</v>
      </c>
      <c r="C1787">
        <v>1710923</v>
      </c>
      <c r="E1787" t="s">
        <v>38</v>
      </c>
      <c r="F1787" t="s">
        <v>5341</v>
      </c>
      <c r="H1787">
        <v>0</v>
      </c>
      <c r="I1787" t="s">
        <v>41</v>
      </c>
      <c r="K1787" t="s">
        <v>5342</v>
      </c>
      <c r="L1787">
        <v>201</v>
      </c>
      <c r="M1787" t="s">
        <v>5343</v>
      </c>
    </row>
    <row r="1788" spans="1:14" x14ac:dyDescent="0.35">
      <c r="A1788" t="s">
        <v>19</v>
      </c>
      <c r="B1788">
        <v>1710929</v>
      </c>
      <c r="C1788">
        <v>1712554</v>
      </c>
      <c r="E1788" t="s">
        <v>38</v>
      </c>
      <c r="F1788" t="s">
        <v>5344</v>
      </c>
      <c r="H1788">
        <v>0</v>
      </c>
      <c r="I1788" t="s">
        <v>41</v>
      </c>
      <c r="K1788" t="s">
        <v>5345</v>
      </c>
      <c r="L1788">
        <v>541</v>
      </c>
      <c r="M1788" t="s">
        <v>5346</v>
      </c>
    </row>
    <row r="1789" spans="1:14" x14ac:dyDescent="0.35">
      <c r="A1789" t="s">
        <v>19</v>
      </c>
      <c r="B1789">
        <v>1712583</v>
      </c>
      <c r="C1789">
        <v>1713068</v>
      </c>
      <c r="E1789" t="s">
        <v>79</v>
      </c>
      <c r="F1789" t="s">
        <v>5347</v>
      </c>
      <c r="H1789">
        <v>0</v>
      </c>
      <c r="I1789" t="s">
        <v>41</v>
      </c>
      <c r="K1789" t="s">
        <v>5348</v>
      </c>
      <c r="L1789">
        <v>161</v>
      </c>
      <c r="M1789" t="s">
        <v>5349</v>
      </c>
    </row>
    <row r="1790" spans="1:14" x14ac:dyDescent="0.35">
      <c r="A1790" t="s">
        <v>19</v>
      </c>
      <c r="B1790">
        <v>1713237</v>
      </c>
      <c r="C1790">
        <v>1714478</v>
      </c>
      <c r="E1790" t="s">
        <v>38</v>
      </c>
      <c r="F1790" t="s">
        <v>2830</v>
      </c>
      <c r="H1790">
        <v>0</v>
      </c>
      <c r="I1790" t="s">
        <v>41</v>
      </c>
      <c r="K1790" t="s">
        <v>5350</v>
      </c>
      <c r="L1790">
        <v>413</v>
      </c>
      <c r="M1790" t="s">
        <v>5351</v>
      </c>
      <c r="N1790" t="s">
        <v>645</v>
      </c>
    </row>
    <row r="1791" spans="1:14" x14ac:dyDescent="0.35">
      <c r="A1791" t="s">
        <v>19</v>
      </c>
      <c r="B1791">
        <v>1714734</v>
      </c>
      <c r="C1791">
        <v>1716146</v>
      </c>
      <c r="E1791" t="s">
        <v>38</v>
      </c>
      <c r="F1791" t="s">
        <v>2764</v>
      </c>
      <c r="H1791">
        <v>0</v>
      </c>
      <c r="I1791" t="s">
        <v>41</v>
      </c>
      <c r="K1791" t="s">
        <v>5352</v>
      </c>
      <c r="L1791">
        <v>470</v>
      </c>
      <c r="M1791" t="s">
        <v>5353</v>
      </c>
    </row>
    <row r="1792" spans="1:14" x14ac:dyDescent="0.35">
      <c r="A1792" t="s">
        <v>19</v>
      </c>
      <c r="B1792">
        <v>1716342</v>
      </c>
      <c r="C1792">
        <v>1717604</v>
      </c>
      <c r="E1792" t="s">
        <v>38</v>
      </c>
      <c r="F1792" t="s">
        <v>774</v>
      </c>
      <c r="H1792">
        <v>0</v>
      </c>
      <c r="I1792" t="s">
        <v>41</v>
      </c>
      <c r="K1792" t="s">
        <v>5354</v>
      </c>
      <c r="L1792">
        <v>420</v>
      </c>
      <c r="M1792" t="s">
        <v>5355</v>
      </c>
    </row>
    <row r="1793" spans="1:14" x14ac:dyDescent="0.35">
      <c r="A1793" t="s">
        <v>19</v>
      </c>
      <c r="B1793">
        <v>1717633</v>
      </c>
      <c r="C1793">
        <v>1717911</v>
      </c>
      <c r="E1793" t="s">
        <v>38</v>
      </c>
      <c r="F1793" t="s">
        <v>895</v>
      </c>
      <c r="H1793">
        <v>0</v>
      </c>
      <c r="I1793" t="s">
        <v>897</v>
      </c>
      <c r="M1793" t="s">
        <v>5356</v>
      </c>
    </row>
    <row r="1794" spans="1:14" x14ac:dyDescent="0.35">
      <c r="A1794" t="s">
        <v>19</v>
      </c>
      <c r="B1794">
        <v>1717931</v>
      </c>
      <c r="C1794">
        <v>1718395</v>
      </c>
      <c r="E1794" t="s">
        <v>79</v>
      </c>
      <c r="F1794" t="s">
        <v>661</v>
      </c>
      <c r="H1794">
        <v>0</v>
      </c>
      <c r="I1794" t="s">
        <v>41</v>
      </c>
      <c r="K1794" t="s">
        <v>5357</v>
      </c>
      <c r="L1794">
        <v>154</v>
      </c>
      <c r="M1794" t="s">
        <v>5358</v>
      </c>
    </row>
    <row r="1795" spans="1:14" x14ac:dyDescent="0.35">
      <c r="A1795" t="s">
        <v>19</v>
      </c>
      <c r="B1795">
        <v>1718998</v>
      </c>
      <c r="C1795">
        <v>1720101</v>
      </c>
      <c r="E1795" t="s">
        <v>79</v>
      </c>
      <c r="F1795" t="s">
        <v>793</v>
      </c>
      <c r="H1795">
        <v>0</v>
      </c>
      <c r="I1795" t="s">
        <v>41</v>
      </c>
      <c r="K1795" t="s">
        <v>5359</v>
      </c>
      <c r="L1795">
        <v>367</v>
      </c>
      <c r="M1795" t="s">
        <v>5360</v>
      </c>
    </row>
    <row r="1796" spans="1:14" x14ac:dyDescent="0.35">
      <c r="A1796" t="s">
        <v>19</v>
      </c>
      <c r="B1796">
        <v>1720204</v>
      </c>
      <c r="C1796">
        <v>1721067</v>
      </c>
      <c r="E1796" t="s">
        <v>79</v>
      </c>
      <c r="F1796" t="s">
        <v>5361</v>
      </c>
      <c r="H1796">
        <v>0</v>
      </c>
      <c r="I1796" t="s">
        <v>41</v>
      </c>
      <c r="K1796" t="s">
        <v>5362</v>
      </c>
      <c r="L1796">
        <v>287</v>
      </c>
      <c r="M1796" t="s">
        <v>5363</v>
      </c>
    </row>
    <row r="1797" spans="1:14" x14ac:dyDescent="0.35">
      <c r="A1797" t="s">
        <v>19</v>
      </c>
      <c r="B1797">
        <v>1721503</v>
      </c>
      <c r="C1797">
        <v>1722753</v>
      </c>
      <c r="E1797" t="s">
        <v>38</v>
      </c>
      <c r="F1797" t="s">
        <v>5364</v>
      </c>
      <c r="H1797">
        <v>0</v>
      </c>
      <c r="I1797" t="s">
        <v>41</v>
      </c>
      <c r="K1797" t="s">
        <v>5365</v>
      </c>
      <c r="L1797">
        <v>416</v>
      </c>
      <c r="M1797" t="s">
        <v>5366</v>
      </c>
    </row>
    <row r="1798" spans="1:14" x14ac:dyDescent="0.35">
      <c r="A1798" t="s">
        <v>19</v>
      </c>
      <c r="B1798">
        <v>1722807</v>
      </c>
      <c r="C1798">
        <v>1723751</v>
      </c>
      <c r="E1798" t="s">
        <v>38</v>
      </c>
      <c r="F1798" t="s">
        <v>1857</v>
      </c>
      <c r="H1798">
        <v>0</v>
      </c>
      <c r="I1798" t="s">
        <v>41</v>
      </c>
      <c r="K1798" t="s">
        <v>5367</v>
      </c>
      <c r="L1798">
        <v>314</v>
      </c>
      <c r="M1798" t="s">
        <v>5368</v>
      </c>
    </row>
    <row r="1799" spans="1:14" x14ac:dyDescent="0.35">
      <c r="A1799" t="s">
        <v>19</v>
      </c>
      <c r="B1799">
        <v>1723744</v>
      </c>
      <c r="C1799">
        <v>1724577</v>
      </c>
      <c r="E1799" t="s">
        <v>38</v>
      </c>
      <c r="F1799" t="s">
        <v>1857</v>
      </c>
      <c r="H1799">
        <v>0</v>
      </c>
      <c r="I1799" t="s">
        <v>41</v>
      </c>
      <c r="K1799" t="s">
        <v>5369</v>
      </c>
      <c r="L1799">
        <v>277</v>
      </c>
      <c r="M1799" t="s">
        <v>5370</v>
      </c>
    </row>
    <row r="1800" spans="1:14" x14ac:dyDescent="0.35">
      <c r="A1800" t="s">
        <v>19</v>
      </c>
      <c r="B1800">
        <v>1724604</v>
      </c>
      <c r="C1800">
        <v>1725869</v>
      </c>
      <c r="E1800" t="s">
        <v>38</v>
      </c>
      <c r="F1800" t="s">
        <v>5371</v>
      </c>
      <c r="H1800">
        <v>0</v>
      </c>
      <c r="I1800" t="s">
        <v>41</v>
      </c>
      <c r="K1800" t="s">
        <v>5372</v>
      </c>
      <c r="L1800">
        <v>421</v>
      </c>
      <c r="M1800" t="s">
        <v>5373</v>
      </c>
    </row>
    <row r="1801" spans="1:14" x14ac:dyDescent="0.35">
      <c r="A1801" t="s">
        <v>19</v>
      </c>
      <c r="B1801">
        <v>1726034</v>
      </c>
      <c r="C1801">
        <v>1726753</v>
      </c>
      <c r="E1801" t="s">
        <v>38</v>
      </c>
      <c r="F1801" t="s">
        <v>4125</v>
      </c>
      <c r="H1801">
        <v>0</v>
      </c>
      <c r="I1801" t="s">
        <v>41</v>
      </c>
      <c r="K1801" t="s">
        <v>5374</v>
      </c>
      <c r="L1801">
        <v>239</v>
      </c>
      <c r="M1801" t="s">
        <v>5375</v>
      </c>
    </row>
    <row r="1802" spans="1:14" x14ac:dyDescent="0.35">
      <c r="A1802" t="s">
        <v>19</v>
      </c>
      <c r="B1802">
        <v>1726831</v>
      </c>
      <c r="C1802">
        <v>1728018</v>
      </c>
      <c r="E1802" t="s">
        <v>38</v>
      </c>
      <c r="F1802" t="s">
        <v>5376</v>
      </c>
      <c r="H1802">
        <v>0</v>
      </c>
      <c r="I1802" t="s">
        <v>41</v>
      </c>
      <c r="K1802" t="s">
        <v>5377</v>
      </c>
      <c r="L1802">
        <v>395</v>
      </c>
      <c r="M1802" t="s">
        <v>5378</v>
      </c>
    </row>
    <row r="1803" spans="1:14" x14ac:dyDescent="0.35">
      <c r="A1803" t="s">
        <v>19</v>
      </c>
      <c r="B1803">
        <v>1728025</v>
      </c>
      <c r="C1803">
        <v>1729188</v>
      </c>
      <c r="E1803" t="s">
        <v>38</v>
      </c>
      <c r="F1803" t="s">
        <v>5379</v>
      </c>
      <c r="G1803" t="s">
        <v>5380</v>
      </c>
      <c r="H1803">
        <v>0</v>
      </c>
      <c r="I1803" t="s">
        <v>41</v>
      </c>
      <c r="K1803" t="s">
        <v>5381</v>
      </c>
      <c r="L1803">
        <v>387</v>
      </c>
      <c r="M1803" t="s">
        <v>5382</v>
      </c>
      <c r="N1803" t="s">
        <v>5383</v>
      </c>
    </row>
    <row r="1804" spans="1:14" x14ac:dyDescent="0.35">
      <c r="A1804" t="s">
        <v>19</v>
      </c>
      <c r="B1804">
        <v>1729193</v>
      </c>
      <c r="C1804">
        <v>1730038</v>
      </c>
      <c r="E1804" t="s">
        <v>38</v>
      </c>
      <c r="F1804" t="s">
        <v>5384</v>
      </c>
      <c r="H1804">
        <v>0</v>
      </c>
      <c r="I1804" t="s">
        <v>41</v>
      </c>
      <c r="K1804" t="s">
        <v>5385</v>
      </c>
      <c r="L1804">
        <v>281</v>
      </c>
      <c r="M1804" t="s">
        <v>5386</v>
      </c>
    </row>
    <row r="1805" spans="1:14" x14ac:dyDescent="0.35">
      <c r="A1805" t="s">
        <v>19</v>
      </c>
      <c r="B1805">
        <v>1730051</v>
      </c>
      <c r="C1805">
        <v>1730974</v>
      </c>
      <c r="E1805" t="s">
        <v>38</v>
      </c>
      <c r="F1805" t="s">
        <v>5387</v>
      </c>
      <c r="G1805" t="s">
        <v>5388</v>
      </c>
      <c r="H1805">
        <v>0</v>
      </c>
      <c r="I1805" t="s">
        <v>41</v>
      </c>
      <c r="K1805" t="s">
        <v>5389</v>
      </c>
      <c r="L1805">
        <v>307</v>
      </c>
      <c r="M1805" t="s">
        <v>5390</v>
      </c>
      <c r="N1805" t="s">
        <v>5391</v>
      </c>
    </row>
    <row r="1806" spans="1:14" x14ac:dyDescent="0.35">
      <c r="A1806" t="s">
        <v>19</v>
      </c>
      <c r="B1806">
        <v>1730994</v>
      </c>
      <c r="C1806">
        <v>1731935</v>
      </c>
      <c r="E1806" t="s">
        <v>38</v>
      </c>
      <c r="F1806" t="s">
        <v>1487</v>
      </c>
      <c r="H1806">
        <v>0</v>
      </c>
      <c r="I1806" t="s">
        <v>41</v>
      </c>
      <c r="K1806" t="s">
        <v>5392</v>
      </c>
      <c r="L1806">
        <v>313</v>
      </c>
      <c r="M1806" t="s">
        <v>5393</v>
      </c>
    </row>
    <row r="1807" spans="1:14" x14ac:dyDescent="0.35">
      <c r="A1807" t="s">
        <v>19</v>
      </c>
      <c r="B1807">
        <v>1732207</v>
      </c>
      <c r="C1807">
        <v>1733019</v>
      </c>
      <c r="E1807" t="s">
        <v>38</v>
      </c>
      <c r="F1807" t="s">
        <v>5394</v>
      </c>
      <c r="H1807">
        <v>0</v>
      </c>
      <c r="I1807" t="s">
        <v>41</v>
      </c>
      <c r="K1807" t="s">
        <v>5395</v>
      </c>
      <c r="L1807">
        <v>270</v>
      </c>
      <c r="M1807" t="s">
        <v>5396</v>
      </c>
    </row>
    <row r="1808" spans="1:14" x14ac:dyDescent="0.35">
      <c r="A1808" t="s">
        <v>19</v>
      </c>
      <c r="B1808">
        <v>1733196</v>
      </c>
      <c r="C1808">
        <v>1733735</v>
      </c>
      <c r="E1808" t="s">
        <v>38</v>
      </c>
      <c r="F1808" t="s">
        <v>2960</v>
      </c>
      <c r="H1808">
        <v>0</v>
      </c>
      <c r="I1808" t="s">
        <v>41</v>
      </c>
      <c r="K1808" t="s">
        <v>5397</v>
      </c>
      <c r="L1808">
        <v>179</v>
      </c>
      <c r="M1808" t="s">
        <v>5398</v>
      </c>
    </row>
    <row r="1809" spans="1:14" x14ac:dyDescent="0.35">
      <c r="A1809" t="s">
        <v>19</v>
      </c>
      <c r="B1809">
        <v>1733771</v>
      </c>
      <c r="C1809">
        <v>1735519</v>
      </c>
      <c r="E1809" t="s">
        <v>38</v>
      </c>
      <c r="F1809" t="s">
        <v>774</v>
      </c>
      <c r="H1809">
        <v>0</v>
      </c>
      <c r="I1809" t="s">
        <v>41</v>
      </c>
      <c r="K1809" t="s">
        <v>5399</v>
      </c>
      <c r="L1809">
        <v>582</v>
      </c>
      <c r="M1809" t="s">
        <v>5400</v>
      </c>
    </row>
    <row r="1810" spans="1:14" x14ac:dyDescent="0.35">
      <c r="A1810" t="s">
        <v>19</v>
      </c>
      <c r="B1810">
        <v>1735723</v>
      </c>
      <c r="C1810">
        <v>1736988</v>
      </c>
      <c r="E1810" t="s">
        <v>38</v>
      </c>
      <c r="F1810" t="s">
        <v>774</v>
      </c>
      <c r="H1810">
        <v>0</v>
      </c>
      <c r="I1810" t="s">
        <v>41</v>
      </c>
      <c r="K1810" t="s">
        <v>5401</v>
      </c>
      <c r="L1810">
        <v>421</v>
      </c>
      <c r="M1810" t="s">
        <v>5402</v>
      </c>
    </row>
    <row r="1811" spans="1:14" x14ac:dyDescent="0.35">
      <c r="A1811" t="s">
        <v>19</v>
      </c>
      <c r="B1811">
        <v>1737040</v>
      </c>
      <c r="C1811">
        <v>1738023</v>
      </c>
      <c r="E1811" t="s">
        <v>79</v>
      </c>
      <c r="F1811" t="s">
        <v>5403</v>
      </c>
      <c r="H1811">
        <v>0</v>
      </c>
      <c r="I1811" t="s">
        <v>41</v>
      </c>
      <c r="K1811" t="s">
        <v>5404</v>
      </c>
      <c r="L1811">
        <v>327</v>
      </c>
      <c r="M1811" t="s">
        <v>5405</v>
      </c>
    </row>
    <row r="1812" spans="1:14" x14ac:dyDescent="0.35">
      <c r="A1812" t="s">
        <v>19</v>
      </c>
      <c r="B1812">
        <v>1738204</v>
      </c>
      <c r="C1812">
        <v>1738743</v>
      </c>
      <c r="E1812" t="s">
        <v>38</v>
      </c>
      <c r="F1812" t="s">
        <v>661</v>
      </c>
      <c r="H1812">
        <v>0</v>
      </c>
      <c r="I1812" t="s">
        <v>41</v>
      </c>
      <c r="K1812" t="s">
        <v>5406</v>
      </c>
      <c r="L1812">
        <v>179</v>
      </c>
      <c r="M1812" t="s">
        <v>5407</v>
      </c>
    </row>
    <row r="1813" spans="1:14" x14ac:dyDescent="0.35">
      <c r="A1813" t="s">
        <v>19</v>
      </c>
      <c r="B1813">
        <v>1739227</v>
      </c>
      <c r="C1813">
        <v>1740486</v>
      </c>
      <c r="E1813" t="s">
        <v>38</v>
      </c>
      <c r="F1813" t="s">
        <v>5408</v>
      </c>
      <c r="G1813" t="s">
        <v>5409</v>
      </c>
      <c r="H1813">
        <v>0</v>
      </c>
      <c r="I1813" t="s">
        <v>41</v>
      </c>
      <c r="K1813" t="s">
        <v>5410</v>
      </c>
      <c r="L1813">
        <v>419</v>
      </c>
      <c r="M1813" t="s">
        <v>5411</v>
      </c>
    </row>
    <row r="1814" spans="1:14" x14ac:dyDescent="0.35">
      <c r="A1814" t="s">
        <v>19</v>
      </c>
      <c r="B1814">
        <v>1740528</v>
      </c>
      <c r="C1814">
        <v>1742168</v>
      </c>
      <c r="E1814" t="s">
        <v>79</v>
      </c>
      <c r="F1814" t="s">
        <v>798</v>
      </c>
      <c r="H1814">
        <v>0</v>
      </c>
      <c r="I1814" t="s">
        <v>41</v>
      </c>
      <c r="K1814" t="s">
        <v>5412</v>
      </c>
      <c r="L1814">
        <v>546</v>
      </c>
      <c r="M1814" t="s">
        <v>5413</v>
      </c>
    </row>
    <row r="1815" spans="1:14" x14ac:dyDescent="0.35">
      <c r="A1815" t="s">
        <v>19</v>
      </c>
      <c r="B1815">
        <v>1742413</v>
      </c>
      <c r="C1815">
        <v>1743624</v>
      </c>
      <c r="E1815" t="s">
        <v>38</v>
      </c>
      <c r="F1815" t="s">
        <v>774</v>
      </c>
      <c r="H1815">
        <v>0</v>
      </c>
      <c r="I1815" t="s">
        <v>41</v>
      </c>
      <c r="K1815" t="s">
        <v>5414</v>
      </c>
      <c r="L1815">
        <v>403</v>
      </c>
      <c r="M1815" t="s">
        <v>5415</v>
      </c>
    </row>
    <row r="1816" spans="1:14" x14ac:dyDescent="0.35">
      <c r="A1816" t="s">
        <v>19</v>
      </c>
      <c r="B1816">
        <v>1743635</v>
      </c>
      <c r="C1816">
        <v>1744552</v>
      </c>
      <c r="E1816" t="s">
        <v>38</v>
      </c>
      <c r="F1816" t="s">
        <v>321</v>
      </c>
      <c r="G1816" t="s">
        <v>322</v>
      </c>
      <c r="H1816">
        <v>0</v>
      </c>
      <c r="I1816" t="s">
        <v>41</v>
      </c>
      <c r="K1816" t="s">
        <v>5416</v>
      </c>
      <c r="L1816">
        <v>305</v>
      </c>
      <c r="M1816" t="s">
        <v>5417</v>
      </c>
      <c r="N1816" t="s">
        <v>325</v>
      </c>
    </row>
    <row r="1817" spans="1:14" x14ac:dyDescent="0.35">
      <c r="A1817" t="s">
        <v>19</v>
      </c>
      <c r="B1817">
        <v>1744632</v>
      </c>
      <c r="C1817">
        <v>1745144</v>
      </c>
      <c r="E1817" t="s">
        <v>38</v>
      </c>
      <c r="F1817" t="s">
        <v>1656</v>
      </c>
      <c r="H1817">
        <v>0</v>
      </c>
      <c r="I1817" t="s">
        <v>41</v>
      </c>
      <c r="K1817" t="s">
        <v>5418</v>
      </c>
      <c r="L1817">
        <v>170</v>
      </c>
      <c r="M1817" t="s">
        <v>5419</v>
      </c>
      <c r="N1817" t="s">
        <v>861</v>
      </c>
    </row>
    <row r="1818" spans="1:14" x14ac:dyDescent="0.35">
      <c r="A1818" t="s">
        <v>19</v>
      </c>
      <c r="B1818">
        <v>1745237</v>
      </c>
      <c r="C1818">
        <v>1746061</v>
      </c>
      <c r="E1818" t="s">
        <v>38</v>
      </c>
      <c r="F1818" t="s">
        <v>5420</v>
      </c>
      <c r="H1818">
        <v>0</v>
      </c>
      <c r="I1818" t="s">
        <v>41</v>
      </c>
      <c r="K1818" t="s">
        <v>5421</v>
      </c>
      <c r="L1818">
        <v>274</v>
      </c>
      <c r="M1818" t="s">
        <v>5422</v>
      </c>
    </row>
    <row r="1819" spans="1:14" x14ac:dyDescent="0.35">
      <c r="A1819" t="s">
        <v>19</v>
      </c>
      <c r="B1819">
        <v>1746102</v>
      </c>
      <c r="C1819">
        <v>1747736</v>
      </c>
      <c r="E1819" t="s">
        <v>79</v>
      </c>
      <c r="F1819" t="s">
        <v>2790</v>
      </c>
      <c r="H1819">
        <v>0</v>
      </c>
      <c r="I1819" t="s">
        <v>41</v>
      </c>
      <c r="K1819" t="s">
        <v>5423</v>
      </c>
      <c r="L1819">
        <v>544</v>
      </c>
      <c r="M1819" t="s">
        <v>5424</v>
      </c>
    </row>
    <row r="1820" spans="1:14" x14ac:dyDescent="0.35">
      <c r="A1820" t="s">
        <v>19</v>
      </c>
      <c r="B1820">
        <v>1748481</v>
      </c>
      <c r="C1820">
        <v>1749818</v>
      </c>
      <c r="E1820" t="s">
        <v>38</v>
      </c>
      <c r="F1820" t="s">
        <v>4374</v>
      </c>
      <c r="H1820">
        <v>0</v>
      </c>
      <c r="I1820" t="s">
        <v>41</v>
      </c>
      <c r="K1820" t="s">
        <v>5425</v>
      </c>
      <c r="L1820">
        <v>445</v>
      </c>
      <c r="M1820" t="s">
        <v>5426</v>
      </c>
    </row>
    <row r="1821" spans="1:14" x14ac:dyDescent="0.35">
      <c r="A1821" t="s">
        <v>19</v>
      </c>
      <c r="B1821">
        <v>1749858</v>
      </c>
      <c r="C1821">
        <v>1750562</v>
      </c>
      <c r="E1821" t="s">
        <v>79</v>
      </c>
      <c r="F1821" t="s">
        <v>1279</v>
      </c>
      <c r="H1821">
        <v>0</v>
      </c>
      <c r="I1821" t="s">
        <v>41</v>
      </c>
      <c r="K1821" t="s">
        <v>5427</v>
      </c>
      <c r="L1821">
        <v>234</v>
      </c>
      <c r="M1821" t="s">
        <v>5428</v>
      </c>
      <c r="N1821" t="s">
        <v>121</v>
      </c>
    </row>
    <row r="1822" spans="1:14" x14ac:dyDescent="0.35">
      <c r="A1822" t="s">
        <v>19</v>
      </c>
      <c r="B1822">
        <v>1750887</v>
      </c>
      <c r="C1822">
        <v>1751150</v>
      </c>
      <c r="E1822" t="s">
        <v>38</v>
      </c>
      <c r="F1822" t="s">
        <v>5429</v>
      </c>
      <c r="H1822">
        <v>0</v>
      </c>
      <c r="I1822" t="s">
        <v>41</v>
      </c>
      <c r="K1822" t="s">
        <v>5430</v>
      </c>
      <c r="L1822">
        <v>87</v>
      </c>
      <c r="M1822" t="s">
        <v>5431</v>
      </c>
    </row>
    <row r="1823" spans="1:14" x14ac:dyDescent="0.35">
      <c r="A1823" t="s">
        <v>19</v>
      </c>
      <c r="B1823">
        <v>1751309</v>
      </c>
      <c r="C1823">
        <v>1751995</v>
      </c>
      <c r="E1823" t="s">
        <v>38</v>
      </c>
      <c r="F1823" t="s">
        <v>4948</v>
      </c>
      <c r="H1823">
        <v>0</v>
      </c>
      <c r="I1823" t="s">
        <v>41</v>
      </c>
      <c r="K1823" t="s">
        <v>5432</v>
      </c>
      <c r="L1823">
        <v>228</v>
      </c>
      <c r="M1823" t="s">
        <v>5433</v>
      </c>
    </row>
    <row r="1824" spans="1:14" x14ac:dyDescent="0.35">
      <c r="A1824" t="s">
        <v>19</v>
      </c>
      <c r="B1824">
        <v>1752106</v>
      </c>
      <c r="C1824">
        <v>1752747</v>
      </c>
      <c r="E1824" t="s">
        <v>38</v>
      </c>
      <c r="F1824" t="s">
        <v>5434</v>
      </c>
      <c r="H1824">
        <v>0</v>
      </c>
      <c r="I1824" t="s">
        <v>41</v>
      </c>
      <c r="K1824" t="s">
        <v>5435</v>
      </c>
      <c r="L1824">
        <v>213</v>
      </c>
      <c r="M1824" t="s">
        <v>5436</v>
      </c>
    </row>
    <row r="1825" spans="1:14" x14ac:dyDescent="0.35">
      <c r="A1825" t="s">
        <v>19</v>
      </c>
      <c r="B1825">
        <v>1752857</v>
      </c>
      <c r="C1825">
        <v>1753057</v>
      </c>
      <c r="E1825" t="s">
        <v>38</v>
      </c>
      <c r="F1825" t="s">
        <v>661</v>
      </c>
      <c r="H1825">
        <v>0</v>
      </c>
      <c r="I1825" t="s">
        <v>41</v>
      </c>
      <c r="K1825" t="s">
        <v>5437</v>
      </c>
      <c r="L1825">
        <v>66</v>
      </c>
      <c r="M1825" t="s">
        <v>5438</v>
      </c>
    </row>
    <row r="1826" spans="1:14" x14ac:dyDescent="0.35">
      <c r="A1826" t="s">
        <v>19</v>
      </c>
      <c r="B1826">
        <v>1753223</v>
      </c>
      <c r="C1826">
        <v>1753759</v>
      </c>
      <c r="E1826" t="s">
        <v>79</v>
      </c>
      <c r="F1826" t="s">
        <v>5439</v>
      </c>
      <c r="G1826" t="s">
        <v>5440</v>
      </c>
      <c r="H1826">
        <v>0</v>
      </c>
      <c r="I1826" t="s">
        <v>41</v>
      </c>
      <c r="K1826" t="s">
        <v>5441</v>
      </c>
      <c r="L1826">
        <v>178</v>
      </c>
      <c r="M1826" t="s">
        <v>5442</v>
      </c>
      <c r="N1826" t="s">
        <v>5443</v>
      </c>
    </row>
    <row r="1827" spans="1:14" x14ac:dyDescent="0.35">
      <c r="A1827" t="s">
        <v>19</v>
      </c>
      <c r="B1827">
        <v>1753850</v>
      </c>
      <c r="C1827">
        <v>1754608</v>
      </c>
      <c r="E1827" t="s">
        <v>79</v>
      </c>
      <c r="F1827" t="s">
        <v>751</v>
      </c>
      <c r="H1827">
        <v>0</v>
      </c>
      <c r="I1827" t="s">
        <v>41</v>
      </c>
      <c r="K1827" t="s">
        <v>5444</v>
      </c>
      <c r="L1827">
        <v>252</v>
      </c>
      <c r="M1827" t="s">
        <v>5445</v>
      </c>
    </row>
    <row r="1828" spans="1:14" x14ac:dyDescent="0.35">
      <c r="A1828" t="s">
        <v>19</v>
      </c>
      <c r="B1828">
        <v>1755515</v>
      </c>
      <c r="C1828">
        <v>1756414</v>
      </c>
      <c r="E1828" t="s">
        <v>38</v>
      </c>
      <c r="F1828" t="s">
        <v>4236</v>
      </c>
      <c r="G1828" t="s">
        <v>4237</v>
      </c>
      <c r="H1828">
        <v>0</v>
      </c>
      <c r="I1828" t="s">
        <v>41</v>
      </c>
      <c r="K1828" t="s">
        <v>5446</v>
      </c>
      <c r="L1828">
        <v>299</v>
      </c>
      <c r="M1828" t="s">
        <v>5447</v>
      </c>
      <c r="N1828" t="s">
        <v>4240</v>
      </c>
    </row>
    <row r="1829" spans="1:14" x14ac:dyDescent="0.35">
      <c r="A1829" t="s">
        <v>19</v>
      </c>
      <c r="B1829">
        <v>1756437</v>
      </c>
      <c r="C1829">
        <v>1758149</v>
      </c>
      <c r="E1829" t="s">
        <v>38</v>
      </c>
      <c r="F1829" t="s">
        <v>4241</v>
      </c>
      <c r="G1829" t="s">
        <v>4242</v>
      </c>
      <c r="H1829">
        <v>0</v>
      </c>
      <c r="I1829" t="s">
        <v>41</v>
      </c>
      <c r="K1829" t="s">
        <v>5448</v>
      </c>
      <c r="L1829">
        <v>570</v>
      </c>
      <c r="M1829" t="s">
        <v>5449</v>
      </c>
    </row>
    <row r="1830" spans="1:14" x14ac:dyDescent="0.35">
      <c r="A1830" t="s">
        <v>19</v>
      </c>
      <c r="B1830">
        <v>1758146</v>
      </c>
      <c r="C1830">
        <v>1758376</v>
      </c>
      <c r="E1830" t="s">
        <v>38</v>
      </c>
      <c r="F1830" t="s">
        <v>5450</v>
      </c>
      <c r="H1830">
        <v>0</v>
      </c>
      <c r="I1830" t="s">
        <v>41</v>
      </c>
      <c r="K1830" t="s">
        <v>5451</v>
      </c>
      <c r="L1830">
        <v>76</v>
      </c>
      <c r="M1830" t="s">
        <v>5452</v>
      </c>
    </row>
    <row r="1831" spans="1:14" x14ac:dyDescent="0.35">
      <c r="A1831" t="s">
        <v>19</v>
      </c>
      <c r="B1831">
        <v>1758391</v>
      </c>
      <c r="C1831">
        <v>1759398</v>
      </c>
      <c r="E1831" t="s">
        <v>38</v>
      </c>
      <c r="F1831" t="s">
        <v>4249</v>
      </c>
      <c r="G1831" t="s">
        <v>4250</v>
      </c>
      <c r="H1831">
        <v>0</v>
      </c>
      <c r="I1831" t="s">
        <v>41</v>
      </c>
      <c r="K1831" t="s">
        <v>5453</v>
      </c>
      <c r="L1831">
        <v>335</v>
      </c>
      <c r="M1831" t="s">
        <v>5454</v>
      </c>
      <c r="N1831" t="s">
        <v>4253</v>
      </c>
    </row>
    <row r="1832" spans="1:14" x14ac:dyDescent="0.35">
      <c r="A1832" t="s">
        <v>19</v>
      </c>
      <c r="B1832">
        <v>1759444</v>
      </c>
      <c r="C1832">
        <v>1761117</v>
      </c>
      <c r="E1832" t="s">
        <v>38</v>
      </c>
      <c r="F1832" t="s">
        <v>5455</v>
      </c>
      <c r="G1832" t="s">
        <v>5456</v>
      </c>
      <c r="H1832">
        <v>0</v>
      </c>
      <c r="I1832" t="s">
        <v>41</v>
      </c>
      <c r="K1832" t="s">
        <v>5457</v>
      </c>
      <c r="L1832">
        <v>557</v>
      </c>
      <c r="M1832" t="s">
        <v>5458</v>
      </c>
      <c r="N1832" t="s">
        <v>5459</v>
      </c>
    </row>
    <row r="1833" spans="1:14" x14ac:dyDescent="0.35">
      <c r="A1833" t="s">
        <v>19</v>
      </c>
      <c r="B1833">
        <v>1761149</v>
      </c>
      <c r="C1833">
        <v>1762411</v>
      </c>
      <c r="E1833" t="s">
        <v>38</v>
      </c>
      <c r="F1833" t="s">
        <v>5460</v>
      </c>
      <c r="G1833" t="s">
        <v>5461</v>
      </c>
      <c r="H1833">
        <v>0</v>
      </c>
      <c r="I1833" t="s">
        <v>41</v>
      </c>
      <c r="K1833" t="s">
        <v>5462</v>
      </c>
      <c r="L1833">
        <v>420</v>
      </c>
      <c r="M1833" t="s">
        <v>5463</v>
      </c>
      <c r="N1833" t="s">
        <v>5464</v>
      </c>
    </row>
    <row r="1834" spans="1:14" x14ac:dyDescent="0.35">
      <c r="A1834" t="s">
        <v>19</v>
      </c>
      <c r="B1834">
        <v>1762492</v>
      </c>
      <c r="C1834">
        <v>1762719</v>
      </c>
      <c r="E1834" t="s">
        <v>79</v>
      </c>
      <c r="F1834" t="s">
        <v>661</v>
      </c>
      <c r="H1834">
        <v>0</v>
      </c>
      <c r="I1834" t="s">
        <v>41</v>
      </c>
      <c r="K1834" t="s">
        <v>5465</v>
      </c>
      <c r="L1834">
        <v>75</v>
      </c>
      <c r="M1834" t="s">
        <v>5466</v>
      </c>
    </row>
    <row r="1835" spans="1:14" x14ac:dyDescent="0.35">
      <c r="A1835" t="s">
        <v>19</v>
      </c>
      <c r="B1835">
        <v>1762772</v>
      </c>
      <c r="C1835">
        <v>1763875</v>
      </c>
      <c r="E1835" t="s">
        <v>79</v>
      </c>
      <c r="F1835" t="s">
        <v>5467</v>
      </c>
      <c r="H1835">
        <v>0</v>
      </c>
      <c r="I1835" t="s">
        <v>41</v>
      </c>
      <c r="K1835" t="s">
        <v>5468</v>
      </c>
      <c r="L1835">
        <v>367</v>
      </c>
      <c r="M1835" t="s">
        <v>5469</v>
      </c>
      <c r="N1835" t="s">
        <v>199</v>
      </c>
    </row>
    <row r="1836" spans="1:14" x14ac:dyDescent="0.35">
      <c r="A1836" t="s">
        <v>19</v>
      </c>
      <c r="B1836">
        <v>1764088</v>
      </c>
      <c r="C1836">
        <v>1764804</v>
      </c>
      <c r="E1836" t="s">
        <v>38</v>
      </c>
      <c r="F1836" t="s">
        <v>5470</v>
      </c>
      <c r="H1836">
        <v>0</v>
      </c>
      <c r="I1836" t="s">
        <v>41</v>
      </c>
      <c r="K1836" t="s">
        <v>5471</v>
      </c>
      <c r="L1836">
        <v>238</v>
      </c>
      <c r="M1836" t="s">
        <v>5472</v>
      </c>
    </row>
    <row r="1837" spans="1:14" x14ac:dyDescent="0.35">
      <c r="A1837" t="s">
        <v>19</v>
      </c>
      <c r="B1837">
        <v>1764820</v>
      </c>
      <c r="C1837">
        <v>1765671</v>
      </c>
      <c r="E1837" t="s">
        <v>38</v>
      </c>
      <c r="F1837" t="s">
        <v>1656</v>
      </c>
      <c r="H1837">
        <v>0</v>
      </c>
      <c r="I1837" t="s">
        <v>41</v>
      </c>
      <c r="K1837" t="s">
        <v>5473</v>
      </c>
      <c r="L1837">
        <v>283</v>
      </c>
      <c r="M1837" t="s">
        <v>5474</v>
      </c>
      <c r="N1837" t="s">
        <v>1659</v>
      </c>
    </row>
    <row r="1838" spans="1:14" x14ac:dyDescent="0.35">
      <c r="A1838" t="s">
        <v>19</v>
      </c>
      <c r="B1838">
        <v>1765840</v>
      </c>
      <c r="C1838">
        <v>1767054</v>
      </c>
      <c r="E1838" t="s">
        <v>38</v>
      </c>
      <c r="F1838" t="s">
        <v>5475</v>
      </c>
      <c r="H1838">
        <v>0</v>
      </c>
      <c r="I1838" t="s">
        <v>41</v>
      </c>
      <c r="K1838" t="s">
        <v>5476</v>
      </c>
      <c r="L1838">
        <v>404</v>
      </c>
      <c r="M1838" t="s">
        <v>5477</v>
      </c>
    </row>
    <row r="1839" spans="1:14" x14ac:dyDescent="0.35">
      <c r="A1839" t="s">
        <v>19</v>
      </c>
      <c r="B1839">
        <v>1767102</v>
      </c>
      <c r="C1839">
        <v>1767863</v>
      </c>
      <c r="E1839" t="s">
        <v>79</v>
      </c>
      <c r="F1839" t="s">
        <v>5478</v>
      </c>
      <c r="H1839">
        <v>0</v>
      </c>
      <c r="I1839" t="s">
        <v>41</v>
      </c>
      <c r="K1839" t="s">
        <v>5479</v>
      </c>
      <c r="L1839">
        <v>253</v>
      </c>
      <c r="M1839" t="s">
        <v>5480</v>
      </c>
      <c r="N1839" t="s">
        <v>5481</v>
      </c>
    </row>
    <row r="1840" spans="1:14" x14ac:dyDescent="0.35">
      <c r="A1840" t="s">
        <v>19</v>
      </c>
      <c r="B1840">
        <v>1768069</v>
      </c>
      <c r="C1840">
        <v>1768992</v>
      </c>
      <c r="E1840" t="s">
        <v>38</v>
      </c>
      <c r="F1840" t="s">
        <v>711</v>
      </c>
      <c r="H1840">
        <v>0</v>
      </c>
      <c r="I1840" t="s">
        <v>41</v>
      </c>
      <c r="K1840" t="s">
        <v>5482</v>
      </c>
      <c r="L1840">
        <v>307</v>
      </c>
      <c r="M1840" t="s">
        <v>5483</v>
      </c>
    </row>
    <row r="1841" spans="1:14" x14ac:dyDescent="0.35">
      <c r="A1841" t="s">
        <v>19</v>
      </c>
      <c r="B1841">
        <v>1769417</v>
      </c>
      <c r="C1841">
        <v>1770061</v>
      </c>
      <c r="E1841" t="s">
        <v>38</v>
      </c>
      <c r="F1841" t="s">
        <v>5484</v>
      </c>
      <c r="H1841">
        <v>0</v>
      </c>
      <c r="I1841" t="s">
        <v>41</v>
      </c>
      <c r="K1841" t="s">
        <v>5485</v>
      </c>
      <c r="L1841">
        <v>214</v>
      </c>
      <c r="M1841" t="s">
        <v>5486</v>
      </c>
    </row>
    <row r="1842" spans="1:14" x14ac:dyDescent="0.35">
      <c r="A1842" t="s">
        <v>19</v>
      </c>
      <c r="B1842">
        <v>1770189</v>
      </c>
      <c r="C1842">
        <v>1771703</v>
      </c>
      <c r="E1842" t="s">
        <v>38</v>
      </c>
      <c r="F1842" t="s">
        <v>5487</v>
      </c>
      <c r="H1842">
        <v>0</v>
      </c>
      <c r="I1842" t="s">
        <v>41</v>
      </c>
      <c r="K1842" t="s">
        <v>5488</v>
      </c>
      <c r="L1842">
        <v>504</v>
      </c>
      <c r="M1842" t="s">
        <v>5489</v>
      </c>
      <c r="N1842" t="s">
        <v>5490</v>
      </c>
    </row>
    <row r="1843" spans="1:14" x14ac:dyDescent="0.35">
      <c r="A1843" t="s">
        <v>19</v>
      </c>
      <c r="B1843">
        <v>1771948</v>
      </c>
      <c r="C1843">
        <v>1772391</v>
      </c>
      <c r="E1843" t="s">
        <v>38</v>
      </c>
      <c r="F1843" t="s">
        <v>1656</v>
      </c>
      <c r="H1843">
        <v>0</v>
      </c>
      <c r="I1843" t="s">
        <v>41</v>
      </c>
      <c r="K1843" t="s">
        <v>5491</v>
      </c>
      <c r="L1843">
        <v>147</v>
      </c>
      <c r="M1843" t="s">
        <v>5492</v>
      </c>
      <c r="N1843" t="s">
        <v>1659</v>
      </c>
    </row>
    <row r="1844" spans="1:14" x14ac:dyDescent="0.35">
      <c r="A1844" t="s">
        <v>19</v>
      </c>
      <c r="B1844">
        <v>1772419</v>
      </c>
      <c r="C1844">
        <v>1772778</v>
      </c>
      <c r="E1844" t="s">
        <v>38</v>
      </c>
      <c r="F1844" t="s">
        <v>661</v>
      </c>
      <c r="H1844">
        <v>0</v>
      </c>
      <c r="I1844" t="s">
        <v>41</v>
      </c>
      <c r="K1844" t="s">
        <v>5493</v>
      </c>
      <c r="L1844">
        <v>119</v>
      </c>
      <c r="M1844" t="s">
        <v>5494</v>
      </c>
    </row>
    <row r="1845" spans="1:14" x14ac:dyDescent="0.35">
      <c r="A1845" t="s">
        <v>19</v>
      </c>
      <c r="B1845">
        <v>1772832</v>
      </c>
      <c r="C1845">
        <v>1774157</v>
      </c>
      <c r="E1845" t="s">
        <v>38</v>
      </c>
      <c r="F1845" t="s">
        <v>5495</v>
      </c>
      <c r="H1845">
        <v>0</v>
      </c>
      <c r="I1845" t="s">
        <v>41</v>
      </c>
      <c r="K1845" t="s">
        <v>5496</v>
      </c>
      <c r="L1845">
        <v>441</v>
      </c>
      <c r="M1845" t="s">
        <v>5497</v>
      </c>
    </row>
    <row r="1846" spans="1:14" x14ac:dyDescent="0.35">
      <c r="A1846" t="s">
        <v>19</v>
      </c>
      <c r="B1846">
        <v>1774311</v>
      </c>
      <c r="C1846">
        <v>1775693</v>
      </c>
      <c r="E1846" t="s">
        <v>79</v>
      </c>
      <c r="F1846" t="s">
        <v>732</v>
      </c>
      <c r="H1846">
        <v>0</v>
      </c>
      <c r="I1846" t="s">
        <v>41</v>
      </c>
      <c r="K1846" t="s">
        <v>5498</v>
      </c>
      <c r="L1846">
        <v>460</v>
      </c>
      <c r="M1846" t="s">
        <v>5499</v>
      </c>
      <c r="N1846" t="s">
        <v>121</v>
      </c>
    </row>
    <row r="1847" spans="1:14" x14ac:dyDescent="0.35">
      <c r="A1847" t="s">
        <v>19</v>
      </c>
      <c r="B1847">
        <v>1776274</v>
      </c>
      <c r="C1847">
        <v>1777902</v>
      </c>
      <c r="E1847" t="s">
        <v>38</v>
      </c>
      <c r="F1847" t="s">
        <v>798</v>
      </c>
      <c r="H1847">
        <v>0</v>
      </c>
      <c r="I1847" t="s">
        <v>41</v>
      </c>
      <c r="K1847" t="s">
        <v>5500</v>
      </c>
      <c r="L1847">
        <v>542</v>
      </c>
      <c r="M1847" t="s">
        <v>5501</v>
      </c>
    </row>
    <row r="1848" spans="1:14" x14ac:dyDescent="0.35">
      <c r="A1848" t="s">
        <v>19</v>
      </c>
      <c r="B1848">
        <v>1778247</v>
      </c>
      <c r="C1848">
        <v>1778987</v>
      </c>
      <c r="E1848" t="s">
        <v>38</v>
      </c>
      <c r="F1848" t="s">
        <v>895</v>
      </c>
      <c r="H1848">
        <v>0</v>
      </c>
      <c r="I1848" t="s">
        <v>897</v>
      </c>
      <c r="M1848" t="s">
        <v>5502</v>
      </c>
    </row>
    <row r="1849" spans="1:14" x14ac:dyDescent="0.35">
      <c r="A1849" t="s">
        <v>19</v>
      </c>
      <c r="B1849">
        <v>1779111</v>
      </c>
      <c r="C1849">
        <v>1779491</v>
      </c>
      <c r="E1849" t="s">
        <v>38</v>
      </c>
      <c r="F1849" t="s">
        <v>3073</v>
      </c>
      <c r="H1849">
        <v>0</v>
      </c>
      <c r="I1849" t="s">
        <v>41</v>
      </c>
      <c r="K1849" t="s">
        <v>5503</v>
      </c>
      <c r="L1849">
        <v>126</v>
      </c>
      <c r="M1849" t="s">
        <v>5504</v>
      </c>
    </row>
    <row r="1850" spans="1:14" x14ac:dyDescent="0.35">
      <c r="A1850" t="s">
        <v>19</v>
      </c>
      <c r="B1850">
        <v>1779835</v>
      </c>
      <c r="C1850">
        <v>1781865</v>
      </c>
      <c r="E1850" t="s">
        <v>38</v>
      </c>
      <c r="F1850" t="s">
        <v>466</v>
      </c>
      <c r="H1850">
        <v>0</v>
      </c>
      <c r="I1850" t="s">
        <v>41</v>
      </c>
      <c r="K1850" t="s">
        <v>5505</v>
      </c>
      <c r="L1850">
        <v>676</v>
      </c>
      <c r="M1850" t="s">
        <v>5506</v>
      </c>
      <c r="N1850" t="s">
        <v>469</v>
      </c>
    </row>
    <row r="1851" spans="1:14" x14ac:dyDescent="0.35">
      <c r="A1851" t="s">
        <v>19</v>
      </c>
      <c r="B1851">
        <v>1782154</v>
      </c>
      <c r="C1851">
        <v>1783274</v>
      </c>
      <c r="E1851" t="s">
        <v>38</v>
      </c>
      <c r="F1851" t="s">
        <v>895</v>
      </c>
      <c r="H1851">
        <v>0</v>
      </c>
      <c r="I1851" t="s">
        <v>897</v>
      </c>
      <c r="M1851" t="s">
        <v>5507</v>
      </c>
    </row>
    <row r="1852" spans="1:14" x14ac:dyDescent="0.35">
      <c r="A1852" t="s">
        <v>19</v>
      </c>
      <c r="B1852">
        <v>1783392</v>
      </c>
      <c r="C1852">
        <v>1783922</v>
      </c>
      <c r="E1852" t="s">
        <v>79</v>
      </c>
      <c r="F1852" t="s">
        <v>1656</v>
      </c>
      <c r="H1852">
        <v>0</v>
      </c>
      <c r="I1852" t="s">
        <v>41</v>
      </c>
      <c r="K1852" t="s">
        <v>5508</v>
      </c>
      <c r="L1852">
        <v>176</v>
      </c>
      <c r="M1852" t="s">
        <v>5509</v>
      </c>
      <c r="N1852" t="s">
        <v>1659</v>
      </c>
    </row>
    <row r="1853" spans="1:14" x14ac:dyDescent="0.35">
      <c r="A1853" t="s">
        <v>19</v>
      </c>
      <c r="B1853">
        <v>1784065</v>
      </c>
      <c r="C1853">
        <v>1784763</v>
      </c>
      <c r="E1853" t="s">
        <v>38</v>
      </c>
      <c r="F1853" t="s">
        <v>1062</v>
      </c>
      <c r="H1853">
        <v>0</v>
      </c>
      <c r="I1853" t="s">
        <v>41</v>
      </c>
      <c r="K1853" t="s">
        <v>5510</v>
      </c>
      <c r="L1853">
        <v>232</v>
      </c>
      <c r="M1853" t="s">
        <v>5511</v>
      </c>
    </row>
    <row r="1854" spans="1:14" x14ac:dyDescent="0.35">
      <c r="A1854" t="s">
        <v>19</v>
      </c>
      <c r="B1854">
        <v>1784753</v>
      </c>
      <c r="C1854">
        <v>1785820</v>
      </c>
      <c r="E1854" t="s">
        <v>38</v>
      </c>
      <c r="F1854" t="s">
        <v>2096</v>
      </c>
      <c r="H1854">
        <v>0</v>
      </c>
      <c r="I1854" t="s">
        <v>41</v>
      </c>
      <c r="K1854" t="s">
        <v>5512</v>
      </c>
      <c r="L1854">
        <v>355</v>
      </c>
      <c r="M1854" t="s">
        <v>5513</v>
      </c>
      <c r="N1854" t="s">
        <v>1103</v>
      </c>
    </row>
    <row r="1855" spans="1:14" x14ac:dyDescent="0.35">
      <c r="A1855" t="s">
        <v>19</v>
      </c>
      <c r="B1855">
        <v>1785903</v>
      </c>
      <c r="C1855">
        <v>1786763</v>
      </c>
      <c r="E1855" t="s">
        <v>38</v>
      </c>
      <c r="F1855" t="s">
        <v>5514</v>
      </c>
      <c r="H1855">
        <v>0</v>
      </c>
      <c r="I1855" t="s">
        <v>41</v>
      </c>
      <c r="K1855" t="s">
        <v>5515</v>
      </c>
      <c r="L1855">
        <v>286</v>
      </c>
      <c r="M1855" t="s">
        <v>5516</v>
      </c>
      <c r="N1855" t="s">
        <v>214</v>
      </c>
    </row>
    <row r="1856" spans="1:14" x14ac:dyDescent="0.35">
      <c r="A1856" t="s">
        <v>19</v>
      </c>
      <c r="B1856">
        <v>1786776</v>
      </c>
      <c r="C1856">
        <v>1787624</v>
      </c>
      <c r="E1856" t="s">
        <v>38</v>
      </c>
      <c r="F1856" t="s">
        <v>711</v>
      </c>
      <c r="H1856">
        <v>0</v>
      </c>
      <c r="I1856" t="s">
        <v>41</v>
      </c>
      <c r="K1856" t="s">
        <v>5517</v>
      </c>
      <c r="L1856">
        <v>282</v>
      </c>
      <c r="M1856" t="s">
        <v>5518</v>
      </c>
    </row>
    <row r="1857" spans="1:14" x14ac:dyDescent="0.35">
      <c r="A1857" t="s">
        <v>19</v>
      </c>
      <c r="B1857">
        <v>1787693</v>
      </c>
      <c r="C1857">
        <v>1788988</v>
      </c>
      <c r="E1857" t="s">
        <v>79</v>
      </c>
      <c r="F1857" t="s">
        <v>5519</v>
      </c>
      <c r="H1857">
        <v>0</v>
      </c>
      <c r="I1857" t="s">
        <v>41</v>
      </c>
      <c r="K1857" t="s">
        <v>5520</v>
      </c>
      <c r="L1857">
        <v>431</v>
      </c>
      <c r="M1857" t="s">
        <v>5521</v>
      </c>
    </row>
    <row r="1858" spans="1:14" x14ac:dyDescent="0.35">
      <c r="A1858" t="s">
        <v>19</v>
      </c>
      <c r="B1858">
        <v>1789465</v>
      </c>
      <c r="C1858">
        <v>1790424</v>
      </c>
      <c r="E1858" t="s">
        <v>38</v>
      </c>
      <c r="F1858" t="s">
        <v>5522</v>
      </c>
      <c r="H1858">
        <v>0</v>
      </c>
      <c r="I1858" t="s">
        <v>41</v>
      </c>
      <c r="K1858" t="s">
        <v>5523</v>
      </c>
      <c r="L1858">
        <v>319</v>
      </c>
      <c r="M1858" t="s">
        <v>5524</v>
      </c>
      <c r="N1858" t="s">
        <v>5525</v>
      </c>
    </row>
    <row r="1859" spans="1:14" x14ac:dyDescent="0.35">
      <c r="A1859" t="s">
        <v>19</v>
      </c>
      <c r="B1859">
        <v>1790659</v>
      </c>
      <c r="C1859">
        <v>1792134</v>
      </c>
      <c r="E1859" t="s">
        <v>79</v>
      </c>
      <c r="F1859" t="s">
        <v>661</v>
      </c>
      <c r="H1859">
        <v>0</v>
      </c>
      <c r="I1859" t="s">
        <v>41</v>
      </c>
      <c r="K1859" t="s">
        <v>5526</v>
      </c>
      <c r="L1859">
        <v>491</v>
      </c>
      <c r="M1859" t="s">
        <v>5527</v>
      </c>
    </row>
    <row r="1860" spans="1:14" x14ac:dyDescent="0.35">
      <c r="A1860" t="s">
        <v>19</v>
      </c>
      <c r="B1860">
        <v>1792310</v>
      </c>
      <c r="C1860">
        <v>1793254</v>
      </c>
      <c r="E1860" t="s">
        <v>38</v>
      </c>
      <c r="F1860" t="s">
        <v>5528</v>
      </c>
      <c r="G1860" t="s">
        <v>5529</v>
      </c>
      <c r="H1860">
        <v>0</v>
      </c>
      <c r="I1860" t="s">
        <v>41</v>
      </c>
      <c r="K1860" t="s">
        <v>5530</v>
      </c>
      <c r="L1860">
        <v>314</v>
      </c>
      <c r="M1860" t="s">
        <v>5531</v>
      </c>
      <c r="N1860" t="s">
        <v>5532</v>
      </c>
    </row>
    <row r="1861" spans="1:14" x14ac:dyDescent="0.35">
      <c r="A1861" t="s">
        <v>19</v>
      </c>
      <c r="B1861">
        <v>1793309</v>
      </c>
      <c r="C1861">
        <v>1793437</v>
      </c>
      <c r="E1861" t="s">
        <v>79</v>
      </c>
      <c r="F1861" t="s">
        <v>661</v>
      </c>
      <c r="H1861">
        <v>0</v>
      </c>
      <c r="I1861" t="s">
        <v>41</v>
      </c>
      <c r="K1861" t="s">
        <v>5533</v>
      </c>
      <c r="L1861">
        <v>42</v>
      </c>
      <c r="M1861" t="s">
        <v>5534</v>
      </c>
    </row>
    <row r="1862" spans="1:14" x14ac:dyDescent="0.35">
      <c r="A1862" t="s">
        <v>19</v>
      </c>
      <c r="B1862">
        <v>1793868</v>
      </c>
      <c r="C1862">
        <v>1795694</v>
      </c>
      <c r="E1862" t="s">
        <v>38</v>
      </c>
      <c r="F1862" t="s">
        <v>5535</v>
      </c>
      <c r="H1862">
        <v>0</v>
      </c>
      <c r="I1862" t="s">
        <v>41</v>
      </c>
      <c r="K1862" t="s">
        <v>5536</v>
      </c>
      <c r="L1862">
        <v>608</v>
      </c>
      <c r="M1862" t="s">
        <v>5537</v>
      </c>
    </row>
    <row r="1863" spans="1:14" x14ac:dyDescent="0.35">
      <c r="A1863" t="s">
        <v>19</v>
      </c>
      <c r="B1863">
        <v>1796288</v>
      </c>
      <c r="C1863">
        <v>1797448</v>
      </c>
      <c r="E1863" t="s">
        <v>38</v>
      </c>
      <c r="F1863" t="s">
        <v>5538</v>
      </c>
      <c r="G1863" t="s">
        <v>5539</v>
      </c>
      <c r="H1863">
        <v>0</v>
      </c>
      <c r="I1863" t="s">
        <v>41</v>
      </c>
      <c r="K1863" t="s">
        <v>5540</v>
      </c>
      <c r="L1863">
        <v>386</v>
      </c>
      <c r="M1863" t="s">
        <v>5541</v>
      </c>
    </row>
    <row r="1864" spans="1:14" x14ac:dyDescent="0.35">
      <c r="A1864" t="s">
        <v>19</v>
      </c>
      <c r="B1864">
        <v>1797480</v>
      </c>
      <c r="C1864">
        <v>1798688</v>
      </c>
      <c r="E1864" t="s">
        <v>38</v>
      </c>
      <c r="F1864" t="s">
        <v>5542</v>
      </c>
      <c r="G1864" t="s">
        <v>5543</v>
      </c>
      <c r="H1864">
        <v>0</v>
      </c>
      <c r="I1864" t="s">
        <v>41</v>
      </c>
      <c r="K1864" t="s">
        <v>5544</v>
      </c>
      <c r="L1864">
        <v>402</v>
      </c>
      <c r="M1864" t="s">
        <v>5545</v>
      </c>
    </row>
    <row r="1865" spans="1:14" x14ac:dyDescent="0.35">
      <c r="A1865" t="s">
        <v>19</v>
      </c>
      <c r="B1865">
        <v>1798948</v>
      </c>
      <c r="C1865">
        <v>1800027</v>
      </c>
      <c r="E1865" t="s">
        <v>38</v>
      </c>
      <c r="F1865" t="s">
        <v>5546</v>
      </c>
      <c r="G1865" t="s">
        <v>5547</v>
      </c>
      <c r="H1865">
        <v>0</v>
      </c>
      <c r="I1865" t="s">
        <v>41</v>
      </c>
      <c r="K1865" t="s">
        <v>5548</v>
      </c>
      <c r="L1865">
        <v>359</v>
      </c>
      <c r="M1865" t="s">
        <v>5549</v>
      </c>
    </row>
    <row r="1866" spans="1:14" x14ac:dyDescent="0.35">
      <c r="A1866" t="s">
        <v>19</v>
      </c>
      <c r="B1866">
        <v>1800263</v>
      </c>
      <c r="C1866">
        <v>1800889</v>
      </c>
      <c r="E1866" t="s">
        <v>38</v>
      </c>
      <c r="F1866" t="s">
        <v>5550</v>
      </c>
      <c r="H1866">
        <v>0</v>
      </c>
      <c r="I1866" t="s">
        <v>41</v>
      </c>
      <c r="K1866" t="s">
        <v>5551</v>
      </c>
      <c r="L1866">
        <v>208</v>
      </c>
      <c r="M1866" t="s">
        <v>5552</v>
      </c>
    </row>
    <row r="1867" spans="1:14" x14ac:dyDescent="0.35">
      <c r="A1867" t="s">
        <v>19</v>
      </c>
      <c r="B1867">
        <v>1801247</v>
      </c>
      <c r="C1867">
        <v>1802194</v>
      </c>
      <c r="E1867" t="s">
        <v>38</v>
      </c>
      <c r="F1867" t="s">
        <v>5553</v>
      </c>
      <c r="H1867">
        <v>0</v>
      </c>
      <c r="I1867" t="s">
        <v>41</v>
      </c>
      <c r="K1867" t="s">
        <v>5554</v>
      </c>
      <c r="L1867">
        <v>315</v>
      </c>
      <c r="M1867" t="s">
        <v>5555</v>
      </c>
    </row>
    <row r="1868" spans="1:14" x14ac:dyDescent="0.35">
      <c r="A1868" t="s">
        <v>19</v>
      </c>
      <c r="B1868">
        <v>1802501</v>
      </c>
      <c r="C1868">
        <v>1803172</v>
      </c>
      <c r="E1868" t="s">
        <v>38</v>
      </c>
      <c r="F1868" t="s">
        <v>5556</v>
      </c>
      <c r="G1868" t="s">
        <v>5557</v>
      </c>
      <c r="H1868">
        <v>0</v>
      </c>
      <c r="I1868" t="s">
        <v>41</v>
      </c>
      <c r="K1868" t="s">
        <v>5558</v>
      </c>
      <c r="L1868">
        <v>223</v>
      </c>
      <c r="M1868" t="s">
        <v>5559</v>
      </c>
      <c r="N1868" t="s">
        <v>5560</v>
      </c>
    </row>
    <row r="1869" spans="1:14" x14ac:dyDescent="0.35">
      <c r="A1869" t="s">
        <v>19</v>
      </c>
      <c r="B1869">
        <v>1803275</v>
      </c>
      <c r="C1869">
        <v>1804456</v>
      </c>
      <c r="E1869" t="s">
        <v>38</v>
      </c>
      <c r="F1869" t="s">
        <v>1962</v>
      </c>
      <c r="H1869">
        <v>0</v>
      </c>
      <c r="I1869" t="s">
        <v>41</v>
      </c>
      <c r="K1869" t="s">
        <v>5561</v>
      </c>
      <c r="L1869">
        <v>393</v>
      </c>
      <c r="M1869" t="s">
        <v>5562</v>
      </c>
    </row>
    <row r="1870" spans="1:14" x14ac:dyDescent="0.35">
      <c r="A1870" t="s">
        <v>19</v>
      </c>
      <c r="B1870">
        <v>1804493</v>
      </c>
      <c r="C1870">
        <v>1805794</v>
      </c>
      <c r="E1870" t="s">
        <v>38</v>
      </c>
      <c r="F1870" t="s">
        <v>5563</v>
      </c>
      <c r="H1870">
        <v>0</v>
      </c>
      <c r="I1870" t="s">
        <v>41</v>
      </c>
      <c r="K1870" t="s">
        <v>5564</v>
      </c>
      <c r="L1870">
        <v>433</v>
      </c>
      <c r="M1870" t="s">
        <v>5565</v>
      </c>
      <c r="N1870" t="s">
        <v>5566</v>
      </c>
    </row>
    <row r="1871" spans="1:14" x14ac:dyDescent="0.35">
      <c r="A1871" t="s">
        <v>19</v>
      </c>
      <c r="B1871">
        <v>1805828</v>
      </c>
      <c r="C1871">
        <v>1806223</v>
      </c>
      <c r="E1871" t="s">
        <v>38</v>
      </c>
      <c r="F1871" t="s">
        <v>5567</v>
      </c>
      <c r="H1871">
        <v>0</v>
      </c>
      <c r="I1871" t="s">
        <v>41</v>
      </c>
      <c r="K1871" t="s">
        <v>5568</v>
      </c>
      <c r="L1871">
        <v>131</v>
      </c>
      <c r="M1871" t="s">
        <v>5569</v>
      </c>
      <c r="N1871" t="s">
        <v>5570</v>
      </c>
    </row>
    <row r="1872" spans="1:14" x14ac:dyDescent="0.35">
      <c r="A1872" t="s">
        <v>19</v>
      </c>
      <c r="B1872">
        <v>1806286</v>
      </c>
      <c r="C1872">
        <v>1806456</v>
      </c>
      <c r="E1872" t="s">
        <v>38</v>
      </c>
      <c r="F1872" t="s">
        <v>895</v>
      </c>
      <c r="H1872">
        <v>0</v>
      </c>
      <c r="I1872" t="s">
        <v>897</v>
      </c>
      <c r="M1872" t="s">
        <v>5571</v>
      </c>
    </row>
    <row r="1873" spans="1:14" x14ac:dyDescent="0.35">
      <c r="A1873" t="s">
        <v>19</v>
      </c>
      <c r="B1873">
        <v>1806504</v>
      </c>
      <c r="C1873">
        <v>1806734</v>
      </c>
      <c r="E1873" t="s">
        <v>79</v>
      </c>
      <c r="F1873" t="s">
        <v>5572</v>
      </c>
      <c r="H1873">
        <v>0</v>
      </c>
      <c r="I1873" t="s">
        <v>41</v>
      </c>
      <c r="K1873" t="s">
        <v>5573</v>
      </c>
      <c r="L1873">
        <v>76</v>
      </c>
      <c r="M1873" t="s">
        <v>5574</v>
      </c>
    </row>
    <row r="1874" spans="1:14" x14ac:dyDescent="0.35">
      <c r="A1874" t="s">
        <v>19</v>
      </c>
      <c r="B1874">
        <v>1806981</v>
      </c>
      <c r="C1874">
        <v>1807898</v>
      </c>
      <c r="E1874" t="s">
        <v>38</v>
      </c>
      <c r="F1874" t="s">
        <v>5575</v>
      </c>
      <c r="H1874">
        <v>0</v>
      </c>
      <c r="I1874" t="s">
        <v>41</v>
      </c>
      <c r="K1874" t="s">
        <v>5576</v>
      </c>
      <c r="L1874">
        <v>305</v>
      </c>
      <c r="M1874" t="s">
        <v>5577</v>
      </c>
    </row>
    <row r="1875" spans="1:14" x14ac:dyDescent="0.35">
      <c r="A1875" t="s">
        <v>19</v>
      </c>
      <c r="B1875">
        <v>1807953</v>
      </c>
      <c r="C1875">
        <v>1808669</v>
      </c>
      <c r="E1875" t="s">
        <v>79</v>
      </c>
      <c r="F1875" t="s">
        <v>2493</v>
      </c>
      <c r="H1875">
        <v>0</v>
      </c>
      <c r="I1875" t="s">
        <v>41</v>
      </c>
      <c r="K1875" t="s">
        <v>5578</v>
      </c>
      <c r="L1875">
        <v>238</v>
      </c>
      <c r="M1875" t="s">
        <v>5579</v>
      </c>
    </row>
    <row r="1876" spans="1:14" x14ac:dyDescent="0.35">
      <c r="A1876" t="s">
        <v>19</v>
      </c>
      <c r="B1876">
        <v>1808685</v>
      </c>
      <c r="C1876">
        <v>1809668</v>
      </c>
      <c r="E1876" t="s">
        <v>79</v>
      </c>
      <c r="F1876" t="s">
        <v>5580</v>
      </c>
      <c r="H1876">
        <v>0</v>
      </c>
      <c r="I1876" t="s">
        <v>41</v>
      </c>
      <c r="K1876" t="s">
        <v>5581</v>
      </c>
      <c r="L1876">
        <v>327</v>
      </c>
      <c r="M1876" t="s">
        <v>5582</v>
      </c>
    </row>
    <row r="1877" spans="1:14" x14ac:dyDescent="0.35">
      <c r="A1877" t="s">
        <v>19</v>
      </c>
      <c r="B1877">
        <v>1809889</v>
      </c>
      <c r="C1877">
        <v>1811169</v>
      </c>
      <c r="E1877" t="s">
        <v>38</v>
      </c>
      <c r="F1877" t="s">
        <v>5583</v>
      </c>
      <c r="H1877">
        <v>0</v>
      </c>
      <c r="I1877" t="s">
        <v>41</v>
      </c>
      <c r="K1877" t="s">
        <v>5584</v>
      </c>
      <c r="L1877">
        <v>426</v>
      </c>
      <c r="M1877" t="s">
        <v>5585</v>
      </c>
      <c r="N1877" t="s">
        <v>214</v>
      </c>
    </row>
    <row r="1878" spans="1:14" x14ac:dyDescent="0.35">
      <c r="A1878" t="s">
        <v>19</v>
      </c>
      <c r="B1878">
        <v>1811625</v>
      </c>
      <c r="C1878">
        <v>1812347</v>
      </c>
      <c r="E1878" t="s">
        <v>38</v>
      </c>
      <c r="F1878" t="s">
        <v>5586</v>
      </c>
      <c r="H1878">
        <v>0</v>
      </c>
      <c r="I1878" t="s">
        <v>41</v>
      </c>
      <c r="K1878" t="s">
        <v>5587</v>
      </c>
      <c r="L1878">
        <v>240</v>
      </c>
      <c r="M1878" t="s">
        <v>5588</v>
      </c>
      <c r="N1878" t="s">
        <v>5589</v>
      </c>
    </row>
    <row r="1879" spans="1:14" x14ac:dyDescent="0.35">
      <c r="A1879" t="s">
        <v>19</v>
      </c>
      <c r="B1879">
        <v>1812497</v>
      </c>
      <c r="C1879">
        <v>1813261</v>
      </c>
      <c r="E1879" t="s">
        <v>79</v>
      </c>
      <c r="F1879" t="s">
        <v>661</v>
      </c>
      <c r="H1879">
        <v>0</v>
      </c>
      <c r="I1879" t="s">
        <v>41</v>
      </c>
      <c r="K1879" t="s">
        <v>5590</v>
      </c>
      <c r="L1879">
        <v>254</v>
      </c>
      <c r="M1879" t="s">
        <v>5591</v>
      </c>
    </row>
    <row r="1880" spans="1:14" x14ac:dyDescent="0.35">
      <c r="A1880" t="s">
        <v>19</v>
      </c>
      <c r="B1880">
        <v>1814589</v>
      </c>
      <c r="C1880">
        <v>1822175</v>
      </c>
      <c r="E1880" t="s">
        <v>38</v>
      </c>
      <c r="F1880" t="s">
        <v>5592</v>
      </c>
      <c r="H1880">
        <v>0</v>
      </c>
      <c r="I1880" t="s">
        <v>41</v>
      </c>
      <c r="K1880" t="s">
        <v>5593</v>
      </c>
      <c r="L1880">
        <v>2528</v>
      </c>
      <c r="M1880" t="s">
        <v>5594</v>
      </c>
    </row>
    <row r="1881" spans="1:14" x14ac:dyDescent="0.35">
      <c r="A1881" t="s">
        <v>19</v>
      </c>
      <c r="B1881">
        <v>1822253</v>
      </c>
      <c r="C1881">
        <v>1831378</v>
      </c>
      <c r="E1881" t="s">
        <v>38</v>
      </c>
      <c r="F1881" t="s">
        <v>5592</v>
      </c>
      <c r="H1881">
        <v>0</v>
      </c>
      <c r="I1881" t="s">
        <v>41</v>
      </c>
      <c r="K1881" t="s">
        <v>5595</v>
      </c>
      <c r="L1881">
        <v>3041</v>
      </c>
      <c r="M1881" t="s">
        <v>5596</v>
      </c>
    </row>
    <row r="1882" spans="1:14" x14ac:dyDescent="0.35">
      <c r="A1882" t="s">
        <v>19</v>
      </c>
      <c r="B1882">
        <v>1831431</v>
      </c>
      <c r="C1882">
        <v>1838318</v>
      </c>
      <c r="E1882" t="s">
        <v>38</v>
      </c>
      <c r="F1882" t="s">
        <v>5592</v>
      </c>
      <c r="H1882">
        <v>0</v>
      </c>
      <c r="I1882" t="s">
        <v>41</v>
      </c>
      <c r="K1882" t="s">
        <v>5597</v>
      </c>
      <c r="L1882">
        <v>2295</v>
      </c>
      <c r="M1882" t="s">
        <v>5598</v>
      </c>
    </row>
    <row r="1883" spans="1:14" x14ac:dyDescent="0.35">
      <c r="A1883" t="s">
        <v>19</v>
      </c>
      <c r="B1883">
        <v>1838393</v>
      </c>
      <c r="C1883">
        <v>1840081</v>
      </c>
      <c r="E1883" t="s">
        <v>38</v>
      </c>
      <c r="F1883" t="s">
        <v>793</v>
      </c>
      <c r="H1883">
        <v>0</v>
      </c>
      <c r="I1883" t="s">
        <v>41</v>
      </c>
      <c r="K1883" t="s">
        <v>5599</v>
      </c>
      <c r="L1883">
        <v>562</v>
      </c>
      <c r="M1883" t="s">
        <v>5600</v>
      </c>
      <c r="N1883" t="s">
        <v>1703</v>
      </c>
    </row>
    <row r="1884" spans="1:14" x14ac:dyDescent="0.35">
      <c r="A1884" t="s">
        <v>19</v>
      </c>
      <c r="B1884">
        <v>1840124</v>
      </c>
      <c r="C1884">
        <v>1840774</v>
      </c>
      <c r="E1884" t="s">
        <v>38</v>
      </c>
      <c r="F1884" t="s">
        <v>5601</v>
      </c>
      <c r="H1884">
        <v>0</v>
      </c>
      <c r="I1884" t="s">
        <v>41</v>
      </c>
      <c r="K1884" t="s">
        <v>5602</v>
      </c>
      <c r="L1884">
        <v>216</v>
      </c>
      <c r="M1884" t="s">
        <v>5603</v>
      </c>
      <c r="N1884" t="s">
        <v>965</v>
      </c>
    </row>
    <row r="1885" spans="1:14" x14ac:dyDescent="0.35">
      <c r="A1885" t="s">
        <v>19</v>
      </c>
      <c r="B1885">
        <v>1840897</v>
      </c>
      <c r="C1885">
        <v>1841556</v>
      </c>
      <c r="E1885" t="s">
        <v>38</v>
      </c>
      <c r="F1885" t="s">
        <v>5604</v>
      </c>
      <c r="H1885">
        <v>0</v>
      </c>
      <c r="I1885" t="s">
        <v>41</v>
      </c>
      <c r="K1885" t="s">
        <v>5605</v>
      </c>
      <c r="L1885">
        <v>219</v>
      </c>
      <c r="M1885" t="s">
        <v>5606</v>
      </c>
    </row>
    <row r="1886" spans="1:14" x14ac:dyDescent="0.35">
      <c r="A1886" t="s">
        <v>19</v>
      </c>
      <c r="B1886">
        <v>1842167</v>
      </c>
      <c r="C1886">
        <v>1843090</v>
      </c>
      <c r="E1886" t="s">
        <v>38</v>
      </c>
      <c r="F1886" t="s">
        <v>793</v>
      </c>
      <c r="H1886">
        <v>0</v>
      </c>
      <c r="I1886" t="s">
        <v>41</v>
      </c>
      <c r="K1886" t="s">
        <v>5607</v>
      </c>
      <c r="L1886">
        <v>307</v>
      </c>
      <c r="M1886" t="s">
        <v>5608</v>
      </c>
      <c r="N1886" t="s">
        <v>1099</v>
      </c>
    </row>
    <row r="1887" spans="1:14" x14ac:dyDescent="0.35">
      <c r="A1887" t="s">
        <v>19</v>
      </c>
      <c r="B1887">
        <v>1843186</v>
      </c>
      <c r="C1887">
        <v>1843890</v>
      </c>
      <c r="E1887" t="s">
        <v>38</v>
      </c>
      <c r="F1887" t="s">
        <v>788</v>
      </c>
      <c r="H1887">
        <v>0</v>
      </c>
      <c r="I1887" t="s">
        <v>41</v>
      </c>
      <c r="K1887" t="s">
        <v>5609</v>
      </c>
      <c r="L1887">
        <v>234</v>
      </c>
      <c r="M1887" t="s">
        <v>5610</v>
      </c>
    </row>
    <row r="1888" spans="1:14" x14ac:dyDescent="0.35">
      <c r="A1888" t="s">
        <v>19</v>
      </c>
      <c r="B1888">
        <v>1843939</v>
      </c>
      <c r="C1888">
        <v>1844808</v>
      </c>
      <c r="E1888" t="s">
        <v>38</v>
      </c>
      <c r="F1888" t="s">
        <v>5611</v>
      </c>
      <c r="H1888">
        <v>0</v>
      </c>
      <c r="I1888" t="s">
        <v>41</v>
      </c>
      <c r="K1888" t="s">
        <v>5612</v>
      </c>
      <c r="L1888">
        <v>289</v>
      </c>
      <c r="M1888" t="s">
        <v>5613</v>
      </c>
    </row>
    <row r="1889" spans="1:14" x14ac:dyDescent="0.35">
      <c r="A1889" t="s">
        <v>19</v>
      </c>
      <c r="B1889">
        <v>1845349</v>
      </c>
      <c r="C1889">
        <v>1845630</v>
      </c>
      <c r="E1889" t="s">
        <v>38</v>
      </c>
      <c r="F1889" t="s">
        <v>188</v>
      </c>
      <c r="H1889">
        <v>0</v>
      </c>
      <c r="I1889" t="s">
        <v>41</v>
      </c>
      <c r="K1889" t="s">
        <v>5614</v>
      </c>
      <c r="L1889">
        <v>93</v>
      </c>
      <c r="M1889" t="s">
        <v>5615</v>
      </c>
    </row>
    <row r="1890" spans="1:14" x14ac:dyDescent="0.35">
      <c r="A1890" t="s">
        <v>19</v>
      </c>
      <c r="B1890">
        <v>1845747</v>
      </c>
      <c r="C1890">
        <v>1845869</v>
      </c>
      <c r="E1890" t="s">
        <v>38</v>
      </c>
      <c r="F1890" t="s">
        <v>661</v>
      </c>
      <c r="H1890">
        <v>0</v>
      </c>
      <c r="I1890" t="s">
        <v>41</v>
      </c>
      <c r="K1890" t="s">
        <v>5616</v>
      </c>
      <c r="L1890">
        <v>40</v>
      </c>
      <c r="M1890" t="s">
        <v>5617</v>
      </c>
    </row>
    <row r="1891" spans="1:14" x14ac:dyDescent="0.35">
      <c r="A1891" t="s">
        <v>19</v>
      </c>
      <c r="B1891">
        <v>1846343</v>
      </c>
      <c r="C1891">
        <v>1848487</v>
      </c>
      <c r="E1891" t="s">
        <v>38</v>
      </c>
      <c r="F1891" t="s">
        <v>1415</v>
      </c>
      <c r="G1891" t="s">
        <v>1416</v>
      </c>
      <c r="H1891">
        <v>0</v>
      </c>
      <c r="I1891" t="s">
        <v>41</v>
      </c>
      <c r="K1891" t="s">
        <v>5618</v>
      </c>
      <c r="L1891">
        <v>714</v>
      </c>
      <c r="M1891" t="s">
        <v>5619</v>
      </c>
    </row>
    <row r="1892" spans="1:14" x14ac:dyDescent="0.35">
      <c r="A1892" t="s">
        <v>19</v>
      </c>
      <c r="B1892">
        <v>1848758</v>
      </c>
      <c r="C1892">
        <v>1850005</v>
      </c>
      <c r="E1892" t="s">
        <v>38</v>
      </c>
      <c r="F1892" t="s">
        <v>5620</v>
      </c>
      <c r="H1892">
        <v>0</v>
      </c>
      <c r="I1892" t="s">
        <v>41</v>
      </c>
      <c r="K1892" t="s">
        <v>5621</v>
      </c>
      <c r="L1892">
        <v>415</v>
      </c>
      <c r="M1892" t="s">
        <v>5622</v>
      </c>
    </row>
    <row r="1893" spans="1:14" x14ac:dyDescent="0.35">
      <c r="A1893" t="s">
        <v>19</v>
      </c>
      <c r="B1893">
        <v>1850132</v>
      </c>
      <c r="C1893">
        <v>1851097</v>
      </c>
      <c r="E1893" t="s">
        <v>79</v>
      </c>
      <c r="F1893" t="s">
        <v>5623</v>
      </c>
      <c r="H1893">
        <v>0</v>
      </c>
      <c r="I1893" t="s">
        <v>41</v>
      </c>
      <c r="K1893" t="s">
        <v>5624</v>
      </c>
      <c r="L1893">
        <v>321</v>
      </c>
      <c r="M1893" t="s">
        <v>5625</v>
      </c>
    </row>
    <row r="1894" spans="1:14" x14ac:dyDescent="0.35">
      <c r="A1894" t="s">
        <v>19</v>
      </c>
      <c r="B1894">
        <v>1851392</v>
      </c>
      <c r="C1894">
        <v>1852084</v>
      </c>
      <c r="E1894" t="s">
        <v>38</v>
      </c>
      <c r="F1894" t="s">
        <v>3035</v>
      </c>
      <c r="H1894">
        <v>0</v>
      </c>
      <c r="I1894" t="s">
        <v>41</v>
      </c>
      <c r="K1894" t="s">
        <v>5626</v>
      </c>
      <c r="L1894">
        <v>230</v>
      </c>
      <c r="M1894" t="s">
        <v>5627</v>
      </c>
      <c r="N1894" t="s">
        <v>5628</v>
      </c>
    </row>
    <row r="1895" spans="1:14" x14ac:dyDescent="0.35">
      <c r="A1895" t="s">
        <v>19</v>
      </c>
      <c r="B1895">
        <v>1852324</v>
      </c>
      <c r="C1895">
        <v>1853682</v>
      </c>
      <c r="E1895" t="s">
        <v>38</v>
      </c>
      <c r="F1895" t="s">
        <v>5629</v>
      </c>
      <c r="G1895" t="s">
        <v>5630</v>
      </c>
      <c r="H1895">
        <v>0</v>
      </c>
      <c r="I1895" t="s">
        <v>41</v>
      </c>
      <c r="K1895" t="s">
        <v>5631</v>
      </c>
      <c r="L1895">
        <v>452</v>
      </c>
      <c r="M1895" t="s">
        <v>5632</v>
      </c>
    </row>
    <row r="1896" spans="1:14" x14ac:dyDescent="0.35">
      <c r="A1896" t="s">
        <v>19</v>
      </c>
      <c r="B1896">
        <v>1853766</v>
      </c>
      <c r="C1896">
        <v>1854185</v>
      </c>
      <c r="E1896" t="s">
        <v>38</v>
      </c>
      <c r="F1896" t="s">
        <v>1965</v>
      </c>
      <c r="H1896">
        <v>0</v>
      </c>
      <c r="I1896" t="s">
        <v>41</v>
      </c>
      <c r="K1896" t="s">
        <v>5633</v>
      </c>
      <c r="L1896">
        <v>139</v>
      </c>
      <c r="M1896" t="s">
        <v>5634</v>
      </c>
    </row>
    <row r="1897" spans="1:14" x14ac:dyDescent="0.35">
      <c r="A1897" t="s">
        <v>19</v>
      </c>
      <c r="B1897">
        <v>1854515</v>
      </c>
      <c r="C1897">
        <v>1856164</v>
      </c>
      <c r="E1897" t="s">
        <v>38</v>
      </c>
      <c r="F1897" t="s">
        <v>5635</v>
      </c>
      <c r="H1897">
        <v>0</v>
      </c>
      <c r="I1897" t="s">
        <v>41</v>
      </c>
      <c r="K1897" t="s">
        <v>5636</v>
      </c>
      <c r="L1897">
        <v>549</v>
      </c>
      <c r="M1897" t="s">
        <v>5637</v>
      </c>
    </row>
    <row r="1898" spans="1:14" x14ac:dyDescent="0.35">
      <c r="A1898" t="s">
        <v>19</v>
      </c>
      <c r="B1898">
        <v>1856254</v>
      </c>
      <c r="C1898">
        <v>1856874</v>
      </c>
      <c r="E1898" t="s">
        <v>38</v>
      </c>
      <c r="F1898" t="s">
        <v>5638</v>
      </c>
      <c r="H1898">
        <v>0</v>
      </c>
      <c r="I1898" t="s">
        <v>41</v>
      </c>
      <c r="K1898" t="s">
        <v>5639</v>
      </c>
      <c r="L1898">
        <v>206</v>
      </c>
      <c r="M1898" t="s">
        <v>5640</v>
      </c>
    </row>
    <row r="1899" spans="1:14" x14ac:dyDescent="0.35">
      <c r="A1899" t="s">
        <v>19</v>
      </c>
      <c r="B1899">
        <v>1857004</v>
      </c>
      <c r="C1899">
        <v>1857780</v>
      </c>
      <c r="E1899" t="s">
        <v>79</v>
      </c>
      <c r="F1899" t="s">
        <v>711</v>
      </c>
      <c r="H1899">
        <v>0</v>
      </c>
      <c r="I1899" t="s">
        <v>41</v>
      </c>
      <c r="K1899" t="s">
        <v>5641</v>
      </c>
      <c r="L1899">
        <v>258</v>
      </c>
      <c r="M1899" t="s">
        <v>5642</v>
      </c>
    </row>
    <row r="1900" spans="1:14" x14ac:dyDescent="0.35">
      <c r="A1900" t="s">
        <v>19</v>
      </c>
      <c r="B1900">
        <v>1857957</v>
      </c>
      <c r="C1900">
        <v>1858862</v>
      </c>
      <c r="E1900" t="s">
        <v>79</v>
      </c>
      <c r="F1900" t="s">
        <v>850</v>
      </c>
      <c r="H1900">
        <v>0</v>
      </c>
      <c r="I1900" t="s">
        <v>41</v>
      </c>
      <c r="K1900" t="s">
        <v>5643</v>
      </c>
      <c r="L1900">
        <v>301</v>
      </c>
      <c r="M1900" t="s">
        <v>5644</v>
      </c>
    </row>
    <row r="1901" spans="1:14" x14ac:dyDescent="0.35">
      <c r="A1901" t="s">
        <v>19</v>
      </c>
      <c r="B1901">
        <v>1858960</v>
      </c>
      <c r="C1901">
        <v>1859829</v>
      </c>
      <c r="E1901" t="s">
        <v>38</v>
      </c>
      <c r="F1901" t="s">
        <v>847</v>
      </c>
      <c r="H1901">
        <v>0</v>
      </c>
      <c r="I1901" t="s">
        <v>41</v>
      </c>
      <c r="K1901" t="s">
        <v>5645</v>
      </c>
      <c r="L1901">
        <v>289</v>
      </c>
      <c r="M1901" t="s">
        <v>5646</v>
      </c>
    </row>
    <row r="1902" spans="1:14" x14ac:dyDescent="0.35">
      <c r="A1902" t="s">
        <v>19</v>
      </c>
      <c r="B1902">
        <v>1859950</v>
      </c>
      <c r="C1902">
        <v>1860381</v>
      </c>
      <c r="E1902" t="s">
        <v>38</v>
      </c>
      <c r="F1902" t="s">
        <v>3038</v>
      </c>
      <c r="H1902">
        <v>0</v>
      </c>
      <c r="I1902" t="s">
        <v>41</v>
      </c>
      <c r="K1902" t="s">
        <v>5647</v>
      </c>
      <c r="L1902">
        <v>143</v>
      </c>
      <c r="M1902" t="s">
        <v>5648</v>
      </c>
    </row>
    <row r="1903" spans="1:14" x14ac:dyDescent="0.35">
      <c r="A1903" t="s">
        <v>19</v>
      </c>
      <c r="B1903">
        <v>1860453</v>
      </c>
      <c r="C1903">
        <v>1861103</v>
      </c>
      <c r="E1903" t="s">
        <v>38</v>
      </c>
      <c r="F1903" t="s">
        <v>1076</v>
      </c>
      <c r="H1903">
        <v>0</v>
      </c>
      <c r="I1903" t="s">
        <v>41</v>
      </c>
      <c r="K1903" t="s">
        <v>5649</v>
      </c>
      <c r="L1903">
        <v>216</v>
      </c>
      <c r="M1903" t="s">
        <v>5650</v>
      </c>
      <c r="N1903" t="s">
        <v>1079</v>
      </c>
    </row>
    <row r="1904" spans="1:14" x14ac:dyDescent="0.35">
      <c r="A1904" t="s">
        <v>19</v>
      </c>
      <c r="B1904">
        <v>1861161</v>
      </c>
      <c r="C1904">
        <v>1861763</v>
      </c>
      <c r="E1904" t="s">
        <v>38</v>
      </c>
      <c r="F1904" t="s">
        <v>5651</v>
      </c>
      <c r="H1904">
        <v>0</v>
      </c>
      <c r="I1904" t="s">
        <v>41</v>
      </c>
      <c r="K1904" t="s">
        <v>5652</v>
      </c>
      <c r="L1904">
        <v>200</v>
      </c>
      <c r="M1904" t="s">
        <v>5653</v>
      </c>
    </row>
    <row r="1905" spans="1:14" x14ac:dyDescent="0.35">
      <c r="A1905" t="s">
        <v>19</v>
      </c>
      <c r="B1905">
        <v>1861889</v>
      </c>
      <c r="C1905">
        <v>1862020</v>
      </c>
      <c r="E1905" t="s">
        <v>38</v>
      </c>
      <c r="F1905" t="s">
        <v>661</v>
      </c>
      <c r="H1905">
        <v>0</v>
      </c>
      <c r="I1905" t="s">
        <v>41</v>
      </c>
      <c r="K1905" t="s">
        <v>5654</v>
      </c>
      <c r="L1905">
        <v>43</v>
      </c>
      <c r="M1905" t="s">
        <v>5655</v>
      </c>
    </row>
    <row r="1906" spans="1:14" x14ac:dyDescent="0.35">
      <c r="A1906" t="s">
        <v>19</v>
      </c>
      <c r="B1906">
        <v>1862130</v>
      </c>
      <c r="C1906">
        <v>1863740</v>
      </c>
      <c r="E1906" t="s">
        <v>38</v>
      </c>
      <c r="F1906" t="s">
        <v>5656</v>
      </c>
      <c r="H1906">
        <v>0</v>
      </c>
      <c r="I1906" t="s">
        <v>41</v>
      </c>
      <c r="K1906" t="s">
        <v>5657</v>
      </c>
      <c r="L1906">
        <v>536</v>
      </c>
      <c r="M1906" t="s">
        <v>5658</v>
      </c>
    </row>
    <row r="1907" spans="1:14" x14ac:dyDescent="0.35">
      <c r="A1907" t="s">
        <v>19</v>
      </c>
      <c r="B1907">
        <v>1863919</v>
      </c>
      <c r="C1907">
        <v>1864932</v>
      </c>
      <c r="E1907" t="s">
        <v>38</v>
      </c>
      <c r="F1907" t="s">
        <v>5659</v>
      </c>
      <c r="H1907">
        <v>0</v>
      </c>
      <c r="I1907" t="s">
        <v>41</v>
      </c>
      <c r="K1907" t="s">
        <v>5660</v>
      </c>
      <c r="L1907">
        <v>337</v>
      </c>
      <c r="M1907" t="s">
        <v>5661</v>
      </c>
    </row>
    <row r="1908" spans="1:14" x14ac:dyDescent="0.35">
      <c r="A1908" t="s">
        <v>19</v>
      </c>
      <c r="B1908">
        <v>1864988</v>
      </c>
      <c r="C1908">
        <v>1865932</v>
      </c>
      <c r="E1908" t="s">
        <v>79</v>
      </c>
      <c r="F1908" t="s">
        <v>5662</v>
      </c>
      <c r="H1908">
        <v>0</v>
      </c>
      <c r="I1908" t="s">
        <v>41</v>
      </c>
      <c r="K1908" t="s">
        <v>5663</v>
      </c>
      <c r="L1908">
        <v>314</v>
      </c>
      <c r="M1908" t="s">
        <v>5664</v>
      </c>
      <c r="N1908" t="s">
        <v>5665</v>
      </c>
    </row>
    <row r="1909" spans="1:14" x14ac:dyDescent="0.35">
      <c r="A1909" t="s">
        <v>19</v>
      </c>
      <c r="B1909">
        <v>1866133</v>
      </c>
      <c r="C1909">
        <v>1867569</v>
      </c>
      <c r="E1909" t="s">
        <v>38</v>
      </c>
      <c r="F1909" t="s">
        <v>5666</v>
      </c>
      <c r="H1909">
        <v>0</v>
      </c>
      <c r="I1909" t="s">
        <v>41</v>
      </c>
      <c r="K1909" t="s">
        <v>5667</v>
      </c>
      <c r="L1909">
        <v>478</v>
      </c>
      <c r="M1909" t="s">
        <v>5668</v>
      </c>
      <c r="N1909" t="s">
        <v>767</v>
      </c>
    </row>
    <row r="1910" spans="1:14" x14ac:dyDescent="0.35">
      <c r="A1910" t="s">
        <v>19</v>
      </c>
      <c r="B1910">
        <v>1867676</v>
      </c>
      <c r="C1910">
        <v>1868599</v>
      </c>
      <c r="E1910" t="s">
        <v>38</v>
      </c>
      <c r="F1910" t="s">
        <v>5225</v>
      </c>
      <c r="H1910">
        <v>0</v>
      </c>
      <c r="I1910" t="s">
        <v>41</v>
      </c>
      <c r="K1910" t="s">
        <v>5669</v>
      </c>
      <c r="L1910">
        <v>307</v>
      </c>
      <c r="M1910" t="s">
        <v>5670</v>
      </c>
    </row>
    <row r="1911" spans="1:14" x14ac:dyDescent="0.35">
      <c r="A1911" t="s">
        <v>19</v>
      </c>
      <c r="B1911">
        <v>1868710</v>
      </c>
      <c r="C1911">
        <v>1869708</v>
      </c>
      <c r="E1911" t="s">
        <v>79</v>
      </c>
      <c r="F1911" t="s">
        <v>2764</v>
      </c>
      <c r="H1911">
        <v>0</v>
      </c>
      <c r="I1911" t="s">
        <v>41</v>
      </c>
      <c r="K1911" t="s">
        <v>5671</v>
      </c>
      <c r="L1911">
        <v>332</v>
      </c>
      <c r="M1911" t="s">
        <v>5672</v>
      </c>
    </row>
    <row r="1912" spans="1:14" x14ac:dyDescent="0.35">
      <c r="A1912" t="s">
        <v>19</v>
      </c>
      <c r="B1912">
        <v>1870065</v>
      </c>
      <c r="C1912">
        <v>1870670</v>
      </c>
      <c r="E1912" t="s">
        <v>38</v>
      </c>
      <c r="F1912" t="s">
        <v>809</v>
      </c>
      <c r="H1912">
        <v>0</v>
      </c>
      <c r="I1912" t="s">
        <v>41</v>
      </c>
      <c r="K1912" t="s">
        <v>5673</v>
      </c>
      <c r="L1912">
        <v>201</v>
      </c>
      <c r="M1912" t="s">
        <v>5674</v>
      </c>
    </row>
    <row r="1913" spans="1:14" x14ac:dyDescent="0.35">
      <c r="A1913" t="s">
        <v>19</v>
      </c>
      <c r="B1913">
        <v>1870685</v>
      </c>
      <c r="C1913">
        <v>1872175</v>
      </c>
      <c r="E1913" t="s">
        <v>38</v>
      </c>
      <c r="F1913" t="s">
        <v>5675</v>
      </c>
      <c r="H1913">
        <v>0</v>
      </c>
      <c r="I1913" t="s">
        <v>41</v>
      </c>
      <c r="K1913" t="s">
        <v>5676</v>
      </c>
      <c r="L1913">
        <v>496</v>
      </c>
      <c r="M1913" t="s">
        <v>5677</v>
      </c>
      <c r="N1913" t="s">
        <v>5678</v>
      </c>
    </row>
    <row r="1914" spans="1:14" x14ac:dyDescent="0.35">
      <c r="A1914" t="s">
        <v>19</v>
      </c>
      <c r="B1914">
        <v>1872180</v>
      </c>
      <c r="C1914">
        <v>1872596</v>
      </c>
      <c r="E1914" t="s">
        <v>38</v>
      </c>
      <c r="F1914" t="s">
        <v>3990</v>
      </c>
      <c r="H1914">
        <v>0</v>
      </c>
      <c r="I1914" t="s">
        <v>41</v>
      </c>
      <c r="K1914" t="s">
        <v>5679</v>
      </c>
      <c r="L1914">
        <v>138</v>
      </c>
      <c r="M1914" t="s">
        <v>5680</v>
      </c>
    </row>
    <row r="1915" spans="1:14" x14ac:dyDescent="0.35">
      <c r="A1915" t="s">
        <v>19</v>
      </c>
      <c r="B1915">
        <v>1872596</v>
      </c>
      <c r="C1915">
        <v>1873591</v>
      </c>
      <c r="E1915" t="s">
        <v>38</v>
      </c>
      <c r="F1915" t="s">
        <v>5681</v>
      </c>
      <c r="H1915">
        <v>0</v>
      </c>
      <c r="I1915" t="s">
        <v>41</v>
      </c>
      <c r="K1915" t="s">
        <v>5682</v>
      </c>
      <c r="L1915">
        <v>331</v>
      </c>
      <c r="M1915" t="s">
        <v>5683</v>
      </c>
    </row>
    <row r="1916" spans="1:14" x14ac:dyDescent="0.35">
      <c r="A1916" t="s">
        <v>19</v>
      </c>
      <c r="B1916">
        <v>1873773</v>
      </c>
      <c r="C1916">
        <v>1874990</v>
      </c>
      <c r="E1916" t="s">
        <v>38</v>
      </c>
      <c r="F1916" t="s">
        <v>5684</v>
      </c>
      <c r="H1916">
        <v>0</v>
      </c>
      <c r="I1916" t="s">
        <v>41</v>
      </c>
      <c r="K1916" t="s">
        <v>5685</v>
      </c>
      <c r="L1916">
        <v>405</v>
      </c>
      <c r="M1916" t="s">
        <v>5686</v>
      </c>
    </row>
    <row r="1917" spans="1:14" x14ac:dyDescent="0.35">
      <c r="A1917" t="s">
        <v>19</v>
      </c>
      <c r="B1917">
        <v>1875080</v>
      </c>
      <c r="C1917">
        <v>1875853</v>
      </c>
      <c r="E1917" t="s">
        <v>38</v>
      </c>
      <c r="F1917" t="s">
        <v>793</v>
      </c>
      <c r="H1917">
        <v>0</v>
      </c>
      <c r="I1917" t="s">
        <v>41</v>
      </c>
      <c r="K1917" t="s">
        <v>5687</v>
      </c>
      <c r="L1917">
        <v>257</v>
      </c>
      <c r="M1917" t="s">
        <v>5688</v>
      </c>
    </row>
    <row r="1918" spans="1:14" x14ac:dyDescent="0.35">
      <c r="A1918" t="s">
        <v>19</v>
      </c>
      <c r="B1918">
        <v>1875831</v>
      </c>
      <c r="C1918">
        <v>1876532</v>
      </c>
      <c r="E1918" t="s">
        <v>38</v>
      </c>
      <c r="F1918" t="s">
        <v>793</v>
      </c>
      <c r="H1918">
        <v>0</v>
      </c>
      <c r="I1918" t="s">
        <v>41</v>
      </c>
      <c r="K1918" t="s">
        <v>5689</v>
      </c>
      <c r="L1918">
        <v>233</v>
      </c>
      <c r="M1918" t="s">
        <v>5690</v>
      </c>
      <c r="N1918" t="s">
        <v>1099</v>
      </c>
    </row>
    <row r="1919" spans="1:14" x14ac:dyDescent="0.35">
      <c r="A1919" t="s">
        <v>19</v>
      </c>
      <c r="B1919">
        <v>1876554</v>
      </c>
      <c r="C1919">
        <v>1877414</v>
      </c>
      <c r="E1919" t="s">
        <v>38</v>
      </c>
      <c r="F1919" t="s">
        <v>5691</v>
      </c>
      <c r="H1919">
        <v>0</v>
      </c>
      <c r="I1919" t="s">
        <v>41</v>
      </c>
      <c r="K1919" t="s">
        <v>5692</v>
      </c>
      <c r="L1919">
        <v>286</v>
      </c>
      <c r="M1919" t="s">
        <v>5693</v>
      </c>
    </row>
    <row r="1920" spans="1:14" x14ac:dyDescent="0.35">
      <c r="A1920" t="s">
        <v>19</v>
      </c>
      <c r="B1920">
        <v>1877464</v>
      </c>
      <c r="C1920">
        <v>1878417</v>
      </c>
      <c r="E1920" t="s">
        <v>38</v>
      </c>
      <c r="F1920" t="s">
        <v>5691</v>
      </c>
      <c r="H1920">
        <v>0</v>
      </c>
      <c r="I1920" t="s">
        <v>41</v>
      </c>
      <c r="K1920" t="s">
        <v>5694</v>
      </c>
      <c r="L1920">
        <v>317</v>
      </c>
      <c r="M1920" t="s">
        <v>5695</v>
      </c>
    </row>
    <row r="1921" spans="1:14" x14ac:dyDescent="0.35">
      <c r="A1921" t="s">
        <v>19</v>
      </c>
      <c r="B1921">
        <v>1878479</v>
      </c>
      <c r="C1921">
        <v>1879267</v>
      </c>
      <c r="E1921" t="s">
        <v>79</v>
      </c>
      <c r="F1921" t="s">
        <v>847</v>
      </c>
      <c r="H1921">
        <v>0</v>
      </c>
      <c r="I1921" t="s">
        <v>41</v>
      </c>
      <c r="K1921" t="s">
        <v>5696</v>
      </c>
      <c r="L1921">
        <v>262</v>
      </c>
      <c r="M1921" t="s">
        <v>5697</v>
      </c>
    </row>
    <row r="1922" spans="1:14" x14ac:dyDescent="0.35">
      <c r="A1922" t="s">
        <v>19</v>
      </c>
      <c r="B1922">
        <v>1879388</v>
      </c>
      <c r="C1922">
        <v>1879936</v>
      </c>
      <c r="E1922" t="s">
        <v>38</v>
      </c>
      <c r="F1922" t="s">
        <v>5698</v>
      </c>
      <c r="H1922">
        <v>0</v>
      </c>
      <c r="I1922" t="s">
        <v>41</v>
      </c>
      <c r="K1922" t="s">
        <v>5699</v>
      </c>
      <c r="L1922">
        <v>182</v>
      </c>
      <c r="M1922" t="s">
        <v>5700</v>
      </c>
    </row>
    <row r="1923" spans="1:14" x14ac:dyDescent="0.35">
      <c r="A1923" t="s">
        <v>19</v>
      </c>
      <c r="B1923">
        <v>1879973</v>
      </c>
      <c r="C1923">
        <v>1880380</v>
      </c>
      <c r="E1923" t="s">
        <v>38</v>
      </c>
      <c r="F1923" t="s">
        <v>5701</v>
      </c>
      <c r="H1923">
        <v>0</v>
      </c>
      <c r="I1923" t="s">
        <v>41</v>
      </c>
      <c r="K1923" t="s">
        <v>5702</v>
      </c>
      <c r="L1923">
        <v>135</v>
      </c>
      <c r="M1923" t="s">
        <v>5703</v>
      </c>
    </row>
    <row r="1924" spans="1:14" x14ac:dyDescent="0.35">
      <c r="A1924" t="s">
        <v>19</v>
      </c>
      <c r="B1924">
        <v>1880382</v>
      </c>
      <c r="C1924">
        <v>1880705</v>
      </c>
      <c r="E1924" t="s">
        <v>38</v>
      </c>
      <c r="F1924" t="s">
        <v>4143</v>
      </c>
      <c r="H1924">
        <v>0</v>
      </c>
      <c r="I1924" t="s">
        <v>41</v>
      </c>
      <c r="K1924" t="s">
        <v>5704</v>
      </c>
      <c r="L1924">
        <v>107</v>
      </c>
      <c r="M1924" t="s">
        <v>5705</v>
      </c>
      <c r="N1924" t="s">
        <v>767</v>
      </c>
    </row>
    <row r="1925" spans="1:14" x14ac:dyDescent="0.35">
      <c r="A1925" t="s">
        <v>19</v>
      </c>
      <c r="B1925">
        <v>1880859</v>
      </c>
      <c r="C1925">
        <v>1881302</v>
      </c>
      <c r="E1925" t="s">
        <v>38</v>
      </c>
      <c r="F1925" t="s">
        <v>1230</v>
      </c>
      <c r="H1925">
        <v>0</v>
      </c>
      <c r="I1925" t="s">
        <v>41</v>
      </c>
      <c r="K1925" t="s">
        <v>5706</v>
      </c>
      <c r="L1925">
        <v>147</v>
      </c>
      <c r="M1925" t="s">
        <v>5707</v>
      </c>
    </row>
    <row r="1926" spans="1:14" x14ac:dyDescent="0.35">
      <c r="A1926" t="s">
        <v>19</v>
      </c>
      <c r="B1926">
        <v>1881423</v>
      </c>
      <c r="C1926">
        <v>1882478</v>
      </c>
      <c r="E1926" t="s">
        <v>38</v>
      </c>
      <c r="F1926" t="s">
        <v>5708</v>
      </c>
      <c r="H1926">
        <v>0</v>
      </c>
      <c r="I1926" t="s">
        <v>41</v>
      </c>
      <c r="K1926" t="s">
        <v>5709</v>
      </c>
      <c r="L1926">
        <v>351</v>
      </c>
      <c r="M1926" t="s">
        <v>5710</v>
      </c>
    </row>
    <row r="1927" spans="1:14" x14ac:dyDescent="0.35">
      <c r="A1927" t="s">
        <v>19</v>
      </c>
      <c r="B1927">
        <v>1883096</v>
      </c>
      <c r="C1927">
        <v>1884499</v>
      </c>
      <c r="E1927" t="s">
        <v>38</v>
      </c>
      <c r="F1927" t="s">
        <v>5711</v>
      </c>
      <c r="G1927" t="s">
        <v>5712</v>
      </c>
      <c r="H1927">
        <v>0</v>
      </c>
      <c r="I1927" t="s">
        <v>41</v>
      </c>
      <c r="K1927" t="s">
        <v>5713</v>
      </c>
      <c r="L1927">
        <v>467</v>
      </c>
      <c r="M1927" t="s">
        <v>5714</v>
      </c>
      <c r="N1927" t="s">
        <v>2259</v>
      </c>
    </row>
    <row r="1928" spans="1:14" x14ac:dyDescent="0.35">
      <c r="A1928" t="s">
        <v>19</v>
      </c>
      <c r="B1928">
        <v>1884486</v>
      </c>
      <c r="C1928">
        <v>1885502</v>
      </c>
      <c r="E1928" t="s">
        <v>38</v>
      </c>
      <c r="F1928" t="s">
        <v>5715</v>
      </c>
      <c r="G1928" t="s">
        <v>5716</v>
      </c>
      <c r="H1928">
        <v>0</v>
      </c>
      <c r="I1928" t="s">
        <v>41</v>
      </c>
      <c r="K1928" t="s">
        <v>5717</v>
      </c>
      <c r="L1928">
        <v>338</v>
      </c>
      <c r="M1928" t="s">
        <v>5718</v>
      </c>
      <c r="N1928" t="s">
        <v>5719</v>
      </c>
    </row>
    <row r="1929" spans="1:14" x14ac:dyDescent="0.35">
      <c r="A1929" t="s">
        <v>19</v>
      </c>
      <c r="B1929">
        <v>1885502</v>
      </c>
      <c r="C1929">
        <v>1887217</v>
      </c>
      <c r="E1929" t="s">
        <v>38</v>
      </c>
      <c r="F1929" t="s">
        <v>5720</v>
      </c>
      <c r="G1929" t="s">
        <v>5721</v>
      </c>
      <c r="H1929">
        <v>0</v>
      </c>
      <c r="I1929" t="s">
        <v>41</v>
      </c>
      <c r="K1929" t="s">
        <v>5722</v>
      </c>
      <c r="L1929">
        <v>571</v>
      </c>
      <c r="M1929" t="s">
        <v>5723</v>
      </c>
    </row>
    <row r="1930" spans="1:14" x14ac:dyDescent="0.35">
      <c r="A1930" t="s">
        <v>19</v>
      </c>
      <c r="B1930">
        <v>1887220</v>
      </c>
      <c r="C1930">
        <v>1888944</v>
      </c>
      <c r="E1930" t="s">
        <v>38</v>
      </c>
      <c r="F1930" t="s">
        <v>5724</v>
      </c>
      <c r="G1930" t="s">
        <v>5725</v>
      </c>
      <c r="H1930">
        <v>0</v>
      </c>
      <c r="I1930" t="s">
        <v>41</v>
      </c>
      <c r="K1930" t="s">
        <v>5726</v>
      </c>
      <c r="L1930">
        <v>574</v>
      </c>
      <c r="M1930" t="s">
        <v>5727</v>
      </c>
    </row>
    <row r="1931" spans="1:14" x14ac:dyDescent="0.35">
      <c r="A1931" t="s">
        <v>19</v>
      </c>
      <c r="B1931">
        <v>1889234</v>
      </c>
      <c r="C1931">
        <v>1889455</v>
      </c>
      <c r="E1931" t="s">
        <v>38</v>
      </c>
      <c r="F1931" t="s">
        <v>661</v>
      </c>
      <c r="H1931">
        <v>0</v>
      </c>
      <c r="I1931" t="s">
        <v>41</v>
      </c>
      <c r="K1931" t="s">
        <v>5728</v>
      </c>
      <c r="L1931">
        <v>73</v>
      </c>
      <c r="M1931" t="s">
        <v>5729</v>
      </c>
    </row>
    <row r="1932" spans="1:14" x14ac:dyDescent="0.35">
      <c r="A1932" t="s">
        <v>19</v>
      </c>
      <c r="B1932">
        <v>1889546</v>
      </c>
      <c r="C1932">
        <v>1889992</v>
      </c>
      <c r="E1932" t="s">
        <v>38</v>
      </c>
      <c r="F1932" t="s">
        <v>5730</v>
      </c>
      <c r="H1932">
        <v>0</v>
      </c>
      <c r="I1932" t="s">
        <v>41</v>
      </c>
      <c r="K1932" t="s">
        <v>5731</v>
      </c>
      <c r="L1932">
        <v>148</v>
      </c>
      <c r="M1932" t="s">
        <v>5732</v>
      </c>
    </row>
    <row r="1933" spans="1:14" x14ac:dyDescent="0.35">
      <c r="A1933" t="s">
        <v>19</v>
      </c>
      <c r="B1933">
        <v>1890203</v>
      </c>
      <c r="C1933">
        <v>1891204</v>
      </c>
      <c r="E1933" t="s">
        <v>79</v>
      </c>
      <c r="F1933" t="s">
        <v>5733</v>
      </c>
      <c r="H1933">
        <v>0</v>
      </c>
      <c r="I1933" t="s">
        <v>41</v>
      </c>
      <c r="K1933" t="s">
        <v>5734</v>
      </c>
      <c r="L1933">
        <v>333</v>
      </c>
      <c r="M1933" t="s">
        <v>5735</v>
      </c>
      <c r="N1933" t="s">
        <v>214</v>
      </c>
    </row>
    <row r="1934" spans="1:14" x14ac:dyDescent="0.35">
      <c r="A1934" t="s">
        <v>19</v>
      </c>
      <c r="B1934">
        <v>1891407</v>
      </c>
      <c r="C1934">
        <v>1892360</v>
      </c>
      <c r="E1934" t="s">
        <v>38</v>
      </c>
      <c r="F1934" t="s">
        <v>3880</v>
      </c>
      <c r="H1934">
        <v>0</v>
      </c>
      <c r="I1934" t="s">
        <v>41</v>
      </c>
      <c r="K1934" t="s">
        <v>5736</v>
      </c>
      <c r="L1934">
        <v>317</v>
      </c>
      <c r="M1934" t="s">
        <v>5737</v>
      </c>
      <c r="N1934" t="s">
        <v>214</v>
      </c>
    </row>
    <row r="1935" spans="1:14" x14ac:dyDescent="0.35">
      <c r="A1935" t="s">
        <v>19</v>
      </c>
      <c r="B1935">
        <v>1892607</v>
      </c>
      <c r="C1935">
        <v>1893209</v>
      </c>
      <c r="E1935" t="s">
        <v>38</v>
      </c>
      <c r="F1935" t="s">
        <v>5651</v>
      </c>
      <c r="H1935">
        <v>0</v>
      </c>
      <c r="I1935" t="s">
        <v>41</v>
      </c>
      <c r="K1935" t="s">
        <v>5738</v>
      </c>
      <c r="L1935">
        <v>200</v>
      </c>
      <c r="M1935" t="s">
        <v>5739</v>
      </c>
    </row>
    <row r="1936" spans="1:14" x14ac:dyDescent="0.35">
      <c r="A1936" t="s">
        <v>19</v>
      </c>
      <c r="B1936">
        <v>1893257</v>
      </c>
      <c r="C1936">
        <v>1893428</v>
      </c>
      <c r="E1936" t="s">
        <v>79</v>
      </c>
      <c r="F1936" t="s">
        <v>895</v>
      </c>
      <c r="H1936">
        <v>0</v>
      </c>
      <c r="I1936" t="s">
        <v>897</v>
      </c>
      <c r="M1936" t="s">
        <v>5740</v>
      </c>
    </row>
    <row r="1937" spans="1:14" x14ac:dyDescent="0.35">
      <c r="A1937" t="s">
        <v>19</v>
      </c>
      <c r="B1937">
        <v>1894128</v>
      </c>
      <c r="C1937">
        <v>1895390</v>
      </c>
      <c r="E1937" t="s">
        <v>38</v>
      </c>
      <c r="F1937" t="s">
        <v>5741</v>
      </c>
      <c r="G1937" t="s">
        <v>5742</v>
      </c>
      <c r="H1937">
        <v>0</v>
      </c>
      <c r="I1937" t="s">
        <v>41</v>
      </c>
      <c r="K1937" t="s">
        <v>5743</v>
      </c>
      <c r="L1937">
        <v>420</v>
      </c>
      <c r="M1937" t="s">
        <v>5744</v>
      </c>
    </row>
    <row r="1938" spans="1:14" x14ac:dyDescent="0.35">
      <c r="A1938" t="s">
        <v>19</v>
      </c>
      <c r="B1938">
        <v>1895489</v>
      </c>
      <c r="C1938">
        <v>1896253</v>
      </c>
      <c r="E1938" t="s">
        <v>79</v>
      </c>
      <c r="F1938" t="s">
        <v>711</v>
      </c>
      <c r="H1938">
        <v>0</v>
      </c>
      <c r="I1938" t="s">
        <v>41</v>
      </c>
      <c r="K1938" t="s">
        <v>5745</v>
      </c>
      <c r="L1938">
        <v>254</v>
      </c>
      <c r="M1938" t="s">
        <v>5746</v>
      </c>
    </row>
    <row r="1939" spans="1:14" x14ac:dyDescent="0.35">
      <c r="A1939" t="s">
        <v>19</v>
      </c>
      <c r="B1939">
        <v>1896494</v>
      </c>
      <c r="C1939">
        <v>1898254</v>
      </c>
      <c r="E1939" t="s">
        <v>38</v>
      </c>
      <c r="F1939" t="s">
        <v>793</v>
      </c>
      <c r="H1939">
        <v>0</v>
      </c>
      <c r="I1939" t="s">
        <v>41</v>
      </c>
      <c r="K1939" t="s">
        <v>5747</v>
      </c>
      <c r="L1939">
        <v>586</v>
      </c>
      <c r="M1939" t="s">
        <v>5748</v>
      </c>
      <c r="N1939" t="s">
        <v>1703</v>
      </c>
    </row>
    <row r="1940" spans="1:14" x14ac:dyDescent="0.35">
      <c r="A1940" t="s">
        <v>19</v>
      </c>
      <c r="B1940">
        <v>1898343</v>
      </c>
      <c r="C1940">
        <v>1899020</v>
      </c>
      <c r="E1940" t="s">
        <v>38</v>
      </c>
      <c r="F1940" t="s">
        <v>5749</v>
      </c>
      <c r="G1940" t="s">
        <v>5750</v>
      </c>
      <c r="H1940">
        <v>0</v>
      </c>
      <c r="I1940" t="s">
        <v>41</v>
      </c>
      <c r="K1940" t="s">
        <v>5751</v>
      </c>
      <c r="L1940">
        <v>225</v>
      </c>
      <c r="M1940" t="s">
        <v>5752</v>
      </c>
    </row>
    <row r="1941" spans="1:14" x14ac:dyDescent="0.35">
      <c r="A1941" t="s">
        <v>19</v>
      </c>
      <c r="B1941">
        <v>1899017</v>
      </c>
      <c r="C1941">
        <v>1900078</v>
      </c>
      <c r="E1941" t="s">
        <v>38</v>
      </c>
      <c r="F1941" t="s">
        <v>5753</v>
      </c>
      <c r="G1941" t="s">
        <v>5754</v>
      </c>
      <c r="H1941">
        <v>0</v>
      </c>
      <c r="I1941" t="s">
        <v>41</v>
      </c>
      <c r="K1941" t="s">
        <v>5755</v>
      </c>
      <c r="L1941">
        <v>353</v>
      </c>
      <c r="M1941" t="s">
        <v>5756</v>
      </c>
    </row>
    <row r="1942" spans="1:14" x14ac:dyDescent="0.35">
      <c r="A1942" t="s">
        <v>19</v>
      </c>
      <c r="B1942">
        <v>1900056</v>
      </c>
      <c r="C1942">
        <v>1900655</v>
      </c>
      <c r="E1942" t="s">
        <v>79</v>
      </c>
      <c r="F1942" t="s">
        <v>5757</v>
      </c>
      <c r="H1942">
        <v>0</v>
      </c>
      <c r="I1942" t="s">
        <v>41</v>
      </c>
      <c r="K1942" t="s">
        <v>5758</v>
      </c>
      <c r="L1942">
        <v>199</v>
      </c>
      <c r="M1942" t="s">
        <v>5759</v>
      </c>
    </row>
    <row r="1943" spans="1:14" x14ac:dyDescent="0.35">
      <c r="A1943" t="s">
        <v>19</v>
      </c>
      <c r="B1943">
        <v>1900848</v>
      </c>
      <c r="C1943">
        <v>1901567</v>
      </c>
      <c r="E1943" t="s">
        <v>38</v>
      </c>
      <c r="F1943" t="s">
        <v>5760</v>
      </c>
      <c r="H1943">
        <v>0</v>
      </c>
      <c r="I1943" t="s">
        <v>41</v>
      </c>
      <c r="K1943" t="s">
        <v>5761</v>
      </c>
      <c r="L1943">
        <v>239</v>
      </c>
      <c r="M1943" t="s">
        <v>5762</v>
      </c>
    </row>
    <row r="1944" spans="1:14" x14ac:dyDescent="0.35">
      <c r="A1944" t="s">
        <v>19</v>
      </c>
      <c r="B1944">
        <v>1901717</v>
      </c>
      <c r="C1944">
        <v>1902388</v>
      </c>
      <c r="E1944" t="s">
        <v>38</v>
      </c>
      <c r="F1944" t="s">
        <v>5763</v>
      </c>
      <c r="H1944">
        <v>0</v>
      </c>
      <c r="I1944" t="s">
        <v>41</v>
      </c>
      <c r="K1944" t="s">
        <v>5764</v>
      </c>
      <c r="L1944">
        <v>223</v>
      </c>
      <c r="M1944" t="s">
        <v>5765</v>
      </c>
      <c r="N1944" t="s">
        <v>5766</v>
      </c>
    </row>
    <row r="1945" spans="1:14" x14ac:dyDescent="0.35">
      <c r="A1945" t="s">
        <v>19</v>
      </c>
      <c r="B1945">
        <v>1902522</v>
      </c>
      <c r="C1945">
        <v>1903394</v>
      </c>
      <c r="E1945" t="s">
        <v>38</v>
      </c>
      <c r="F1945" t="s">
        <v>5767</v>
      </c>
      <c r="H1945">
        <v>0</v>
      </c>
      <c r="I1945" t="s">
        <v>41</v>
      </c>
      <c r="K1945" t="s">
        <v>5768</v>
      </c>
      <c r="L1945">
        <v>290</v>
      </c>
      <c r="M1945" t="s">
        <v>5769</v>
      </c>
    </row>
    <row r="1946" spans="1:14" x14ac:dyDescent="0.35">
      <c r="A1946" t="s">
        <v>19</v>
      </c>
      <c r="B1946">
        <v>1903512</v>
      </c>
      <c r="C1946">
        <v>1904339</v>
      </c>
      <c r="E1946" t="s">
        <v>38</v>
      </c>
      <c r="F1946" t="s">
        <v>5770</v>
      </c>
      <c r="H1946">
        <v>0</v>
      </c>
      <c r="I1946" t="s">
        <v>41</v>
      </c>
      <c r="K1946" t="s">
        <v>5771</v>
      </c>
      <c r="L1946">
        <v>275</v>
      </c>
      <c r="M1946" t="s">
        <v>5772</v>
      </c>
      <c r="N1946" t="s">
        <v>5773</v>
      </c>
    </row>
    <row r="1947" spans="1:14" x14ac:dyDescent="0.35">
      <c r="A1947" t="s">
        <v>19</v>
      </c>
      <c r="B1947">
        <v>1904411</v>
      </c>
      <c r="C1947">
        <v>1904749</v>
      </c>
      <c r="E1947" t="s">
        <v>38</v>
      </c>
      <c r="F1947" t="s">
        <v>5774</v>
      </c>
      <c r="H1947">
        <v>0</v>
      </c>
      <c r="I1947" t="s">
        <v>41</v>
      </c>
      <c r="K1947" t="s">
        <v>5775</v>
      </c>
      <c r="L1947">
        <v>112</v>
      </c>
      <c r="M1947" t="s">
        <v>5776</v>
      </c>
    </row>
    <row r="1948" spans="1:14" x14ac:dyDescent="0.35">
      <c r="A1948" t="s">
        <v>19</v>
      </c>
      <c r="B1948">
        <v>1904797</v>
      </c>
      <c r="C1948">
        <v>1905405</v>
      </c>
      <c r="E1948" t="s">
        <v>79</v>
      </c>
      <c r="F1948" t="s">
        <v>5777</v>
      </c>
      <c r="H1948">
        <v>0</v>
      </c>
      <c r="I1948" t="s">
        <v>41</v>
      </c>
      <c r="K1948" t="s">
        <v>5778</v>
      </c>
      <c r="L1948">
        <v>202</v>
      </c>
      <c r="M1948" t="s">
        <v>5779</v>
      </c>
      <c r="N1948" t="s">
        <v>1769</v>
      </c>
    </row>
    <row r="1949" spans="1:14" x14ac:dyDescent="0.35">
      <c r="A1949" t="s">
        <v>19</v>
      </c>
      <c r="B1949">
        <v>1905488</v>
      </c>
      <c r="C1949">
        <v>1906126</v>
      </c>
      <c r="E1949" t="s">
        <v>38</v>
      </c>
      <c r="F1949" t="s">
        <v>1550</v>
      </c>
      <c r="H1949">
        <v>0</v>
      </c>
      <c r="I1949" t="s">
        <v>41</v>
      </c>
      <c r="K1949" t="s">
        <v>5780</v>
      </c>
      <c r="L1949">
        <v>212</v>
      </c>
      <c r="M1949" t="s">
        <v>5781</v>
      </c>
    </row>
    <row r="1950" spans="1:14" x14ac:dyDescent="0.35">
      <c r="A1950" t="s">
        <v>19</v>
      </c>
      <c r="B1950">
        <v>1907091</v>
      </c>
      <c r="C1950">
        <v>1908386</v>
      </c>
      <c r="E1950" t="s">
        <v>38</v>
      </c>
      <c r="F1950" t="s">
        <v>5782</v>
      </c>
      <c r="H1950">
        <v>0</v>
      </c>
      <c r="I1950" t="s">
        <v>41</v>
      </c>
      <c r="K1950" t="s">
        <v>5783</v>
      </c>
      <c r="L1950">
        <v>431</v>
      </c>
      <c r="M1950" t="s">
        <v>5784</v>
      </c>
      <c r="N1950" t="s">
        <v>5785</v>
      </c>
    </row>
    <row r="1951" spans="1:14" x14ac:dyDescent="0.35">
      <c r="A1951" t="s">
        <v>19</v>
      </c>
      <c r="B1951">
        <v>1908379</v>
      </c>
      <c r="C1951">
        <v>1909437</v>
      </c>
      <c r="E1951" t="s">
        <v>38</v>
      </c>
      <c r="F1951" t="s">
        <v>5786</v>
      </c>
      <c r="G1951" t="s">
        <v>5787</v>
      </c>
      <c r="H1951">
        <v>0</v>
      </c>
      <c r="I1951" t="s">
        <v>41</v>
      </c>
      <c r="K1951" t="s">
        <v>5788</v>
      </c>
      <c r="L1951">
        <v>352</v>
      </c>
      <c r="M1951" t="s">
        <v>5789</v>
      </c>
      <c r="N1951" t="s">
        <v>5790</v>
      </c>
    </row>
    <row r="1952" spans="1:14" x14ac:dyDescent="0.35">
      <c r="A1952" t="s">
        <v>19</v>
      </c>
      <c r="B1952">
        <v>1909434</v>
      </c>
      <c r="C1952">
        <v>1910327</v>
      </c>
      <c r="E1952" t="s">
        <v>38</v>
      </c>
      <c r="F1952" t="s">
        <v>5791</v>
      </c>
      <c r="G1952" t="s">
        <v>5792</v>
      </c>
      <c r="H1952">
        <v>0</v>
      </c>
      <c r="I1952" t="s">
        <v>41</v>
      </c>
      <c r="K1952" t="s">
        <v>5793</v>
      </c>
      <c r="L1952">
        <v>297</v>
      </c>
      <c r="M1952" t="s">
        <v>5794</v>
      </c>
      <c r="N1952" t="s">
        <v>5795</v>
      </c>
    </row>
    <row r="1953" spans="1:14" x14ac:dyDescent="0.35">
      <c r="A1953" t="s">
        <v>19</v>
      </c>
      <c r="B1953">
        <v>1910448</v>
      </c>
      <c r="C1953">
        <v>1910657</v>
      </c>
      <c r="E1953" t="s">
        <v>38</v>
      </c>
      <c r="F1953" t="s">
        <v>5796</v>
      </c>
      <c r="H1953">
        <v>0</v>
      </c>
      <c r="I1953" t="s">
        <v>41</v>
      </c>
      <c r="K1953" t="s">
        <v>5797</v>
      </c>
      <c r="L1953">
        <v>69</v>
      </c>
      <c r="M1953" t="s">
        <v>5798</v>
      </c>
    </row>
    <row r="1954" spans="1:14" x14ac:dyDescent="0.35">
      <c r="A1954" t="s">
        <v>19</v>
      </c>
      <c r="B1954">
        <v>1910878</v>
      </c>
      <c r="C1954">
        <v>1913175</v>
      </c>
      <c r="E1954" t="s">
        <v>38</v>
      </c>
      <c r="F1954" t="s">
        <v>5799</v>
      </c>
      <c r="H1954">
        <v>0</v>
      </c>
      <c r="I1954" t="s">
        <v>41</v>
      </c>
      <c r="K1954" t="s">
        <v>5800</v>
      </c>
      <c r="L1954">
        <v>765</v>
      </c>
      <c r="M1954" t="s">
        <v>5801</v>
      </c>
    </row>
    <row r="1955" spans="1:14" x14ac:dyDescent="0.35">
      <c r="A1955" t="s">
        <v>19</v>
      </c>
      <c r="B1955">
        <v>1913380</v>
      </c>
      <c r="C1955">
        <v>1914381</v>
      </c>
      <c r="E1955" t="s">
        <v>38</v>
      </c>
      <c r="F1955" t="s">
        <v>1959</v>
      </c>
      <c r="H1955">
        <v>0</v>
      </c>
      <c r="I1955" t="s">
        <v>41</v>
      </c>
      <c r="K1955" t="s">
        <v>5802</v>
      </c>
      <c r="L1955">
        <v>333</v>
      </c>
      <c r="M1955" t="s">
        <v>5803</v>
      </c>
    </row>
    <row r="1956" spans="1:14" x14ac:dyDescent="0.35">
      <c r="A1956" t="s">
        <v>19</v>
      </c>
      <c r="B1956">
        <v>1914542</v>
      </c>
      <c r="C1956">
        <v>1915789</v>
      </c>
      <c r="E1956" t="s">
        <v>38</v>
      </c>
      <c r="F1956" t="s">
        <v>661</v>
      </c>
      <c r="H1956">
        <v>0</v>
      </c>
      <c r="I1956" t="s">
        <v>41</v>
      </c>
      <c r="K1956" t="s">
        <v>5804</v>
      </c>
      <c r="L1956">
        <v>415</v>
      </c>
      <c r="M1956" t="s">
        <v>5805</v>
      </c>
    </row>
    <row r="1957" spans="1:14" x14ac:dyDescent="0.35">
      <c r="A1957" t="s">
        <v>19</v>
      </c>
      <c r="B1957">
        <v>1915803</v>
      </c>
      <c r="C1957">
        <v>1916492</v>
      </c>
      <c r="E1957" t="s">
        <v>38</v>
      </c>
      <c r="F1957" t="s">
        <v>1062</v>
      </c>
      <c r="H1957">
        <v>0</v>
      </c>
      <c r="I1957" t="s">
        <v>41</v>
      </c>
      <c r="K1957" t="s">
        <v>5806</v>
      </c>
      <c r="L1957">
        <v>229</v>
      </c>
      <c r="M1957" t="s">
        <v>5807</v>
      </c>
    </row>
    <row r="1958" spans="1:14" x14ac:dyDescent="0.35">
      <c r="A1958" t="s">
        <v>19</v>
      </c>
      <c r="B1958">
        <v>1916489</v>
      </c>
      <c r="C1958">
        <v>1917850</v>
      </c>
      <c r="E1958" t="s">
        <v>38</v>
      </c>
      <c r="F1958" t="s">
        <v>2096</v>
      </c>
      <c r="H1958">
        <v>0</v>
      </c>
      <c r="I1958" t="s">
        <v>41</v>
      </c>
      <c r="K1958" t="s">
        <v>5808</v>
      </c>
      <c r="L1958">
        <v>453</v>
      </c>
      <c r="M1958" t="s">
        <v>5809</v>
      </c>
      <c r="N1958" t="s">
        <v>1103</v>
      </c>
    </row>
    <row r="1959" spans="1:14" x14ac:dyDescent="0.35">
      <c r="A1959" t="s">
        <v>19</v>
      </c>
      <c r="B1959">
        <v>1917951</v>
      </c>
      <c r="C1959">
        <v>1918772</v>
      </c>
      <c r="E1959" t="s">
        <v>38</v>
      </c>
      <c r="F1959" t="s">
        <v>5770</v>
      </c>
      <c r="H1959">
        <v>0</v>
      </c>
      <c r="I1959" t="s">
        <v>41</v>
      </c>
      <c r="K1959" t="s">
        <v>5810</v>
      </c>
      <c r="L1959">
        <v>273</v>
      </c>
      <c r="M1959" t="s">
        <v>5811</v>
      </c>
      <c r="N1959" t="s">
        <v>5773</v>
      </c>
    </row>
    <row r="1960" spans="1:14" x14ac:dyDescent="0.35">
      <c r="A1960" t="s">
        <v>19</v>
      </c>
      <c r="B1960">
        <v>1918787</v>
      </c>
      <c r="C1960">
        <v>1919443</v>
      </c>
      <c r="E1960" t="s">
        <v>38</v>
      </c>
      <c r="F1960" t="s">
        <v>5812</v>
      </c>
      <c r="H1960">
        <v>0</v>
      </c>
      <c r="I1960" t="s">
        <v>41</v>
      </c>
      <c r="K1960" t="s">
        <v>5813</v>
      </c>
      <c r="L1960">
        <v>218</v>
      </c>
      <c r="M1960" t="s">
        <v>5814</v>
      </c>
    </row>
    <row r="1961" spans="1:14" x14ac:dyDescent="0.35">
      <c r="A1961" t="s">
        <v>19</v>
      </c>
      <c r="B1961">
        <v>1919603</v>
      </c>
      <c r="C1961">
        <v>1920283</v>
      </c>
      <c r="E1961" t="s">
        <v>38</v>
      </c>
      <c r="F1961" t="s">
        <v>5815</v>
      </c>
      <c r="H1961">
        <v>0</v>
      </c>
      <c r="I1961" t="s">
        <v>41</v>
      </c>
      <c r="K1961" t="s">
        <v>5816</v>
      </c>
      <c r="L1961">
        <v>226</v>
      </c>
      <c r="M1961" t="s">
        <v>5817</v>
      </c>
    </row>
    <row r="1962" spans="1:14" x14ac:dyDescent="0.35">
      <c r="A1962" t="s">
        <v>19</v>
      </c>
      <c r="B1962">
        <v>1920381</v>
      </c>
      <c r="C1962">
        <v>1920902</v>
      </c>
      <c r="E1962" t="s">
        <v>38</v>
      </c>
      <c r="F1962" t="s">
        <v>1656</v>
      </c>
      <c r="H1962">
        <v>0</v>
      </c>
      <c r="I1962" t="s">
        <v>41</v>
      </c>
      <c r="K1962" t="s">
        <v>5818</v>
      </c>
      <c r="L1962">
        <v>173</v>
      </c>
      <c r="M1962" t="s">
        <v>5819</v>
      </c>
      <c r="N1962" t="s">
        <v>1659</v>
      </c>
    </row>
    <row r="1963" spans="1:14" x14ac:dyDescent="0.35">
      <c r="A1963" t="s">
        <v>19</v>
      </c>
      <c r="B1963">
        <v>1921201</v>
      </c>
      <c r="C1963">
        <v>1923009</v>
      </c>
      <c r="E1963" t="s">
        <v>38</v>
      </c>
      <c r="F1963" t="s">
        <v>5820</v>
      </c>
      <c r="G1963" t="s">
        <v>5821</v>
      </c>
      <c r="H1963">
        <v>0</v>
      </c>
      <c r="I1963" t="s">
        <v>41</v>
      </c>
      <c r="K1963" t="s">
        <v>5822</v>
      </c>
      <c r="L1963">
        <v>602</v>
      </c>
      <c r="M1963" t="s">
        <v>5823</v>
      </c>
    </row>
    <row r="1964" spans="1:14" x14ac:dyDescent="0.35">
      <c r="A1964" t="s">
        <v>19</v>
      </c>
      <c r="B1964">
        <v>1923069</v>
      </c>
      <c r="C1964">
        <v>1924907</v>
      </c>
      <c r="E1964" t="s">
        <v>38</v>
      </c>
      <c r="F1964" t="s">
        <v>5824</v>
      </c>
      <c r="G1964" t="s">
        <v>5825</v>
      </c>
      <c r="H1964">
        <v>0</v>
      </c>
      <c r="I1964" t="s">
        <v>41</v>
      </c>
      <c r="K1964" t="s">
        <v>5826</v>
      </c>
      <c r="L1964">
        <v>612</v>
      </c>
      <c r="M1964" t="s">
        <v>5827</v>
      </c>
    </row>
    <row r="1965" spans="1:14" x14ac:dyDescent="0.35">
      <c r="A1965" t="s">
        <v>19</v>
      </c>
      <c r="B1965">
        <v>1924894</v>
      </c>
      <c r="C1965">
        <v>1926132</v>
      </c>
      <c r="E1965" t="s">
        <v>38</v>
      </c>
      <c r="F1965" t="s">
        <v>5828</v>
      </c>
      <c r="G1965" t="s">
        <v>5829</v>
      </c>
      <c r="H1965">
        <v>0</v>
      </c>
      <c r="I1965" t="s">
        <v>41</v>
      </c>
      <c r="K1965" t="s">
        <v>5830</v>
      </c>
      <c r="L1965">
        <v>412</v>
      </c>
      <c r="M1965" t="s">
        <v>5831</v>
      </c>
      <c r="N1965" t="s">
        <v>5832</v>
      </c>
    </row>
    <row r="1966" spans="1:14" x14ac:dyDescent="0.35">
      <c r="A1966" t="s">
        <v>19</v>
      </c>
      <c r="B1966">
        <v>1926129</v>
      </c>
      <c r="C1966">
        <v>1926404</v>
      </c>
      <c r="E1966" t="s">
        <v>38</v>
      </c>
      <c r="F1966" t="s">
        <v>5833</v>
      </c>
      <c r="G1966" t="s">
        <v>5834</v>
      </c>
      <c r="H1966">
        <v>0</v>
      </c>
      <c r="I1966" t="s">
        <v>41</v>
      </c>
      <c r="K1966" t="s">
        <v>5835</v>
      </c>
      <c r="L1966">
        <v>91</v>
      </c>
      <c r="M1966" t="s">
        <v>5836</v>
      </c>
    </row>
    <row r="1967" spans="1:14" x14ac:dyDescent="0.35">
      <c r="A1967" t="s">
        <v>19</v>
      </c>
      <c r="B1967">
        <v>1926428</v>
      </c>
      <c r="C1967">
        <v>1927411</v>
      </c>
      <c r="E1967" t="s">
        <v>38</v>
      </c>
      <c r="F1967" t="s">
        <v>5837</v>
      </c>
      <c r="G1967" t="s">
        <v>5838</v>
      </c>
      <c r="H1967">
        <v>0</v>
      </c>
      <c r="I1967" t="s">
        <v>41</v>
      </c>
      <c r="K1967" t="s">
        <v>5839</v>
      </c>
      <c r="L1967">
        <v>327</v>
      </c>
      <c r="M1967" t="s">
        <v>5840</v>
      </c>
    </row>
    <row r="1968" spans="1:14" x14ac:dyDescent="0.35">
      <c r="A1968" t="s">
        <v>19</v>
      </c>
      <c r="B1968">
        <v>1927449</v>
      </c>
      <c r="C1968">
        <v>1928291</v>
      </c>
      <c r="E1968" t="s">
        <v>38</v>
      </c>
      <c r="F1968" t="s">
        <v>5841</v>
      </c>
      <c r="G1968" t="s">
        <v>5842</v>
      </c>
      <c r="H1968">
        <v>0</v>
      </c>
      <c r="I1968" t="s">
        <v>41</v>
      </c>
      <c r="K1968" t="s">
        <v>5843</v>
      </c>
      <c r="L1968">
        <v>280</v>
      </c>
      <c r="M1968" t="s">
        <v>5844</v>
      </c>
      <c r="N1968" t="s">
        <v>5845</v>
      </c>
    </row>
    <row r="1969" spans="1:14" x14ac:dyDescent="0.35">
      <c r="A1969" t="s">
        <v>19</v>
      </c>
      <c r="B1969">
        <v>1928417</v>
      </c>
      <c r="C1969">
        <v>1928623</v>
      </c>
      <c r="E1969" t="s">
        <v>38</v>
      </c>
      <c r="F1969" t="s">
        <v>3987</v>
      </c>
      <c r="H1969">
        <v>0</v>
      </c>
      <c r="I1969" t="s">
        <v>41</v>
      </c>
      <c r="K1969" t="s">
        <v>5846</v>
      </c>
      <c r="L1969">
        <v>68</v>
      </c>
      <c r="M1969" t="s">
        <v>5847</v>
      </c>
    </row>
    <row r="1970" spans="1:14" x14ac:dyDescent="0.35">
      <c r="A1970" t="s">
        <v>19</v>
      </c>
      <c r="B1970">
        <v>1928859</v>
      </c>
      <c r="C1970">
        <v>1930088</v>
      </c>
      <c r="E1970" t="s">
        <v>38</v>
      </c>
      <c r="F1970" t="s">
        <v>774</v>
      </c>
      <c r="H1970">
        <v>0</v>
      </c>
      <c r="I1970" t="s">
        <v>41</v>
      </c>
      <c r="K1970" t="s">
        <v>5848</v>
      </c>
      <c r="L1970">
        <v>409</v>
      </c>
      <c r="M1970" t="s">
        <v>5849</v>
      </c>
    </row>
    <row r="1971" spans="1:14" x14ac:dyDescent="0.35">
      <c r="A1971" t="s">
        <v>19</v>
      </c>
      <c r="B1971">
        <v>1930142</v>
      </c>
      <c r="C1971">
        <v>1930756</v>
      </c>
      <c r="E1971" t="s">
        <v>79</v>
      </c>
      <c r="F1971" t="s">
        <v>5850</v>
      </c>
      <c r="H1971">
        <v>0</v>
      </c>
      <c r="I1971" t="s">
        <v>41</v>
      </c>
      <c r="K1971" t="s">
        <v>5851</v>
      </c>
      <c r="L1971">
        <v>204</v>
      </c>
      <c r="M1971" t="s">
        <v>5852</v>
      </c>
    </row>
    <row r="1972" spans="1:14" x14ac:dyDescent="0.35">
      <c r="A1972" t="s">
        <v>19</v>
      </c>
      <c r="B1972">
        <v>1930875</v>
      </c>
      <c r="C1972">
        <v>1932317</v>
      </c>
      <c r="E1972" t="s">
        <v>38</v>
      </c>
      <c r="F1972" t="s">
        <v>1895</v>
      </c>
      <c r="H1972">
        <v>0</v>
      </c>
      <c r="I1972" t="s">
        <v>41</v>
      </c>
      <c r="K1972" t="s">
        <v>5853</v>
      </c>
      <c r="L1972">
        <v>480</v>
      </c>
      <c r="M1972" t="s">
        <v>5854</v>
      </c>
    </row>
    <row r="1973" spans="1:14" x14ac:dyDescent="0.35">
      <c r="A1973" t="s">
        <v>19</v>
      </c>
      <c r="B1973">
        <v>1932330</v>
      </c>
      <c r="C1973">
        <v>1932497</v>
      </c>
      <c r="E1973" t="s">
        <v>38</v>
      </c>
      <c r="F1973" t="s">
        <v>5855</v>
      </c>
      <c r="H1973">
        <v>0</v>
      </c>
      <c r="I1973" t="s">
        <v>41</v>
      </c>
      <c r="K1973" t="s">
        <v>5856</v>
      </c>
      <c r="L1973">
        <v>55</v>
      </c>
      <c r="M1973" t="s">
        <v>5857</v>
      </c>
    </row>
    <row r="1974" spans="1:14" x14ac:dyDescent="0.35">
      <c r="A1974" t="s">
        <v>19</v>
      </c>
      <c r="B1974">
        <v>1932606</v>
      </c>
      <c r="C1974">
        <v>1933571</v>
      </c>
      <c r="E1974" t="s">
        <v>79</v>
      </c>
      <c r="F1974" t="s">
        <v>5858</v>
      </c>
      <c r="H1974">
        <v>0</v>
      </c>
      <c r="I1974" t="s">
        <v>41</v>
      </c>
      <c r="K1974" t="s">
        <v>5859</v>
      </c>
      <c r="L1974">
        <v>321</v>
      </c>
      <c r="M1974" t="s">
        <v>5860</v>
      </c>
    </row>
    <row r="1975" spans="1:14" x14ac:dyDescent="0.35">
      <c r="A1975" t="s">
        <v>19</v>
      </c>
      <c r="B1975">
        <v>1933659</v>
      </c>
      <c r="C1975">
        <v>1933817</v>
      </c>
      <c r="E1975" t="s">
        <v>79</v>
      </c>
      <c r="F1975" t="s">
        <v>5861</v>
      </c>
      <c r="G1975" t="s">
        <v>5862</v>
      </c>
      <c r="H1975">
        <v>0</v>
      </c>
      <c r="I1975" t="s">
        <v>41</v>
      </c>
      <c r="K1975" t="s">
        <v>5863</v>
      </c>
      <c r="L1975">
        <v>52</v>
      </c>
      <c r="M1975" t="s">
        <v>5864</v>
      </c>
    </row>
    <row r="1976" spans="1:14" x14ac:dyDescent="0.35">
      <c r="A1976" t="s">
        <v>19</v>
      </c>
      <c r="B1976">
        <v>1934042</v>
      </c>
      <c r="C1976">
        <v>1934794</v>
      </c>
      <c r="E1976" t="s">
        <v>38</v>
      </c>
      <c r="F1976" t="s">
        <v>5865</v>
      </c>
      <c r="H1976">
        <v>0</v>
      </c>
      <c r="I1976" t="s">
        <v>41</v>
      </c>
      <c r="K1976" t="s">
        <v>5866</v>
      </c>
      <c r="L1976">
        <v>250</v>
      </c>
      <c r="M1976" t="s">
        <v>5867</v>
      </c>
    </row>
    <row r="1977" spans="1:14" x14ac:dyDescent="0.35">
      <c r="A1977" t="s">
        <v>19</v>
      </c>
      <c r="B1977">
        <v>1934994</v>
      </c>
      <c r="C1977">
        <v>1936100</v>
      </c>
      <c r="E1977" t="s">
        <v>38</v>
      </c>
      <c r="F1977" t="s">
        <v>5868</v>
      </c>
      <c r="H1977">
        <v>0</v>
      </c>
      <c r="I1977" t="s">
        <v>41</v>
      </c>
      <c r="K1977" t="s">
        <v>5869</v>
      </c>
      <c r="L1977">
        <v>368</v>
      </c>
      <c r="M1977" t="s">
        <v>5870</v>
      </c>
    </row>
    <row r="1978" spans="1:14" x14ac:dyDescent="0.35">
      <c r="A1978" t="s">
        <v>19</v>
      </c>
      <c r="B1978">
        <v>1936204</v>
      </c>
      <c r="C1978">
        <v>1936401</v>
      </c>
      <c r="E1978" t="s">
        <v>38</v>
      </c>
      <c r="F1978" t="s">
        <v>5871</v>
      </c>
      <c r="H1978">
        <v>0</v>
      </c>
      <c r="I1978" t="s">
        <v>41</v>
      </c>
      <c r="K1978" t="s">
        <v>5872</v>
      </c>
      <c r="L1978">
        <v>65</v>
      </c>
      <c r="M1978" t="s">
        <v>5873</v>
      </c>
    </row>
    <row r="1979" spans="1:14" x14ac:dyDescent="0.35">
      <c r="A1979" t="s">
        <v>19</v>
      </c>
      <c r="B1979">
        <v>1936433</v>
      </c>
      <c r="C1979">
        <v>1936894</v>
      </c>
      <c r="E1979" t="s">
        <v>38</v>
      </c>
      <c r="F1979" t="s">
        <v>1766</v>
      </c>
      <c r="H1979">
        <v>0</v>
      </c>
      <c r="I1979" t="s">
        <v>41</v>
      </c>
      <c r="K1979" t="s">
        <v>5874</v>
      </c>
      <c r="L1979">
        <v>153</v>
      </c>
      <c r="M1979" t="s">
        <v>5875</v>
      </c>
      <c r="N1979" t="s">
        <v>1769</v>
      </c>
    </row>
    <row r="1980" spans="1:14" x14ac:dyDescent="0.35">
      <c r="A1980" t="s">
        <v>19</v>
      </c>
      <c r="B1980">
        <v>1936943</v>
      </c>
      <c r="C1980">
        <v>1937761</v>
      </c>
      <c r="E1980" t="s">
        <v>79</v>
      </c>
      <c r="F1980" t="s">
        <v>5876</v>
      </c>
      <c r="G1980" t="s">
        <v>5877</v>
      </c>
      <c r="H1980">
        <v>0</v>
      </c>
      <c r="I1980" t="s">
        <v>41</v>
      </c>
      <c r="K1980" t="s">
        <v>5878</v>
      </c>
      <c r="L1980">
        <v>272</v>
      </c>
      <c r="M1980" t="s">
        <v>5879</v>
      </c>
      <c r="N1980" t="s">
        <v>5880</v>
      </c>
    </row>
    <row r="1981" spans="1:14" x14ac:dyDescent="0.35">
      <c r="A1981" t="s">
        <v>19</v>
      </c>
      <c r="B1981">
        <v>1938033</v>
      </c>
      <c r="C1981">
        <v>1939913</v>
      </c>
      <c r="E1981" t="s">
        <v>38</v>
      </c>
      <c r="F1981" t="s">
        <v>5881</v>
      </c>
      <c r="H1981">
        <v>0</v>
      </c>
      <c r="I1981" t="s">
        <v>41</v>
      </c>
      <c r="K1981" t="s">
        <v>5882</v>
      </c>
      <c r="L1981">
        <v>626</v>
      </c>
      <c r="M1981" t="s">
        <v>5883</v>
      </c>
    </row>
    <row r="1982" spans="1:14" x14ac:dyDescent="0.35">
      <c r="A1982" t="s">
        <v>19</v>
      </c>
      <c r="B1982">
        <v>1940030</v>
      </c>
      <c r="C1982">
        <v>1940317</v>
      </c>
      <c r="E1982" t="s">
        <v>38</v>
      </c>
      <c r="F1982" t="s">
        <v>188</v>
      </c>
      <c r="H1982">
        <v>0</v>
      </c>
      <c r="I1982" t="s">
        <v>41</v>
      </c>
      <c r="K1982" t="s">
        <v>5884</v>
      </c>
      <c r="L1982">
        <v>95</v>
      </c>
      <c r="M1982" t="s">
        <v>5885</v>
      </c>
    </row>
    <row r="1983" spans="1:14" x14ac:dyDescent="0.35">
      <c r="A1983" t="s">
        <v>19</v>
      </c>
      <c r="B1983">
        <v>1940592</v>
      </c>
      <c r="C1983">
        <v>1941542</v>
      </c>
      <c r="E1983" t="s">
        <v>38</v>
      </c>
      <c r="F1983" t="s">
        <v>5886</v>
      </c>
      <c r="H1983">
        <v>0</v>
      </c>
      <c r="I1983" t="s">
        <v>41</v>
      </c>
      <c r="K1983" t="s">
        <v>5887</v>
      </c>
      <c r="L1983">
        <v>316</v>
      </c>
      <c r="M1983" t="s">
        <v>5888</v>
      </c>
    </row>
    <row r="1984" spans="1:14" x14ac:dyDescent="0.35">
      <c r="A1984" t="s">
        <v>19</v>
      </c>
      <c r="B1984">
        <v>1941583</v>
      </c>
      <c r="C1984">
        <v>1941891</v>
      </c>
      <c r="E1984" t="s">
        <v>79</v>
      </c>
      <c r="F1984" t="s">
        <v>804</v>
      </c>
      <c r="H1984">
        <v>0</v>
      </c>
      <c r="I1984" t="s">
        <v>41</v>
      </c>
      <c r="K1984" t="s">
        <v>5889</v>
      </c>
      <c r="L1984">
        <v>102</v>
      </c>
      <c r="M1984" t="s">
        <v>5890</v>
      </c>
    </row>
    <row r="1985" spans="1:14" x14ac:dyDescent="0.35">
      <c r="A1985" t="s">
        <v>19</v>
      </c>
      <c r="B1985">
        <v>1941999</v>
      </c>
      <c r="C1985">
        <v>1942934</v>
      </c>
      <c r="E1985" t="s">
        <v>38</v>
      </c>
      <c r="F1985" t="s">
        <v>819</v>
      </c>
      <c r="H1985">
        <v>0</v>
      </c>
      <c r="I1985" t="s">
        <v>41</v>
      </c>
      <c r="K1985" t="s">
        <v>5891</v>
      </c>
      <c r="L1985">
        <v>311</v>
      </c>
      <c r="M1985" t="s">
        <v>5892</v>
      </c>
    </row>
    <row r="1986" spans="1:14" x14ac:dyDescent="0.35">
      <c r="A1986" t="s">
        <v>19</v>
      </c>
      <c r="B1986">
        <v>1942982</v>
      </c>
      <c r="C1986">
        <v>1944157</v>
      </c>
      <c r="E1986" t="s">
        <v>38</v>
      </c>
      <c r="F1986" t="s">
        <v>774</v>
      </c>
      <c r="H1986">
        <v>0</v>
      </c>
      <c r="I1986" t="s">
        <v>41</v>
      </c>
      <c r="K1986" t="s">
        <v>5893</v>
      </c>
      <c r="L1986">
        <v>391</v>
      </c>
      <c r="M1986" t="s">
        <v>5894</v>
      </c>
    </row>
    <row r="1987" spans="1:14" x14ac:dyDescent="0.35">
      <c r="A1987" t="s">
        <v>19</v>
      </c>
      <c r="B1987">
        <v>1944346</v>
      </c>
      <c r="C1987">
        <v>1944570</v>
      </c>
      <c r="E1987" t="s">
        <v>79</v>
      </c>
      <c r="F1987" t="s">
        <v>661</v>
      </c>
      <c r="H1987">
        <v>0</v>
      </c>
      <c r="I1987" t="s">
        <v>41</v>
      </c>
      <c r="K1987" t="s">
        <v>5895</v>
      </c>
      <c r="L1987">
        <v>74</v>
      </c>
      <c r="M1987" t="s">
        <v>5896</v>
      </c>
    </row>
    <row r="1988" spans="1:14" x14ac:dyDescent="0.35">
      <c r="A1988" t="s">
        <v>19</v>
      </c>
      <c r="B1988">
        <v>1944655</v>
      </c>
      <c r="C1988">
        <v>1945002</v>
      </c>
      <c r="E1988" t="s">
        <v>79</v>
      </c>
      <c r="F1988" t="s">
        <v>5897</v>
      </c>
      <c r="H1988">
        <v>0</v>
      </c>
      <c r="I1988" t="s">
        <v>41</v>
      </c>
      <c r="K1988" t="s">
        <v>5898</v>
      </c>
      <c r="L1988">
        <v>115</v>
      </c>
      <c r="M1988" t="s">
        <v>5899</v>
      </c>
    </row>
    <row r="1989" spans="1:14" x14ac:dyDescent="0.35">
      <c r="A1989" t="s">
        <v>19</v>
      </c>
      <c r="B1989">
        <v>1945199</v>
      </c>
      <c r="C1989">
        <v>1945726</v>
      </c>
      <c r="E1989" t="s">
        <v>38</v>
      </c>
      <c r="F1989" t="s">
        <v>3373</v>
      </c>
      <c r="H1989">
        <v>0</v>
      </c>
      <c r="I1989" t="s">
        <v>41</v>
      </c>
      <c r="K1989" t="s">
        <v>5900</v>
      </c>
      <c r="L1989">
        <v>175</v>
      </c>
      <c r="M1989" t="s">
        <v>5901</v>
      </c>
    </row>
    <row r="1990" spans="1:14" x14ac:dyDescent="0.35">
      <c r="A1990" t="s">
        <v>19</v>
      </c>
      <c r="B1990">
        <v>1945906</v>
      </c>
      <c r="C1990">
        <v>1946955</v>
      </c>
      <c r="E1990" t="s">
        <v>38</v>
      </c>
      <c r="F1990" t="s">
        <v>5902</v>
      </c>
      <c r="G1990" t="s">
        <v>5903</v>
      </c>
      <c r="H1990">
        <v>0</v>
      </c>
      <c r="I1990" t="s">
        <v>41</v>
      </c>
      <c r="K1990" t="s">
        <v>5904</v>
      </c>
      <c r="L1990">
        <v>349</v>
      </c>
      <c r="M1990" t="s">
        <v>5905</v>
      </c>
    </row>
    <row r="1991" spans="1:14" x14ac:dyDescent="0.35">
      <c r="A1991" t="s">
        <v>19</v>
      </c>
      <c r="B1991">
        <v>1947160</v>
      </c>
      <c r="C1991">
        <v>1949142</v>
      </c>
      <c r="E1991" t="s">
        <v>38</v>
      </c>
      <c r="F1991" t="s">
        <v>1398</v>
      </c>
      <c r="H1991">
        <v>0</v>
      </c>
      <c r="I1991" t="s">
        <v>41</v>
      </c>
      <c r="K1991" t="s">
        <v>5906</v>
      </c>
      <c r="L1991">
        <v>660</v>
      </c>
      <c r="M1991" t="s">
        <v>5907</v>
      </c>
    </row>
    <row r="1992" spans="1:14" x14ac:dyDescent="0.35">
      <c r="A1992" t="s">
        <v>19</v>
      </c>
      <c r="B1992">
        <v>1949341</v>
      </c>
      <c r="C1992">
        <v>1949646</v>
      </c>
      <c r="E1992" t="s">
        <v>38</v>
      </c>
      <c r="F1992" t="s">
        <v>661</v>
      </c>
      <c r="H1992">
        <v>0</v>
      </c>
      <c r="I1992" t="s">
        <v>41</v>
      </c>
      <c r="K1992" t="s">
        <v>5908</v>
      </c>
      <c r="L1992">
        <v>101</v>
      </c>
      <c r="M1992" t="s">
        <v>5909</v>
      </c>
    </row>
    <row r="1993" spans="1:14" x14ac:dyDescent="0.35">
      <c r="A1993" t="s">
        <v>19</v>
      </c>
      <c r="B1993">
        <v>1949898</v>
      </c>
      <c r="C1993">
        <v>1950266</v>
      </c>
      <c r="E1993" t="s">
        <v>38</v>
      </c>
      <c r="F1993" t="s">
        <v>5910</v>
      </c>
      <c r="H1993">
        <v>0</v>
      </c>
      <c r="I1993" t="s">
        <v>41</v>
      </c>
      <c r="K1993" t="s">
        <v>5911</v>
      </c>
      <c r="L1993">
        <v>122</v>
      </c>
      <c r="M1993" t="s">
        <v>5912</v>
      </c>
    </row>
    <row r="1994" spans="1:14" x14ac:dyDescent="0.35">
      <c r="A1994" t="s">
        <v>19</v>
      </c>
      <c r="B1994">
        <v>1950301</v>
      </c>
      <c r="C1994">
        <v>1951341</v>
      </c>
      <c r="E1994" t="s">
        <v>79</v>
      </c>
      <c r="F1994" t="s">
        <v>2049</v>
      </c>
      <c r="H1994">
        <v>0</v>
      </c>
      <c r="I1994" t="s">
        <v>41</v>
      </c>
      <c r="K1994" t="s">
        <v>5913</v>
      </c>
      <c r="L1994">
        <v>346</v>
      </c>
      <c r="M1994" t="s">
        <v>5914</v>
      </c>
    </row>
    <row r="1995" spans="1:14" x14ac:dyDescent="0.35">
      <c r="A1995" t="s">
        <v>19</v>
      </c>
      <c r="B1995">
        <v>1951583</v>
      </c>
      <c r="C1995">
        <v>1952026</v>
      </c>
      <c r="E1995" t="s">
        <v>38</v>
      </c>
      <c r="F1995" t="s">
        <v>5915</v>
      </c>
      <c r="H1995">
        <v>0</v>
      </c>
      <c r="I1995" t="s">
        <v>41</v>
      </c>
      <c r="K1995" t="s">
        <v>5916</v>
      </c>
      <c r="L1995">
        <v>147</v>
      </c>
      <c r="M1995" t="s">
        <v>5917</v>
      </c>
      <c r="N1995" t="s">
        <v>5918</v>
      </c>
    </row>
    <row r="1996" spans="1:14" x14ac:dyDescent="0.35">
      <c r="A1996" t="s">
        <v>19</v>
      </c>
      <c r="B1996">
        <v>1952133</v>
      </c>
      <c r="C1996">
        <v>1952588</v>
      </c>
      <c r="E1996" t="s">
        <v>38</v>
      </c>
      <c r="F1996" t="s">
        <v>5919</v>
      </c>
      <c r="H1996">
        <v>0</v>
      </c>
      <c r="I1996" t="s">
        <v>41</v>
      </c>
      <c r="K1996" t="s">
        <v>5920</v>
      </c>
      <c r="L1996">
        <v>151</v>
      </c>
      <c r="M1996" t="s">
        <v>5921</v>
      </c>
    </row>
    <row r="1997" spans="1:14" x14ac:dyDescent="0.35">
      <c r="A1997" t="s">
        <v>19</v>
      </c>
      <c r="B1997">
        <v>1952813</v>
      </c>
      <c r="C1997">
        <v>1953757</v>
      </c>
      <c r="E1997" t="s">
        <v>38</v>
      </c>
      <c r="F1997" t="s">
        <v>1073</v>
      </c>
      <c r="H1997">
        <v>0</v>
      </c>
      <c r="I1997" t="s">
        <v>41</v>
      </c>
      <c r="K1997" t="s">
        <v>5922</v>
      </c>
      <c r="L1997">
        <v>314</v>
      </c>
      <c r="M1997" t="s">
        <v>5923</v>
      </c>
      <c r="N1997" t="s">
        <v>121</v>
      </c>
    </row>
    <row r="1998" spans="1:14" x14ac:dyDescent="0.35">
      <c r="A1998" t="s">
        <v>19</v>
      </c>
      <c r="B1998">
        <v>1953802</v>
      </c>
      <c r="C1998">
        <v>1954803</v>
      </c>
      <c r="E1998" t="s">
        <v>79</v>
      </c>
      <c r="F1998" t="s">
        <v>5708</v>
      </c>
      <c r="H1998">
        <v>0</v>
      </c>
      <c r="I1998" t="s">
        <v>41</v>
      </c>
      <c r="K1998" t="s">
        <v>5924</v>
      </c>
      <c r="L1998">
        <v>333</v>
      </c>
      <c r="M1998" t="s">
        <v>5925</v>
      </c>
      <c r="N1998" t="s">
        <v>767</v>
      </c>
    </row>
    <row r="1999" spans="1:14" x14ac:dyDescent="0.35">
      <c r="A1999" t="s">
        <v>19</v>
      </c>
      <c r="B1999">
        <v>1954909</v>
      </c>
      <c r="C1999">
        <v>1955100</v>
      </c>
      <c r="E1999" t="s">
        <v>79</v>
      </c>
      <c r="F1999" t="s">
        <v>5926</v>
      </c>
      <c r="H1999">
        <v>0</v>
      </c>
      <c r="I1999" t="s">
        <v>41</v>
      </c>
      <c r="K1999" t="s">
        <v>5927</v>
      </c>
      <c r="L1999">
        <v>63</v>
      </c>
      <c r="M1999" t="s">
        <v>5928</v>
      </c>
    </row>
    <row r="2000" spans="1:14" x14ac:dyDescent="0.35">
      <c r="A2000" t="s">
        <v>19</v>
      </c>
      <c r="B2000">
        <v>1955278</v>
      </c>
      <c r="C2000">
        <v>1956741</v>
      </c>
      <c r="E2000" t="s">
        <v>38</v>
      </c>
      <c r="F2000" t="s">
        <v>1383</v>
      </c>
      <c r="H2000">
        <v>0</v>
      </c>
      <c r="I2000" t="s">
        <v>41</v>
      </c>
      <c r="K2000" t="s">
        <v>5929</v>
      </c>
      <c r="L2000">
        <v>487</v>
      </c>
      <c r="M2000" t="s">
        <v>5930</v>
      </c>
      <c r="N2000" t="s">
        <v>767</v>
      </c>
    </row>
    <row r="2001" spans="1:14" x14ac:dyDescent="0.35">
      <c r="A2001" t="s">
        <v>19</v>
      </c>
      <c r="B2001">
        <v>1956826</v>
      </c>
      <c r="C2001">
        <v>1957410</v>
      </c>
      <c r="E2001" t="s">
        <v>38</v>
      </c>
      <c r="F2001" t="s">
        <v>1656</v>
      </c>
      <c r="H2001">
        <v>0</v>
      </c>
      <c r="I2001" t="s">
        <v>41</v>
      </c>
      <c r="K2001" t="s">
        <v>5931</v>
      </c>
      <c r="L2001">
        <v>194</v>
      </c>
      <c r="M2001" t="s">
        <v>5932</v>
      </c>
      <c r="N2001" t="s">
        <v>1659</v>
      </c>
    </row>
    <row r="2002" spans="1:14" x14ac:dyDescent="0.35">
      <c r="A2002" t="s">
        <v>19</v>
      </c>
      <c r="B2002">
        <v>1957435</v>
      </c>
      <c r="C2002">
        <v>1958337</v>
      </c>
      <c r="E2002" t="s">
        <v>79</v>
      </c>
      <c r="F2002" t="s">
        <v>5933</v>
      </c>
      <c r="H2002">
        <v>0</v>
      </c>
      <c r="I2002" t="s">
        <v>41</v>
      </c>
      <c r="K2002" t="s">
        <v>5934</v>
      </c>
      <c r="L2002">
        <v>300</v>
      </c>
      <c r="M2002" t="s">
        <v>5935</v>
      </c>
      <c r="N2002" t="s">
        <v>767</v>
      </c>
    </row>
    <row r="2003" spans="1:14" x14ac:dyDescent="0.35">
      <c r="A2003" t="s">
        <v>19</v>
      </c>
      <c r="B2003">
        <v>1958502</v>
      </c>
      <c r="C2003">
        <v>1959452</v>
      </c>
      <c r="E2003" t="s">
        <v>38</v>
      </c>
      <c r="F2003" t="s">
        <v>5225</v>
      </c>
      <c r="H2003">
        <v>0</v>
      </c>
      <c r="I2003" t="s">
        <v>41</v>
      </c>
      <c r="K2003" t="s">
        <v>5936</v>
      </c>
      <c r="L2003">
        <v>316</v>
      </c>
      <c r="M2003" t="s">
        <v>5937</v>
      </c>
    </row>
    <row r="2004" spans="1:14" x14ac:dyDescent="0.35">
      <c r="A2004" t="s">
        <v>19</v>
      </c>
      <c r="B2004">
        <v>1959549</v>
      </c>
      <c r="C2004">
        <v>1960019</v>
      </c>
      <c r="E2004" t="s">
        <v>79</v>
      </c>
      <c r="F2004" t="s">
        <v>1656</v>
      </c>
      <c r="H2004">
        <v>0</v>
      </c>
      <c r="I2004" t="s">
        <v>41</v>
      </c>
      <c r="K2004" t="s">
        <v>5938</v>
      </c>
      <c r="L2004">
        <v>156</v>
      </c>
      <c r="M2004" t="s">
        <v>5939</v>
      </c>
      <c r="N2004" t="s">
        <v>1659</v>
      </c>
    </row>
    <row r="2005" spans="1:14" x14ac:dyDescent="0.35">
      <c r="A2005" t="s">
        <v>19</v>
      </c>
      <c r="B2005">
        <v>1960431</v>
      </c>
      <c r="C2005">
        <v>1960577</v>
      </c>
      <c r="E2005" t="s">
        <v>38</v>
      </c>
      <c r="F2005" t="s">
        <v>661</v>
      </c>
      <c r="H2005">
        <v>0</v>
      </c>
      <c r="I2005" t="s">
        <v>41</v>
      </c>
      <c r="K2005" t="s">
        <v>5940</v>
      </c>
      <c r="L2005">
        <v>48</v>
      </c>
      <c r="M2005" t="s">
        <v>5941</v>
      </c>
    </row>
    <row r="2006" spans="1:14" x14ac:dyDescent="0.35">
      <c r="A2006" t="s">
        <v>19</v>
      </c>
      <c r="B2006">
        <v>1960617</v>
      </c>
      <c r="C2006">
        <v>1960850</v>
      </c>
      <c r="E2006" t="s">
        <v>79</v>
      </c>
      <c r="F2006" t="s">
        <v>5942</v>
      </c>
      <c r="H2006">
        <v>0</v>
      </c>
      <c r="I2006" t="s">
        <v>41</v>
      </c>
      <c r="K2006" t="s">
        <v>5943</v>
      </c>
      <c r="L2006">
        <v>77</v>
      </c>
      <c r="M2006" t="s">
        <v>5944</v>
      </c>
    </row>
    <row r="2007" spans="1:14" x14ac:dyDescent="0.35">
      <c r="A2007" t="s">
        <v>19</v>
      </c>
      <c r="B2007">
        <v>1961332</v>
      </c>
      <c r="C2007">
        <v>1961526</v>
      </c>
      <c r="E2007" t="s">
        <v>79</v>
      </c>
      <c r="F2007" t="s">
        <v>661</v>
      </c>
      <c r="H2007">
        <v>0</v>
      </c>
      <c r="I2007" t="s">
        <v>41</v>
      </c>
      <c r="K2007" t="s">
        <v>5945</v>
      </c>
      <c r="L2007">
        <v>64</v>
      </c>
      <c r="M2007" t="s">
        <v>5946</v>
      </c>
    </row>
    <row r="2008" spans="1:14" x14ac:dyDescent="0.35">
      <c r="A2008" t="s">
        <v>19</v>
      </c>
      <c r="B2008">
        <v>1961671</v>
      </c>
      <c r="C2008">
        <v>1961922</v>
      </c>
      <c r="E2008" t="s">
        <v>38</v>
      </c>
      <c r="F2008" t="s">
        <v>895</v>
      </c>
      <c r="H2008">
        <v>0</v>
      </c>
      <c r="I2008" t="s">
        <v>897</v>
      </c>
      <c r="M2008" t="s">
        <v>5947</v>
      </c>
    </row>
    <row r="2009" spans="1:14" x14ac:dyDescent="0.35">
      <c r="A2009" t="s">
        <v>19</v>
      </c>
      <c r="B2009">
        <v>1962490</v>
      </c>
      <c r="C2009">
        <v>1962996</v>
      </c>
      <c r="E2009" t="s">
        <v>38</v>
      </c>
      <c r="F2009" t="s">
        <v>661</v>
      </c>
      <c r="H2009">
        <v>0</v>
      </c>
      <c r="I2009" t="s">
        <v>41</v>
      </c>
      <c r="K2009" t="s">
        <v>5948</v>
      </c>
      <c r="L2009">
        <v>168</v>
      </c>
      <c r="M2009" t="s">
        <v>5949</v>
      </c>
    </row>
    <row r="2010" spans="1:14" x14ac:dyDescent="0.35">
      <c r="A2010" t="s">
        <v>19</v>
      </c>
      <c r="B2010">
        <v>1964156</v>
      </c>
      <c r="C2010">
        <v>1964341</v>
      </c>
      <c r="E2010" t="s">
        <v>79</v>
      </c>
      <c r="F2010" t="s">
        <v>895</v>
      </c>
      <c r="H2010">
        <v>0</v>
      </c>
      <c r="I2010" t="s">
        <v>897</v>
      </c>
      <c r="M2010" t="s">
        <v>5950</v>
      </c>
    </row>
    <row r="2011" spans="1:14" x14ac:dyDescent="0.35">
      <c r="A2011" t="s">
        <v>19</v>
      </c>
      <c r="B2011">
        <v>1965195</v>
      </c>
      <c r="C2011">
        <v>1965503</v>
      </c>
      <c r="E2011" t="s">
        <v>38</v>
      </c>
      <c r="F2011" t="s">
        <v>895</v>
      </c>
      <c r="H2011">
        <v>0</v>
      </c>
      <c r="I2011" t="s">
        <v>897</v>
      </c>
      <c r="M2011" t="s">
        <v>5951</v>
      </c>
    </row>
    <row r="2012" spans="1:14" x14ac:dyDescent="0.35">
      <c r="A2012" t="s">
        <v>19</v>
      </c>
      <c r="B2012">
        <v>1965842</v>
      </c>
      <c r="C2012">
        <v>1966288</v>
      </c>
      <c r="E2012" t="s">
        <v>79</v>
      </c>
      <c r="F2012" t="s">
        <v>661</v>
      </c>
      <c r="H2012">
        <v>0</v>
      </c>
      <c r="I2012" t="s">
        <v>41</v>
      </c>
      <c r="K2012" t="s">
        <v>5952</v>
      </c>
      <c r="L2012">
        <v>148</v>
      </c>
      <c r="M2012" t="s">
        <v>5953</v>
      </c>
    </row>
    <row r="2013" spans="1:14" x14ac:dyDescent="0.35">
      <c r="A2013" t="s">
        <v>19</v>
      </c>
      <c r="B2013">
        <v>1966624</v>
      </c>
      <c r="C2013">
        <v>1966853</v>
      </c>
      <c r="E2013" t="s">
        <v>38</v>
      </c>
      <c r="F2013" t="s">
        <v>895</v>
      </c>
      <c r="H2013">
        <v>0</v>
      </c>
      <c r="I2013" t="s">
        <v>897</v>
      </c>
      <c r="M2013" t="s">
        <v>5954</v>
      </c>
    </row>
    <row r="2014" spans="1:14" x14ac:dyDescent="0.35">
      <c r="A2014" t="s">
        <v>19</v>
      </c>
      <c r="B2014">
        <v>1966855</v>
      </c>
      <c r="C2014">
        <v>1967325</v>
      </c>
      <c r="E2014" t="s">
        <v>38</v>
      </c>
      <c r="F2014" t="s">
        <v>5955</v>
      </c>
      <c r="H2014">
        <v>0</v>
      </c>
      <c r="I2014" t="s">
        <v>41</v>
      </c>
      <c r="K2014" t="s">
        <v>5956</v>
      </c>
      <c r="L2014">
        <v>156</v>
      </c>
      <c r="M2014" t="s">
        <v>5957</v>
      </c>
    </row>
    <row r="2015" spans="1:14" x14ac:dyDescent="0.35">
      <c r="A2015" t="s">
        <v>19</v>
      </c>
      <c r="B2015">
        <v>1967318</v>
      </c>
      <c r="C2015">
        <v>1967602</v>
      </c>
      <c r="E2015" t="s">
        <v>38</v>
      </c>
      <c r="F2015" t="s">
        <v>895</v>
      </c>
      <c r="H2015">
        <v>0</v>
      </c>
      <c r="I2015" t="s">
        <v>897</v>
      </c>
      <c r="M2015" t="s">
        <v>5958</v>
      </c>
    </row>
    <row r="2016" spans="1:14" x14ac:dyDescent="0.35">
      <c r="A2016" t="s">
        <v>19</v>
      </c>
      <c r="B2016">
        <v>1967730</v>
      </c>
      <c r="C2016">
        <v>1968680</v>
      </c>
      <c r="E2016" t="s">
        <v>79</v>
      </c>
      <c r="F2016" t="s">
        <v>5959</v>
      </c>
      <c r="H2016">
        <v>0</v>
      </c>
      <c r="I2016" t="s">
        <v>41</v>
      </c>
      <c r="K2016" t="s">
        <v>5960</v>
      </c>
      <c r="L2016">
        <v>316</v>
      </c>
      <c r="M2016" t="s">
        <v>5961</v>
      </c>
    </row>
    <row r="2017" spans="1:14" x14ac:dyDescent="0.35">
      <c r="A2017" t="s">
        <v>19</v>
      </c>
      <c r="B2017">
        <v>1968948</v>
      </c>
      <c r="C2017">
        <v>1969097</v>
      </c>
      <c r="E2017" t="s">
        <v>38</v>
      </c>
      <c r="F2017" t="s">
        <v>661</v>
      </c>
      <c r="H2017">
        <v>0</v>
      </c>
      <c r="I2017" t="s">
        <v>41</v>
      </c>
      <c r="K2017" t="s">
        <v>5962</v>
      </c>
      <c r="L2017">
        <v>49</v>
      </c>
      <c r="M2017" t="s">
        <v>5963</v>
      </c>
    </row>
    <row r="2018" spans="1:14" x14ac:dyDescent="0.35">
      <c r="A2018" t="s">
        <v>19</v>
      </c>
      <c r="B2018">
        <v>1969213</v>
      </c>
      <c r="C2018">
        <v>1969872</v>
      </c>
      <c r="E2018" t="s">
        <v>38</v>
      </c>
      <c r="F2018" t="s">
        <v>5964</v>
      </c>
      <c r="H2018">
        <v>0</v>
      </c>
      <c r="I2018" t="s">
        <v>41</v>
      </c>
      <c r="K2018" t="s">
        <v>5965</v>
      </c>
      <c r="L2018">
        <v>219</v>
      </c>
      <c r="M2018" t="s">
        <v>5966</v>
      </c>
    </row>
    <row r="2019" spans="1:14" x14ac:dyDescent="0.35">
      <c r="A2019" t="s">
        <v>19</v>
      </c>
      <c r="B2019">
        <v>1969902</v>
      </c>
      <c r="C2019">
        <v>1970939</v>
      </c>
      <c r="E2019" t="s">
        <v>79</v>
      </c>
      <c r="F2019" t="s">
        <v>5967</v>
      </c>
      <c r="G2019" t="s">
        <v>5968</v>
      </c>
      <c r="H2019">
        <v>0</v>
      </c>
      <c r="I2019" t="s">
        <v>41</v>
      </c>
      <c r="K2019" t="s">
        <v>5969</v>
      </c>
      <c r="L2019">
        <v>345</v>
      </c>
      <c r="M2019" t="s">
        <v>5970</v>
      </c>
      <c r="N2019" t="s">
        <v>5971</v>
      </c>
    </row>
    <row r="2020" spans="1:14" x14ac:dyDescent="0.35">
      <c r="A2020" t="s">
        <v>19</v>
      </c>
      <c r="B2020">
        <v>1971073</v>
      </c>
      <c r="C2020">
        <v>1971525</v>
      </c>
      <c r="E2020" t="s">
        <v>38</v>
      </c>
      <c r="F2020" t="s">
        <v>5972</v>
      </c>
      <c r="H2020">
        <v>0</v>
      </c>
      <c r="I2020" t="s">
        <v>41</v>
      </c>
      <c r="K2020" t="s">
        <v>5973</v>
      </c>
      <c r="L2020">
        <v>150</v>
      </c>
      <c r="M2020" t="s">
        <v>5974</v>
      </c>
      <c r="N2020" t="s">
        <v>5975</v>
      </c>
    </row>
    <row r="2021" spans="1:14" x14ac:dyDescent="0.35">
      <c r="A2021" t="s">
        <v>19</v>
      </c>
      <c r="B2021">
        <v>1971533</v>
      </c>
      <c r="C2021">
        <v>1972546</v>
      </c>
      <c r="E2021" t="s">
        <v>38</v>
      </c>
      <c r="F2021" t="s">
        <v>5976</v>
      </c>
      <c r="H2021">
        <v>0</v>
      </c>
      <c r="I2021" t="s">
        <v>41</v>
      </c>
      <c r="K2021" t="s">
        <v>5977</v>
      </c>
      <c r="L2021">
        <v>337</v>
      </c>
      <c r="M2021" t="s">
        <v>5978</v>
      </c>
    </row>
    <row r="2022" spans="1:14" x14ac:dyDescent="0.35">
      <c r="A2022" t="s">
        <v>19</v>
      </c>
      <c r="B2022">
        <v>1972623</v>
      </c>
      <c r="C2022">
        <v>1974284</v>
      </c>
      <c r="E2022" t="s">
        <v>38</v>
      </c>
      <c r="F2022" t="s">
        <v>798</v>
      </c>
      <c r="H2022">
        <v>0</v>
      </c>
      <c r="I2022" t="s">
        <v>41</v>
      </c>
      <c r="K2022" t="s">
        <v>5979</v>
      </c>
      <c r="L2022">
        <v>553</v>
      </c>
      <c r="M2022" t="s">
        <v>5980</v>
      </c>
    </row>
    <row r="2023" spans="1:14" x14ac:dyDescent="0.35">
      <c r="A2023" t="s">
        <v>19</v>
      </c>
      <c r="B2023">
        <v>1974343</v>
      </c>
      <c r="C2023">
        <v>1974759</v>
      </c>
      <c r="E2023" t="s">
        <v>38</v>
      </c>
      <c r="F2023" t="s">
        <v>5981</v>
      </c>
      <c r="G2023" t="s">
        <v>5982</v>
      </c>
      <c r="H2023">
        <v>0</v>
      </c>
      <c r="I2023" t="s">
        <v>41</v>
      </c>
      <c r="K2023" t="s">
        <v>5983</v>
      </c>
      <c r="L2023">
        <v>138</v>
      </c>
      <c r="M2023" t="s">
        <v>5984</v>
      </c>
    </row>
    <row r="2024" spans="1:14" x14ac:dyDescent="0.35">
      <c r="A2024" t="s">
        <v>19</v>
      </c>
      <c r="B2024">
        <v>1974774</v>
      </c>
      <c r="C2024">
        <v>1975319</v>
      </c>
      <c r="E2024" t="s">
        <v>38</v>
      </c>
      <c r="F2024" t="s">
        <v>5985</v>
      </c>
      <c r="H2024">
        <v>0</v>
      </c>
      <c r="I2024" t="s">
        <v>41</v>
      </c>
      <c r="K2024" t="s">
        <v>5986</v>
      </c>
      <c r="L2024">
        <v>181</v>
      </c>
      <c r="M2024" t="s">
        <v>5987</v>
      </c>
    </row>
    <row r="2025" spans="1:14" x14ac:dyDescent="0.35">
      <c r="A2025" t="s">
        <v>19</v>
      </c>
      <c r="B2025">
        <v>1975332</v>
      </c>
      <c r="C2025">
        <v>1975943</v>
      </c>
      <c r="E2025" t="s">
        <v>38</v>
      </c>
      <c r="F2025" t="s">
        <v>5988</v>
      </c>
      <c r="H2025">
        <v>0</v>
      </c>
      <c r="I2025" t="s">
        <v>41</v>
      </c>
      <c r="K2025" t="s">
        <v>5989</v>
      </c>
      <c r="L2025">
        <v>203</v>
      </c>
      <c r="M2025" t="s">
        <v>5990</v>
      </c>
      <c r="N2025" t="s">
        <v>5991</v>
      </c>
    </row>
    <row r="2026" spans="1:14" x14ac:dyDescent="0.35">
      <c r="A2026" t="s">
        <v>19</v>
      </c>
      <c r="B2026">
        <v>1975998</v>
      </c>
      <c r="C2026">
        <v>1976576</v>
      </c>
      <c r="E2026" t="s">
        <v>79</v>
      </c>
      <c r="F2026" t="s">
        <v>5992</v>
      </c>
      <c r="G2026" t="s">
        <v>5993</v>
      </c>
      <c r="H2026">
        <v>0</v>
      </c>
      <c r="I2026" t="s">
        <v>41</v>
      </c>
      <c r="K2026" t="s">
        <v>5994</v>
      </c>
      <c r="L2026">
        <v>192</v>
      </c>
      <c r="M2026" t="s">
        <v>5995</v>
      </c>
    </row>
    <row r="2027" spans="1:14" x14ac:dyDescent="0.35">
      <c r="A2027" t="s">
        <v>19</v>
      </c>
      <c r="B2027">
        <v>1976758</v>
      </c>
      <c r="C2027">
        <v>1977834</v>
      </c>
      <c r="E2027" t="s">
        <v>38</v>
      </c>
      <c r="F2027" t="s">
        <v>5996</v>
      </c>
      <c r="G2027" t="s">
        <v>5997</v>
      </c>
      <c r="H2027">
        <v>0</v>
      </c>
      <c r="I2027" t="s">
        <v>41</v>
      </c>
      <c r="K2027" t="s">
        <v>5998</v>
      </c>
      <c r="L2027">
        <v>358</v>
      </c>
      <c r="M2027" t="s">
        <v>5999</v>
      </c>
    </row>
    <row r="2028" spans="1:14" x14ac:dyDescent="0.35">
      <c r="A2028" t="s">
        <v>19</v>
      </c>
      <c r="B2028">
        <v>1977940</v>
      </c>
      <c r="C2028">
        <v>1978557</v>
      </c>
      <c r="E2028" t="s">
        <v>38</v>
      </c>
      <c r="F2028" t="s">
        <v>1766</v>
      </c>
      <c r="H2028">
        <v>0</v>
      </c>
      <c r="I2028" t="s">
        <v>41</v>
      </c>
      <c r="K2028" t="s">
        <v>6000</v>
      </c>
      <c r="L2028">
        <v>205</v>
      </c>
      <c r="M2028" t="s">
        <v>6001</v>
      </c>
    </row>
    <row r="2029" spans="1:14" x14ac:dyDescent="0.35">
      <c r="A2029" t="s">
        <v>19</v>
      </c>
      <c r="B2029">
        <v>1978662</v>
      </c>
      <c r="C2029">
        <v>1979264</v>
      </c>
      <c r="E2029" t="s">
        <v>38</v>
      </c>
      <c r="F2029" t="s">
        <v>1541</v>
      </c>
      <c r="H2029">
        <v>0</v>
      </c>
      <c r="I2029" t="s">
        <v>41</v>
      </c>
      <c r="K2029" t="s">
        <v>6002</v>
      </c>
      <c r="L2029">
        <v>200</v>
      </c>
      <c r="M2029" t="s">
        <v>6003</v>
      </c>
    </row>
    <row r="2030" spans="1:14" x14ac:dyDescent="0.35">
      <c r="A2030" t="s">
        <v>19</v>
      </c>
      <c r="B2030">
        <v>1979367</v>
      </c>
      <c r="C2030">
        <v>1980746</v>
      </c>
      <c r="E2030" t="s">
        <v>38</v>
      </c>
      <c r="F2030" t="s">
        <v>2790</v>
      </c>
      <c r="H2030">
        <v>0</v>
      </c>
      <c r="I2030" t="s">
        <v>41</v>
      </c>
      <c r="K2030" t="s">
        <v>6004</v>
      </c>
      <c r="L2030">
        <v>459</v>
      </c>
      <c r="M2030" t="s">
        <v>6005</v>
      </c>
    </row>
    <row r="2031" spans="1:14" x14ac:dyDescent="0.35">
      <c r="A2031" t="s">
        <v>19</v>
      </c>
      <c r="B2031">
        <v>1980931</v>
      </c>
      <c r="C2031">
        <v>1981872</v>
      </c>
      <c r="E2031" t="s">
        <v>38</v>
      </c>
      <c r="F2031" t="s">
        <v>6006</v>
      </c>
      <c r="H2031">
        <v>0</v>
      </c>
      <c r="I2031" t="s">
        <v>41</v>
      </c>
      <c r="K2031" t="s">
        <v>6007</v>
      </c>
      <c r="L2031">
        <v>313</v>
      </c>
      <c r="M2031" t="s">
        <v>6008</v>
      </c>
    </row>
    <row r="2032" spans="1:14" x14ac:dyDescent="0.35">
      <c r="A2032" t="s">
        <v>19</v>
      </c>
      <c r="B2032">
        <v>1982071</v>
      </c>
      <c r="C2032">
        <v>1982967</v>
      </c>
      <c r="E2032" t="s">
        <v>38</v>
      </c>
      <c r="F2032" t="s">
        <v>2955</v>
      </c>
      <c r="H2032">
        <v>0</v>
      </c>
      <c r="I2032" t="s">
        <v>41</v>
      </c>
      <c r="K2032" t="s">
        <v>6009</v>
      </c>
      <c r="L2032">
        <v>298</v>
      </c>
      <c r="M2032" t="s">
        <v>6010</v>
      </c>
    </row>
    <row r="2033" spans="1:14" x14ac:dyDescent="0.35">
      <c r="A2033" t="s">
        <v>19</v>
      </c>
      <c r="B2033">
        <v>1982971</v>
      </c>
      <c r="C2033">
        <v>1983840</v>
      </c>
      <c r="E2033" t="s">
        <v>38</v>
      </c>
      <c r="F2033" t="s">
        <v>6011</v>
      </c>
      <c r="H2033">
        <v>0</v>
      </c>
      <c r="I2033" t="s">
        <v>41</v>
      </c>
      <c r="K2033" t="s">
        <v>6012</v>
      </c>
      <c r="L2033">
        <v>289</v>
      </c>
      <c r="M2033" t="s">
        <v>6013</v>
      </c>
    </row>
    <row r="2034" spans="1:14" x14ac:dyDescent="0.35">
      <c r="A2034" t="s">
        <v>19</v>
      </c>
      <c r="B2034">
        <v>1983960</v>
      </c>
      <c r="C2034">
        <v>1984466</v>
      </c>
      <c r="E2034" t="s">
        <v>38</v>
      </c>
      <c r="F2034" t="s">
        <v>6014</v>
      </c>
      <c r="H2034">
        <v>0</v>
      </c>
      <c r="I2034" t="s">
        <v>41</v>
      </c>
      <c r="K2034" t="s">
        <v>6015</v>
      </c>
      <c r="L2034">
        <v>168</v>
      </c>
      <c r="M2034" t="s">
        <v>6016</v>
      </c>
      <c r="N2034" t="s">
        <v>5589</v>
      </c>
    </row>
    <row r="2035" spans="1:14" x14ac:dyDescent="0.35">
      <c r="A2035" t="s">
        <v>19</v>
      </c>
      <c r="B2035">
        <v>1984593</v>
      </c>
      <c r="C2035">
        <v>1984679</v>
      </c>
      <c r="E2035" t="s">
        <v>79</v>
      </c>
      <c r="F2035" t="s">
        <v>2965</v>
      </c>
      <c r="H2035">
        <v>0</v>
      </c>
      <c r="I2035" t="s">
        <v>41</v>
      </c>
      <c r="K2035" t="s">
        <v>6017</v>
      </c>
      <c r="L2035">
        <v>28</v>
      </c>
      <c r="M2035" t="s">
        <v>6018</v>
      </c>
    </row>
    <row r="2036" spans="1:14" x14ac:dyDescent="0.35">
      <c r="A2036" t="s">
        <v>19</v>
      </c>
      <c r="B2036">
        <v>1984840</v>
      </c>
      <c r="C2036">
        <v>1986024</v>
      </c>
      <c r="E2036" t="s">
        <v>38</v>
      </c>
      <c r="F2036" t="s">
        <v>2017</v>
      </c>
      <c r="G2036" t="s">
        <v>6019</v>
      </c>
      <c r="H2036">
        <v>0</v>
      </c>
      <c r="I2036" t="s">
        <v>41</v>
      </c>
      <c r="K2036" t="s">
        <v>6020</v>
      </c>
      <c r="L2036">
        <v>394</v>
      </c>
      <c r="M2036" t="s">
        <v>6021</v>
      </c>
    </row>
    <row r="2037" spans="1:14" x14ac:dyDescent="0.35">
      <c r="A2037" t="s">
        <v>19</v>
      </c>
      <c r="B2037">
        <v>1986055</v>
      </c>
      <c r="C2037">
        <v>1986513</v>
      </c>
      <c r="E2037" t="s">
        <v>38</v>
      </c>
      <c r="F2037" t="s">
        <v>1362</v>
      </c>
      <c r="H2037">
        <v>0</v>
      </c>
      <c r="I2037" t="s">
        <v>41</v>
      </c>
      <c r="K2037" t="s">
        <v>6022</v>
      </c>
      <c r="L2037">
        <v>152</v>
      </c>
      <c r="M2037" t="s">
        <v>6023</v>
      </c>
    </row>
    <row r="2038" spans="1:14" x14ac:dyDescent="0.35">
      <c r="A2038" t="s">
        <v>19</v>
      </c>
      <c r="B2038">
        <v>1986700</v>
      </c>
      <c r="C2038">
        <v>1986879</v>
      </c>
      <c r="E2038" t="s">
        <v>38</v>
      </c>
      <c r="F2038" t="s">
        <v>661</v>
      </c>
      <c r="H2038">
        <v>0</v>
      </c>
      <c r="I2038" t="s">
        <v>41</v>
      </c>
      <c r="K2038" t="s">
        <v>6024</v>
      </c>
      <c r="L2038">
        <v>59</v>
      </c>
      <c r="M2038" t="s">
        <v>6025</v>
      </c>
    </row>
    <row r="2039" spans="1:14" x14ac:dyDescent="0.35">
      <c r="A2039" t="s">
        <v>19</v>
      </c>
      <c r="B2039">
        <v>1986981</v>
      </c>
      <c r="C2039">
        <v>1987601</v>
      </c>
      <c r="E2039" t="s">
        <v>38</v>
      </c>
      <c r="F2039" t="s">
        <v>1634</v>
      </c>
      <c r="H2039">
        <v>0</v>
      </c>
      <c r="I2039" t="s">
        <v>41</v>
      </c>
      <c r="K2039" t="s">
        <v>6026</v>
      </c>
      <c r="L2039">
        <v>206</v>
      </c>
      <c r="M2039" t="s">
        <v>6027</v>
      </c>
      <c r="N2039" t="s">
        <v>1633</v>
      </c>
    </row>
    <row r="2040" spans="1:14" x14ac:dyDescent="0.35">
      <c r="A2040" t="s">
        <v>19</v>
      </c>
      <c r="B2040">
        <v>1987626</v>
      </c>
      <c r="C2040">
        <v>1988108</v>
      </c>
      <c r="E2040" t="s">
        <v>79</v>
      </c>
      <c r="F2040" t="s">
        <v>6028</v>
      </c>
      <c r="H2040">
        <v>0</v>
      </c>
      <c r="I2040" t="s">
        <v>41</v>
      </c>
      <c r="K2040" t="s">
        <v>6029</v>
      </c>
      <c r="L2040">
        <v>160</v>
      </c>
      <c r="M2040" t="s">
        <v>6030</v>
      </c>
    </row>
    <row r="2041" spans="1:14" x14ac:dyDescent="0.35">
      <c r="A2041" t="s">
        <v>19</v>
      </c>
      <c r="B2041">
        <v>1988110</v>
      </c>
      <c r="C2041">
        <v>1989417</v>
      </c>
      <c r="E2041" t="s">
        <v>79</v>
      </c>
      <c r="F2041" t="s">
        <v>1968</v>
      </c>
      <c r="H2041">
        <v>0</v>
      </c>
      <c r="I2041" t="s">
        <v>41</v>
      </c>
      <c r="K2041" t="s">
        <v>6031</v>
      </c>
      <c r="L2041">
        <v>435</v>
      </c>
      <c r="M2041" t="s">
        <v>6032</v>
      </c>
    </row>
    <row r="2042" spans="1:14" x14ac:dyDescent="0.35">
      <c r="A2042" t="s">
        <v>19</v>
      </c>
      <c r="B2042">
        <v>1989626</v>
      </c>
      <c r="C2042">
        <v>1990495</v>
      </c>
      <c r="E2042" t="s">
        <v>79</v>
      </c>
      <c r="F2042" t="s">
        <v>661</v>
      </c>
      <c r="H2042">
        <v>0</v>
      </c>
      <c r="I2042" t="s">
        <v>41</v>
      </c>
      <c r="K2042" t="s">
        <v>6033</v>
      </c>
      <c r="L2042">
        <v>289</v>
      </c>
      <c r="M2042" t="s">
        <v>6034</v>
      </c>
    </row>
    <row r="2043" spans="1:14" x14ac:dyDescent="0.35">
      <c r="A2043" t="s">
        <v>19</v>
      </c>
      <c r="B2043">
        <v>1990752</v>
      </c>
      <c r="C2043">
        <v>1991399</v>
      </c>
      <c r="E2043" t="s">
        <v>38</v>
      </c>
      <c r="F2043" t="s">
        <v>4053</v>
      </c>
      <c r="G2043" t="s">
        <v>4054</v>
      </c>
      <c r="H2043">
        <v>0</v>
      </c>
      <c r="I2043" t="s">
        <v>41</v>
      </c>
      <c r="K2043" t="s">
        <v>6035</v>
      </c>
      <c r="L2043">
        <v>215</v>
      </c>
      <c r="M2043" t="s">
        <v>6036</v>
      </c>
    </row>
    <row r="2044" spans="1:14" x14ac:dyDescent="0.35">
      <c r="A2044" t="s">
        <v>19</v>
      </c>
      <c r="B2044">
        <v>1991837</v>
      </c>
      <c r="C2044">
        <v>1993174</v>
      </c>
      <c r="E2044" t="s">
        <v>38</v>
      </c>
      <c r="F2044" t="s">
        <v>6037</v>
      </c>
      <c r="G2044" t="s">
        <v>6038</v>
      </c>
      <c r="H2044">
        <v>0</v>
      </c>
      <c r="I2044" t="s">
        <v>41</v>
      </c>
      <c r="K2044" t="s">
        <v>6039</v>
      </c>
      <c r="L2044">
        <v>445</v>
      </c>
      <c r="M2044" t="s">
        <v>6040</v>
      </c>
    </row>
    <row r="2045" spans="1:14" x14ac:dyDescent="0.35">
      <c r="A2045" t="s">
        <v>19</v>
      </c>
      <c r="B2045">
        <v>1993241</v>
      </c>
      <c r="C2045">
        <v>1993570</v>
      </c>
      <c r="E2045" t="s">
        <v>38</v>
      </c>
      <c r="F2045" t="s">
        <v>6041</v>
      </c>
      <c r="G2045" t="s">
        <v>6042</v>
      </c>
      <c r="H2045">
        <v>0</v>
      </c>
      <c r="I2045" t="s">
        <v>41</v>
      </c>
      <c r="K2045" t="s">
        <v>6043</v>
      </c>
      <c r="L2045">
        <v>109</v>
      </c>
      <c r="M2045" t="s">
        <v>6044</v>
      </c>
    </row>
    <row r="2046" spans="1:14" x14ac:dyDescent="0.35">
      <c r="A2046" t="s">
        <v>19</v>
      </c>
      <c r="B2046">
        <v>1993588</v>
      </c>
      <c r="C2046">
        <v>1994115</v>
      </c>
      <c r="E2046" t="s">
        <v>38</v>
      </c>
      <c r="F2046" t="s">
        <v>6045</v>
      </c>
      <c r="H2046">
        <v>0</v>
      </c>
      <c r="I2046" t="s">
        <v>41</v>
      </c>
      <c r="K2046" t="s">
        <v>6046</v>
      </c>
      <c r="L2046">
        <v>175</v>
      </c>
      <c r="M2046" t="s">
        <v>6047</v>
      </c>
    </row>
    <row r="2047" spans="1:14" x14ac:dyDescent="0.35">
      <c r="A2047" t="s">
        <v>19</v>
      </c>
      <c r="B2047">
        <v>1994088</v>
      </c>
      <c r="C2047">
        <v>1994393</v>
      </c>
      <c r="E2047" t="s">
        <v>79</v>
      </c>
      <c r="F2047" t="s">
        <v>661</v>
      </c>
      <c r="H2047">
        <v>0</v>
      </c>
      <c r="I2047" t="s">
        <v>41</v>
      </c>
      <c r="K2047" t="s">
        <v>6048</v>
      </c>
      <c r="L2047">
        <v>101</v>
      </c>
      <c r="M2047" t="s">
        <v>6049</v>
      </c>
    </row>
    <row r="2048" spans="1:14" x14ac:dyDescent="0.35">
      <c r="A2048" t="s">
        <v>19</v>
      </c>
      <c r="B2048">
        <v>1994398</v>
      </c>
      <c r="C2048">
        <v>1994694</v>
      </c>
      <c r="E2048" t="s">
        <v>79</v>
      </c>
      <c r="F2048" t="s">
        <v>661</v>
      </c>
      <c r="H2048">
        <v>0</v>
      </c>
      <c r="I2048" t="s">
        <v>41</v>
      </c>
      <c r="K2048" t="s">
        <v>6050</v>
      </c>
      <c r="L2048">
        <v>98</v>
      </c>
      <c r="M2048" t="s">
        <v>6051</v>
      </c>
    </row>
    <row r="2049" spans="1:14" x14ac:dyDescent="0.35">
      <c r="A2049" t="s">
        <v>19</v>
      </c>
      <c r="B2049">
        <v>1994783</v>
      </c>
      <c r="C2049">
        <v>1995937</v>
      </c>
      <c r="E2049" t="s">
        <v>38</v>
      </c>
      <c r="F2049" t="s">
        <v>6052</v>
      </c>
      <c r="G2049" t="s">
        <v>6053</v>
      </c>
      <c r="H2049">
        <v>0</v>
      </c>
      <c r="I2049" t="s">
        <v>41</v>
      </c>
      <c r="K2049" t="s">
        <v>6054</v>
      </c>
      <c r="L2049">
        <v>384</v>
      </c>
      <c r="M2049" t="s">
        <v>6055</v>
      </c>
    </row>
    <row r="2050" spans="1:14" x14ac:dyDescent="0.35">
      <c r="A2050" t="s">
        <v>19</v>
      </c>
      <c r="B2050">
        <v>1996161</v>
      </c>
      <c r="C2050">
        <v>1996658</v>
      </c>
      <c r="E2050" t="s">
        <v>38</v>
      </c>
      <c r="F2050" t="s">
        <v>1656</v>
      </c>
      <c r="H2050">
        <v>0</v>
      </c>
      <c r="I2050" t="s">
        <v>41</v>
      </c>
      <c r="K2050" t="s">
        <v>6056</v>
      </c>
      <c r="L2050">
        <v>165</v>
      </c>
      <c r="M2050" t="s">
        <v>6057</v>
      </c>
      <c r="N2050" t="s">
        <v>1659</v>
      </c>
    </row>
    <row r="2051" spans="1:14" x14ac:dyDescent="0.35">
      <c r="A2051" t="s">
        <v>19</v>
      </c>
      <c r="B2051">
        <v>1996670</v>
      </c>
      <c r="C2051">
        <v>1997410</v>
      </c>
      <c r="E2051" t="s">
        <v>38</v>
      </c>
      <c r="F2051" t="s">
        <v>3880</v>
      </c>
      <c r="H2051">
        <v>0</v>
      </c>
      <c r="I2051" t="s">
        <v>41</v>
      </c>
      <c r="K2051" t="s">
        <v>6058</v>
      </c>
      <c r="L2051">
        <v>246</v>
      </c>
      <c r="M2051" t="s">
        <v>6059</v>
      </c>
      <c r="N2051" t="s">
        <v>6060</v>
      </c>
    </row>
    <row r="2052" spans="1:14" x14ac:dyDescent="0.35">
      <c r="A2052" t="s">
        <v>19</v>
      </c>
      <c r="B2052">
        <v>1997434</v>
      </c>
      <c r="C2052">
        <v>1997880</v>
      </c>
      <c r="E2052" t="s">
        <v>38</v>
      </c>
      <c r="F2052" t="s">
        <v>5777</v>
      </c>
      <c r="H2052">
        <v>0</v>
      </c>
      <c r="I2052" t="s">
        <v>41</v>
      </c>
      <c r="K2052" t="s">
        <v>6061</v>
      </c>
      <c r="L2052">
        <v>148</v>
      </c>
      <c r="M2052" t="s">
        <v>6062</v>
      </c>
      <c r="N2052" t="s">
        <v>1769</v>
      </c>
    </row>
    <row r="2053" spans="1:14" x14ac:dyDescent="0.35">
      <c r="A2053" t="s">
        <v>19</v>
      </c>
      <c r="B2053">
        <v>1998065</v>
      </c>
      <c r="C2053">
        <v>1999540</v>
      </c>
      <c r="E2053" t="s">
        <v>38</v>
      </c>
      <c r="F2053" t="s">
        <v>5656</v>
      </c>
      <c r="H2053">
        <v>0</v>
      </c>
      <c r="I2053" t="s">
        <v>41</v>
      </c>
      <c r="K2053" t="s">
        <v>6063</v>
      </c>
      <c r="L2053">
        <v>491</v>
      </c>
      <c r="M2053" t="s">
        <v>6064</v>
      </c>
    </row>
    <row r="2054" spans="1:14" x14ac:dyDescent="0.35">
      <c r="A2054" t="s">
        <v>19</v>
      </c>
      <c r="B2054">
        <v>1999591</v>
      </c>
      <c r="C2054">
        <v>2000808</v>
      </c>
      <c r="E2054" t="s">
        <v>79</v>
      </c>
      <c r="F2054" t="s">
        <v>774</v>
      </c>
      <c r="H2054">
        <v>0</v>
      </c>
      <c r="I2054" t="s">
        <v>41</v>
      </c>
      <c r="K2054" t="s">
        <v>6065</v>
      </c>
      <c r="L2054">
        <v>405</v>
      </c>
      <c r="M2054" t="s">
        <v>6066</v>
      </c>
    </row>
    <row r="2055" spans="1:14" x14ac:dyDescent="0.35">
      <c r="A2055" t="s">
        <v>19</v>
      </c>
      <c r="B2055">
        <v>2001082</v>
      </c>
      <c r="C2055">
        <v>2001510</v>
      </c>
      <c r="E2055" t="s">
        <v>38</v>
      </c>
      <c r="F2055" t="s">
        <v>1823</v>
      </c>
      <c r="H2055">
        <v>0</v>
      </c>
      <c r="I2055" t="s">
        <v>41</v>
      </c>
      <c r="K2055" t="s">
        <v>6067</v>
      </c>
      <c r="L2055">
        <v>142</v>
      </c>
      <c r="M2055" t="s">
        <v>6068</v>
      </c>
    </row>
    <row r="2056" spans="1:14" x14ac:dyDescent="0.35">
      <c r="A2056" t="s">
        <v>19</v>
      </c>
      <c r="B2056">
        <v>2001513</v>
      </c>
      <c r="C2056">
        <v>2002481</v>
      </c>
      <c r="E2056" t="s">
        <v>38</v>
      </c>
      <c r="F2056" t="s">
        <v>1179</v>
      </c>
      <c r="H2056">
        <v>0</v>
      </c>
      <c r="I2056" t="s">
        <v>41</v>
      </c>
      <c r="K2056" t="s">
        <v>6069</v>
      </c>
      <c r="L2056">
        <v>322</v>
      </c>
      <c r="M2056" t="s">
        <v>6070</v>
      </c>
    </row>
    <row r="2057" spans="1:14" x14ac:dyDescent="0.35">
      <c r="A2057" t="s">
        <v>19</v>
      </c>
      <c r="B2057">
        <v>2002586</v>
      </c>
      <c r="C2057">
        <v>2003176</v>
      </c>
      <c r="E2057" t="s">
        <v>38</v>
      </c>
      <c r="F2057" t="s">
        <v>5190</v>
      </c>
      <c r="H2057">
        <v>0</v>
      </c>
      <c r="I2057" t="s">
        <v>41</v>
      </c>
      <c r="K2057" t="s">
        <v>6071</v>
      </c>
      <c r="L2057">
        <v>196</v>
      </c>
      <c r="M2057" t="s">
        <v>6072</v>
      </c>
    </row>
    <row r="2058" spans="1:14" x14ac:dyDescent="0.35">
      <c r="A2058" t="s">
        <v>19</v>
      </c>
      <c r="B2058">
        <v>2003183</v>
      </c>
      <c r="C2058">
        <v>2003959</v>
      </c>
      <c r="E2058" t="s">
        <v>38</v>
      </c>
      <c r="F2058" t="s">
        <v>916</v>
      </c>
      <c r="H2058">
        <v>0</v>
      </c>
      <c r="I2058" t="s">
        <v>41</v>
      </c>
      <c r="K2058" t="s">
        <v>6073</v>
      </c>
      <c r="L2058">
        <v>258</v>
      </c>
      <c r="M2058" t="s">
        <v>6074</v>
      </c>
      <c r="N2058" t="s">
        <v>3928</v>
      </c>
    </row>
    <row r="2059" spans="1:14" x14ac:dyDescent="0.35">
      <c r="A2059" t="s">
        <v>19</v>
      </c>
      <c r="B2059">
        <v>2003967</v>
      </c>
      <c r="C2059">
        <v>2004428</v>
      </c>
      <c r="E2059" t="s">
        <v>79</v>
      </c>
      <c r="F2059" t="s">
        <v>895</v>
      </c>
      <c r="H2059">
        <v>0</v>
      </c>
      <c r="I2059" t="s">
        <v>897</v>
      </c>
      <c r="M2059" t="s">
        <v>6075</v>
      </c>
    </row>
    <row r="2060" spans="1:14" x14ac:dyDescent="0.35">
      <c r="A2060" t="s">
        <v>19</v>
      </c>
      <c r="B2060">
        <v>2004600</v>
      </c>
      <c r="C2060">
        <v>2005775</v>
      </c>
      <c r="E2060" t="s">
        <v>38</v>
      </c>
      <c r="F2060" t="s">
        <v>969</v>
      </c>
      <c r="G2060" t="s">
        <v>970</v>
      </c>
      <c r="H2060">
        <v>0</v>
      </c>
      <c r="I2060" t="s">
        <v>41</v>
      </c>
      <c r="K2060" t="s">
        <v>6076</v>
      </c>
      <c r="L2060">
        <v>391</v>
      </c>
      <c r="M2060" t="s">
        <v>6077</v>
      </c>
      <c r="N2060" t="s">
        <v>973</v>
      </c>
    </row>
    <row r="2061" spans="1:14" x14ac:dyDescent="0.35">
      <c r="A2061" t="s">
        <v>19</v>
      </c>
      <c r="B2061">
        <v>2005796</v>
      </c>
      <c r="C2061">
        <v>2006509</v>
      </c>
      <c r="E2061" t="s">
        <v>79</v>
      </c>
      <c r="F2061" t="s">
        <v>466</v>
      </c>
      <c r="H2061">
        <v>0</v>
      </c>
      <c r="I2061" t="s">
        <v>41</v>
      </c>
      <c r="K2061" t="s">
        <v>6078</v>
      </c>
      <c r="L2061">
        <v>237</v>
      </c>
      <c r="M2061" t="s">
        <v>6079</v>
      </c>
      <c r="N2061" t="s">
        <v>469</v>
      </c>
    </row>
    <row r="2062" spans="1:14" x14ac:dyDescent="0.35">
      <c r="A2062" t="s">
        <v>19</v>
      </c>
      <c r="B2062">
        <v>2006502</v>
      </c>
      <c r="C2062">
        <v>2007389</v>
      </c>
      <c r="E2062" t="s">
        <v>79</v>
      </c>
      <c r="F2062" t="s">
        <v>1656</v>
      </c>
      <c r="H2062">
        <v>0</v>
      </c>
      <c r="I2062" t="s">
        <v>41</v>
      </c>
      <c r="K2062" t="s">
        <v>6080</v>
      </c>
      <c r="L2062">
        <v>295</v>
      </c>
      <c r="M2062" t="s">
        <v>6081</v>
      </c>
      <c r="N2062" t="s">
        <v>861</v>
      </c>
    </row>
    <row r="2063" spans="1:14" x14ac:dyDescent="0.35">
      <c r="A2063" t="s">
        <v>19</v>
      </c>
      <c r="B2063">
        <v>2007413</v>
      </c>
      <c r="C2063">
        <v>2008291</v>
      </c>
      <c r="E2063" t="s">
        <v>79</v>
      </c>
      <c r="F2063" t="s">
        <v>661</v>
      </c>
      <c r="H2063">
        <v>0</v>
      </c>
      <c r="I2063" t="s">
        <v>41</v>
      </c>
      <c r="K2063" t="s">
        <v>6082</v>
      </c>
      <c r="L2063">
        <v>292</v>
      </c>
      <c r="M2063" t="s">
        <v>6083</v>
      </c>
    </row>
    <row r="2064" spans="1:14" x14ac:dyDescent="0.35">
      <c r="A2064" t="s">
        <v>19</v>
      </c>
      <c r="B2064">
        <v>2008678</v>
      </c>
      <c r="C2064">
        <v>2009886</v>
      </c>
      <c r="E2064" t="s">
        <v>38</v>
      </c>
      <c r="F2064" t="s">
        <v>6084</v>
      </c>
      <c r="H2064">
        <v>0</v>
      </c>
      <c r="I2064" t="s">
        <v>41</v>
      </c>
      <c r="K2064" t="s">
        <v>6085</v>
      </c>
      <c r="L2064">
        <v>402</v>
      </c>
      <c r="M2064" t="s">
        <v>6086</v>
      </c>
    </row>
    <row r="2065" spans="1:14" x14ac:dyDescent="0.35">
      <c r="A2065" t="s">
        <v>19</v>
      </c>
      <c r="B2065">
        <v>2010054</v>
      </c>
      <c r="C2065">
        <v>2010899</v>
      </c>
      <c r="E2065" t="s">
        <v>38</v>
      </c>
      <c r="F2065" t="s">
        <v>870</v>
      </c>
      <c r="H2065">
        <v>0</v>
      </c>
      <c r="I2065" t="s">
        <v>41</v>
      </c>
      <c r="K2065" t="s">
        <v>6087</v>
      </c>
      <c r="L2065">
        <v>281</v>
      </c>
      <c r="M2065" t="s">
        <v>6088</v>
      </c>
    </row>
    <row r="2066" spans="1:14" x14ac:dyDescent="0.35">
      <c r="A2066" t="s">
        <v>19</v>
      </c>
      <c r="B2066">
        <v>2010946</v>
      </c>
      <c r="C2066">
        <v>2012346</v>
      </c>
      <c r="E2066" t="s">
        <v>79</v>
      </c>
      <c r="F2066" t="s">
        <v>1895</v>
      </c>
      <c r="H2066">
        <v>0</v>
      </c>
      <c r="I2066" t="s">
        <v>41</v>
      </c>
      <c r="K2066" t="s">
        <v>6089</v>
      </c>
      <c r="L2066">
        <v>466</v>
      </c>
      <c r="M2066" t="s">
        <v>6090</v>
      </c>
    </row>
    <row r="2067" spans="1:14" x14ac:dyDescent="0.35">
      <c r="A2067" t="s">
        <v>19</v>
      </c>
      <c r="B2067">
        <v>2012597</v>
      </c>
      <c r="C2067">
        <v>2013019</v>
      </c>
      <c r="E2067" t="s">
        <v>38</v>
      </c>
      <c r="F2067" t="s">
        <v>1656</v>
      </c>
      <c r="H2067">
        <v>0</v>
      </c>
      <c r="I2067" t="s">
        <v>41</v>
      </c>
      <c r="K2067" t="s">
        <v>6091</v>
      </c>
      <c r="L2067">
        <v>140</v>
      </c>
      <c r="M2067" t="s">
        <v>6092</v>
      </c>
      <c r="N2067" t="s">
        <v>1659</v>
      </c>
    </row>
    <row r="2068" spans="1:14" x14ac:dyDescent="0.35">
      <c r="A2068" t="s">
        <v>19</v>
      </c>
      <c r="B2068">
        <v>2013148</v>
      </c>
      <c r="C2068">
        <v>2014293</v>
      </c>
      <c r="E2068" t="s">
        <v>38</v>
      </c>
      <c r="F2068" t="s">
        <v>3403</v>
      </c>
      <c r="H2068">
        <v>0</v>
      </c>
      <c r="I2068" t="s">
        <v>41</v>
      </c>
      <c r="K2068" t="s">
        <v>6093</v>
      </c>
      <c r="L2068">
        <v>381</v>
      </c>
      <c r="M2068" t="s">
        <v>6094</v>
      </c>
    </row>
    <row r="2069" spans="1:14" x14ac:dyDescent="0.35">
      <c r="A2069" t="s">
        <v>19</v>
      </c>
      <c r="B2069">
        <v>2014322</v>
      </c>
      <c r="C2069">
        <v>2014939</v>
      </c>
      <c r="E2069" t="s">
        <v>79</v>
      </c>
      <c r="F2069" t="s">
        <v>3936</v>
      </c>
      <c r="H2069">
        <v>0</v>
      </c>
      <c r="I2069" t="s">
        <v>41</v>
      </c>
      <c r="K2069" t="s">
        <v>6095</v>
      </c>
      <c r="L2069">
        <v>205</v>
      </c>
      <c r="M2069" t="s">
        <v>6096</v>
      </c>
    </row>
    <row r="2070" spans="1:14" x14ac:dyDescent="0.35">
      <c r="A2070" t="s">
        <v>19</v>
      </c>
      <c r="B2070">
        <v>2015076</v>
      </c>
      <c r="C2070">
        <v>2015642</v>
      </c>
      <c r="E2070" t="s">
        <v>38</v>
      </c>
      <c r="F2070" t="s">
        <v>1656</v>
      </c>
      <c r="H2070">
        <v>0</v>
      </c>
      <c r="I2070" t="s">
        <v>41</v>
      </c>
      <c r="K2070" t="s">
        <v>6097</v>
      </c>
      <c r="L2070">
        <v>188</v>
      </c>
      <c r="M2070" t="s">
        <v>6098</v>
      </c>
      <c r="N2070" t="s">
        <v>1659</v>
      </c>
    </row>
    <row r="2071" spans="1:14" x14ac:dyDescent="0.35">
      <c r="A2071" t="s">
        <v>19</v>
      </c>
      <c r="B2071">
        <v>2015649</v>
      </c>
      <c r="C2071">
        <v>2016209</v>
      </c>
      <c r="E2071" t="s">
        <v>38</v>
      </c>
      <c r="F2071" t="s">
        <v>6099</v>
      </c>
      <c r="H2071">
        <v>0</v>
      </c>
      <c r="I2071" t="s">
        <v>41</v>
      </c>
      <c r="K2071" t="s">
        <v>6100</v>
      </c>
      <c r="L2071">
        <v>186</v>
      </c>
      <c r="M2071" t="s">
        <v>6101</v>
      </c>
    </row>
    <row r="2072" spans="1:14" x14ac:dyDescent="0.35">
      <c r="A2072" t="s">
        <v>19</v>
      </c>
      <c r="B2072">
        <v>2016206</v>
      </c>
      <c r="C2072">
        <v>2016691</v>
      </c>
      <c r="E2072" t="s">
        <v>38</v>
      </c>
      <c r="F2072" t="s">
        <v>1656</v>
      </c>
      <c r="H2072">
        <v>0</v>
      </c>
      <c r="I2072" t="s">
        <v>41</v>
      </c>
      <c r="K2072" t="s">
        <v>6102</v>
      </c>
      <c r="L2072">
        <v>161</v>
      </c>
      <c r="M2072" t="s">
        <v>6103</v>
      </c>
      <c r="N2072" t="s">
        <v>1659</v>
      </c>
    </row>
    <row r="2073" spans="1:14" x14ac:dyDescent="0.35">
      <c r="A2073" t="s">
        <v>19</v>
      </c>
      <c r="B2073">
        <v>2016704</v>
      </c>
      <c r="C2073">
        <v>2017075</v>
      </c>
      <c r="E2073" t="s">
        <v>38</v>
      </c>
      <c r="F2073" t="s">
        <v>6104</v>
      </c>
      <c r="H2073">
        <v>0</v>
      </c>
      <c r="I2073" t="s">
        <v>41</v>
      </c>
      <c r="K2073" t="s">
        <v>6105</v>
      </c>
      <c r="L2073">
        <v>123</v>
      </c>
      <c r="M2073" t="s">
        <v>6106</v>
      </c>
    </row>
    <row r="2074" spans="1:14" x14ac:dyDescent="0.35">
      <c r="A2074" t="s">
        <v>19</v>
      </c>
      <c r="B2074">
        <v>2017072</v>
      </c>
      <c r="C2074">
        <v>2017500</v>
      </c>
      <c r="E2074" t="s">
        <v>38</v>
      </c>
      <c r="F2074" t="s">
        <v>1656</v>
      </c>
      <c r="H2074">
        <v>0</v>
      </c>
      <c r="I2074" t="s">
        <v>41</v>
      </c>
      <c r="K2074" t="s">
        <v>6107</v>
      </c>
      <c r="L2074">
        <v>142</v>
      </c>
      <c r="M2074" t="s">
        <v>6108</v>
      </c>
      <c r="N2074" t="s">
        <v>1659</v>
      </c>
    </row>
    <row r="2075" spans="1:14" x14ac:dyDescent="0.35">
      <c r="A2075" t="s">
        <v>19</v>
      </c>
      <c r="B2075">
        <v>2017532</v>
      </c>
      <c r="C2075">
        <v>2018413</v>
      </c>
      <c r="E2075" t="s">
        <v>38</v>
      </c>
      <c r="F2075" t="s">
        <v>6109</v>
      </c>
      <c r="H2075">
        <v>0</v>
      </c>
      <c r="I2075" t="s">
        <v>41</v>
      </c>
      <c r="K2075" t="s">
        <v>6110</v>
      </c>
      <c r="L2075">
        <v>293</v>
      </c>
      <c r="M2075" t="s">
        <v>6111</v>
      </c>
      <c r="N2075" t="s">
        <v>6112</v>
      </c>
    </row>
    <row r="2076" spans="1:14" x14ac:dyDescent="0.35">
      <c r="A2076" t="s">
        <v>19</v>
      </c>
      <c r="B2076">
        <v>2018454</v>
      </c>
      <c r="C2076">
        <v>2018629</v>
      </c>
      <c r="E2076" t="s">
        <v>79</v>
      </c>
      <c r="F2076" t="s">
        <v>895</v>
      </c>
      <c r="H2076">
        <v>0</v>
      </c>
      <c r="I2076" t="s">
        <v>897</v>
      </c>
      <c r="M2076" t="s">
        <v>6113</v>
      </c>
    </row>
    <row r="2077" spans="1:14" x14ac:dyDescent="0.35">
      <c r="A2077" t="s">
        <v>19</v>
      </c>
      <c r="B2077">
        <v>2018713</v>
      </c>
      <c r="C2077">
        <v>2018883</v>
      </c>
      <c r="E2077" t="s">
        <v>38</v>
      </c>
      <c r="F2077" t="s">
        <v>661</v>
      </c>
      <c r="H2077">
        <v>0</v>
      </c>
      <c r="I2077" t="s">
        <v>41</v>
      </c>
      <c r="K2077" t="s">
        <v>6114</v>
      </c>
      <c r="L2077">
        <v>56</v>
      </c>
      <c r="M2077" t="s">
        <v>6115</v>
      </c>
    </row>
    <row r="2078" spans="1:14" x14ac:dyDescent="0.35">
      <c r="A2078" t="s">
        <v>19</v>
      </c>
      <c r="B2078">
        <v>2018972</v>
      </c>
      <c r="C2078">
        <v>2019160</v>
      </c>
      <c r="E2078" t="s">
        <v>38</v>
      </c>
      <c r="F2078" t="s">
        <v>661</v>
      </c>
      <c r="H2078">
        <v>0</v>
      </c>
      <c r="I2078" t="s">
        <v>41</v>
      </c>
      <c r="K2078" t="s">
        <v>6116</v>
      </c>
      <c r="L2078">
        <v>62</v>
      </c>
      <c r="M2078" t="s">
        <v>6117</v>
      </c>
    </row>
    <row r="2079" spans="1:14" x14ac:dyDescent="0.35">
      <c r="A2079" t="s">
        <v>19</v>
      </c>
      <c r="B2079">
        <v>2019287</v>
      </c>
      <c r="C2079">
        <v>2019478</v>
      </c>
      <c r="E2079" t="s">
        <v>38</v>
      </c>
      <c r="F2079" t="s">
        <v>661</v>
      </c>
      <c r="H2079">
        <v>0</v>
      </c>
      <c r="I2079" t="s">
        <v>41</v>
      </c>
      <c r="K2079" t="s">
        <v>6118</v>
      </c>
      <c r="L2079">
        <v>63</v>
      </c>
      <c r="M2079" t="s">
        <v>6119</v>
      </c>
    </row>
    <row r="2080" spans="1:14" x14ac:dyDescent="0.35">
      <c r="A2080" t="s">
        <v>19</v>
      </c>
      <c r="B2080">
        <v>2019604</v>
      </c>
      <c r="C2080">
        <v>2019807</v>
      </c>
      <c r="E2080" t="s">
        <v>38</v>
      </c>
      <c r="F2080" t="s">
        <v>661</v>
      </c>
      <c r="H2080">
        <v>0</v>
      </c>
      <c r="I2080" t="s">
        <v>41</v>
      </c>
      <c r="K2080" t="s">
        <v>6120</v>
      </c>
      <c r="L2080">
        <v>67</v>
      </c>
      <c r="M2080" t="s">
        <v>6121</v>
      </c>
    </row>
    <row r="2081" spans="1:14" x14ac:dyDescent="0.35">
      <c r="A2081" t="s">
        <v>19</v>
      </c>
      <c r="B2081">
        <v>2019810</v>
      </c>
      <c r="C2081">
        <v>2020040</v>
      </c>
      <c r="E2081" t="s">
        <v>38</v>
      </c>
      <c r="F2081" t="s">
        <v>2972</v>
      </c>
      <c r="H2081">
        <v>0</v>
      </c>
      <c r="I2081" t="s">
        <v>41</v>
      </c>
      <c r="K2081" t="s">
        <v>6122</v>
      </c>
      <c r="L2081">
        <v>76</v>
      </c>
      <c r="M2081" t="s">
        <v>6123</v>
      </c>
    </row>
    <row r="2082" spans="1:14" x14ac:dyDescent="0.35">
      <c r="A2082" t="s">
        <v>19</v>
      </c>
      <c r="B2082">
        <v>2020091</v>
      </c>
      <c r="C2082">
        <v>2020279</v>
      </c>
      <c r="E2082" t="s">
        <v>38</v>
      </c>
      <c r="F2082" t="s">
        <v>661</v>
      </c>
      <c r="H2082">
        <v>0</v>
      </c>
      <c r="I2082" t="s">
        <v>41</v>
      </c>
      <c r="K2082" t="s">
        <v>6124</v>
      </c>
      <c r="L2082">
        <v>62</v>
      </c>
      <c r="M2082" t="s">
        <v>6125</v>
      </c>
    </row>
    <row r="2083" spans="1:14" x14ac:dyDescent="0.35">
      <c r="A2083" t="s">
        <v>19</v>
      </c>
      <c r="B2083">
        <v>2020428</v>
      </c>
      <c r="C2083">
        <v>2020619</v>
      </c>
      <c r="E2083" t="s">
        <v>38</v>
      </c>
      <c r="F2083" t="s">
        <v>661</v>
      </c>
      <c r="H2083">
        <v>0</v>
      </c>
      <c r="I2083" t="s">
        <v>41</v>
      </c>
      <c r="K2083" t="s">
        <v>6126</v>
      </c>
      <c r="L2083">
        <v>63</v>
      </c>
      <c r="M2083" t="s">
        <v>6127</v>
      </c>
    </row>
    <row r="2084" spans="1:14" x14ac:dyDescent="0.35">
      <c r="A2084" t="s">
        <v>19</v>
      </c>
      <c r="B2084">
        <v>2020855</v>
      </c>
      <c r="C2084">
        <v>2021196</v>
      </c>
      <c r="E2084" t="s">
        <v>79</v>
      </c>
      <c r="F2084" t="s">
        <v>661</v>
      </c>
      <c r="H2084">
        <v>0</v>
      </c>
      <c r="I2084" t="s">
        <v>41</v>
      </c>
      <c r="K2084" t="s">
        <v>6128</v>
      </c>
      <c r="L2084">
        <v>113</v>
      </c>
      <c r="M2084" t="s">
        <v>6129</v>
      </c>
    </row>
    <row r="2085" spans="1:14" x14ac:dyDescent="0.35">
      <c r="A2085" t="s">
        <v>19</v>
      </c>
      <c r="B2085">
        <v>2021542</v>
      </c>
      <c r="C2085">
        <v>2021865</v>
      </c>
      <c r="E2085" t="s">
        <v>79</v>
      </c>
      <c r="F2085" t="s">
        <v>661</v>
      </c>
      <c r="H2085">
        <v>0</v>
      </c>
      <c r="I2085" t="s">
        <v>41</v>
      </c>
      <c r="K2085" t="s">
        <v>6130</v>
      </c>
      <c r="L2085">
        <v>107</v>
      </c>
      <c r="M2085" t="s">
        <v>6131</v>
      </c>
    </row>
    <row r="2086" spans="1:14" x14ac:dyDescent="0.35">
      <c r="A2086" t="s">
        <v>19</v>
      </c>
      <c r="B2086">
        <v>2022230</v>
      </c>
      <c r="C2086">
        <v>2022714</v>
      </c>
      <c r="E2086" t="s">
        <v>79</v>
      </c>
      <c r="F2086" t="s">
        <v>895</v>
      </c>
      <c r="H2086">
        <v>0</v>
      </c>
      <c r="I2086" t="s">
        <v>897</v>
      </c>
      <c r="M2086" t="s">
        <v>6132</v>
      </c>
    </row>
    <row r="2087" spans="1:14" x14ac:dyDescent="0.35">
      <c r="A2087" t="s">
        <v>19</v>
      </c>
      <c r="B2087">
        <v>2022824</v>
      </c>
      <c r="C2087">
        <v>2023249</v>
      </c>
      <c r="E2087" t="s">
        <v>38</v>
      </c>
      <c r="F2087" t="s">
        <v>4223</v>
      </c>
      <c r="G2087" t="s">
        <v>4224</v>
      </c>
      <c r="H2087">
        <v>0</v>
      </c>
      <c r="I2087" t="s">
        <v>41</v>
      </c>
      <c r="K2087" t="s">
        <v>6133</v>
      </c>
      <c r="L2087">
        <v>141</v>
      </c>
      <c r="M2087" t="s">
        <v>6134</v>
      </c>
    </row>
    <row r="2088" spans="1:14" x14ac:dyDescent="0.35">
      <c r="A2088" t="s">
        <v>19</v>
      </c>
      <c r="B2088">
        <v>2023410</v>
      </c>
      <c r="C2088">
        <v>2024186</v>
      </c>
      <c r="E2088" t="s">
        <v>38</v>
      </c>
      <c r="F2088" t="s">
        <v>6135</v>
      </c>
      <c r="H2088">
        <v>0</v>
      </c>
      <c r="I2088" t="s">
        <v>41</v>
      </c>
      <c r="K2088" t="s">
        <v>6136</v>
      </c>
      <c r="L2088">
        <v>258</v>
      </c>
      <c r="M2088" t="s">
        <v>6137</v>
      </c>
    </row>
    <row r="2089" spans="1:14" x14ac:dyDescent="0.35">
      <c r="A2089" t="s">
        <v>19</v>
      </c>
      <c r="B2089">
        <v>2024238</v>
      </c>
      <c r="C2089">
        <v>2024558</v>
      </c>
      <c r="E2089" t="s">
        <v>38</v>
      </c>
      <c r="F2089" t="s">
        <v>661</v>
      </c>
      <c r="H2089">
        <v>0</v>
      </c>
      <c r="I2089" t="s">
        <v>41</v>
      </c>
      <c r="K2089" t="s">
        <v>6138</v>
      </c>
      <c r="L2089">
        <v>106</v>
      </c>
      <c r="M2089" t="s">
        <v>6139</v>
      </c>
    </row>
    <row r="2090" spans="1:14" x14ac:dyDescent="0.35">
      <c r="A2090" t="s">
        <v>19</v>
      </c>
      <c r="B2090">
        <v>2024628</v>
      </c>
      <c r="C2090">
        <v>2024840</v>
      </c>
      <c r="E2090" t="s">
        <v>38</v>
      </c>
      <c r="F2090" t="s">
        <v>661</v>
      </c>
      <c r="H2090">
        <v>0</v>
      </c>
      <c r="I2090" t="s">
        <v>41</v>
      </c>
      <c r="K2090" t="s">
        <v>6140</v>
      </c>
      <c r="L2090">
        <v>70</v>
      </c>
      <c r="M2090" t="s">
        <v>6141</v>
      </c>
    </row>
    <row r="2091" spans="1:14" x14ac:dyDescent="0.35">
      <c r="A2091" t="s">
        <v>19</v>
      </c>
      <c r="B2091">
        <v>2024870</v>
      </c>
      <c r="C2091">
        <v>2025208</v>
      </c>
      <c r="E2091" t="s">
        <v>79</v>
      </c>
      <c r="F2091" t="s">
        <v>661</v>
      </c>
      <c r="H2091">
        <v>0</v>
      </c>
      <c r="I2091" t="s">
        <v>41</v>
      </c>
      <c r="K2091" t="s">
        <v>6142</v>
      </c>
      <c r="L2091">
        <v>112</v>
      </c>
      <c r="M2091" t="s">
        <v>6143</v>
      </c>
    </row>
    <row r="2092" spans="1:14" x14ac:dyDescent="0.35">
      <c r="A2092" t="s">
        <v>19</v>
      </c>
      <c r="B2092">
        <v>2025414</v>
      </c>
      <c r="C2092">
        <v>2026124</v>
      </c>
      <c r="E2092" t="s">
        <v>38</v>
      </c>
      <c r="F2092" t="s">
        <v>466</v>
      </c>
      <c r="H2092">
        <v>0</v>
      </c>
      <c r="I2092" t="s">
        <v>41</v>
      </c>
      <c r="K2092" t="s">
        <v>6144</v>
      </c>
      <c r="L2092">
        <v>236</v>
      </c>
      <c r="M2092" t="s">
        <v>6145</v>
      </c>
      <c r="N2092" t="s">
        <v>469</v>
      </c>
    </row>
    <row r="2093" spans="1:14" x14ac:dyDescent="0.35">
      <c r="A2093" t="s">
        <v>19</v>
      </c>
      <c r="B2093">
        <v>2026188</v>
      </c>
      <c r="C2093">
        <v>2027876</v>
      </c>
      <c r="E2093" t="s">
        <v>38</v>
      </c>
      <c r="F2093" t="s">
        <v>6146</v>
      </c>
      <c r="H2093">
        <v>0</v>
      </c>
      <c r="I2093" t="s">
        <v>41</v>
      </c>
      <c r="K2093" t="s">
        <v>6147</v>
      </c>
      <c r="L2093">
        <v>562</v>
      </c>
      <c r="M2093" t="s">
        <v>6148</v>
      </c>
      <c r="N2093" t="s">
        <v>6149</v>
      </c>
    </row>
    <row r="2094" spans="1:14" x14ac:dyDescent="0.35">
      <c r="A2094" t="s">
        <v>19</v>
      </c>
      <c r="B2094">
        <v>2027967</v>
      </c>
      <c r="C2094">
        <v>2028494</v>
      </c>
      <c r="E2094" t="s">
        <v>38</v>
      </c>
      <c r="F2094" t="s">
        <v>661</v>
      </c>
      <c r="H2094">
        <v>0</v>
      </c>
      <c r="I2094" t="s">
        <v>41</v>
      </c>
      <c r="K2094" t="s">
        <v>6150</v>
      </c>
      <c r="L2094">
        <v>175</v>
      </c>
      <c r="M2094" t="s">
        <v>6151</v>
      </c>
    </row>
    <row r="2095" spans="1:14" x14ac:dyDescent="0.35">
      <c r="A2095" t="s">
        <v>19</v>
      </c>
      <c r="B2095">
        <v>2028514</v>
      </c>
      <c r="C2095">
        <v>2029683</v>
      </c>
      <c r="E2095" t="s">
        <v>38</v>
      </c>
      <c r="F2095" t="s">
        <v>950</v>
      </c>
      <c r="H2095">
        <v>0</v>
      </c>
      <c r="I2095" t="s">
        <v>41</v>
      </c>
      <c r="K2095" t="s">
        <v>6152</v>
      </c>
      <c r="L2095">
        <v>389</v>
      </c>
      <c r="M2095" t="s">
        <v>6153</v>
      </c>
      <c r="N2095" t="s">
        <v>5319</v>
      </c>
    </row>
    <row r="2096" spans="1:14" x14ac:dyDescent="0.35">
      <c r="A2096" t="s">
        <v>19</v>
      </c>
      <c r="B2096">
        <v>2029735</v>
      </c>
      <c r="C2096">
        <v>2030271</v>
      </c>
      <c r="E2096" t="s">
        <v>38</v>
      </c>
      <c r="F2096" t="s">
        <v>895</v>
      </c>
      <c r="H2096">
        <v>0</v>
      </c>
      <c r="I2096" t="s">
        <v>897</v>
      </c>
      <c r="M2096" t="s">
        <v>6154</v>
      </c>
    </row>
    <row r="2097" spans="1:14" x14ac:dyDescent="0.35">
      <c r="A2097" t="s">
        <v>19</v>
      </c>
      <c r="B2097">
        <v>2030327</v>
      </c>
      <c r="C2097">
        <v>2030710</v>
      </c>
      <c r="E2097" t="s">
        <v>38</v>
      </c>
      <c r="F2097" t="s">
        <v>1965</v>
      </c>
      <c r="H2097">
        <v>0</v>
      </c>
      <c r="I2097" t="s">
        <v>41</v>
      </c>
      <c r="K2097" t="s">
        <v>6155</v>
      </c>
      <c r="L2097">
        <v>127</v>
      </c>
      <c r="M2097" t="s">
        <v>6156</v>
      </c>
    </row>
    <row r="2098" spans="1:14" x14ac:dyDescent="0.35">
      <c r="A2098" t="s">
        <v>19</v>
      </c>
      <c r="B2098">
        <v>2030756</v>
      </c>
      <c r="C2098">
        <v>2031394</v>
      </c>
      <c r="E2098" t="s">
        <v>79</v>
      </c>
      <c r="F2098" t="s">
        <v>6157</v>
      </c>
      <c r="H2098">
        <v>0</v>
      </c>
      <c r="I2098" t="s">
        <v>41</v>
      </c>
      <c r="K2098" t="s">
        <v>6158</v>
      </c>
      <c r="L2098">
        <v>212</v>
      </c>
      <c r="M2098" t="s">
        <v>6159</v>
      </c>
    </row>
    <row r="2099" spans="1:14" x14ac:dyDescent="0.35">
      <c r="A2099" t="s">
        <v>19</v>
      </c>
      <c r="B2099">
        <v>2031424</v>
      </c>
      <c r="C2099">
        <v>2032410</v>
      </c>
      <c r="E2099" t="s">
        <v>79</v>
      </c>
      <c r="F2099" t="s">
        <v>6160</v>
      </c>
      <c r="H2099">
        <v>0</v>
      </c>
      <c r="I2099" t="s">
        <v>41</v>
      </c>
      <c r="K2099" t="s">
        <v>6161</v>
      </c>
      <c r="L2099">
        <v>328</v>
      </c>
      <c r="M2099" t="s">
        <v>6162</v>
      </c>
      <c r="N2099" t="s">
        <v>1633</v>
      </c>
    </row>
    <row r="2100" spans="1:14" x14ac:dyDescent="0.35">
      <c r="A2100" t="s">
        <v>19</v>
      </c>
      <c r="B2100">
        <v>2032616</v>
      </c>
      <c r="C2100">
        <v>2033194</v>
      </c>
      <c r="E2100" t="s">
        <v>38</v>
      </c>
      <c r="F2100" t="s">
        <v>3219</v>
      </c>
      <c r="H2100">
        <v>0</v>
      </c>
      <c r="I2100" t="s">
        <v>41</v>
      </c>
      <c r="K2100" t="s">
        <v>6163</v>
      </c>
      <c r="L2100">
        <v>192</v>
      </c>
      <c r="M2100" t="s">
        <v>6164</v>
      </c>
    </row>
    <row r="2101" spans="1:14" x14ac:dyDescent="0.35">
      <c r="A2101" t="s">
        <v>19</v>
      </c>
      <c r="B2101">
        <v>2033191</v>
      </c>
      <c r="C2101">
        <v>2033871</v>
      </c>
      <c r="E2101" t="s">
        <v>38</v>
      </c>
      <c r="F2101" t="s">
        <v>6165</v>
      </c>
      <c r="H2101">
        <v>0</v>
      </c>
      <c r="I2101" t="s">
        <v>41</v>
      </c>
      <c r="K2101" t="s">
        <v>6166</v>
      </c>
      <c r="L2101">
        <v>226</v>
      </c>
      <c r="M2101" t="s">
        <v>6167</v>
      </c>
    </row>
    <row r="2102" spans="1:14" x14ac:dyDescent="0.35">
      <c r="A2102" t="s">
        <v>19</v>
      </c>
      <c r="B2102">
        <v>2033926</v>
      </c>
      <c r="C2102">
        <v>2034170</v>
      </c>
      <c r="E2102" t="s">
        <v>79</v>
      </c>
      <c r="F2102" t="s">
        <v>895</v>
      </c>
      <c r="H2102">
        <v>0</v>
      </c>
      <c r="I2102" t="s">
        <v>897</v>
      </c>
      <c r="M2102" t="s">
        <v>6168</v>
      </c>
    </row>
    <row r="2103" spans="1:14" x14ac:dyDescent="0.35">
      <c r="A2103" t="s">
        <v>19</v>
      </c>
      <c r="B2103">
        <v>2034324</v>
      </c>
      <c r="C2103">
        <v>2034758</v>
      </c>
      <c r="E2103" t="s">
        <v>79</v>
      </c>
      <c r="F2103" t="s">
        <v>661</v>
      </c>
      <c r="H2103">
        <v>0</v>
      </c>
      <c r="I2103" t="s">
        <v>41</v>
      </c>
      <c r="K2103" t="s">
        <v>6169</v>
      </c>
      <c r="L2103">
        <v>144</v>
      </c>
      <c r="M2103" t="s">
        <v>6170</v>
      </c>
    </row>
    <row r="2104" spans="1:14" x14ac:dyDescent="0.35">
      <c r="A2104" t="s">
        <v>19</v>
      </c>
      <c r="B2104">
        <v>2034844</v>
      </c>
      <c r="C2104">
        <v>2035815</v>
      </c>
      <c r="E2104" t="s">
        <v>79</v>
      </c>
      <c r="F2104" t="s">
        <v>2480</v>
      </c>
      <c r="H2104">
        <v>0</v>
      </c>
      <c r="I2104" t="s">
        <v>41</v>
      </c>
      <c r="K2104" t="s">
        <v>6171</v>
      </c>
      <c r="L2104">
        <v>323</v>
      </c>
      <c r="M2104" t="s">
        <v>6172</v>
      </c>
      <c r="N2104" t="s">
        <v>121</v>
      </c>
    </row>
    <row r="2105" spans="1:14" x14ac:dyDescent="0.35">
      <c r="A2105" t="s">
        <v>19</v>
      </c>
      <c r="B2105">
        <v>2035913</v>
      </c>
      <c r="C2105">
        <v>2036122</v>
      </c>
      <c r="E2105" t="s">
        <v>79</v>
      </c>
      <c r="F2105" t="s">
        <v>6173</v>
      </c>
      <c r="H2105">
        <v>0</v>
      </c>
      <c r="I2105" t="s">
        <v>41</v>
      </c>
      <c r="K2105" t="s">
        <v>6174</v>
      </c>
      <c r="L2105">
        <v>69</v>
      </c>
      <c r="M2105" t="s">
        <v>6175</v>
      </c>
    </row>
    <row r="2106" spans="1:14" x14ac:dyDescent="0.35">
      <c r="A2106" t="s">
        <v>19</v>
      </c>
      <c r="B2106">
        <v>2036348</v>
      </c>
      <c r="C2106">
        <v>2036830</v>
      </c>
      <c r="E2106" t="s">
        <v>38</v>
      </c>
      <c r="F2106" t="s">
        <v>6176</v>
      </c>
      <c r="G2106" t="s">
        <v>6177</v>
      </c>
      <c r="H2106">
        <v>0</v>
      </c>
      <c r="I2106" t="s">
        <v>41</v>
      </c>
      <c r="K2106" t="s">
        <v>6178</v>
      </c>
      <c r="L2106">
        <v>160</v>
      </c>
      <c r="M2106" t="s">
        <v>6179</v>
      </c>
      <c r="N2106" t="s">
        <v>6180</v>
      </c>
    </row>
    <row r="2107" spans="1:14" x14ac:dyDescent="0.35">
      <c r="A2107" t="s">
        <v>19</v>
      </c>
      <c r="B2107">
        <v>2036914</v>
      </c>
      <c r="C2107">
        <v>2039142</v>
      </c>
      <c r="E2107" t="s">
        <v>79</v>
      </c>
      <c r="F2107" t="s">
        <v>6181</v>
      </c>
      <c r="H2107">
        <v>0</v>
      </c>
      <c r="I2107" t="s">
        <v>41</v>
      </c>
      <c r="K2107" t="s">
        <v>6182</v>
      </c>
      <c r="L2107">
        <v>742</v>
      </c>
      <c r="M2107" t="s">
        <v>6183</v>
      </c>
      <c r="N2107" t="s">
        <v>6184</v>
      </c>
    </row>
    <row r="2108" spans="1:14" x14ac:dyDescent="0.35">
      <c r="A2108" t="s">
        <v>19</v>
      </c>
      <c r="B2108">
        <v>2039139</v>
      </c>
      <c r="C2108">
        <v>2040353</v>
      </c>
      <c r="E2108" t="s">
        <v>79</v>
      </c>
      <c r="F2108" t="s">
        <v>6185</v>
      </c>
      <c r="H2108">
        <v>0</v>
      </c>
      <c r="I2108" t="s">
        <v>41</v>
      </c>
      <c r="K2108" t="s">
        <v>6186</v>
      </c>
      <c r="L2108">
        <v>404</v>
      </c>
      <c r="M2108" t="s">
        <v>6187</v>
      </c>
    </row>
    <row r="2109" spans="1:14" x14ac:dyDescent="0.35">
      <c r="A2109" t="s">
        <v>19</v>
      </c>
      <c r="B2109">
        <v>2040353</v>
      </c>
      <c r="C2109">
        <v>2041315</v>
      </c>
      <c r="E2109" t="s">
        <v>79</v>
      </c>
      <c r="F2109" t="s">
        <v>6188</v>
      </c>
      <c r="H2109">
        <v>0</v>
      </c>
      <c r="I2109" t="s">
        <v>41</v>
      </c>
      <c r="K2109" t="s">
        <v>6189</v>
      </c>
      <c r="L2109">
        <v>320</v>
      </c>
      <c r="M2109" t="s">
        <v>6190</v>
      </c>
    </row>
    <row r="2110" spans="1:14" x14ac:dyDescent="0.35">
      <c r="A2110" t="s">
        <v>19</v>
      </c>
      <c r="B2110">
        <v>2041705</v>
      </c>
      <c r="C2110">
        <v>2042041</v>
      </c>
      <c r="E2110" t="s">
        <v>79</v>
      </c>
      <c r="F2110" t="s">
        <v>895</v>
      </c>
      <c r="H2110">
        <v>0</v>
      </c>
      <c r="I2110" t="s">
        <v>897</v>
      </c>
      <c r="M2110" t="s">
        <v>6191</v>
      </c>
    </row>
    <row r="2111" spans="1:14" x14ac:dyDescent="0.35">
      <c r="A2111" t="s">
        <v>19</v>
      </c>
      <c r="B2111">
        <v>2042134</v>
      </c>
      <c r="C2111">
        <v>2042634</v>
      </c>
      <c r="E2111" t="s">
        <v>79</v>
      </c>
      <c r="F2111" t="s">
        <v>661</v>
      </c>
      <c r="H2111">
        <v>0</v>
      </c>
      <c r="I2111" t="s">
        <v>41</v>
      </c>
      <c r="K2111" t="s">
        <v>6192</v>
      </c>
      <c r="L2111">
        <v>166</v>
      </c>
      <c r="M2111" t="s">
        <v>6193</v>
      </c>
    </row>
    <row r="2112" spans="1:14" x14ac:dyDescent="0.35">
      <c r="A2112" t="s">
        <v>19</v>
      </c>
      <c r="B2112">
        <v>2043113</v>
      </c>
      <c r="C2112">
        <v>2046796</v>
      </c>
      <c r="E2112" t="s">
        <v>38</v>
      </c>
      <c r="F2112" t="s">
        <v>6194</v>
      </c>
      <c r="H2112">
        <v>0</v>
      </c>
      <c r="I2112" t="s">
        <v>41</v>
      </c>
      <c r="K2112" t="s">
        <v>6195</v>
      </c>
      <c r="L2112">
        <v>1227</v>
      </c>
      <c r="M2112" t="s">
        <v>6196</v>
      </c>
    </row>
    <row r="2113" spans="1:14" x14ac:dyDescent="0.35">
      <c r="A2113" t="s">
        <v>19</v>
      </c>
      <c r="B2113">
        <v>2046786</v>
      </c>
      <c r="C2113">
        <v>2048261</v>
      </c>
      <c r="E2113" t="s">
        <v>38</v>
      </c>
      <c r="F2113" t="s">
        <v>6197</v>
      </c>
      <c r="G2113" t="s">
        <v>6198</v>
      </c>
      <c r="H2113">
        <v>0</v>
      </c>
      <c r="I2113" t="s">
        <v>41</v>
      </c>
      <c r="K2113" t="s">
        <v>6199</v>
      </c>
      <c r="L2113">
        <v>491</v>
      </c>
      <c r="M2113" t="s">
        <v>6200</v>
      </c>
    </row>
    <row r="2114" spans="1:14" x14ac:dyDescent="0.35">
      <c r="A2114" t="s">
        <v>19</v>
      </c>
      <c r="B2114">
        <v>2048281</v>
      </c>
      <c r="C2114">
        <v>2048811</v>
      </c>
      <c r="E2114" t="s">
        <v>38</v>
      </c>
      <c r="F2114" t="s">
        <v>6201</v>
      </c>
      <c r="G2114" t="s">
        <v>6202</v>
      </c>
      <c r="H2114">
        <v>0</v>
      </c>
      <c r="I2114" t="s">
        <v>41</v>
      </c>
      <c r="K2114" t="s">
        <v>6203</v>
      </c>
      <c r="L2114">
        <v>176</v>
      </c>
      <c r="M2114" t="s">
        <v>6204</v>
      </c>
    </row>
    <row r="2115" spans="1:14" x14ac:dyDescent="0.35">
      <c r="A2115" t="s">
        <v>19</v>
      </c>
      <c r="B2115">
        <v>2048829</v>
      </c>
      <c r="C2115">
        <v>2049518</v>
      </c>
      <c r="E2115" t="s">
        <v>38</v>
      </c>
      <c r="F2115" t="s">
        <v>6205</v>
      </c>
      <c r="G2115" t="s">
        <v>6206</v>
      </c>
      <c r="H2115">
        <v>0</v>
      </c>
      <c r="I2115" t="s">
        <v>41</v>
      </c>
      <c r="K2115" t="s">
        <v>6207</v>
      </c>
      <c r="L2115">
        <v>229</v>
      </c>
      <c r="M2115" t="s">
        <v>6208</v>
      </c>
    </row>
    <row r="2116" spans="1:14" x14ac:dyDescent="0.35">
      <c r="A2116" t="s">
        <v>19</v>
      </c>
      <c r="B2116">
        <v>2049612</v>
      </c>
      <c r="C2116">
        <v>2050304</v>
      </c>
      <c r="E2116" t="s">
        <v>79</v>
      </c>
      <c r="F2116" t="s">
        <v>4426</v>
      </c>
      <c r="H2116">
        <v>0</v>
      </c>
      <c r="I2116" t="s">
        <v>41</v>
      </c>
      <c r="K2116" t="s">
        <v>6209</v>
      </c>
      <c r="L2116">
        <v>230</v>
      </c>
      <c r="M2116" t="s">
        <v>6210</v>
      </c>
    </row>
    <row r="2117" spans="1:14" x14ac:dyDescent="0.35">
      <c r="A2117" t="s">
        <v>19</v>
      </c>
      <c r="B2117">
        <v>2050583</v>
      </c>
      <c r="C2117">
        <v>2051596</v>
      </c>
      <c r="E2117" t="s">
        <v>38</v>
      </c>
      <c r="F2117" t="s">
        <v>6211</v>
      </c>
      <c r="G2117" t="s">
        <v>6212</v>
      </c>
      <c r="H2117">
        <v>0</v>
      </c>
      <c r="I2117" t="s">
        <v>41</v>
      </c>
      <c r="K2117" t="s">
        <v>6213</v>
      </c>
      <c r="L2117">
        <v>337</v>
      </c>
      <c r="M2117" t="s">
        <v>6214</v>
      </c>
      <c r="N2117" t="s">
        <v>6215</v>
      </c>
    </row>
    <row r="2118" spans="1:14" x14ac:dyDescent="0.35">
      <c r="A2118" t="s">
        <v>19</v>
      </c>
      <c r="B2118">
        <v>2051614</v>
      </c>
      <c r="C2118">
        <v>2052627</v>
      </c>
      <c r="E2118" t="s">
        <v>38</v>
      </c>
      <c r="F2118" t="s">
        <v>6216</v>
      </c>
      <c r="H2118">
        <v>0</v>
      </c>
      <c r="I2118" t="s">
        <v>41</v>
      </c>
      <c r="K2118" t="s">
        <v>6217</v>
      </c>
      <c r="L2118">
        <v>337</v>
      </c>
      <c r="M2118" t="s">
        <v>6218</v>
      </c>
    </row>
    <row r="2119" spans="1:14" x14ac:dyDescent="0.35">
      <c r="A2119" t="s">
        <v>19</v>
      </c>
      <c r="B2119">
        <v>2052670</v>
      </c>
      <c r="C2119">
        <v>2053959</v>
      </c>
      <c r="E2119" t="s">
        <v>38</v>
      </c>
      <c r="F2119" t="s">
        <v>6219</v>
      </c>
      <c r="G2119" t="s">
        <v>6220</v>
      </c>
      <c r="H2119">
        <v>0</v>
      </c>
      <c r="I2119" t="s">
        <v>41</v>
      </c>
      <c r="K2119" t="s">
        <v>6221</v>
      </c>
      <c r="L2119">
        <v>429</v>
      </c>
      <c r="M2119" t="s">
        <v>6222</v>
      </c>
      <c r="N2119" t="s">
        <v>6223</v>
      </c>
    </row>
    <row r="2120" spans="1:14" x14ac:dyDescent="0.35">
      <c r="A2120" t="s">
        <v>19</v>
      </c>
      <c r="B2120">
        <v>2054004</v>
      </c>
      <c r="C2120">
        <v>2054474</v>
      </c>
      <c r="E2120" t="s">
        <v>38</v>
      </c>
      <c r="F2120" t="s">
        <v>6224</v>
      </c>
      <c r="G2120" t="s">
        <v>6225</v>
      </c>
      <c r="H2120">
        <v>0</v>
      </c>
      <c r="I2120" t="s">
        <v>41</v>
      </c>
      <c r="K2120" t="s">
        <v>6226</v>
      </c>
      <c r="L2120">
        <v>156</v>
      </c>
      <c r="M2120" t="s">
        <v>6227</v>
      </c>
    </row>
    <row r="2121" spans="1:14" x14ac:dyDescent="0.35">
      <c r="A2121" t="s">
        <v>19</v>
      </c>
      <c r="B2121">
        <v>2054471</v>
      </c>
      <c r="C2121">
        <v>2054704</v>
      </c>
      <c r="E2121" t="s">
        <v>38</v>
      </c>
      <c r="F2121" t="s">
        <v>6228</v>
      </c>
      <c r="G2121" t="s">
        <v>6229</v>
      </c>
      <c r="H2121">
        <v>0</v>
      </c>
      <c r="I2121" t="s">
        <v>41</v>
      </c>
      <c r="K2121" t="s">
        <v>6230</v>
      </c>
      <c r="L2121">
        <v>77</v>
      </c>
      <c r="M2121" t="s">
        <v>6231</v>
      </c>
    </row>
    <row r="2122" spans="1:14" x14ac:dyDescent="0.35">
      <c r="A2122" t="s">
        <v>19</v>
      </c>
      <c r="B2122">
        <v>2054781</v>
      </c>
      <c r="C2122">
        <v>2055950</v>
      </c>
      <c r="E2122" t="s">
        <v>38</v>
      </c>
      <c r="F2122" t="s">
        <v>6232</v>
      </c>
      <c r="G2122" t="s">
        <v>6233</v>
      </c>
      <c r="H2122">
        <v>0</v>
      </c>
      <c r="I2122" t="s">
        <v>41</v>
      </c>
      <c r="K2122" t="s">
        <v>6234</v>
      </c>
      <c r="L2122">
        <v>389</v>
      </c>
      <c r="M2122" t="s">
        <v>6235</v>
      </c>
    </row>
    <row r="2123" spans="1:14" x14ac:dyDescent="0.35">
      <c r="A2123" t="s">
        <v>19</v>
      </c>
      <c r="B2123">
        <v>2056308</v>
      </c>
      <c r="C2123">
        <v>2057225</v>
      </c>
      <c r="E2123" t="s">
        <v>38</v>
      </c>
      <c r="F2123" t="s">
        <v>6236</v>
      </c>
      <c r="H2123">
        <v>0</v>
      </c>
      <c r="I2123" t="s">
        <v>41</v>
      </c>
      <c r="K2123" t="s">
        <v>6237</v>
      </c>
      <c r="L2123">
        <v>305</v>
      </c>
      <c r="M2123" t="s">
        <v>6238</v>
      </c>
    </row>
    <row r="2124" spans="1:14" x14ac:dyDescent="0.35">
      <c r="A2124" t="s">
        <v>19</v>
      </c>
      <c r="B2124">
        <v>2057549</v>
      </c>
      <c r="C2124">
        <v>2057926</v>
      </c>
      <c r="E2124" t="s">
        <v>38</v>
      </c>
      <c r="F2124" t="s">
        <v>661</v>
      </c>
      <c r="H2124">
        <v>0</v>
      </c>
      <c r="I2124" t="s">
        <v>41</v>
      </c>
      <c r="K2124" t="s">
        <v>6239</v>
      </c>
      <c r="L2124">
        <v>125</v>
      </c>
      <c r="M2124" t="s">
        <v>6240</v>
      </c>
    </row>
    <row r="2125" spans="1:14" x14ac:dyDescent="0.35">
      <c r="A2125" t="s">
        <v>19</v>
      </c>
      <c r="B2125">
        <v>2058117</v>
      </c>
      <c r="C2125">
        <v>2058590</v>
      </c>
      <c r="E2125" t="s">
        <v>79</v>
      </c>
      <c r="F2125" t="s">
        <v>6241</v>
      </c>
      <c r="H2125">
        <v>0</v>
      </c>
      <c r="I2125" t="s">
        <v>41</v>
      </c>
      <c r="K2125" t="s">
        <v>6242</v>
      </c>
      <c r="L2125">
        <v>157</v>
      </c>
      <c r="M2125" t="s">
        <v>6243</v>
      </c>
    </row>
    <row r="2126" spans="1:14" x14ac:dyDescent="0.35">
      <c r="A2126" t="s">
        <v>19</v>
      </c>
      <c r="B2126">
        <v>2058583</v>
      </c>
      <c r="C2126">
        <v>2059293</v>
      </c>
      <c r="E2126" t="s">
        <v>79</v>
      </c>
      <c r="F2126" t="s">
        <v>4367</v>
      </c>
      <c r="H2126">
        <v>0</v>
      </c>
      <c r="I2126" t="s">
        <v>41</v>
      </c>
      <c r="K2126" t="s">
        <v>6244</v>
      </c>
      <c r="L2126">
        <v>236</v>
      </c>
      <c r="M2126" t="s">
        <v>6245</v>
      </c>
      <c r="N2126" t="s">
        <v>4370</v>
      </c>
    </row>
    <row r="2127" spans="1:14" x14ac:dyDescent="0.35">
      <c r="A2127" t="s">
        <v>19</v>
      </c>
      <c r="B2127">
        <v>2059290</v>
      </c>
      <c r="C2127">
        <v>2060714</v>
      </c>
      <c r="E2127" t="s">
        <v>79</v>
      </c>
      <c r="F2127" t="s">
        <v>6246</v>
      </c>
      <c r="H2127">
        <v>0</v>
      </c>
      <c r="I2127" t="s">
        <v>41</v>
      </c>
      <c r="K2127" t="s">
        <v>6247</v>
      </c>
      <c r="L2127">
        <v>474</v>
      </c>
      <c r="M2127" t="s">
        <v>6248</v>
      </c>
      <c r="N2127" t="s">
        <v>4366</v>
      </c>
    </row>
    <row r="2128" spans="1:14" x14ac:dyDescent="0.35">
      <c r="A2128" t="s">
        <v>19</v>
      </c>
      <c r="B2128">
        <v>2060776</v>
      </c>
      <c r="C2128">
        <v>2061093</v>
      </c>
      <c r="E2128" t="s">
        <v>79</v>
      </c>
      <c r="F2128" t="s">
        <v>6249</v>
      </c>
      <c r="G2128" t="s">
        <v>6250</v>
      </c>
      <c r="H2128">
        <v>0</v>
      </c>
      <c r="I2128" t="s">
        <v>41</v>
      </c>
      <c r="K2128" t="s">
        <v>6251</v>
      </c>
      <c r="L2128">
        <v>105</v>
      </c>
      <c r="M2128" t="s">
        <v>6252</v>
      </c>
    </row>
    <row r="2129" spans="1:14" x14ac:dyDescent="0.35">
      <c r="A2129" t="s">
        <v>19</v>
      </c>
      <c r="B2129">
        <v>2061109</v>
      </c>
      <c r="C2129">
        <v>2063514</v>
      </c>
      <c r="E2129" t="s">
        <v>79</v>
      </c>
      <c r="F2129" t="s">
        <v>6253</v>
      </c>
      <c r="G2129" t="s">
        <v>6254</v>
      </c>
      <c r="H2129">
        <v>0</v>
      </c>
      <c r="I2129" t="s">
        <v>41</v>
      </c>
      <c r="K2129" t="s">
        <v>6255</v>
      </c>
      <c r="L2129">
        <v>801</v>
      </c>
      <c r="M2129" t="s">
        <v>6256</v>
      </c>
      <c r="N2129" t="s">
        <v>6257</v>
      </c>
    </row>
    <row r="2130" spans="1:14" x14ac:dyDescent="0.35">
      <c r="A2130" t="s">
        <v>19</v>
      </c>
      <c r="B2130">
        <v>2063725</v>
      </c>
      <c r="C2130">
        <v>2064432</v>
      </c>
      <c r="E2130" t="s">
        <v>79</v>
      </c>
      <c r="F2130" t="s">
        <v>6258</v>
      </c>
      <c r="G2130" t="s">
        <v>6259</v>
      </c>
      <c r="H2130">
        <v>0</v>
      </c>
      <c r="I2130" t="s">
        <v>41</v>
      </c>
      <c r="K2130" t="s">
        <v>6260</v>
      </c>
      <c r="L2130">
        <v>235</v>
      </c>
      <c r="M2130" t="s">
        <v>6261</v>
      </c>
    </row>
    <row r="2131" spans="1:14" x14ac:dyDescent="0.35">
      <c r="A2131" t="s">
        <v>19</v>
      </c>
      <c r="B2131">
        <v>2064710</v>
      </c>
      <c r="C2131">
        <v>2065279</v>
      </c>
      <c r="E2131" t="s">
        <v>38</v>
      </c>
      <c r="F2131" t="s">
        <v>661</v>
      </c>
      <c r="H2131">
        <v>0</v>
      </c>
      <c r="I2131" t="s">
        <v>41</v>
      </c>
      <c r="K2131" t="s">
        <v>6262</v>
      </c>
      <c r="L2131">
        <v>189</v>
      </c>
      <c r="M2131" t="s">
        <v>6263</v>
      </c>
    </row>
    <row r="2132" spans="1:14" x14ac:dyDescent="0.35">
      <c r="A2132" t="s">
        <v>19</v>
      </c>
      <c r="B2132">
        <v>2065401</v>
      </c>
      <c r="C2132">
        <v>2066264</v>
      </c>
      <c r="E2132" t="s">
        <v>79</v>
      </c>
      <c r="F2132" t="s">
        <v>6264</v>
      </c>
      <c r="H2132">
        <v>0</v>
      </c>
      <c r="I2132" t="s">
        <v>41</v>
      </c>
      <c r="K2132" t="s">
        <v>6265</v>
      </c>
      <c r="L2132">
        <v>287</v>
      </c>
      <c r="M2132" t="s">
        <v>6266</v>
      </c>
    </row>
    <row r="2133" spans="1:14" x14ac:dyDescent="0.35">
      <c r="A2133" t="s">
        <v>19</v>
      </c>
      <c r="B2133">
        <v>2066473</v>
      </c>
      <c r="C2133">
        <v>2066625</v>
      </c>
      <c r="E2133" t="s">
        <v>38</v>
      </c>
      <c r="F2133" t="s">
        <v>6267</v>
      </c>
      <c r="G2133" t="s">
        <v>6268</v>
      </c>
      <c r="H2133">
        <v>0</v>
      </c>
      <c r="I2133" t="s">
        <v>41</v>
      </c>
      <c r="K2133" t="s">
        <v>6269</v>
      </c>
      <c r="L2133">
        <v>50</v>
      </c>
      <c r="M2133" t="s">
        <v>6270</v>
      </c>
    </row>
    <row r="2134" spans="1:14" x14ac:dyDescent="0.35">
      <c r="A2134" t="s">
        <v>19</v>
      </c>
      <c r="B2134">
        <v>2066841</v>
      </c>
      <c r="C2134">
        <v>2067050</v>
      </c>
      <c r="E2134" t="s">
        <v>38</v>
      </c>
      <c r="F2134" t="s">
        <v>661</v>
      </c>
      <c r="H2134">
        <v>0</v>
      </c>
      <c r="I2134" t="s">
        <v>41</v>
      </c>
      <c r="K2134" t="s">
        <v>6271</v>
      </c>
      <c r="L2134">
        <v>69</v>
      </c>
      <c r="M2134" t="s">
        <v>6272</v>
      </c>
    </row>
    <row r="2135" spans="1:14" x14ac:dyDescent="0.35">
      <c r="A2135" t="s">
        <v>19</v>
      </c>
      <c r="B2135">
        <v>2067146</v>
      </c>
      <c r="C2135">
        <v>2067985</v>
      </c>
      <c r="E2135" t="s">
        <v>79</v>
      </c>
      <c r="F2135" t="s">
        <v>6273</v>
      </c>
      <c r="H2135">
        <v>0</v>
      </c>
      <c r="I2135" t="s">
        <v>41</v>
      </c>
      <c r="K2135" t="s">
        <v>6274</v>
      </c>
      <c r="L2135">
        <v>279</v>
      </c>
      <c r="M2135" t="s">
        <v>6275</v>
      </c>
      <c r="N2135" t="s">
        <v>861</v>
      </c>
    </row>
    <row r="2136" spans="1:14" x14ac:dyDescent="0.35">
      <c r="A2136" t="s">
        <v>19</v>
      </c>
      <c r="B2136">
        <v>2068536</v>
      </c>
      <c r="C2136">
        <v>2070137</v>
      </c>
      <c r="E2136" t="s">
        <v>38</v>
      </c>
      <c r="F2136" t="s">
        <v>6276</v>
      </c>
      <c r="H2136">
        <v>0</v>
      </c>
      <c r="I2136" t="s">
        <v>41</v>
      </c>
      <c r="K2136" t="s">
        <v>6277</v>
      </c>
      <c r="L2136">
        <v>533</v>
      </c>
      <c r="M2136" t="s">
        <v>6278</v>
      </c>
      <c r="N2136" t="s">
        <v>2419</v>
      </c>
    </row>
    <row r="2137" spans="1:14" x14ac:dyDescent="0.35">
      <c r="A2137" t="s">
        <v>19</v>
      </c>
      <c r="B2137">
        <v>2070547</v>
      </c>
      <c r="C2137">
        <v>2070822</v>
      </c>
      <c r="E2137" t="s">
        <v>38</v>
      </c>
      <c r="F2137" t="s">
        <v>6279</v>
      </c>
      <c r="G2137" t="s">
        <v>6280</v>
      </c>
      <c r="H2137">
        <v>0</v>
      </c>
      <c r="I2137" t="s">
        <v>41</v>
      </c>
      <c r="K2137" t="s">
        <v>6281</v>
      </c>
      <c r="L2137">
        <v>91</v>
      </c>
      <c r="M2137" t="s">
        <v>6282</v>
      </c>
    </row>
    <row r="2138" spans="1:14" x14ac:dyDescent="0.35">
      <c r="A2138" t="s">
        <v>19</v>
      </c>
      <c r="B2138">
        <v>2070918</v>
      </c>
      <c r="C2138">
        <v>2071418</v>
      </c>
      <c r="E2138" t="s">
        <v>79</v>
      </c>
      <c r="F2138" t="s">
        <v>661</v>
      </c>
      <c r="H2138">
        <v>0</v>
      </c>
      <c r="I2138" t="s">
        <v>41</v>
      </c>
      <c r="K2138" t="s">
        <v>6283</v>
      </c>
      <c r="L2138">
        <v>166</v>
      </c>
      <c r="M2138" t="s">
        <v>6284</v>
      </c>
    </row>
    <row r="2139" spans="1:14" x14ac:dyDescent="0.35">
      <c r="A2139" t="s">
        <v>19</v>
      </c>
      <c r="B2139">
        <v>2071503</v>
      </c>
      <c r="C2139">
        <v>2071694</v>
      </c>
      <c r="E2139" t="s">
        <v>38</v>
      </c>
      <c r="F2139" t="s">
        <v>6285</v>
      </c>
      <c r="H2139">
        <v>0</v>
      </c>
      <c r="I2139" t="s">
        <v>41</v>
      </c>
      <c r="K2139" t="s">
        <v>6286</v>
      </c>
      <c r="L2139">
        <v>63</v>
      </c>
      <c r="M2139" t="s">
        <v>6287</v>
      </c>
    </row>
    <row r="2140" spans="1:14" x14ac:dyDescent="0.35">
      <c r="A2140" t="s">
        <v>19</v>
      </c>
      <c r="B2140">
        <v>2072012</v>
      </c>
      <c r="C2140">
        <v>2072329</v>
      </c>
      <c r="E2140" t="s">
        <v>79</v>
      </c>
      <c r="F2140" t="s">
        <v>661</v>
      </c>
      <c r="H2140">
        <v>0</v>
      </c>
      <c r="I2140" t="s">
        <v>41</v>
      </c>
      <c r="K2140" t="s">
        <v>6288</v>
      </c>
      <c r="L2140">
        <v>105</v>
      </c>
      <c r="M2140" t="s">
        <v>6289</v>
      </c>
    </row>
    <row r="2141" spans="1:14" x14ac:dyDescent="0.35">
      <c r="A2141" t="s">
        <v>19</v>
      </c>
      <c r="B2141">
        <v>2072914</v>
      </c>
      <c r="C2141">
        <v>2073447</v>
      </c>
      <c r="E2141" t="s">
        <v>38</v>
      </c>
      <c r="F2141" t="s">
        <v>895</v>
      </c>
      <c r="H2141">
        <v>0</v>
      </c>
      <c r="I2141" t="s">
        <v>897</v>
      </c>
      <c r="M2141" t="s">
        <v>6290</v>
      </c>
    </row>
    <row r="2142" spans="1:14" x14ac:dyDescent="0.35">
      <c r="A2142" t="s">
        <v>19</v>
      </c>
      <c r="B2142">
        <v>2073436</v>
      </c>
      <c r="C2142">
        <v>2073568</v>
      </c>
      <c r="E2142" t="s">
        <v>38</v>
      </c>
      <c r="F2142" t="s">
        <v>895</v>
      </c>
      <c r="H2142">
        <v>0</v>
      </c>
      <c r="I2142" t="s">
        <v>897</v>
      </c>
      <c r="M2142" t="s">
        <v>6291</v>
      </c>
    </row>
    <row r="2143" spans="1:14" x14ac:dyDescent="0.35">
      <c r="A2143" t="s">
        <v>19</v>
      </c>
      <c r="B2143">
        <v>2073614</v>
      </c>
      <c r="C2143">
        <v>2074072</v>
      </c>
      <c r="E2143" t="s">
        <v>79</v>
      </c>
      <c r="F2143" t="s">
        <v>1051</v>
      </c>
      <c r="H2143">
        <v>0</v>
      </c>
      <c r="I2143" t="s">
        <v>41</v>
      </c>
      <c r="K2143" t="s">
        <v>6292</v>
      </c>
      <c r="L2143">
        <v>152</v>
      </c>
      <c r="M2143" t="s">
        <v>6293</v>
      </c>
    </row>
    <row r="2144" spans="1:14" x14ac:dyDescent="0.35">
      <c r="A2144" t="s">
        <v>19</v>
      </c>
      <c r="B2144">
        <v>2074094</v>
      </c>
      <c r="C2144">
        <v>2074186</v>
      </c>
      <c r="E2144" t="s">
        <v>79</v>
      </c>
      <c r="F2144" t="s">
        <v>895</v>
      </c>
      <c r="H2144">
        <v>0</v>
      </c>
      <c r="I2144" t="s">
        <v>897</v>
      </c>
      <c r="M2144" t="s">
        <v>6294</v>
      </c>
    </row>
    <row r="2145" spans="1:14" x14ac:dyDescent="0.35">
      <c r="A2145" t="s">
        <v>19</v>
      </c>
      <c r="B2145">
        <v>2074743</v>
      </c>
      <c r="C2145">
        <v>2075546</v>
      </c>
      <c r="E2145" t="s">
        <v>79</v>
      </c>
      <c r="F2145" t="s">
        <v>661</v>
      </c>
      <c r="H2145">
        <v>0</v>
      </c>
      <c r="I2145" t="s">
        <v>41</v>
      </c>
      <c r="K2145" t="s">
        <v>6295</v>
      </c>
      <c r="L2145">
        <v>267</v>
      </c>
      <c r="M2145" t="s">
        <v>6296</v>
      </c>
    </row>
    <row r="2146" spans="1:14" x14ac:dyDescent="0.35">
      <c r="A2146" t="s">
        <v>19</v>
      </c>
      <c r="B2146">
        <v>2075656</v>
      </c>
      <c r="C2146">
        <v>2076303</v>
      </c>
      <c r="E2146" t="s">
        <v>38</v>
      </c>
      <c r="F2146" t="s">
        <v>3406</v>
      </c>
      <c r="H2146">
        <v>0</v>
      </c>
      <c r="I2146" t="s">
        <v>41</v>
      </c>
      <c r="K2146" t="s">
        <v>6297</v>
      </c>
      <c r="L2146">
        <v>215</v>
      </c>
      <c r="M2146" t="s">
        <v>6298</v>
      </c>
      <c r="N2146" t="s">
        <v>199</v>
      </c>
    </row>
    <row r="2147" spans="1:14" x14ac:dyDescent="0.35">
      <c r="A2147" t="s">
        <v>19</v>
      </c>
      <c r="B2147">
        <v>2076300</v>
      </c>
      <c r="C2147">
        <v>2078195</v>
      </c>
      <c r="E2147" t="s">
        <v>38</v>
      </c>
      <c r="F2147" t="s">
        <v>1029</v>
      </c>
      <c r="H2147">
        <v>0</v>
      </c>
      <c r="I2147" t="s">
        <v>41</v>
      </c>
      <c r="K2147" t="s">
        <v>6299</v>
      </c>
      <c r="L2147">
        <v>631</v>
      </c>
      <c r="M2147" t="s">
        <v>6300</v>
      </c>
    </row>
    <row r="2148" spans="1:14" x14ac:dyDescent="0.35">
      <c r="A2148" t="s">
        <v>19</v>
      </c>
      <c r="B2148">
        <v>2078271</v>
      </c>
      <c r="C2148">
        <v>2079002</v>
      </c>
      <c r="E2148" t="s">
        <v>38</v>
      </c>
      <c r="F2148" t="s">
        <v>6301</v>
      </c>
      <c r="H2148">
        <v>0</v>
      </c>
      <c r="I2148" t="s">
        <v>41</v>
      </c>
      <c r="K2148" t="s">
        <v>6302</v>
      </c>
      <c r="L2148">
        <v>243</v>
      </c>
      <c r="M2148" t="s">
        <v>6303</v>
      </c>
    </row>
    <row r="2149" spans="1:14" x14ac:dyDescent="0.35">
      <c r="A2149" t="s">
        <v>19</v>
      </c>
      <c r="B2149">
        <v>2079108</v>
      </c>
      <c r="C2149">
        <v>2079362</v>
      </c>
      <c r="E2149" t="s">
        <v>38</v>
      </c>
      <c r="F2149" t="s">
        <v>6304</v>
      </c>
      <c r="H2149">
        <v>0</v>
      </c>
      <c r="I2149" t="s">
        <v>41</v>
      </c>
      <c r="K2149" t="s">
        <v>6305</v>
      </c>
      <c r="L2149">
        <v>84</v>
      </c>
      <c r="M2149" t="s">
        <v>6306</v>
      </c>
    </row>
    <row r="2150" spans="1:14" x14ac:dyDescent="0.35">
      <c r="A2150" t="s">
        <v>19</v>
      </c>
      <c r="B2150">
        <v>2079521</v>
      </c>
      <c r="C2150">
        <v>2079859</v>
      </c>
      <c r="E2150" t="s">
        <v>38</v>
      </c>
      <c r="F2150" t="s">
        <v>6307</v>
      </c>
      <c r="H2150">
        <v>0</v>
      </c>
      <c r="I2150" t="s">
        <v>41</v>
      </c>
      <c r="K2150" t="s">
        <v>6308</v>
      </c>
      <c r="L2150">
        <v>112</v>
      </c>
      <c r="M2150" t="s">
        <v>6309</v>
      </c>
    </row>
    <row r="2151" spans="1:14" x14ac:dyDescent="0.35">
      <c r="A2151" t="s">
        <v>19</v>
      </c>
      <c r="B2151">
        <v>2079885</v>
      </c>
      <c r="C2151">
        <v>2080475</v>
      </c>
      <c r="E2151" t="s">
        <v>79</v>
      </c>
      <c r="F2151" t="s">
        <v>809</v>
      </c>
      <c r="H2151">
        <v>0</v>
      </c>
      <c r="I2151" t="s">
        <v>41</v>
      </c>
      <c r="K2151" t="s">
        <v>6310</v>
      </c>
      <c r="L2151">
        <v>196</v>
      </c>
      <c r="M2151" t="s">
        <v>6311</v>
      </c>
    </row>
    <row r="2152" spans="1:14" x14ac:dyDescent="0.35">
      <c r="A2152" t="s">
        <v>19</v>
      </c>
      <c r="B2152">
        <v>2080577</v>
      </c>
      <c r="C2152">
        <v>2081710</v>
      </c>
      <c r="E2152" t="s">
        <v>79</v>
      </c>
      <c r="F2152" t="s">
        <v>1383</v>
      </c>
      <c r="H2152">
        <v>0</v>
      </c>
      <c r="I2152" t="s">
        <v>41</v>
      </c>
      <c r="K2152" t="s">
        <v>6312</v>
      </c>
      <c r="L2152">
        <v>377</v>
      </c>
      <c r="M2152" t="s">
        <v>6313</v>
      </c>
    </row>
    <row r="2153" spans="1:14" x14ac:dyDescent="0.35">
      <c r="A2153" t="s">
        <v>19</v>
      </c>
      <c r="B2153">
        <v>2081969</v>
      </c>
      <c r="C2153">
        <v>2083096</v>
      </c>
      <c r="E2153" t="s">
        <v>38</v>
      </c>
      <c r="F2153" t="s">
        <v>6314</v>
      </c>
      <c r="H2153">
        <v>0</v>
      </c>
      <c r="I2153" t="s">
        <v>41</v>
      </c>
      <c r="K2153" t="s">
        <v>6315</v>
      </c>
      <c r="L2153">
        <v>375</v>
      </c>
      <c r="M2153" t="s">
        <v>6316</v>
      </c>
    </row>
    <row r="2154" spans="1:14" x14ac:dyDescent="0.35">
      <c r="A2154" t="s">
        <v>19</v>
      </c>
      <c r="B2154">
        <v>2083100</v>
      </c>
      <c r="C2154">
        <v>2083483</v>
      </c>
      <c r="E2154" t="s">
        <v>38</v>
      </c>
      <c r="F2154" t="s">
        <v>6317</v>
      </c>
      <c r="H2154">
        <v>0</v>
      </c>
      <c r="I2154" t="s">
        <v>41</v>
      </c>
      <c r="K2154" t="s">
        <v>6318</v>
      </c>
      <c r="L2154">
        <v>127</v>
      </c>
      <c r="M2154" t="s">
        <v>6319</v>
      </c>
    </row>
    <row r="2155" spans="1:14" x14ac:dyDescent="0.35">
      <c r="A2155" t="s">
        <v>19</v>
      </c>
      <c r="B2155">
        <v>2083567</v>
      </c>
      <c r="C2155">
        <v>2084001</v>
      </c>
      <c r="E2155" t="s">
        <v>38</v>
      </c>
      <c r="F2155" t="s">
        <v>6320</v>
      </c>
      <c r="H2155">
        <v>0</v>
      </c>
      <c r="I2155" t="s">
        <v>41</v>
      </c>
      <c r="K2155" t="s">
        <v>6321</v>
      </c>
      <c r="L2155">
        <v>144</v>
      </c>
      <c r="M2155" t="s">
        <v>6322</v>
      </c>
    </row>
    <row r="2156" spans="1:14" x14ac:dyDescent="0.35">
      <c r="A2156" t="s">
        <v>19</v>
      </c>
      <c r="B2156">
        <v>2084051</v>
      </c>
      <c r="C2156">
        <v>2084827</v>
      </c>
      <c r="E2156" t="s">
        <v>38</v>
      </c>
      <c r="F2156" t="s">
        <v>466</v>
      </c>
      <c r="H2156">
        <v>0</v>
      </c>
      <c r="I2156" t="s">
        <v>41</v>
      </c>
      <c r="K2156" t="s">
        <v>6323</v>
      </c>
      <c r="L2156">
        <v>258</v>
      </c>
      <c r="M2156" t="s">
        <v>6324</v>
      </c>
      <c r="N2156" t="s">
        <v>469</v>
      </c>
    </row>
    <row r="2157" spans="1:14" x14ac:dyDescent="0.35">
      <c r="A2157" t="s">
        <v>19</v>
      </c>
      <c r="B2157">
        <v>2085128</v>
      </c>
      <c r="C2157">
        <v>2086816</v>
      </c>
      <c r="E2157" t="s">
        <v>38</v>
      </c>
      <c r="F2157" t="s">
        <v>6325</v>
      </c>
      <c r="G2157" t="s">
        <v>6326</v>
      </c>
      <c r="H2157">
        <v>0</v>
      </c>
      <c r="I2157" t="s">
        <v>41</v>
      </c>
      <c r="K2157" t="s">
        <v>6327</v>
      </c>
      <c r="L2157">
        <v>562</v>
      </c>
      <c r="M2157" t="s">
        <v>6328</v>
      </c>
      <c r="N2157" t="s">
        <v>6329</v>
      </c>
    </row>
    <row r="2158" spans="1:14" x14ac:dyDescent="0.35">
      <c r="A2158" t="s">
        <v>19</v>
      </c>
      <c r="B2158">
        <v>2086992</v>
      </c>
      <c r="C2158">
        <v>2087870</v>
      </c>
      <c r="E2158" t="s">
        <v>38</v>
      </c>
      <c r="F2158" t="s">
        <v>466</v>
      </c>
      <c r="H2158">
        <v>0</v>
      </c>
      <c r="I2158" t="s">
        <v>41</v>
      </c>
      <c r="K2158" t="s">
        <v>6330</v>
      </c>
      <c r="L2158">
        <v>292</v>
      </c>
      <c r="M2158" t="s">
        <v>6331</v>
      </c>
      <c r="N2158" t="s">
        <v>469</v>
      </c>
    </row>
    <row r="2159" spans="1:14" x14ac:dyDescent="0.35">
      <c r="A2159" t="s">
        <v>19</v>
      </c>
      <c r="B2159">
        <v>2088240</v>
      </c>
      <c r="C2159">
        <v>2092442</v>
      </c>
      <c r="E2159" t="s">
        <v>38</v>
      </c>
      <c r="F2159" t="s">
        <v>6332</v>
      </c>
      <c r="H2159">
        <v>0</v>
      </c>
      <c r="I2159" t="s">
        <v>41</v>
      </c>
      <c r="K2159" t="s">
        <v>6333</v>
      </c>
      <c r="L2159">
        <v>1400</v>
      </c>
      <c r="M2159" t="s">
        <v>6334</v>
      </c>
    </row>
    <row r="2160" spans="1:14" x14ac:dyDescent="0.35">
      <c r="A2160" t="s">
        <v>19</v>
      </c>
      <c r="B2160">
        <v>2092834</v>
      </c>
      <c r="C2160">
        <v>2095935</v>
      </c>
      <c r="E2160" t="s">
        <v>38</v>
      </c>
      <c r="F2160" t="s">
        <v>6335</v>
      </c>
      <c r="G2160" t="s">
        <v>6336</v>
      </c>
      <c r="H2160">
        <v>0</v>
      </c>
      <c r="I2160" t="s">
        <v>41</v>
      </c>
      <c r="K2160" t="s">
        <v>6337</v>
      </c>
      <c r="L2160">
        <v>1033</v>
      </c>
      <c r="M2160" t="s">
        <v>6338</v>
      </c>
      <c r="N2160" t="s">
        <v>6339</v>
      </c>
    </row>
    <row r="2161" spans="1:14" x14ac:dyDescent="0.35">
      <c r="A2161" t="s">
        <v>19</v>
      </c>
      <c r="B2161">
        <v>2096227</v>
      </c>
      <c r="C2161">
        <v>2097738</v>
      </c>
      <c r="E2161" t="s">
        <v>38</v>
      </c>
      <c r="F2161" t="s">
        <v>6340</v>
      </c>
      <c r="H2161">
        <v>0</v>
      </c>
      <c r="I2161" t="s">
        <v>41</v>
      </c>
      <c r="K2161" t="s">
        <v>6341</v>
      </c>
      <c r="L2161">
        <v>503</v>
      </c>
      <c r="M2161" t="s">
        <v>6342</v>
      </c>
    </row>
    <row r="2162" spans="1:14" x14ac:dyDescent="0.35">
      <c r="A2162" t="s">
        <v>19</v>
      </c>
      <c r="B2162">
        <v>2097842</v>
      </c>
      <c r="C2162">
        <v>2098330</v>
      </c>
      <c r="E2162" t="s">
        <v>79</v>
      </c>
      <c r="F2162" t="s">
        <v>661</v>
      </c>
      <c r="H2162">
        <v>0</v>
      </c>
      <c r="I2162" t="s">
        <v>41</v>
      </c>
      <c r="K2162" t="s">
        <v>6343</v>
      </c>
      <c r="L2162">
        <v>162</v>
      </c>
      <c r="M2162" t="s">
        <v>6344</v>
      </c>
    </row>
    <row r="2163" spans="1:14" x14ac:dyDescent="0.35">
      <c r="A2163" t="s">
        <v>19</v>
      </c>
      <c r="B2163">
        <v>2098394</v>
      </c>
      <c r="C2163">
        <v>2099776</v>
      </c>
      <c r="E2163" t="s">
        <v>38</v>
      </c>
      <c r="F2163" t="s">
        <v>945</v>
      </c>
      <c r="G2163" t="s">
        <v>946</v>
      </c>
      <c r="H2163">
        <v>0</v>
      </c>
      <c r="I2163" t="s">
        <v>41</v>
      </c>
      <c r="K2163" t="s">
        <v>6345</v>
      </c>
      <c r="L2163">
        <v>460</v>
      </c>
      <c r="M2163" t="s">
        <v>6346</v>
      </c>
      <c r="N2163" t="s">
        <v>949</v>
      </c>
    </row>
    <row r="2164" spans="1:14" x14ac:dyDescent="0.35">
      <c r="A2164" t="s">
        <v>19</v>
      </c>
      <c r="B2164">
        <v>2100163</v>
      </c>
      <c r="C2164">
        <v>2101461</v>
      </c>
      <c r="E2164" t="s">
        <v>38</v>
      </c>
      <c r="F2164" t="s">
        <v>6347</v>
      </c>
      <c r="G2164" t="s">
        <v>6348</v>
      </c>
      <c r="H2164">
        <v>0</v>
      </c>
      <c r="I2164" t="s">
        <v>41</v>
      </c>
      <c r="K2164" t="s">
        <v>6349</v>
      </c>
      <c r="L2164">
        <v>432</v>
      </c>
      <c r="M2164" t="s">
        <v>6350</v>
      </c>
      <c r="N2164" t="s">
        <v>6351</v>
      </c>
    </row>
    <row r="2165" spans="1:14" x14ac:dyDescent="0.35">
      <c r="A2165" t="s">
        <v>19</v>
      </c>
      <c r="B2165">
        <v>2101662</v>
      </c>
      <c r="C2165">
        <v>2102426</v>
      </c>
      <c r="E2165" t="s">
        <v>38</v>
      </c>
      <c r="F2165" t="s">
        <v>6352</v>
      </c>
      <c r="H2165">
        <v>0</v>
      </c>
      <c r="I2165" t="s">
        <v>41</v>
      </c>
      <c r="K2165" t="s">
        <v>6353</v>
      </c>
      <c r="L2165">
        <v>254</v>
      </c>
      <c r="M2165" t="s">
        <v>6354</v>
      </c>
    </row>
    <row r="2166" spans="1:14" x14ac:dyDescent="0.35">
      <c r="A2166" t="s">
        <v>19</v>
      </c>
      <c r="B2166">
        <v>2102438</v>
      </c>
      <c r="C2166">
        <v>2103211</v>
      </c>
      <c r="E2166" t="s">
        <v>38</v>
      </c>
      <c r="F2166" t="s">
        <v>5202</v>
      </c>
      <c r="H2166">
        <v>0</v>
      </c>
      <c r="I2166" t="s">
        <v>41</v>
      </c>
      <c r="K2166" t="s">
        <v>6355</v>
      </c>
      <c r="L2166">
        <v>257</v>
      </c>
      <c r="M2166" t="s">
        <v>6356</v>
      </c>
      <c r="N2166" t="s">
        <v>297</v>
      </c>
    </row>
    <row r="2167" spans="1:14" x14ac:dyDescent="0.35">
      <c r="A2167" t="s">
        <v>19</v>
      </c>
      <c r="B2167">
        <v>2103240</v>
      </c>
      <c r="C2167">
        <v>2103602</v>
      </c>
      <c r="E2167" t="s">
        <v>38</v>
      </c>
      <c r="F2167" t="s">
        <v>6357</v>
      </c>
      <c r="H2167">
        <v>0</v>
      </c>
      <c r="I2167" t="s">
        <v>41</v>
      </c>
      <c r="K2167" t="s">
        <v>6358</v>
      </c>
      <c r="L2167">
        <v>120</v>
      </c>
      <c r="M2167" t="s">
        <v>6359</v>
      </c>
    </row>
    <row r="2168" spans="1:14" x14ac:dyDescent="0.35">
      <c r="A2168" t="s">
        <v>19</v>
      </c>
      <c r="B2168">
        <v>2103634</v>
      </c>
      <c r="C2168">
        <v>2107641</v>
      </c>
      <c r="E2168" t="s">
        <v>38</v>
      </c>
      <c r="F2168" t="s">
        <v>6360</v>
      </c>
      <c r="G2168" t="s">
        <v>6361</v>
      </c>
      <c r="H2168">
        <v>0</v>
      </c>
      <c r="I2168" t="s">
        <v>41</v>
      </c>
      <c r="K2168" t="s">
        <v>6362</v>
      </c>
      <c r="L2168">
        <v>1335</v>
      </c>
      <c r="M2168" t="s">
        <v>6363</v>
      </c>
    </row>
    <row r="2169" spans="1:14" x14ac:dyDescent="0.35">
      <c r="A2169" t="s">
        <v>19</v>
      </c>
      <c r="B2169">
        <v>2107769</v>
      </c>
      <c r="C2169">
        <v>2108041</v>
      </c>
      <c r="E2169" t="s">
        <v>38</v>
      </c>
      <c r="F2169" t="s">
        <v>2977</v>
      </c>
      <c r="H2169">
        <v>0</v>
      </c>
      <c r="I2169" t="s">
        <v>41</v>
      </c>
      <c r="K2169" t="s">
        <v>6364</v>
      </c>
      <c r="L2169">
        <v>90</v>
      </c>
      <c r="M2169" t="s">
        <v>6365</v>
      </c>
    </row>
    <row r="2170" spans="1:14" x14ac:dyDescent="0.35">
      <c r="A2170" t="s">
        <v>19</v>
      </c>
      <c r="B2170">
        <v>2108125</v>
      </c>
      <c r="C2170">
        <v>2110800</v>
      </c>
      <c r="E2170" t="s">
        <v>38</v>
      </c>
      <c r="F2170" t="s">
        <v>1939</v>
      </c>
      <c r="H2170">
        <v>0</v>
      </c>
      <c r="I2170" t="s">
        <v>41</v>
      </c>
      <c r="K2170" t="s">
        <v>6366</v>
      </c>
      <c r="L2170">
        <v>891</v>
      </c>
      <c r="M2170" t="s">
        <v>6367</v>
      </c>
    </row>
    <row r="2171" spans="1:14" x14ac:dyDescent="0.35">
      <c r="A2171" t="s">
        <v>19</v>
      </c>
      <c r="B2171">
        <v>2110824</v>
      </c>
      <c r="C2171">
        <v>2113574</v>
      </c>
      <c r="E2171" t="s">
        <v>38</v>
      </c>
      <c r="F2171" t="s">
        <v>661</v>
      </c>
      <c r="H2171">
        <v>0</v>
      </c>
      <c r="I2171" t="s">
        <v>41</v>
      </c>
      <c r="K2171" t="s">
        <v>6368</v>
      </c>
      <c r="L2171">
        <v>916</v>
      </c>
      <c r="M2171" t="s">
        <v>6369</v>
      </c>
    </row>
    <row r="2172" spans="1:14" x14ac:dyDescent="0.35">
      <c r="A2172" t="s">
        <v>19</v>
      </c>
      <c r="B2172">
        <v>2113689</v>
      </c>
      <c r="C2172">
        <v>2114444</v>
      </c>
      <c r="E2172" t="s">
        <v>38</v>
      </c>
      <c r="F2172" t="s">
        <v>6370</v>
      </c>
      <c r="H2172">
        <v>0</v>
      </c>
      <c r="I2172" t="s">
        <v>41</v>
      </c>
      <c r="K2172" t="s">
        <v>6371</v>
      </c>
      <c r="L2172">
        <v>251</v>
      </c>
      <c r="M2172" t="s">
        <v>6372</v>
      </c>
    </row>
    <row r="2173" spans="1:14" x14ac:dyDescent="0.35">
      <c r="A2173" t="s">
        <v>19</v>
      </c>
      <c r="B2173">
        <v>2114514</v>
      </c>
      <c r="C2173">
        <v>2114711</v>
      </c>
      <c r="E2173" t="s">
        <v>38</v>
      </c>
      <c r="F2173" t="s">
        <v>895</v>
      </c>
      <c r="H2173">
        <v>0</v>
      </c>
      <c r="I2173" t="s">
        <v>897</v>
      </c>
      <c r="M2173" t="s">
        <v>6373</v>
      </c>
    </row>
    <row r="2174" spans="1:14" x14ac:dyDescent="0.35">
      <c r="A2174" t="s">
        <v>19</v>
      </c>
      <c r="B2174">
        <v>2114786</v>
      </c>
      <c r="C2174">
        <v>2115442</v>
      </c>
      <c r="E2174" t="s">
        <v>38</v>
      </c>
      <c r="F2174" t="s">
        <v>661</v>
      </c>
      <c r="H2174">
        <v>0</v>
      </c>
      <c r="I2174" t="s">
        <v>41</v>
      </c>
      <c r="K2174" t="s">
        <v>6374</v>
      </c>
      <c r="L2174">
        <v>218</v>
      </c>
      <c r="M2174" t="s">
        <v>6375</v>
      </c>
    </row>
    <row r="2175" spans="1:14" x14ac:dyDescent="0.35">
      <c r="A2175" t="s">
        <v>19</v>
      </c>
      <c r="B2175">
        <v>2115495</v>
      </c>
      <c r="C2175">
        <v>2115968</v>
      </c>
      <c r="E2175" t="s">
        <v>38</v>
      </c>
      <c r="F2175" t="s">
        <v>661</v>
      </c>
      <c r="H2175">
        <v>0</v>
      </c>
      <c r="I2175" t="s">
        <v>41</v>
      </c>
      <c r="K2175" t="s">
        <v>6376</v>
      </c>
      <c r="L2175">
        <v>157</v>
      </c>
      <c r="M2175" t="s">
        <v>6377</v>
      </c>
    </row>
    <row r="2176" spans="1:14" x14ac:dyDescent="0.35">
      <c r="A2176" t="s">
        <v>19</v>
      </c>
      <c r="B2176">
        <v>2115973</v>
      </c>
      <c r="C2176">
        <v>2116785</v>
      </c>
      <c r="E2176" t="s">
        <v>38</v>
      </c>
      <c r="F2176" t="s">
        <v>6378</v>
      </c>
      <c r="G2176" t="s">
        <v>6379</v>
      </c>
      <c r="H2176">
        <v>0</v>
      </c>
      <c r="I2176" t="s">
        <v>41</v>
      </c>
      <c r="K2176" t="s">
        <v>6380</v>
      </c>
      <c r="L2176">
        <v>270</v>
      </c>
      <c r="M2176" t="s">
        <v>6381</v>
      </c>
    </row>
    <row r="2177" spans="1:14" x14ac:dyDescent="0.35">
      <c r="A2177" t="s">
        <v>19</v>
      </c>
      <c r="B2177">
        <v>2117396</v>
      </c>
      <c r="C2177">
        <v>2118181</v>
      </c>
      <c r="E2177" t="s">
        <v>38</v>
      </c>
      <c r="F2177" t="s">
        <v>6382</v>
      </c>
      <c r="H2177">
        <v>0</v>
      </c>
      <c r="I2177" t="s">
        <v>41</v>
      </c>
      <c r="K2177" t="s">
        <v>6383</v>
      </c>
      <c r="L2177">
        <v>261</v>
      </c>
      <c r="M2177" t="s">
        <v>6384</v>
      </c>
    </row>
    <row r="2178" spans="1:14" x14ac:dyDescent="0.35">
      <c r="A2178" t="s">
        <v>19</v>
      </c>
      <c r="B2178">
        <v>2118338</v>
      </c>
      <c r="C2178">
        <v>2119565</v>
      </c>
      <c r="E2178" t="s">
        <v>38</v>
      </c>
      <c r="F2178" t="s">
        <v>895</v>
      </c>
      <c r="H2178">
        <v>0</v>
      </c>
      <c r="I2178" t="s">
        <v>897</v>
      </c>
      <c r="M2178" t="s">
        <v>6385</v>
      </c>
    </row>
    <row r="2179" spans="1:14" x14ac:dyDescent="0.35">
      <c r="A2179" t="s">
        <v>19</v>
      </c>
      <c r="B2179">
        <v>2119692</v>
      </c>
      <c r="C2179">
        <v>2120132</v>
      </c>
      <c r="E2179" t="s">
        <v>38</v>
      </c>
      <c r="F2179" t="s">
        <v>6386</v>
      </c>
      <c r="H2179">
        <v>0</v>
      </c>
      <c r="I2179" t="s">
        <v>41</v>
      </c>
      <c r="K2179" t="s">
        <v>6387</v>
      </c>
      <c r="L2179">
        <v>146</v>
      </c>
      <c r="M2179" t="s">
        <v>6388</v>
      </c>
      <c r="N2179" t="s">
        <v>6389</v>
      </c>
    </row>
    <row r="2180" spans="1:14" x14ac:dyDescent="0.35">
      <c r="A2180" t="s">
        <v>19</v>
      </c>
      <c r="B2180">
        <v>2120133</v>
      </c>
      <c r="C2180">
        <v>2120618</v>
      </c>
      <c r="E2180" t="s">
        <v>38</v>
      </c>
      <c r="F2180" t="s">
        <v>6390</v>
      </c>
      <c r="H2180">
        <v>0</v>
      </c>
      <c r="I2180" t="s">
        <v>41</v>
      </c>
      <c r="K2180" t="s">
        <v>6391</v>
      </c>
      <c r="L2180">
        <v>161</v>
      </c>
      <c r="M2180" t="s">
        <v>6392</v>
      </c>
    </row>
    <row r="2181" spans="1:14" x14ac:dyDescent="0.35">
      <c r="A2181" t="s">
        <v>19</v>
      </c>
      <c r="B2181">
        <v>2121722</v>
      </c>
      <c r="C2181">
        <v>2123062</v>
      </c>
      <c r="E2181" t="s">
        <v>38</v>
      </c>
      <c r="F2181" t="s">
        <v>4374</v>
      </c>
      <c r="H2181">
        <v>0</v>
      </c>
      <c r="I2181" t="s">
        <v>41</v>
      </c>
      <c r="K2181" t="s">
        <v>6393</v>
      </c>
      <c r="L2181">
        <v>446</v>
      </c>
      <c r="M2181" t="s">
        <v>6394</v>
      </c>
    </row>
    <row r="2182" spans="1:14" x14ac:dyDescent="0.35">
      <c r="A2182" t="s">
        <v>19</v>
      </c>
      <c r="B2182">
        <v>2123103</v>
      </c>
      <c r="C2182">
        <v>2124008</v>
      </c>
      <c r="E2182" t="s">
        <v>38</v>
      </c>
      <c r="F2182" t="s">
        <v>711</v>
      </c>
      <c r="H2182">
        <v>0</v>
      </c>
      <c r="I2182" t="s">
        <v>41</v>
      </c>
      <c r="K2182" t="s">
        <v>6395</v>
      </c>
      <c r="L2182">
        <v>301</v>
      </c>
      <c r="M2182" t="s">
        <v>6396</v>
      </c>
    </row>
    <row r="2183" spans="1:14" x14ac:dyDescent="0.35">
      <c r="A2183" t="s">
        <v>19</v>
      </c>
      <c r="B2183">
        <v>2124045</v>
      </c>
      <c r="C2183">
        <v>2124620</v>
      </c>
      <c r="E2183" t="s">
        <v>79</v>
      </c>
      <c r="F2183" t="s">
        <v>6397</v>
      </c>
      <c r="H2183">
        <v>0</v>
      </c>
      <c r="I2183" t="s">
        <v>41</v>
      </c>
      <c r="K2183" t="s">
        <v>6398</v>
      </c>
      <c r="L2183">
        <v>191</v>
      </c>
      <c r="M2183" t="s">
        <v>6399</v>
      </c>
      <c r="N2183" t="s">
        <v>5832</v>
      </c>
    </row>
    <row r="2184" spans="1:14" x14ac:dyDescent="0.35">
      <c r="A2184" t="s">
        <v>19</v>
      </c>
      <c r="B2184">
        <v>2124653</v>
      </c>
      <c r="C2184">
        <v>2125450</v>
      </c>
      <c r="E2184" t="s">
        <v>79</v>
      </c>
      <c r="F2184" t="s">
        <v>6400</v>
      </c>
      <c r="H2184">
        <v>0</v>
      </c>
      <c r="I2184" t="s">
        <v>41</v>
      </c>
      <c r="K2184" t="s">
        <v>6401</v>
      </c>
      <c r="L2184">
        <v>265</v>
      </c>
      <c r="M2184" t="s">
        <v>6402</v>
      </c>
    </row>
    <row r="2185" spans="1:14" x14ac:dyDescent="0.35">
      <c r="A2185" t="s">
        <v>19</v>
      </c>
      <c r="B2185">
        <v>2125648</v>
      </c>
      <c r="C2185">
        <v>2126313</v>
      </c>
      <c r="E2185" t="s">
        <v>38</v>
      </c>
      <c r="F2185" t="s">
        <v>1257</v>
      </c>
      <c r="H2185">
        <v>0</v>
      </c>
      <c r="I2185" t="s">
        <v>41</v>
      </c>
      <c r="K2185" t="s">
        <v>6403</v>
      </c>
      <c r="L2185">
        <v>221</v>
      </c>
      <c r="M2185" t="s">
        <v>6404</v>
      </c>
    </row>
    <row r="2186" spans="1:14" x14ac:dyDescent="0.35">
      <c r="A2186" t="s">
        <v>19</v>
      </c>
      <c r="B2186">
        <v>2126519</v>
      </c>
      <c r="C2186">
        <v>2127958</v>
      </c>
      <c r="E2186" t="s">
        <v>38</v>
      </c>
      <c r="F2186" t="s">
        <v>6405</v>
      </c>
      <c r="H2186">
        <v>0</v>
      </c>
      <c r="I2186" t="s">
        <v>41</v>
      </c>
      <c r="K2186" t="s">
        <v>6406</v>
      </c>
      <c r="L2186">
        <v>479</v>
      </c>
      <c r="M2186" t="s">
        <v>6407</v>
      </c>
    </row>
    <row r="2187" spans="1:14" x14ac:dyDescent="0.35">
      <c r="A2187" t="s">
        <v>19</v>
      </c>
      <c r="B2187">
        <v>2128011</v>
      </c>
      <c r="C2187">
        <v>2129213</v>
      </c>
      <c r="E2187" t="s">
        <v>38</v>
      </c>
      <c r="F2187" t="s">
        <v>6408</v>
      </c>
      <c r="G2187" t="s">
        <v>6409</v>
      </c>
      <c r="H2187">
        <v>0</v>
      </c>
      <c r="I2187" t="s">
        <v>41</v>
      </c>
      <c r="K2187" t="s">
        <v>6410</v>
      </c>
      <c r="L2187">
        <v>400</v>
      </c>
      <c r="M2187" t="s">
        <v>6411</v>
      </c>
      <c r="N2187" t="s">
        <v>6412</v>
      </c>
    </row>
    <row r="2188" spans="1:14" x14ac:dyDescent="0.35">
      <c r="A2188" t="s">
        <v>19</v>
      </c>
      <c r="B2188">
        <v>2129363</v>
      </c>
      <c r="C2188">
        <v>2130061</v>
      </c>
      <c r="E2188" t="s">
        <v>38</v>
      </c>
      <c r="F2188" t="s">
        <v>6413</v>
      </c>
      <c r="H2188">
        <v>0</v>
      </c>
      <c r="I2188" t="s">
        <v>41</v>
      </c>
      <c r="K2188" t="s">
        <v>6414</v>
      </c>
      <c r="L2188">
        <v>232</v>
      </c>
      <c r="M2188" t="s">
        <v>6415</v>
      </c>
      <c r="N2188" t="s">
        <v>6416</v>
      </c>
    </row>
    <row r="2189" spans="1:14" x14ac:dyDescent="0.35">
      <c r="A2189" t="s">
        <v>19</v>
      </c>
      <c r="B2189">
        <v>2130149</v>
      </c>
      <c r="C2189">
        <v>2130622</v>
      </c>
      <c r="E2189" t="s">
        <v>38</v>
      </c>
      <c r="F2189" t="s">
        <v>6417</v>
      </c>
      <c r="G2189" t="s">
        <v>6418</v>
      </c>
      <c r="H2189">
        <v>0</v>
      </c>
      <c r="I2189" t="s">
        <v>41</v>
      </c>
      <c r="K2189" t="s">
        <v>6419</v>
      </c>
      <c r="L2189">
        <v>157</v>
      </c>
      <c r="M2189" t="s">
        <v>6420</v>
      </c>
    </row>
    <row r="2190" spans="1:14" x14ac:dyDescent="0.35">
      <c r="A2190" t="s">
        <v>19</v>
      </c>
      <c r="B2190">
        <v>2130619</v>
      </c>
      <c r="C2190">
        <v>2131059</v>
      </c>
      <c r="E2190" t="s">
        <v>38</v>
      </c>
      <c r="F2190" t="s">
        <v>1656</v>
      </c>
      <c r="H2190">
        <v>0</v>
      </c>
      <c r="I2190" t="s">
        <v>41</v>
      </c>
      <c r="K2190" t="s">
        <v>6421</v>
      </c>
      <c r="L2190">
        <v>146</v>
      </c>
      <c r="M2190" t="s">
        <v>6422</v>
      </c>
      <c r="N2190" t="s">
        <v>1659</v>
      </c>
    </row>
    <row r="2191" spans="1:14" x14ac:dyDescent="0.35">
      <c r="A2191" t="s">
        <v>19</v>
      </c>
      <c r="B2191">
        <v>2131116</v>
      </c>
      <c r="C2191">
        <v>2131643</v>
      </c>
      <c r="E2191" t="s">
        <v>79</v>
      </c>
      <c r="F2191" t="s">
        <v>6423</v>
      </c>
      <c r="H2191">
        <v>0</v>
      </c>
      <c r="I2191" t="s">
        <v>41</v>
      </c>
      <c r="K2191" t="s">
        <v>6424</v>
      </c>
      <c r="L2191">
        <v>175</v>
      </c>
      <c r="M2191" t="s">
        <v>6425</v>
      </c>
    </row>
    <row r="2192" spans="1:14" x14ac:dyDescent="0.35">
      <c r="A2192" t="s">
        <v>19</v>
      </c>
      <c r="B2192">
        <v>2131673</v>
      </c>
      <c r="C2192">
        <v>2132104</v>
      </c>
      <c r="E2192" t="s">
        <v>79</v>
      </c>
      <c r="F2192" t="s">
        <v>1656</v>
      </c>
      <c r="H2192">
        <v>0</v>
      </c>
      <c r="I2192" t="s">
        <v>41</v>
      </c>
      <c r="K2192" t="s">
        <v>6426</v>
      </c>
      <c r="L2192">
        <v>143</v>
      </c>
      <c r="M2192" t="s">
        <v>6427</v>
      </c>
      <c r="N2192" t="s">
        <v>1659</v>
      </c>
    </row>
    <row r="2193" spans="1:14" x14ac:dyDescent="0.35">
      <c r="A2193" t="s">
        <v>19</v>
      </c>
      <c r="B2193">
        <v>2132266</v>
      </c>
      <c r="C2193">
        <v>2132976</v>
      </c>
      <c r="E2193" t="s">
        <v>38</v>
      </c>
      <c r="F2193" t="s">
        <v>793</v>
      </c>
      <c r="H2193">
        <v>0</v>
      </c>
      <c r="I2193" t="s">
        <v>41</v>
      </c>
      <c r="K2193" t="s">
        <v>6428</v>
      </c>
      <c r="L2193">
        <v>236</v>
      </c>
      <c r="M2193" t="s">
        <v>6429</v>
      </c>
    </row>
    <row r="2194" spans="1:14" x14ac:dyDescent="0.35">
      <c r="A2194" t="s">
        <v>19</v>
      </c>
      <c r="B2194">
        <v>2132969</v>
      </c>
      <c r="C2194">
        <v>2134168</v>
      </c>
      <c r="E2194" t="s">
        <v>38</v>
      </c>
      <c r="F2194" t="s">
        <v>788</v>
      </c>
      <c r="H2194">
        <v>0</v>
      </c>
      <c r="I2194" t="s">
        <v>41</v>
      </c>
      <c r="K2194" t="s">
        <v>6430</v>
      </c>
      <c r="L2194">
        <v>399</v>
      </c>
      <c r="M2194" t="s">
        <v>6431</v>
      </c>
    </row>
    <row r="2195" spans="1:14" x14ac:dyDescent="0.35">
      <c r="A2195" t="s">
        <v>19</v>
      </c>
      <c r="B2195">
        <v>2134451</v>
      </c>
      <c r="C2195">
        <v>2135038</v>
      </c>
      <c r="E2195" t="s">
        <v>38</v>
      </c>
      <c r="F2195" t="s">
        <v>6432</v>
      </c>
      <c r="H2195">
        <v>0</v>
      </c>
      <c r="I2195" t="s">
        <v>41</v>
      </c>
      <c r="K2195" t="s">
        <v>6433</v>
      </c>
      <c r="L2195">
        <v>195</v>
      </c>
      <c r="M2195" t="s">
        <v>6434</v>
      </c>
    </row>
    <row r="2196" spans="1:14" x14ac:dyDescent="0.35">
      <c r="A2196" t="s">
        <v>19</v>
      </c>
      <c r="B2196">
        <v>2135145</v>
      </c>
      <c r="C2196">
        <v>2135780</v>
      </c>
      <c r="E2196" t="s">
        <v>38</v>
      </c>
      <c r="F2196" t="s">
        <v>1257</v>
      </c>
      <c r="H2196">
        <v>0</v>
      </c>
      <c r="I2196" t="s">
        <v>41</v>
      </c>
      <c r="K2196" t="s">
        <v>6435</v>
      </c>
      <c r="L2196">
        <v>211</v>
      </c>
      <c r="M2196" t="s">
        <v>6436</v>
      </c>
    </row>
    <row r="2197" spans="1:14" x14ac:dyDescent="0.35">
      <c r="A2197" t="s">
        <v>19</v>
      </c>
      <c r="B2197">
        <v>2135782</v>
      </c>
      <c r="C2197">
        <v>2136168</v>
      </c>
      <c r="E2197" t="s">
        <v>38</v>
      </c>
      <c r="F2197" t="s">
        <v>1965</v>
      </c>
      <c r="H2197">
        <v>0</v>
      </c>
      <c r="I2197" t="s">
        <v>41</v>
      </c>
      <c r="K2197" t="s">
        <v>6437</v>
      </c>
      <c r="L2197">
        <v>128</v>
      </c>
      <c r="M2197" t="s">
        <v>6438</v>
      </c>
    </row>
    <row r="2198" spans="1:14" x14ac:dyDescent="0.35">
      <c r="A2198" t="s">
        <v>19</v>
      </c>
      <c r="B2198">
        <v>2136180</v>
      </c>
      <c r="C2198">
        <v>2137112</v>
      </c>
      <c r="E2198" t="s">
        <v>38</v>
      </c>
      <c r="F2198" t="s">
        <v>4192</v>
      </c>
      <c r="H2198">
        <v>0</v>
      </c>
      <c r="I2198" t="s">
        <v>41</v>
      </c>
      <c r="K2198" t="s">
        <v>6439</v>
      </c>
      <c r="L2198">
        <v>310</v>
      </c>
      <c r="M2198" t="s">
        <v>6440</v>
      </c>
      <c r="N2198" t="s">
        <v>115</v>
      </c>
    </row>
    <row r="2199" spans="1:14" x14ac:dyDescent="0.35">
      <c r="A2199" t="s">
        <v>19</v>
      </c>
      <c r="B2199">
        <v>2137148</v>
      </c>
      <c r="C2199">
        <v>2138431</v>
      </c>
      <c r="E2199" t="s">
        <v>79</v>
      </c>
      <c r="F2199" t="s">
        <v>6441</v>
      </c>
      <c r="H2199">
        <v>0</v>
      </c>
      <c r="I2199" t="s">
        <v>41</v>
      </c>
      <c r="K2199" t="s">
        <v>6442</v>
      </c>
      <c r="L2199">
        <v>427</v>
      </c>
      <c r="M2199" t="s">
        <v>6443</v>
      </c>
    </row>
    <row r="2200" spans="1:14" x14ac:dyDescent="0.35">
      <c r="A2200" t="s">
        <v>19</v>
      </c>
      <c r="B2200">
        <v>2138559</v>
      </c>
      <c r="C2200">
        <v>2140016</v>
      </c>
      <c r="E2200" t="s">
        <v>79</v>
      </c>
      <c r="F2200" t="s">
        <v>1617</v>
      </c>
      <c r="H2200">
        <v>0</v>
      </c>
      <c r="I2200" t="s">
        <v>41</v>
      </c>
      <c r="K2200" t="s">
        <v>6444</v>
      </c>
      <c r="L2200">
        <v>485</v>
      </c>
      <c r="M2200" t="s">
        <v>6445</v>
      </c>
    </row>
    <row r="2201" spans="1:14" x14ac:dyDescent="0.35">
      <c r="A2201" t="s">
        <v>19</v>
      </c>
      <c r="B2201">
        <v>2140200</v>
      </c>
      <c r="C2201">
        <v>2142782</v>
      </c>
      <c r="E2201" t="s">
        <v>38</v>
      </c>
      <c r="F2201" t="s">
        <v>6446</v>
      </c>
      <c r="H2201">
        <v>0</v>
      </c>
      <c r="I2201" t="s">
        <v>41</v>
      </c>
      <c r="K2201" t="s">
        <v>6447</v>
      </c>
      <c r="L2201">
        <v>860</v>
      </c>
      <c r="M2201" t="s">
        <v>6448</v>
      </c>
    </row>
    <row r="2202" spans="1:14" x14ac:dyDescent="0.35">
      <c r="A2202" t="s">
        <v>19</v>
      </c>
      <c r="B2202">
        <v>2142898</v>
      </c>
      <c r="C2202">
        <v>2143854</v>
      </c>
      <c r="E2202" t="s">
        <v>38</v>
      </c>
      <c r="F2202" t="s">
        <v>6449</v>
      </c>
      <c r="H2202">
        <v>0</v>
      </c>
      <c r="I2202" t="s">
        <v>41</v>
      </c>
      <c r="K2202" t="s">
        <v>6450</v>
      </c>
      <c r="L2202">
        <v>318</v>
      </c>
      <c r="M2202" t="s">
        <v>6451</v>
      </c>
      <c r="N2202" t="s">
        <v>6452</v>
      </c>
    </row>
    <row r="2203" spans="1:14" x14ac:dyDescent="0.35">
      <c r="A2203" t="s">
        <v>19</v>
      </c>
      <c r="B2203">
        <v>2143874</v>
      </c>
      <c r="C2203">
        <v>2144362</v>
      </c>
      <c r="E2203" t="s">
        <v>38</v>
      </c>
      <c r="F2203" t="s">
        <v>6453</v>
      </c>
      <c r="H2203">
        <v>0</v>
      </c>
      <c r="I2203" t="s">
        <v>41</v>
      </c>
      <c r="K2203" t="s">
        <v>6454</v>
      </c>
      <c r="L2203">
        <v>162</v>
      </c>
      <c r="M2203" t="s">
        <v>6455</v>
      </c>
      <c r="N2203" t="s">
        <v>2095</v>
      </c>
    </row>
    <row r="2204" spans="1:14" x14ac:dyDescent="0.35">
      <c r="A2204" t="s">
        <v>19</v>
      </c>
      <c r="B2204">
        <v>2144518</v>
      </c>
      <c r="C2204">
        <v>2146503</v>
      </c>
      <c r="E2204" t="s">
        <v>38</v>
      </c>
      <c r="F2204" t="s">
        <v>6456</v>
      </c>
      <c r="G2204" t="s">
        <v>6457</v>
      </c>
      <c r="H2204">
        <v>0</v>
      </c>
      <c r="I2204" t="s">
        <v>41</v>
      </c>
      <c r="K2204" t="s">
        <v>6458</v>
      </c>
      <c r="L2204">
        <v>661</v>
      </c>
      <c r="M2204" t="s">
        <v>6459</v>
      </c>
    </row>
    <row r="2205" spans="1:14" x14ac:dyDescent="0.35">
      <c r="A2205" t="s">
        <v>19</v>
      </c>
      <c r="B2205">
        <v>2146746</v>
      </c>
      <c r="C2205">
        <v>2147381</v>
      </c>
      <c r="E2205" t="s">
        <v>38</v>
      </c>
      <c r="F2205" t="s">
        <v>3035</v>
      </c>
      <c r="H2205">
        <v>0</v>
      </c>
      <c r="I2205" t="s">
        <v>41</v>
      </c>
      <c r="K2205" t="s">
        <v>6460</v>
      </c>
      <c r="L2205">
        <v>211</v>
      </c>
      <c r="M2205" t="s">
        <v>6461</v>
      </c>
      <c r="N2205" t="s">
        <v>6462</v>
      </c>
    </row>
    <row r="2206" spans="1:14" x14ac:dyDescent="0.35">
      <c r="A2206" t="s">
        <v>19</v>
      </c>
      <c r="B2206">
        <v>2147493</v>
      </c>
      <c r="C2206">
        <v>2148212</v>
      </c>
      <c r="E2206" t="s">
        <v>38</v>
      </c>
      <c r="F2206" t="s">
        <v>858</v>
      </c>
      <c r="H2206">
        <v>0</v>
      </c>
      <c r="I2206" t="s">
        <v>41</v>
      </c>
      <c r="K2206" t="s">
        <v>6463</v>
      </c>
      <c r="L2206">
        <v>239</v>
      </c>
      <c r="M2206" t="s">
        <v>6464</v>
      </c>
      <c r="N2206" t="s">
        <v>861</v>
      </c>
    </row>
    <row r="2207" spans="1:14" x14ac:dyDescent="0.35">
      <c r="A2207" t="s">
        <v>19</v>
      </c>
      <c r="B2207">
        <v>2148254</v>
      </c>
      <c r="C2207">
        <v>2148910</v>
      </c>
      <c r="E2207" t="s">
        <v>79</v>
      </c>
      <c r="F2207" t="s">
        <v>6465</v>
      </c>
      <c r="H2207">
        <v>0</v>
      </c>
      <c r="I2207" t="s">
        <v>41</v>
      </c>
      <c r="K2207" t="s">
        <v>6466</v>
      </c>
      <c r="L2207">
        <v>218</v>
      </c>
      <c r="M2207" t="s">
        <v>6467</v>
      </c>
    </row>
    <row r="2208" spans="1:14" x14ac:dyDescent="0.35">
      <c r="A2208" t="s">
        <v>19</v>
      </c>
      <c r="B2208">
        <v>2149124</v>
      </c>
      <c r="C2208">
        <v>2149309</v>
      </c>
      <c r="E2208" t="s">
        <v>38</v>
      </c>
      <c r="F2208" t="s">
        <v>6468</v>
      </c>
      <c r="H2208">
        <v>0</v>
      </c>
      <c r="I2208" t="s">
        <v>41</v>
      </c>
      <c r="K2208" t="s">
        <v>6469</v>
      </c>
      <c r="L2208">
        <v>61</v>
      </c>
      <c r="M2208" t="s">
        <v>6470</v>
      </c>
    </row>
    <row r="2209" spans="1:14" x14ac:dyDescent="0.35">
      <c r="A2209" t="s">
        <v>19</v>
      </c>
      <c r="B2209">
        <v>2149352</v>
      </c>
      <c r="C2209">
        <v>2150095</v>
      </c>
      <c r="E2209" t="s">
        <v>38</v>
      </c>
      <c r="F2209" t="s">
        <v>6471</v>
      </c>
      <c r="G2209" t="s">
        <v>6472</v>
      </c>
      <c r="H2209">
        <v>0</v>
      </c>
      <c r="I2209" t="s">
        <v>41</v>
      </c>
      <c r="K2209" t="s">
        <v>6473</v>
      </c>
      <c r="L2209">
        <v>247</v>
      </c>
      <c r="M2209" t="s">
        <v>6474</v>
      </c>
    </row>
    <row r="2210" spans="1:14" x14ac:dyDescent="0.35">
      <c r="A2210" t="s">
        <v>19</v>
      </c>
      <c r="B2210">
        <v>2150438</v>
      </c>
      <c r="C2210">
        <v>2150689</v>
      </c>
      <c r="E2210" t="s">
        <v>38</v>
      </c>
      <c r="F2210" t="s">
        <v>6475</v>
      </c>
      <c r="H2210">
        <v>0</v>
      </c>
      <c r="I2210" t="s">
        <v>41</v>
      </c>
      <c r="K2210" t="s">
        <v>6476</v>
      </c>
      <c r="L2210">
        <v>83</v>
      </c>
      <c r="M2210" t="s">
        <v>6477</v>
      </c>
    </row>
    <row r="2211" spans="1:14" x14ac:dyDescent="0.35">
      <c r="A2211" t="s">
        <v>19</v>
      </c>
      <c r="B2211">
        <v>2150842</v>
      </c>
      <c r="C2211">
        <v>2151684</v>
      </c>
      <c r="E2211" t="s">
        <v>38</v>
      </c>
      <c r="F2211" t="s">
        <v>6478</v>
      </c>
      <c r="H2211">
        <v>0</v>
      </c>
      <c r="I2211" t="s">
        <v>41</v>
      </c>
      <c r="K2211" t="s">
        <v>6479</v>
      </c>
      <c r="L2211">
        <v>280</v>
      </c>
      <c r="M2211" t="s">
        <v>6480</v>
      </c>
    </row>
    <row r="2212" spans="1:14" x14ac:dyDescent="0.35">
      <c r="A2212" t="s">
        <v>19</v>
      </c>
      <c r="B2212">
        <v>2151888</v>
      </c>
      <c r="C2212">
        <v>2152862</v>
      </c>
      <c r="E2212" t="s">
        <v>79</v>
      </c>
      <c r="F2212" t="s">
        <v>2480</v>
      </c>
      <c r="H2212">
        <v>0</v>
      </c>
      <c r="I2212" t="s">
        <v>41</v>
      </c>
      <c r="K2212" t="s">
        <v>6481</v>
      </c>
      <c r="L2212">
        <v>324</v>
      </c>
      <c r="M2212" t="s">
        <v>6482</v>
      </c>
    </row>
    <row r="2213" spans="1:14" x14ac:dyDescent="0.35">
      <c r="A2213" t="s">
        <v>19</v>
      </c>
      <c r="B2213">
        <v>2153199</v>
      </c>
      <c r="C2213">
        <v>2153786</v>
      </c>
      <c r="E2213" t="s">
        <v>38</v>
      </c>
      <c r="F2213" t="s">
        <v>6483</v>
      </c>
      <c r="H2213">
        <v>0</v>
      </c>
      <c r="I2213" t="s">
        <v>41</v>
      </c>
      <c r="K2213" t="s">
        <v>6484</v>
      </c>
      <c r="L2213">
        <v>195</v>
      </c>
      <c r="M2213" t="s">
        <v>6485</v>
      </c>
    </row>
    <row r="2214" spans="1:14" x14ac:dyDescent="0.35">
      <c r="A2214" t="s">
        <v>19</v>
      </c>
      <c r="B2214">
        <v>2153825</v>
      </c>
      <c r="C2214">
        <v>2154286</v>
      </c>
      <c r="E2214" t="s">
        <v>79</v>
      </c>
      <c r="F2214" t="s">
        <v>6486</v>
      </c>
      <c r="H2214">
        <v>0</v>
      </c>
      <c r="I2214" t="s">
        <v>41</v>
      </c>
      <c r="K2214" t="s">
        <v>6487</v>
      </c>
      <c r="L2214">
        <v>153</v>
      </c>
      <c r="M2214" t="s">
        <v>6488</v>
      </c>
    </row>
    <row r="2215" spans="1:14" x14ac:dyDescent="0.35">
      <c r="A2215" t="s">
        <v>19</v>
      </c>
      <c r="B2215">
        <v>2154504</v>
      </c>
      <c r="C2215">
        <v>2156405</v>
      </c>
      <c r="E2215" t="s">
        <v>38</v>
      </c>
      <c r="F2215" t="s">
        <v>3525</v>
      </c>
      <c r="G2215" t="s">
        <v>3526</v>
      </c>
      <c r="H2215">
        <v>0</v>
      </c>
      <c r="I2215" t="s">
        <v>41</v>
      </c>
      <c r="K2215" t="s">
        <v>6489</v>
      </c>
      <c r="L2215">
        <v>633</v>
      </c>
      <c r="M2215" t="s">
        <v>6490</v>
      </c>
      <c r="N2215" t="s">
        <v>3529</v>
      </c>
    </row>
    <row r="2216" spans="1:14" x14ac:dyDescent="0.35">
      <c r="A2216" t="s">
        <v>19</v>
      </c>
      <c r="B2216">
        <v>2156499</v>
      </c>
      <c r="C2216">
        <v>2156858</v>
      </c>
      <c r="E2216" t="s">
        <v>38</v>
      </c>
      <c r="F2216" t="s">
        <v>1656</v>
      </c>
      <c r="H2216">
        <v>0</v>
      </c>
      <c r="I2216" t="s">
        <v>41</v>
      </c>
      <c r="K2216" t="s">
        <v>6491</v>
      </c>
      <c r="L2216">
        <v>119</v>
      </c>
      <c r="M2216" t="s">
        <v>6492</v>
      </c>
      <c r="N2216" t="s">
        <v>861</v>
      </c>
    </row>
    <row r="2217" spans="1:14" x14ac:dyDescent="0.35">
      <c r="A2217" t="s">
        <v>19</v>
      </c>
      <c r="B2217">
        <v>2156907</v>
      </c>
      <c r="C2217">
        <v>2157236</v>
      </c>
      <c r="E2217" t="s">
        <v>38</v>
      </c>
      <c r="F2217" t="s">
        <v>661</v>
      </c>
      <c r="H2217">
        <v>0</v>
      </c>
      <c r="I2217" t="s">
        <v>41</v>
      </c>
      <c r="K2217" t="s">
        <v>6493</v>
      </c>
      <c r="L2217">
        <v>109</v>
      </c>
      <c r="M2217" t="s">
        <v>6494</v>
      </c>
    </row>
    <row r="2218" spans="1:14" x14ac:dyDescent="0.35">
      <c r="A2218" t="s">
        <v>19</v>
      </c>
      <c r="B2218">
        <v>2157669</v>
      </c>
      <c r="C2218">
        <v>2158631</v>
      </c>
      <c r="E2218" t="s">
        <v>38</v>
      </c>
      <c r="F2218" t="s">
        <v>903</v>
      </c>
      <c r="H2218">
        <v>0</v>
      </c>
      <c r="I2218" t="s">
        <v>41</v>
      </c>
      <c r="K2218" t="s">
        <v>6495</v>
      </c>
      <c r="L2218">
        <v>320</v>
      </c>
      <c r="M2218" t="s">
        <v>6496</v>
      </c>
    </row>
    <row r="2219" spans="1:14" x14ac:dyDescent="0.35">
      <c r="A2219" t="s">
        <v>19</v>
      </c>
      <c r="B2219">
        <v>2158763</v>
      </c>
      <c r="C2219">
        <v>2159638</v>
      </c>
      <c r="E2219" t="s">
        <v>38</v>
      </c>
      <c r="F2219" t="s">
        <v>6497</v>
      </c>
      <c r="G2219" t="s">
        <v>6498</v>
      </c>
      <c r="H2219">
        <v>0</v>
      </c>
      <c r="I2219" t="s">
        <v>41</v>
      </c>
      <c r="K2219" t="s">
        <v>6499</v>
      </c>
      <c r="L2219">
        <v>291</v>
      </c>
      <c r="M2219" t="s">
        <v>6500</v>
      </c>
      <c r="N2219" t="s">
        <v>6501</v>
      </c>
    </row>
    <row r="2220" spans="1:14" x14ac:dyDescent="0.35">
      <c r="A2220" t="s">
        <v>19</v>
      </c>
      <c r="B2220">
        <v>2159737</v>
      </c>
      <c r="C2220">
        <v>2160384</v>
      </c>
      <c r="E2220" t="s">
        <v>38</v>
      </c>
      <c r="F2220" t="s">
        <v>5651</v>
      </c>
      <c r="H2220">
        <v>0</v>
      </c>
      <c r="I2220" t="s">
        <v>41</v>
      </c>
      <c r="K2220" t="s">
        <v>6502</v>
      </c>
      <c r="L2220">
        <v>215</v>
      </c>
      <c r="M2220" t="s">
        <v>6503</v>
      </c>
      <c r="N2220" t="s">
        <v>767</v>
      </c>
    </row>
    <row r="2221" spans="1:14" x14ac:dyDescent="0.35">
      <c r="A2221" t="s">
        <v>19</v>
      </c>
      <c r="B2221">
        <v>2160644</v>
      </c>
      <c r="C2221">
        <v>2161132</v>
      </c>
      <c r="E2221" t="s">
        <v>38</v>
      </c>
      <c r="F2221" t="s">
        <v>661</v>
      </c>
      <c r="H2221">
        <v>0</v>
      </c>
      <c r="I2221" t="s">
        <v>41</v>
      </c>
      <c r="K2221" t="s">
        <v>6504</v>
      </c>
      <c r="L2221">
        <v>162</v>
      </c>
      <c r="M2221" t="s">
        <v>6505</v>
      </c>
    </row>
    <row r="2222" spans="1:14" x14ac:dyDescent="0.35">
      <c r="A2222" t="s">
        <v>19</v>
      </c>
      <c r="B2222">
        <v>2161199</v>
      </c>
      <c r="C2222">
        <v>2161453</v>
      </c>
      <c r="E2222" t="s">
        <v>38</v>
      </c>
      <c r="F2222" t="s">
        <v>661</v>
      </c>
      <c r="H2222">
        <v>0</v>
      </c>
      <c r="I2222" t="s">
        <v>41</v>
      </c>
      <c r="K2222" t="s">
        <v>6506</v>
      </c>
      <c r="L2222">
        <v>84</v>
      </c>
      <c r="M2222" t="s">
        <v>6507</v>
      </c>
    </row>
    <row r="2223" spans="1:14" x14ac:dyDescent="0.35">
      <c r="A2223" t="s">
        <v>19</v>
      </c>
      <c r="B2223">
        <v>2161565</v>
      </c>
      <c r="C2223">
        <v>2162113</v>
      </c>
      <c r="E2223" t="s">
        <v>38</v>
      </c>
      <c r="F2223" t="s">
        <v>1212</v>
      </c>
      <c r="H2223">
        <v>0</v>
      </c>
      <c r="I2223" t="s">
        <v>41</v>
      </c>
      <c r="K2223" t="s">
        <v>6508</v>
      </c>
      <c r="L2223">
        <v>182</v>
      </c>
      <c r="M2223" t="s">
        <v>6509</v>
      </c>
      <c r="N2223" t="s">
        <v>121</v>
      </c>
    </row>
    <row r="2224" spans="1:14" x14ac:dyDescent="0.35">
      <c r="A2224" t="s">
        <v>19</v>
      </c>
      <c r="B2224">
        <v>2162149</v>
      </c>
      <c r="C2224">
        <v>2162598</v>
      </c>
      <c r="E2224" t="s">
        <v>79</v>
      </c>
      <c r="F2224" t="s">
        <v>1766</v>
      </c>
      <c r="H2224">
        <v>0</v>
      </c>
      <c r="I2224" t="s">
        <v>41</v>
      </c>
      <c r="K2224" t="s">
        <v>6510</v>
      </c>
      <c r="L2224">
        <v>149</v>
      </c>
      <c r="M2224" t="s">
        <v>6511</v>
      </c>
      <c r="N2224" t="s">
        <v>1769</v>
      </c>
    </row>
    <row r="2225" spans="1:14" x14ac:dyDescent="0.35">
      <c r="A2225" t="s">
        <v>19</v>
      </c>
      <c r="B2225">
        <v>2162824</v>
      </c>
      <c r="C2225">
        <v>2163261</v>
      </c>
      <c r="E2225" t="s">
        <v>38</v>
      </c>
      <c r="F2225" t="s">
        <v>6486</v>
      </c>
      <c r="H2225">
        <v>0</v>
      </c>
      <c r="I2225" t="s">
        <v>41</v>
      </c>
      <c r="K2225" t="s">
        <v>6512</v>
      </c>
      <c r="L2225">
        <v>145</v>
      </c>
      <c r="M2225" t="s">
        <v>6513</v>
      </c>
    </row>
    <row r="2226" spans="1:14" x14ac:dyDescent="0.35">
      <c r="A2226" t="s">
        <v>19</v>
      </c>
      <c r="B2226">
        <v>2163560</v>
      </c>
      <c r="C2226">
        <v>2164453</v>
      </c>
      <c r="E2226" t="s">
        <v>38</v>
      </c>
      <c r="F2226" t="s">
        <v>6514</v>
      </c>
      <c r="H2226">
        <v>0</v>
      </c>
      <c r="I2226" t="s">
        <v>41</v>
      </c>
      <c r="K2226" t="s">
        <v>6515</v>
      </c>
      <c r="L2226">
        <v>297</v>
      </c>
      <c r="M2226" t="s">
        <v>6516</v>
      </c>
    </row>
    <row r="2227" spans="1:14" x14ac:dyDescent="0.35">
      <c r="A2227" t="s">
        <v>19</v>
      </c>
      <c r="B2227">
        <v>2164632</v>
      </c>
      <c r="C2227">
        <v>2165729</v>
      </c>
      <c r="E2227" t="s">
        <v>38</v>
      </c>
      <c r="F2227" t="s">
        <v>1832</v>
      </c>
      <c r="H2227">
        <v>0</v>
      </c>
      <c r="I2227" t="s">
        <v>41</v>
      </c>
      <c r="K2227" t="s">
        <v>6517</v>
      </c>
      <c r="L2227">
        <v>365</v>
      </c>
      <c r="M2227" t="s">
        <v>6518</v>
      </c>
      <c r="N2227" t="s">
        <v>1103</v>
      </c>
    </row>
    <row r="2228" spans="1:14" x14ac:dyDescent="0.35">
      <c r="A2228" t="s">
        <v>19</v>
      </c>
      <c r="B2228">
        <v>2165743</v>
      </c>
      <c r="C2228">
        <v>2166372</v>
      </c>
      <c r="E2228" t="s">
        <v>38</v>
      </c>
      <c r="F2228" t="s">
        <v>1062</v>
      </c>
      <c r="H2228">
        <v>0</v>
      </c>
      <c r="I2228" t="s">
        <v>41</v>
      </c>
      <c r="K2228" t="s">
        <v>6519</v>
      </c>
      <c r="L2228">
        <v>209</v>
      </c>
      <c r="M2228" t="s">
        <v>6520</v>
      </c>
    </row>
    <row r="2229" spans="1:14" x14ac:dyDescent="0.35">
      <c r="A2229" t="s">
        <v>19</v>
      </c>
      <c r="B2229">
        <v>2166393</v>
      </c>
      <c r="C2229">
        <v>2166908</v>
      </c>
      <c r="E2229" t="s">
        <v>38</v>
      </c>
      <c r="F2229" t="s">
        <v>895</v>
      </c>
      <c r="H2229">
        <v>0</v>
      </c>
      <c r="I2229" t="s">
        <v>897</v>
      </c>
      <c r="M2229" t="s">
        <v>6521</v>
      </c>
    </row>
    <row r="2230" spans="1:14" x14ac:dyDescent="0.35">
      <c r="A2230" t="s">
        <v>19</v>
      </c>
      <c r="B2230">
        <v>2167198</v>
      </c>
      <c r="C2230">
        <v>2168235</v>
      </c>
      <c r="E2230" t="s">
        <v>38</v>
      </c>
      <c r="F2230" t="s">
        <v>6522</v>
      </c>
      <c r="G2230" t="s">
        <v>6523</v>
      </c>
      <c r="H2230">
        <v>0</v>
      </c>
      <c r="I2230" t="s">
        <v>41</v>
      </c>
      <c r="K2230" t="s">
        <v>6524</v>
      </c>
      <c r="L2230">
        <v>345</v>
      </c>
      <c r="M2230" t="s">
        <v>6525</v>
      </c>
      <c r="N2230" t="s">
        <v>6412</v>
      </c>
    </row>
    <row r="2231" spans="1:14" x14ac:dyDescent="0.35">
      <c r="A2231" t="s">
        <v>19</v>
      </c>
      <c r="B2231">
        <v>2168387</v>
      </c>
      <c r="C2231">
        <v>2169406</v>
      </c>
      <c r="E2231" t="s">
        <v>79</v>
      </c>
      <c r="F2231" t="s">
        <v>788</v>
      </c>
      <c r="H2231">
        <v>0</v>
      </c>
      <c r="I2231" t="s">
        <v>41</v>
      </c>
      <c r="K2231" t="s">
        <v>6526</v>
      </c>
      <c r="L2231">
        <v>339</v>
      </c>
      <c r="M2231" t="s">
        <v>6527</v>
      </c>
    </row>
    <row r="2232" spans="1:14" x14ac:dyDescent="0.35">
      <c r="A2232" t="s">
        <v>19</v>
      </c>
      <c r="B2232">
        <v>2169403</v>
      </c>
      <c r="C2232">
        <v>2170305</v>
      </c>
      <c r="E2232" t="s">
        <v>79</v>
      </c>
      <c r="F2232" t="s">
        <v>2154</v>
      </c>
      <c r="H2232">
        <v>0</v>
      </c>
      <c r="I2232" t="s">
        <v>41</v>
      </c>
      <c r="K2232" t="s">
        <v>6528</v>
      </c>
      <c r="L2232">
        <v>300</v>
      </c>
      <c r="M2232" t="s">
        <v>6529</v>
      </c>
    </row>
    <row r="2233" spans="1:14" x14ac:dyDescent="0.35">
      <c r="A2233" t="s">
        <v>19</v>
      </c>
      <c r="B2233">
        <v>2170955</v>
      </c>
      <c r="C2233">
        <v>2172112</v>
      </c>
      <c r="E2233" t="s">
        <v>38</v>
      </c>
      <c r="F2233" t="s">
        <v>1617</v>
      </c>
      <c r="H2233">
        <v>0</v>
      </c>
      <c r="I2233" t="s">
        <v>41</v>
      </c>
      <c r="K2233" t="s">
        <v>6530</v>
      </c>
      <c r="L2233">
        <v>385</v>
      </c>
      <c r="M2233" t="s">
        <v>6531</v>
      </c>
      <c r="N2233" t="s">
        <v>121</v>
      </c>
    </row>
    <row r="2234" spans="1:14" x14ac:dyDescent="0.35">
      <c r="A2234" t="s">
        <v>19</v>
      </c>
      <c r="B2234">
        <v>2172265</v>
      </c>
      <c r="C2234">
        <v>2173596</v>
      </c>
      <c r="E2234" t="s">
        <v>38</v>
      </c>
      <c r="F2234" t="s">
        <v>6532</v>
      </c>
      <c r="H2234">
        <v>0</v>
      </c>
      <c r="I2234" t="s">
        <v>41</v>
      </c>
      <c r="K2234" t="s">
        <v>6533</v>
      </c>
      <c r="L2234">
        <v>443</v>
      </c>
      <c r="M2234" t="s">
        <v>6534</v>
      </c>
      <c r="N2234" t="s">
        <v>2419</v>
      </c>
    </row>
    <row r="2235" spans="1:14" x14ac:dyDescent="0.35">
      <c r="A2235" t="s">
        <v>19</v>
      </c>
      <c r="B2235">
        <v>2174013</v>
      </c>
      <c r="C2235">
        <v>2174252</v>
      </c>
      <c r="E2235" t="s">
        <v>38</v>
      </c>
      <c r="F2235" t="s">
        <v>895</v>
      </c>
      <c r="H2235">
        <v>0</v>
      </c>
      <c r="I2235" t="s">
        <v>897</v>
      </c>
      <c r="M2235" t="s">
        <v>6535</v>
      </c>
    </row>
    <row r="2236" spans="1:14" x14ac:dyDescent="0.35">
      <c r="A2236" t="s">
        <v>19</v>
      </c>
      <c r="B2236">
        <v>2174351</v>
      </c>
      <c r="C2236">
        <v>2175114</v>
      </c>
      <c r="E2236" t="s">
        <v>79</v>
      </c>
      <c r="F2236" t="s">
        <v>895</v>
      </c>
      <c r="H2236">
        <v>0</v>
      </c>
      <c r="I2236" t="s">
        <v>897</v>
      </c>
      <c r="M2236" t="s">
        <v>6536</v>
      </c>
    </row>
    <row r="2237" spans="1:14" x14ac:dyDescent="0.35">
      <c r="A2237" t="s">
        <v>19</v>
      </c>
      <c r="B2237">
        <v>2175254</v>
      </c>
      <c r="C2237">
        <v>2176474</v>
      </c>
      <c r="E2237" t="s">
        <v>38</v>
      </c>
      <c r="F2237" t="s">
        <v>1637</v>
      </c>
      <c r="H2237">
        <v>0</v>
      </c>
      <c r="I2237" t="s">
        <v>41</v>
      </c>
      <c r="K2237" t="s">
        <v>6537</v>
      </c>
      <c r="L2237">
        <v>406</v>
      </c>
      <c r="M2237" t="s">
        <v>6538</v>
      </c>
      <c r="N2237" t="s">
        <v>1629</v>
      </c>
    </row>
    <row r="2238" spans="1:14" x14ac:dyDescent="0.35">
      <c r="A2238" t="s">
        <v>19</v>
      </c>
      <c r="B2238">
        <v>2176509</v>
      </c>
      <c r="C2238">
        <v>2177663</v>
      </c>
      <c r="E2238" t="s">
        <v>38</v>
      </c>
      <c r="F2238" t="s">
        <v>661</v>
      </c>
      <c r="H2238">
        <v>0</v>
      </c>
      <c r="I2238" t="s">
        <v>41</v>
      </c>
      <c r="K2238" t="s">
        <v>6539</v>
      </c>
      <c r="L2238">
        <v>384</v>
      </c>
      <c r="M2238" t="s">
        <v>6540</v>
      </c>
    </row>
    <row r="2239" spans="1:14" x14ac:dyDescent="0.35">
      <c r="A2239" t="s">
        <v>19</v>
      </c>
      <c r="B2239">
        <v>2177809</v>
      </c>
      <c r="C2239">
        <v>2178345</v>
      </c>
      <c r="E2239" t="s">
        <v>38</v>
      </c>
      <c r="F2239" t="s">
        <v>6541</v>
      </c>
      <c r="H2239">
        <v>0</v>
      </c>
      <c r="I2239" t="s">
        <v>41</v>
      </c>
      <c r="K2239" t="s">
        <v>6542</v>
      </c>
      <c r="L2239">
        <v>178</v>
      </c>
      <c r="M2239" t="s">
        <v>6543</v>
      </c>
      <c r="N2239" t="s">
        <v>767</v>
      </c>
    </row>
    <row r="2240" spans="1:14" x14ac:dyDescent="0.35">
      <c r="A2240" t="s">
        <v>19</v>
      </c>
      <c r="B2240">
        <v>2178347</v>
      </c>
      <c r="C2240">
        <v>2179576</v>
      </c>
      <c r="E2240" t="s">
        <v>38</v>
      </c>
      <c r="F2240" t="s">
        <v>774</v>
      </c>
      <c r="H2240">
        <v>0</v>
      </c>
      <c r="I2240" t="s">
        <v>41</v>
      </c>
      <c r="K2240" t="s">
        <v>6544</v>
      </c>
      <c r="L2240">
        <v>409</v>
      </c>
      <c r="M2240" t="s">
        <v>6545</v>
      </c>
    </row>
    <row r="2241" spans="1:14" x14ac:dyDescent="0.35">
      <c r="A2241" t="s">
        <v>19</v>
      </c>
      <c r="B2241">
        <v>2179640</v>
      </c>
      <c r="C2241">
        <v>2180197</v>
      </c>
      <c r="E2241" t="s">
        <v>38</v>
      </c>
      <c r="F2241" t="s">
        <v>4951</v>
      </c>
      <c r="H2241">
        <v>0</v>
      </c>
      <c r="I2241" t="s">
        <v>41</v>
      </c>
      <c r="K2241" t="s">
        <v>6546</v>
      </c>
      <c r="L2241">
        <v>185</v>
      </c>
      <c r="M2241" t="s">
        <v>6547</v>
      </c>
    </row>
    <row r="2242" spans="1:14" x14ac:dyDescent="0.35">
      <c r="A2242" t="s">
        <v>19</v>
      </c>
      <c r="B2242">
        <v>2180300</v>
      </c>
      <c r="C2242">
        <v>2181247</v>
      </c>
      <c r="E2242" t="s">
        <v>38</v>
      </c>
      <c r="F2242" t="s">
        <v>793</v>
      </c>
      <c r="H2242">
        <v>0</v>
      </c>
      <c r="I2242" t="s">
        <v>41</v>
      </c>
      <c r="K2242" t="s">
        <v>6548</v>
      </c>
      <c r="L2242">
        <v>315</v>
      </c>
      <c r="M2242" t="s">
        <v>6549</v>
      </c>
      <c r="N2242" t="s">
        <v>6550</v>
      </c>
    </row>
    <row r="2243" spans="1:14" x14ac:dyDescent="0.35">
      <c r="A2243" t="s">
        <v>19</v>
      </c>
      <c r="B2243">
        <v>2181251</v>
      </c>
      <c r="C2243">
        <v>2182762</v>
      </c>
      <c r="E2243" t="s">
        <v>38</v>
      </c>
      <c r="F2243" t="s">
        <v>6551</v>
      </c>
      <c r="H2243">
        <v>0</v>
      </c>
      <c r="I2243" t="s">
        <v>41</v>
      </c>
      <c r="K2243" t="s">
        <v>6552</v>
      </c>
      <c r="L2243">
        <v>503</v>
      </c>
      <c r="M2243" t="s">
        <v>6553</v>
      </c>
    </row>
    <row r="2244" spans="1:14" x14ac:dyDescent="0.35">
      <c r="A2244" t="s">
        <v>19</v>
      </c>
      <c r="B2244">
        <v>2182976</v>
      </c>
      <c r="C2244">
        <v>2184403</v>
      </c>
      <c r="E2244" t="s">
        <v>38</v>
      </c>
      <c r="F2244" t="s">
        <v>6554</v>
      </c>
      <c r="G2244" t="s">
        <v>6555</v>
      </c>
      <c r="H2244">
        <v>0</v>
      </c>
      <c r="I2244" t="s">
        <v>41</v>
      </c>
      <c r="K2244" t="s">
        <v>6556</v>
      </c>
      <c r="L2244">
        <v>475</v>
      </c>
      <c r="M2244" t="s">
        <v>6557</v>
      </c>
    </row>
    <row r="2245" spans="1:14" x14ac:dyDescent="0.35">
      <c r="A2245" t="s">
        <v>19</v>
      </c>
      <c r="B2245">
        <v>2184480</v>
      </c>
      <c r="C2245">
        <v>2184740</v>
      </c>
      <c r="E2245" t="s">
        <v>38</v>
      </c>
      <c r="F2245" t="s">
        <v>661</v>
      </c>
      <c r="H2245">
        <v>0</v>
      </c>
      <c r="I2245" t="s">
        <v>41</v>
      </c>
      <c r="K2245" t="s">
        <v>6558</v>
      </c>
      <c r="L2245">
        <v>86</v>
      </c>
      <c r="M2245" t="s">
        <v>6559</v>
      </c>
    </row>
    <row r="2246" spans="1:14" x14ac:dyDescent="0.35">
      <c r="A2246" t="s">
        <v>19</v>
      </c>
      <c r="B2246">
        <v>2184846</v>
      </c>
      <c r="C2246">
        <v>2186666</v>
      </c>
      <c r="E2246" t="s">
        <v>38</v>
      </c>
      <c r="F2246" t="s">
        <v>2014</v>
      </c>
      <c r="H2246">
        <v>0</v>
      </c>
      <c r="I2246" t="s">
        <v>41</v>
      </c>
      <c r="K2246" t="s">
        <v>6560</v>
      </c>
      <c r="L2246">
        <v>606</v>
      </c>
      <c r="M2246" t="s">
        <v>6561</v>
      </c>
    </row>
    <row r="2247" spans="1:14" x14ac:dyDescent="0.35">
      <c r="A2247" t="s">
        <v>19</v>
      </c>
      <c r="B2247">
        <v>2186656</v>
      </c>
      <c r="C2247">
        <v>2188506</v>
      </c>
      <c r="E2247" t="s">
        <v>38</v>
      </c>
      <c r="F2247" t="s">
        <v>661</v>
      </c>
      <c r="H2247">
        <v>0</v>
      </c>
      <c r="I2247" t="s">
        <v>41</v>
      </c>
      <c r="K2247" t="s">
        <v>6562</v>
      </c>
      <c r="L2247">
        <v>616</v>
      </c>
      <c r="M2247" t="s">
        <v>6563</v>
      </c>
    </row>
    <row r="2248" spans="1:14" x14ac:dyDescent="0.35">
      <c r="A2248" t="s">
        <v>19</v>
      </c>
      <c r="B2248">
        <v>2188782</v>
      </c>
      <c r="C2248">
        <v>2189378</v>
      </c>
      <c r="E2248" t="s">
        <v>38</v>
      </c>
      <c r="F2248" t="s">
        <v>661</v>
      </c>
      <c r="H2248">
        <v>0</v>
      </c>
      <c r="I2248" t="s">
        <v>41</v>
      </c>
      <c r="K2248" t="s">
        <v>6564</v>
      </c>
      <c r="L2248">
        <v>198</v>
      </c>
      <c r="M2248" t="s">
        <v>6565</v>
      </c>
    </row>
    <row r="2249" spans="1:14" x14ac:dyDescent="0.35">
      <c r="A2249" t="s">
        <v>19</v>
      </c>
      <c r="B2249">
        <v>2189474</v>
      </c>
      <c r="C2249">
        <v>2190016</v>
      </c>
      <c r="E2249" t="s">
        <v>79</v>
      </c>
      <c r="F2249" t="s">
        <v>6566</v>
      </c>
      <c r="G2249" t="s">
        <v>6567</v>
      </c>
      <c r="H2249">
        <v>0</v>
      </c>
      <c r="I2249" t="s">
        <v>41</v>
      </c>
      <c r="K2249" t="s">
        <v>6568</v>
      </c>
      <c r="L2249">
        <v>180</v>
      </c>
      <c r="M2249" t="s">
        <v>6569</v>
      </c>
    </row>
    <row r="2250" spans="1:14" x14ac:dyDescent="0.35">
      <c r="A2250" t="s">
        <v>19</v>
      </c>
      <c r="B2250">
        <v>2190371</v>
      </c>
      <c r="C2250">
        <v>2191726</v>
      </c>
      <c r="E2250" t="s">
        <v>38</v>
      </c>
      <c r="F2250" t="s">
        <v>1968</v>
      </c>
      <c r="H2250">
        <v>0</v>
      </c>
      <c r="I2250" t="s">
        <v>41</v>
      </c>
      <c r="K2250" t="s">
        <v>6570</v>
      </c>
      <c r="L2250">
        <v>451</v>
      </c>
      <c r="M2250" t="s">
        <v>6571</v>
      </c>
    </row>
    <row r="2251" spans="1:14" x14ac:dyDescent="0.35">
      <c r="A2251" t="s">
        <v>19</v>
      </c>
      <c r="B2251">
        <v>2191859</v>
      </c>
      <c r="C2251">
        <v>2193283</v>
      </c>
      <c r="E2251" t="s">
        <v>38</v>
      </c>
      <c r="F2251" t="s">
        <v>6572</v>
      </c>
      <c r="H2251">
        <v>0</v>
      </c>
      <c r="I2251" t="s">
        <v>41</v>
      </c>
      <c r="K2251" t="s">
        <v>6573</v>
      </c>
      <c r="L2251">
        <v>474</v>
      </c>
      <c r="M2251" t="s">
        <v>6574</v>
      </c>
    </row>
    <row r="2252" spans="1:14" x14ac:dyDescent="0.35">
      <c r="A2252" t="s">
        <v>19</v>
      </c>
      <c r="B2252">
        <v>2193403</v>
      </c>
      <c r="C2252">
        <v>2193795</v>
      </c>
      <c r="E2252" t="s">
        <v>79</v>
      </c>
      <c r="F2252" t="s">
        <v>6575</v>
      </c>
      <c r="H2252">
        <v>0</v>
      </c>
      <c r="I2252" t="s">
        <v>41</v>
      </c>
      <c r="K2252" t="s">
        <v>6576</v>
      </c>
      <c r="L2252">
        <v>130</v>
      </c>
      <c r="M2252" t="s">
        <v>6577</v>
      </c>
    </row>
    <row r="2253" spans="1:14" x14ac:dyDescent="0.35">
      <c r="A2253" t="s">
        <v>19</v>
      </c>
      <c r="B2253">
        <v>2194026</v>
      </c>
      <c r="C2253">
        <v>2195159</v>
      </c>
      <c r="E2253" t="s">
        <v>38</v>
      </c>
      <c r="F2253" t="s">
        <v>6578</v>
      </c>
      <c r="H2253">
        <v>0</v>
      </c>
      <c r="I2253" t="s">
        <v>41</v>
      </c>
      <c r="K2253" t="s">
        <v>6579</v>
      </c>
      <c r="L2253">
        <v>377</v>
      </c>
      <c r="M2253" t="s">
        <v>6580</v>
      </c>
    </row>
    <row r="2254" spans="1:14" x14ac:dyDescent="0.35">
      <c r="A2254" t="s">
        <v>19</v>
      </c>
      <c r="B2254">
        <v>2195193</v>
      </c>
      <c r="C2254">
        <v>2195942</v>
      </c>
      <c r="E2254" t="s">
        <v>79</v>
      </c>
      <c r="F2254" t="s">
        <v>6581</v>
      </c>
      <c r="H2254">
        <v>0</v>
      </c>
      <c r="I2254" t="s">
        <v>41</v>
      </c>
      <c r="K2254" t="s">
        <v>6582</v>
      </c>
      <c r="L2254">
        <v>249</v>
      </c>
      <c r="M2254" t="s">
        <v>6583</v>
      </c>
    </row>
    <row r="2255" spans="1:14" x14ac:dyDescent="0.35">
      <c r="A2255" t="s">
        <v>19</v>
      </c>
      <c r="B2255">
        <v>2196929</v>
      </c>
      <c r="C2255">
        <v>2198239</v>
      </c>
      <c r="E2255" t="s">
        <v>38</v>
      </c>
      <c r="F2255" t="s">
        <v>4933</v>
      </c>
      <c r="H2255">
        <v>0</v>
      </c>
      <c r="I2255" t="s">
        <v>41</v>
      </c>
      <c r="K2255" t="s">
        <v>6584</v>
      </c>
      <c r="L2255">
        <v>436</v>
      </c>
      <c r="M2255" t="s">
        <v>6585</v>
      </c>
    </row>
    <row r="2256" spans="1:14" x14ac:dyDescent="0.35">
      <c r="A2256" t="s">
        <v>19</v>
      </c>
      <c r="B2256">
        <v>2198236</v>
      </c>
      <c r="C2256">
        <v>2198934</v>
      </c>
      <c r="E2256" t="s">
        <v>38</v>
      </c>
      <c r="F2256" t="s">
        <v>6586</v>
      </c>
      <c r="G2256" t="s">
        <v>6587</v>
      </c>
      <c r="H2256">
        <v>0</v>
      </c>
      <c r="I2256" t="s">
        <v>41</v>
      </c>
      <c r="K2256" t="s">
        <v>6588</v>
      </c>
      <c r="L2256">
        <v>232</v>
      </c>
      <c r="M2256" t="s">
        <v>6589</v>
      </c>
      <c r="N2256" t="s">
        <v>6590</v>
      </c>
    </row>
    <row r="2257" spans="1:14" x14ac:dyDescent="0.35">
      <c r="A2257" t="s">
        <v>19</v>
      </c>
      <c r="B2257">
        <v>2198919</v>
      </c>
      <c r="C2257">
        <v>2199581</v>
      </c>
      <c r="E2257" t="s">
        <v>38</v>
      </c>
      <c r="F2257" t="s">
        <v>6591</v>
      </c>
      <c r="H2257">
        <v>0</v>
      </c>
      <c r="I2257" t="s">
        <v>41</v>
      </c>
      <c r="K2257" t="s">
        <v>6592</v>
      </c>
      <c r="L2257">
        <v>220</v>
      </c>
      <c r="M2257" t="s">
        <v>6593</v>
      </c>
    </row>
    <row r="2258" spans="1:14" x14ac:dyDescent="0.35">
      <c r="A2258" t="s">
        <v>19</v>
      </c>
      <c r="B2258">
        <v>2199597</v>
      </c>
      <c r="C2258">
        <v>2200865</v>
      </c>
      <c r="E2258" t="s">
        <v>38</v>
      </c>
      <c r="F2258" t="s">
        <v>6594</v>
      </c>
      <c r="H2258">
        <v>0</v>
      </c>
      <c r="I2258" t="s">
        <v>41</v>
      </c>
      <c r="K2258" t="s">
        <v>6595</v>
      </c>
      <c r="L2258">
        <v>422</v>
      </c>
      <c r="M2258" t="s">
        <v>6596</v>
      </c>
    </row>
    <row r="2259" spans="1:14" x14ac:dyDescent="0.35">
      <c r="A2259" t="s">
        <v>19</v>
      </c>
      <c r="B2259">
        <v>2200862</v>
      </c>
      <c r="C2259">
        <v>2201707</v>
      </c>
      <c r="E2259" t="s">
        <v>38</v>
      </c>
      <c r="F2259" t="s">
        <v>6597</v>
      </c>
      <c r="G2259" t="s">
        <v>6598</v>
      </c>
      <c r="H2259">
        <v>0</v>
      </c>
      <c r="I2259" t="s">
        <v>41</v>
      </c>
      <c r="K2259" t="s">
        <v>6599</v>
      </c>
      <c r="L2259">
        <v>281</v>
      </c>
      <c r="M2259" t="s">
        <v>6600</v>
      </c>
    </row>
    <row r="2260" spans="1:14" x14ac:dyDescent="0.35">
      <c r="A2260" t="s">
        <v>19</v>
      </c>
      <c r="B2260">
        <v>2201807</v>
      </c>
      <c r="C2260">
        <v>2203192</v>
      </c>
      <c r="E2260" t="s">
        <v>38</v>
      </c>
      <c r="F2260" t="s">
        <v>6601</v>
      </c>
      <c r="G2260" t="s">
        <v>6602</v>
      </c>
      <c r="H2260">
        <v>0</v>
      </c>
      <c r="I2260" t="s">
        <v>41</v>
      </c>
      <c r="K2260" t="s">
        <v>6603</v>
      </c>
      <c r="L2260">
        <v>461</v>
      </c>
      <c r="M2260" t="s">
        <v>6604</v>
      </c>
    </row>
    <row r="2261" spans="1:14" x14ac:dyDescent="0.35">
      <c r="A2261" t="s">
        <v>19</v>
      </c>
      <c r="B2261">
        <v>2203403</v>
      </c>
      <c r="C2261">
        <v>2204824</v>
      </c>
      <c r="E2261" t="s">
        <v>38</v>
      </c>
      <c r="F2261" t="s">
        <v>6605</v>
      </c>
      <c r="G2261" t="s">
        <v>6606</v>
      </c>
      <c r="H2261">
        <v>0</v>
      </c>
      <c r="I2261" t="s">
        <v>41</v>
      </c>
      <c r="K2261" t="s">
        <v>6607</v>
      </c>
      <c r="L2261">
        <v>473</v>
      </c>
      <c r="M2261" t="s">
        <v>6608</v>
      </c>
      <c r="N2261" t="s">
        <v>6609</v>
      </c>
    </row>
    <row r="2262" spans="1:14" x14ac:dyDescent="0.35">
      <c r="A2262" t="s">
        <v>19</v>
      </c>
      <c r="B2262">
        <v>2204821</v>
      </c>
      <c r="C2262">
        <v>2205093</v>
      </c>
      <c r="E2262" t="s">
        <v>38</v>
      </c>
      <c r="F2262" t="s">
        <v>6610</v>
      </c>
      <c r="H2262">
        <v>0</v>
      </c>
      <c r="I2262" t="s">
        <v>41</v>
      </c>
      <c r="K2262" t="s">
        <v>6611</v>
      </c>
      <c r="L2262">
        <v>90</v>
      </c>
      <c r="M2262" t="s">
        <v>6612</v>
      </c>
    </row>
    <row r="2263" spans="1:14" x14ac:dyDescent="0.35">
      <c r="A2263" t="s">
        <v>19</v>
      </c>
      <c r="B2263">
        <v>2205166</v>
      </c>
      <c r="C2263">
        <v>2205381</v>
      </c>
      <c r="E2263" t="s">
        <v>38</v>
      </c>
      <c r="F2263" t="s">
        <v>6613</v>
      </c>
      <c r="H2263">
        <v>0</v>
      </c>
      <c r="I2263" t="s">
        <v>41</v>
      </c>
      <c r="K2263" t="s">
        <v>6614</v>
      </c>
      <c r="L2263">
        <v>71</v>
      </c>
      <c r="M2263" t="s">
        <v>6615</v>
      </c>
    </row>
    <row r="2264" spans="1:14" x14ac:dyDescent="0.35">
      <c r="A2264" t="s">
        <v>19</v>
      </c>
      <c r="B2264">
        <v>2205576</v>
      </c>
      <c r="C2264">
        <v>2206238</v>
      </c>
      <c r="E2264" t="s">
        <v>38</v>
      </c>
      <c r="F2264" t="s">
        <v>661</v>
      </c>
      <c r="H2264">
        <v>0</v>
      </c>
      <c r="I2264" t="s">
        <v>41</v>
      </c>
      <c r="K2264" t="s">
        <v>6616</v>
      </c>
      <c r="L2264">
        <v>220</v>
      </c>
      <c r="M2264" t="s">
        <v>6617</v>
      </c>
    </row>
    <row r="2265" spans="1:14" x14ac:dyDescent="0.35">
      <c r="A2265" t="s">
        <v>19</v>
      </c>
      <c r="B2265">
        <v>2206243</v>
      </c>
      <c r="C2265">
        <v>2206410</v>
      </c>
      <c r="E2265" t="s">
        <v>79</v>
      </c>
      <c r="F2265" t="s">
        <v>6618</v>
      </c>
      <c r="H2265">
        <v>0</v>
      </c>
      <c r="I2265" t="s">
        <v>41</v>
      </c>
      <c r="K2265" t="s">
        <v>6619</v>
      </c>
      <c r="L2265">
        <v>55</v>
      </c>
      <c r="M2265" t="s">
        <v>6620</v>
      </c>
    </row>
    <row r="2266" spans="1:14" x14ac:dyDescent="0.35">
      <c r="A2266" t="s">
        <v>19</v>
      </c>
      <c r="B2266">
        <v>2206560</v>
      </c>
      <c r="C2266">
        <v>2206739</v>
      </c>
      <c r="E2266" t="s">
        <v>38</v>
      </c>
      <c r="F2266" t="s">
        <v>6621</v>
      </c>
      <c r="H2266">
        <v>0</v>
      </c>
      <c r="I2266" t="s">
        <v>41</v>
      </c>
      <c r="K2266" t="s">
        <v>6622</v>
      </c>
      <c r="L2266">
        <v>59</v>
      </c>
      <c r="M2266" t="s">
        <v>6623</v>
      </c>
    </row>
    <row r="2267" spans="1:14" x14ac:dyDescent="0.35">
      <c r="A2267" t="s">
        <v>19</v>
      </c>
      <c r="B2267">
        <v>2206850</v>
      </c>
      <c r="C2267">
        <v>2207032</v>
      </c>
      <c r="E2267" t="s">
        <v>38</v>
      </c>
      <c r="F2267" t="s">
        <v>661</v>
      </c>
      <c r="H2267">
        <v>0</v>
      </c>
      <c r="I2267" t="s">
        <v>41</v>
      </c>
      <c r="K2267" t="s">
        <v>6624</v>
      </c>
      <c r="L2267">
        <v>60</v>
      </c>
      <c r="M2267" t="s">
        <v>6625</v>
      </c>
    </row>
    <row r="2268" spans="1:14" x14ac:dyDescent="0.35">
      <c r="A2268" t="s">
        <v>19</v>
      </c>
      <c r="B2268">
        <v>2207032</v>
      </c>
      <c r="C2268">
        <v>2207853</v>
      </c>
      <c r="E2268" t="s">
        <v>38</v>
      </c>
      <c r="F2268" t="s">
        <v>6626</v>
      </c>
      <c r="H2268">
        <v>0</v>
      </c>
      <c r="I2268" t="s">
        <v>41</v>
      </c>
      <c r="K2268" t="s">
        <v>6627</v>
      </c>
      <c r="L2268">
        <v>273</v>
      </c>
      <c r="M2268" t="s">
        <v>6628</v>
      </c>
      <c r="N2268" t="s">
        <v>6629</v>
      </c>
    </row>
    <row r="2269" spans="1:14" x14ac:dyDescent="0.35">
      <c r="A2269" t="s">
        <v>19</v>
      </c>
      <c r="B2269">
        <v>2207835</v>
      </c>
      <c r="C2269">
        <v>2208590</v>
      </c>
      <c r="E2269" t="s">
        <v>38</v>
      </c>
      <c r="F2269" t="s">
        <v>6630</v>
      </c>
      <c r="H2269">
        <v>0</v>
      </c>
      <c r="I2269" t="s">
        <v>41</v>
      </c>
      <c r="K2269" t="s">
        <v>6631</v>
      </c>
      <c r="L2269">
        <v>251</v>
      </c>
      <c r="M2269" t="s">
        <v>6632</v>
      </c>
    </row>
    <row r="2270" spans="1:14" x14ac:dyDescent="0.35">
      <c r="A2270" t="s">
        <v>19</v>
      </c>
      <c r="B2270">
        <v>2208668</v>
      </c>
      <c r="C2270">
        <v>2209303</v>
      </c>
      <c r="E2270" t="s">
        <v>38</v>
      </c>
      <c r="F2270" t="s">
        <v>3925</v>
      </c>
      <c r="H2270">
        <v>0</v>
      </c>
      <c r="I2270" t="s">
        <v>41</v>
      </c>
      <c r="K2270" t="s">
        <v>6633</v>
      </c>
      <c r="L2270">
        <v>211</v>
      </c>
      <c r="M2270" t="s">
        <v>6634</v>
      </c>
      <c r="N2270" t="s">
        <v>3928</v>
      </c>
    </row>
    <row r="2271" spans="1:14" x14ac:dyDescent="0.35">
      <c r="A2271" t="s">
        <v>19</v>
      </c>
      <c r="B2271">
        <v>2209293</v>
      </c>
      <c r="C2271">
        <v>2210174</v>
      </c>
      <c r="E2271" t="s">
        <v>79</v>
      </c>
      <c r="F2271" t="s">
        <v>5214</v>
      </c>
      <c r="H2271">
        <v>0</v>
      </c>
      <c r="I2271" t="s">
        <v>41</v>
      </c>
      <c r="K2271" t="s">
        <v>6635</v>
      </c>
      <c r="L2271">
        <v>293</v>
      </c>
      <c r="M2271" t="s">
        <v>6636</v>
      </c>
    </row>
    <row r="2272" spans="1:14" x14ac:dyDescent="0.35">
      <c r="A2272" t="s">
        <v>19</v>
      </c>
      <c r="B2272">
        <v>2210463</v>
      </c>
      <c r="C2272">
        <v>2210777</v>
      </c>
      <c r="E2272" t="s">
        <v>79</v>
      </c>
      <c r="F2272" t="s">
        <v>2435</v>
      </c>
      <c r="H2272">
        <v>0</v>
      </c>
      <c r="I2272" t="s">
        <v>41</v>
      </c>
      <c r="K2272" t="s">
        <v>6637</v>
      </c>
      <c r="L2272">
        <v>104</v>
      </c>
      <c r="M2272" t="s">
        <v>6638</v>
      </c>
      <c r="N2272" t="s">
        <v>1079</v>
      </c>
    </row>
    <row r="2273" spans="1:14" x14ac:dyDescent="0.35">
      <c r="A2273" t="s">
        <v>19</v>
      </c>
      <c r="B2273">
        <v>2211631</v>
      </c>
      <c r="C2273">
        <v>2212239</v>
      </c>
      <c r="E2273" t="s">
        <v>79</v>
      </c>
      <c r="F2273" t="s">
        <v>661</v>
      </c>
      <c r="H2273">
        <v>0</v>
      </c>
      <c r="I2273" t="s">
        <v>41</v>
      </c>
      <c r="K2273" t="s">
        <v>6639</v>
      </c>
      <c r="L2273">
        <v>202</v>
      </c>
      <c r="M2273" t="s">
        <v>6640</v>
      </c>
    </row>
    <row r="2274" spans="1:14" x14ac:dyDescent="0.35">
      <c r="A2274" t="s">
        <v>19</v>
      </c>
      <c r="B2274">
        <v>2212599</v>
      </c>
      <c r="C2274">
        <v>2212757</v>
      </c>
      <c r="E2274" t="s">
        <v>38</v>
      </c>
      <c r="F2274" t="s">
        <v>661</v>
      </c>
      <c r="H2274">
        <v>0</v>
      </c>
      <c r="I2274" t="s">
        <v>41</v>
      </c>
      <c r="K2274" t="s">
        <v>6641</v>
      </c>
      <c r="L2274">
        <v>52</v>
      </c>
      <c r="M2274" t="s">
        <v>6642</v>
      </c>
    </row>
    <row r="2275" spans="1:14" x14ac:dyDescent="0.35">
      <c r="A2275" t="s">
        <v>19</v>
      </c>
      <c r="B2275">
        <v>2213204</v>
      </c>
      <c r="C2275">
        <v>2213557</v>
      </c>
      <c r="E2275" t="s">
        <v>38</v>
      </c>
      <c r="F2275" t="s">
        <v>661</v>
      </c>
      <c r="H2275">
        <v>0</v>
      </c>
      <c r="I2275" t="s">
        <v>41</v>
      </c>
      <c r="K2275" t="s">
        <v>6643</v>
      </c>
      <c r="L2275">
        <v>117</v>
      </c>
      <c r="M2275" t="s">
        <v>6644</v>
      </c>
    </row>
    <row r="2276" spans="1:14" x14ac:dyDescent="0.35">
      <c r="A2276" t="s">
        <v>19</v>
      </c>
      <c r="B2276">
        <v>2213905</v>
      </c>
      <c r="C2276">
        <v>2214003</v>
      </c>
      <c r="E2276" t="s">
        <v>79</v>
      </c>
      <c r="F2276" t="s">
        <v>895</v>
      </c>
      <c r="H2276">
        <v>0</v>
      </c>
      <c r="I2276" t="s">
        <v>897</v>
      </c>
      <c r="M2276" t="s">
        <v>6645</v>
      </c>
    </row>
    <row r="2277" spans="1:14" x14ac:dyDescent="0.35">
      <c r="A2277" t="s">
        <v>19</v>
      </c>
      <c r="B2277">
        <v>2214080</v>
      </c>
      <c r="C2277">
        <v>2214736</v>
      </c>
      <c r="E2277" t="s">
        <v>38</v>
      </c>
      <c r="F2277" t="s">
        <v>6646</v>
      </c>
      <c r="H2277">
        <v>0</v>
      </c>
      <c r="I2277" t="s">
        <v>41</v>
      </c>
      <c r="K2277" t="s">
        <v>6647</v>
      </c>
      <c r="L2277">
        <v>218</v>
      </c>
      <c r="M2277" t="s">
        <v>6648</v>
      </c>
    </row>
    <row r="2278" spans="1:14" x14ac:dyDescent="0.35">
      <c r="A2278" t="s">
        <v>19</v>
      </c>
      <c r="B2278">
        <v>2215129</v>
      </c>
      <c r="C2278">
        <v>2215401</v>
      </c>
      <c r="E2278" t="s">
        <v>38</v>
      </c>
      <c r="F2278" t="s">
        <v>661</v>
      </c>
      <c r="H2278">
        <v>0</v>
      </c>
      <c r="I2278" t="s">
        <v>41</v>
      </c>
      <c r="K2278" t="s">
        <v>6649</v>
      </c>
      <c r="L2278">
        <v>90</v>
      </c>
      <c r="M2278" t="s">
        <v>6650</v>
      </c>
    </row>
    <row r="2279" spans="1:14" x14ac:dyDescent="0.35">
      <c r="A2279" t="s">
        <v>19</v>
      </c>
      <c r="B2279">
        <v>2215522</v>
      </c>
      <c r="C2279">
        <v>2215659</v>
      </c>
      <c r="E2279" t="s">
        <v>79</v>
      </c>
      <c r="F2279" t="s">
        <v>6651</v>
      </c>
      <c r="H2279">
        <v>0</v>
      </c>
      <c r="I2279" t="s">
        <v>41</v>
      </c>
      <c r="K2279" t="s">
        <v>6652</v>
      </c>
      <c r="L2279">
        <v>45</v>
      </c>
      <c r="M2279" t="s">
        <v>6653</v>
      </c>
    </row>
    <row r="2280" spans="1:14" x14ac:dyDescent="0.35">
      <c r="A2280" t="s">
        <v>19</v>
      </c>
      <c r="B2280">
        <v>2215863</v>
      </c>
      <c r="C2280">
        <v>2216261</v>
      </c>
      <c r="E2280" t="s">
        <v>38</v>
      </c>
      <c r="F2280" t="s">
        <v>6654</v>
      </c>
      <c r="H2280">
        <v>0</v>
      </c>
      <c r="I2280" t="s">
        <v>41</v>
      </c>
      <c r="K2280" t="s">
        <v>6655</v>
      </c>
      <c r="L2280">
        <v>132</v>
      </c>
      <c r="M2280" t="s">
        <v>6656</v>
      </c>
    </row>
    <row r="2281" spans="1:14" x14ac:dyDescent="0.35">
      <c r="A2281" t="s">
        <v>19</v>
      </c>
      <c r="B2281">
        <v>2216583</v>
      </c>
      <c r="C2281">
        <v>2216834</v>
      </c>
      <c r="E2281" t="s">
        <v>38</v>
      </c>
      <c r="F2281" t="s">
        <v>6657</v>
      </c>
      <c r="H2281">
        <v>0</v>
      </c>
      <c r="I2281" t="s">
        <v>41</v>
      </c>
      <c r="K2281" t="s">
        <v>6658</v>
      </c>
      <c r="L2281">
        <v>83</v>
      </c>
      <c r="M2281" t="s">
        <v>6659</v>
      </c>
    </row>
    <row r="2282" spans="1:14" x14ac:dyDescent="0.35">
      <c r="A2282" t="s">
        <v>19</v>
      </c>
      <c r="B2282">
        <v>2216954</v>
      </c>
      <c r="C2282">
        <v>2217490</v>
      </c>
      <c r="E2282" t="s">
        <v>38</v>
      </c>
      <c r="F2282" t="s">
        <v>6660</v>
      </c>
      <c r="H2282">
        <v>0</v>
      </c>
      <c r="I2282" t="s">
        <v>41</v>
      </c>
      <c r="K2282" t="s">
        <v>6661</v>
      </c>
      <c r="L2282">
        <v>178</v>
      </c>
      <c r="M2282" t="s">
        <v>6662</v>
      </c>
    </row>
    <row r="2283" spans="1:14" x14ac:dyDescent="0.35">
      <c r="A2283" t="s">
        <v>19</v>
      </c>
      <c r="B2283">
        <v>2217597</v>
      </c>
      <c r="C2283">
        <v>2218208</v>
      </c>
      <c r="E2283" t="s">
        <v>38</v>
      </c>
      <c r="F2283" t="s">
        <v>661</v>
      </c>
      <c r="H2283">
        <v>0</v>
      </c>
      <c r="I2283" t="s">
        <v>41</v>
      </c>
      <c r="K2283" t="s">
        <v>6663</v>
      </c>
      <c r="L2283">
        <v>203</v>
      </c>
      <c r="M2283" t="s">
        <v>6664</v>
      </c>
    </row>
    <row r="2284" spans="1:14" x14ac:dyDescent="0.35">
      <c r="A2284" t="s">
        <v>19</v>
      </c>
      <c r="B2284">
        <v>2219175</v>
      </c>
      <c r="C2284">
        <v>2219369</v>
      </c>
      <c r="E2284" t="s">
        <v>79</v>
      </c>
      <c r="F2284" t="s">
        <v>661</v>
      </c>
      <c r="H2284">
        <v>0</v>
      </c>
      <c r="I2284" t="s">
        <v>41</v>
      </c>
      <c r="K2284" t="s">
        <v>6665</v>
      </c>
      <c r="L2284">
        <v>64</v>
      </c>
      <c r="M2284" t="s">
        <v>6666</v>
      </c>
    </row>
    <row r="2285" spans="1:14" x14ac:dyDescent="0.35">
      <c r="A2285" t="s">
        <v>19</v>
      </c>
      <c r="B2285">
        <v>2219644</v>
      </c>
      <c r="C2285">
        <v>2220240</v>
      </c>
      <c r="E2285" t="s">
        <v>38</v>
      </c>
      <c r="F2285" t="s">
        <v>661</v>
      </c>
      <c r="H2285">
        <v>0</v>
      </c>
      <c r="I2285" t="s">
        <v>41</v>
      </c>
      <c r="K2285" t="s">
        <v>6667</v>
      </c>
      <c r="L2285">
        <v>198</v>
      </c>
      <c r="M2285" t="s">
        <v>6668</v>
      </c>
    </row>
    <row r="2286" spans="1:14" x14ac:dyDescent="0.35">
      <c r="A2286" t="s">
        <v>19</v>
      </c>
      <c r="B2286">
        <v>2220687</v>
      </c>
      <c r="C2286">
        <v>2221538</v>
      </c>
      <c r="E2286" t="s">
        <v>38</v>
      </c>
      <c r="F2286" t="s">
        <v>3241</v>
      </c>
      <c r="H2286">
        <v>0</v>
      </c>
      <c r="I2286" t="s">
        <v>41</v>
      </c>
      <c r="K2286" t="s">
        <v>6669</v>
      </c>
      <c r="L2286">
        <v>283</v>
      </c>
      <c r="M2286" t="s">
        <v>6670</v>
      </c>
      <c r="N2286" t="s">
        <v>6671</v>
      </c>
    </row>
    <row r="2287" spans="1:14" x14ac:dyDescent="0.35">
      <c r="A2287" t="s">
        <v>19</v>
      </c>
      <c r="B2287">
        <v>2222042</v>
      </c>
      <c r="C2287">
        <v>2222260</v>
      </c>
      <c r="E2287" t="s">
        <v>38</v>
      </c>
      <c r="F2287" t="s">
        <v>661</v>
      </c>
      <c r="H2287">
        <v>0</v>
      </c>
      <c r="I2287" t="s">
        <v>41</v>
      </c>
      <c r="K2287" t="s">
        <v>6672</v>
      </c>
      <c r="L2287">
        <v>72</v>
      </c>
      <c r="M2287" t="s">
        <v>6673</v>
      </c>
    </row>
    <row r="2288" spans="1:14" x14ac:dyDescent="0.35">
      <c r="A2288" t="s">
        <v>19</v>
      </c>
      <c r="B2288">
        <v>2222469</v>
      </c>
      <c r="C2288">
        <v>2222699</v>
      </c>
      <c r="E2288" t="s">
        <v>38</v>
      </c>
      <c r="F2288" t="s">
        <v>661</v>
      </c>
      <c r="H2288">
        <v>0</v>
      </c>
      <c r="I2288" t="s">
        <v>41</v>
      </c>
      <c r="K2288" t="s">
        <v>6674</v>
      </c>
      <c r="L2288">
        <v>76</v>
      </c>
      <c r="M2288" t="s">
        <v>6675</v>
      </c>
    </row>
    <row r="2289" spans="1:14" x14ac:dyDescent="0.35">
      <c r="A2289" t="s">
        <v>19</v>
      </c>
      <c r="B2289">
        <v>2223304</v>
      </c>
      <c r="C2289">
        <v>2223639</v>
      </c>
      <c r="E2289" t="s">
        <v>38</v>
      </c>
      <c r="F2289" t="s">
        <v>6676</v>
      </c>
      <c r="H2289">
        <v>0</v>
      </c>
      <c r="I2289" t="s">
        <v>41</v>
      </c>
      <c r="K2289" t="s">
        <v>6677</v>
      </c>
      <c r="L2289">
        <v>111</v>
      </c>
      <c r="M2289" t="s">
        <v>6678</v>
      </c>
    </row>
    <row r="2290" spans="1:14" x14ac:dyDescent="0.35">
      <c r="A2290" t="s">
        <v>19</v>
      </c>
      <c r="B2290">
        <v>2223855</v>
      </c>
      <c r="C2290">
        <v>2224070</v>
      </c>
      <c r="E2290" t="s">
        <v>79</v>
      </c>
      <c r="F2290" t="s">
        <v>3484</v>
      </c>
      <c r="G2290" t="s">
        <v>3485</v>
      </c>
      <c r="H2290">
        <v>0</v>
      </c>
      <c r="I2290" t="s">
        <v>41</v>
      </c>
      <c r="K2290" t="s">
        <v>6679</v>
      </c>
      <c r="L2290">
        <v>71</v>
      </c>
      <c r="M2290" t="s">
        <v>6680</v>
      </c>
    </row>
    <row r="2291" spans="1:14" x14ac:dyDescent="0.35">
      <c r="A2291" t="s">
        <v>19</v>
      </c>
      <c r="B2291">
        <v>2224280</v>
      </c>
      <c r="C2291">
        <v>2224615</v>
      </c>
      <c r="E2291" t="s">
        <v>38</v>
      </c>
      <c r="F2291" t="s">
        <v>661</v>
      </c>
      <c r="H2291">
        <v>0</v>
      </c>
      <c r="I2291" t="s">
        <v>41</v>
      </c>
      <c r="K2291" t="s">
        <v>6681</v>
      </c>
      <c r="L2291">
        <v>111</v>
      </c>
      <c r="M2291" t="s">
        <v>6682</v>
      </c>
    </row>
    <row r="2292" spans="1:14" x14ac:dyDescent="0.35">
      <c r="A2292" t="s">
        <v>19</v>
      </c>
      <c r="B2292">
        <v>2224882</v>
      </c>
      <c r="C2292">
        <v>2225094</v>
      </c>
      <c r="E2292" t="s">
        <v>38</v>
      </c>
      <c r="F2292" t="s">
        <v>6683</v>
      </c>
      <c r="H2292">
        <v>0</v>
      </c>
      <c r="I2292" t="s">
        <v>41</v>
      </c>
      <c r="K2292" t="s">
        <v>6684</v>
      </c>
      <c r="L2292">
        <v>70</v>
      </c>
      <c r="M2292" t="s">
        <v>6685</v>
      </c>
    </row>
    <row r="2293" spans="1:14" x14ac:dyDescent="0.35">
      <c r="A2293" t="s">
        <v>19</v>
      </c>
      <c r="B2293">
        <v>2225162</v>
      </c>
      <c r="C2293">
        <v>2225371</v>
      </c>
      <c r="E2293" t="s">
        <v>79</v>
      </c>
      <c r="F2293" t="s">
        <v>6686</v>
      </c>
      <c r="H2293">
        <v>0</v>
      </c>
      <c r="I2293" t="s">
        <v>41</v>
      </c>
      <c r="K2293" t="s">
        <v>6687</v>
      </c>
      <c r="L2293">
        <v>69</v>
      </c>
      <c r="M2293" t="s">
        <v>6688</v>
      </c>
    </row>
    <row r="2294" spans="1:14" x14ac:dyDescent="0.35">
      <c r="A2294" t="s">
        <v>19</v>
      </c>
      <c r="B2294">
        <v>2225837</v>
      </c>
      <c r="C2294">
        <v>2228344</v>
      </c>
      <c r="E2294" t="s">
        <v>38</v>
      </c>
      <c r="F2294" t="s">
        <v>4772</v>
      </c>
      <c r="H2294">
        <v>0</v>
      </c>
      <c r="I2294" t="s">
        <v>41</v>
      </c>
      <c r="K2294" t="s">
        <v>6689</v>
      </c>
      <c r="L2294">
        <v>835</v>
      </c>
      <c r="M2294" t="s">
        <v>6690</v>
      </c>
    </row>
    <row r="2295" spans="1:14" x14ac:dyDescent="0.35">
      <c r="A2295" t="s">
        <v>19</v>
      </c>
      <c r="B2295">
        <v>2228446</v>
      </c>
      <c r="C2295">
        <v>2228726</v>
      </c>
      <c r="E2295" t="s">
        <v>79</v>
      </c>
      <c r="F2295" t="s">
        <v>895</v>
      </c>
      <c r="H2295">
        <v>0</v>
      </c>
      <c r="I2295" t="s">
        <v>897</v>
      </c>
      <c r="M2295" t="s">
        <v>6691</v>
      </c>
    </row>
    <row r="2296" spans="1:14" x14ac:dyDescent="0.35">
      <c r="A2296" t="s">
        <v>19</v>
      </c>
      <c r="B2296">
        <v>2228965</v>
      </c>
      <c r="C2296">
        <v>2230110</v>
      </c>
      <c r="E2296" t="s">
        <v>38</v>
      </c>
      <c r="F2296" t="s">
        <v>774</v>
      </c>
      <c r="H2296">
        <v>0</v>
      </c>
      <c r="I2296" t="s">
        <v>41</v>
      </c>
      <c r="K2296" t="s">
        <v>6692</v>
      </c>
      <c r="L2296">
        <v>381</v>
      </c>
      <c r="M2296" t="s">
        <v>6693</v>
      </c>
    </row>
    <row r="2297" spans="1:14" x14ac:dyDescent="0.35">
      <c r="A2297" t="s">
        <v>19</v>
      </c>
      <c r="B2297">
        <v>2230126</v>
      </c>
      <c r="C2297">
        <v>2230416</v>
      </c>
      <c r="E2297" t="s">
        <v>38</v>
      </c>
      <c r="F2297" t="s">
        <v>6694</v>
      </c>
      <c r="H2297">
        <v>0</v>
      </c>
      <c r="I2297" t="s">
        <v>41</v>
      </c>
      <c r="K2297" t="s">
        <v>6695</v>
      </c>
      <c r="L2297">
        <v>96</v>
      </c>
      <c r="M2297" t="s">
        <v>6696</v>
      </c>
    </row>
    <row r="2298" spans="1:14" x14ac:dyDescent="0.35">
      <c r="A2298" t="s">
        <v>19</v>
      </c>
      <c r="B2298">
        <v>2230815</v>
      </c>
      <c r="C2298">
        <v>2231936</v>
      </c>
      <c r="E2298" t="s">
        <v>38</v>
      </c>
      <c r="F2298" t="s">
        <v>6697</v>
      </c>
      <c r="G2298" t="s">
        <v>6698</v>
      </c>
      <c r="H2298">
        <v>0</v>
      </c>
      <c r="I2298" t="s">
        <v>41</v>
      </c>
      <c r="K2298" t="s">
        <v>6699</v>
      </c>
      <c r="L2298">
        <v>373</v>
      </c>
      <c r="M2298" t="s">
        <v>6700</v>
      </c>
    </row>
    <row r="2299" spans="1:14" x14ac:dyDescent="0.35">
      <c r="A2299" t="s">
        <v>19</v>
      </c>
      <c r="B2299">
        <v>2232035</v>
      </c>
      <c r="C2299">
        <v>2233471</v>
      </c>
      <c r="E2299" t="s">
        <v>38</v>
      </c>
      <c r="F2299" t="s">
        <v>6701</v>
      </c>
      <c r="G2299" t="s">
        <v>6702</v>
      </c>
      <c r="H2299">
        <v>0</v>
      </c>
      <c r="I2299" t="s">
        <v>41</v>
      </c>
      <c r="K2299" t="s">
        <v>6703</v>
      </c>
      <c r="L2299">
        <v>478</v>
      </c>
      <c r="M2299" t="s">
        <v>6704</v>
      </c>
      <c r="N2299" t="s">
        <v>6705</v>
      </c>
    </row>
    <row r="2300" spans="1:14" x14ac:dyDescent="0.35">
      <c r="A2300" t="s">
        <v>19</v>
      </c>
      <c r="B2300">
        <v>2233490</v>
      </c>
      <c r="C2300">
        <v>2234398</v>
      </c>
      <c r="E2300" t="s">
        <v>38</v>
      </c>
      <c r="F2300" t="s">
        <v>6706</v>
      </c>
      <c r="G2300" t="s">
        <v>6707</v>
      </c>
      <c r="H2300">
        <v>0</v>
      </c>
      <c r="I2300" t="s">
        <v>41</v>
      </c>
      <c r="K2300" t="s">
        <v>6708</v>
      </c>
      <c r="L2300">
        <v>302</v>
      </c>
      <c r="M2300" t="s">
        <v>6709</v>
      </c>
      <c r="N2300" t="s">
        <v>6710</v>
      </c>
    </row>
    <row r="2301" spans="1:14" x14ac:dyDescent="0.35">
      <c r="A2301" t="s">
        <v>19</v>
      </c>
      <c r="B2301">
        <v>2234553</v>
      </c>
      <c r="C2301">
        <v>2236262</v>
      </c>
      <c r="E2301" t="s">
        <v>38</v>
      </c>
      <c r="F2301" t="s">
        <v>6711</v>
      </c>
      <c r="H2301">
        <v>0</v>
      </c>
      <c r="I2301" t="s">
        <v>41</v>
      </c>
      <c r="K2301" t="s">
        <v>6712</v>
      </c>
      <c r="L2301">
        <v>569</v>
      </c>
      <c r="M2301" t="s">
        <v>6713</v>
      </c>
    </row>
    <row r="2302" spans="1:14" x14ac:dyDescent="0.35">
      <c r="A2302" t="s">
        <v>19</v>
      </c>
      <c r="B2302">
        <v>2236279</v>
      </c>
      <c r="C2302">
        <v>2237169</v>
      </c>
      <c r="E2302" t="s">
        <v>38</v>
      </c>
      <c r="F2302" t="s">
        <v>1634</v>
      </c>
      <c r="H2302">
        <v>0</v>
      </c>
      <c r="I2302" t="s">
        <v>41</v>
      </c>
      <c r="K2302" t="s">
        <v>6714</v>
      </c>
      <c r="L2302">
        <v>296</v>
      </c>
      <c r="M2302" t="s">
        <v>6715</v>
      </c>
      <c r="N2302" t="s">
        <v>6716</v>
      </c>
    </row>
    <row r="2303" spans="1:14" x14ac:dyDescent="0.35">
      <c r="A2303" t="s">
        <v>19</v>
      </c>
      <c r="B2303">
        <v>2237206</v>
      </c>
      <c r="C2303">
        <v>2238666</v>
      </c>
      <c r="E2303" t="s">
        <v>38</v>
      </c>
      <c r="F2303" t="s">
        <v>6717</v>
      </c>
      <c r="H2303">
        <v>0</v>
      </c>
      <c r="I2303" t="s">
        <v>41</v>
      </c>
      <c r="K2303" t="s">
        <v>6718</v>
      </c>
      <c r="L2303">
        <v>486</v>
      </c>
      <c r="M2303" t="s">
        <v>6719</v>
      </c>
      <c r="N2303" t="s">
        <v>6720</v>
      </c>
    </row>
    <row r="2304" spans="1:14" x14ac:dyDescent="0.35">
      <c r="A2304" t="s">
        <v>19</v>
      </c>
      <c r="B2304">
        <v>2238737</v>
      </c>
      <c r="C2304">
        <v>2239369</v>
      </c>
      <c r="E2304" t="s">
        <v>79</v>
      </c>
      <c r="F2304" t="s">
        <v>5550</v>
      </c>
      <c r="H2304">
        <v>0</v>
      </c>
      <c r="I2304" t="s">
        <v>41</v>
      </c>
      <c r="K2304" t="s">
        <v>6721</v>
      </c>
      <c r="L2304">
        <v>210</v>
      </c>
      <c r="M2304" t="s">
        <v>6722</v>
      </c>
    </row>
    <row r="2305" spans="1:14" x14ac:dyDescent="0.35">
      <c r="A2305" t="s">
        <v>19</v>
      </c>
      <c r="B2305">
        <v>2239555</v>
      </c>
      <c r="C2305">
        <v>2240610</v>
      </c>
      <c r="E2305" t="s">
        <v>79</v>
      </c>
      <c r="F2305" t="s">
        <v>6723</v>
      </c>
      <c r="H2305">
        <v>0</v>
      </c>
      <c r="I2305" t="s">
        <v>41</v>
      </c>
      <c r="K2305" t="s">
        <v>6724</v>
      </c>
      <c r="L2305">
        <v>351</v>
      </c>
      <c r="M2305" t="s">
        <v>6725</v>
      </c>
    </row>
    <row r="2306" spans="1:14" x14ac:dyDescent="0.35">
      <c r="A2306" t="s">
        <v>19</v>
      </c>
      <c r="B2306">
        <v>2240927</v>
      </c>
      <c r="C2306">
        <v>2241184</v>
      </c>
      <c r="E2306" t="s">
        <v>38</v>
      </c>
      <c r="F2306" t="s">
        <v>661</v>
      </c>
      <c r="H2306">
        <v>0</v>
      </c>
      <c r="I2306" t="s">
        <v>41</v>
      </c>
      <c r="K2306" t="s">
        <v>6726</v>
      </c>
      <c r="L2306">
        <v>85</v>
      </c>
      <c r="M2306" t="s">
        <v>6727</v>
      </c>
    </row>
    <row r="2307" spans="1:14" x14ac:dyDescent="0.35">
      <c r="A2307" t="s">
        <v>19</v>
      </c>
      <c r="B2307">
        <v>2241368</v>
      </c>
      <c r="C2307">
        <v>2241607</v>
      </c>
      <c r="E2307" t="s">
        <v>38</v>
      </c>
      <c r="F2307" t="s">
        <v>6728</v>
      </c>
      <c r="H2307">
        <v>0</v>
      </c>
      <c r="I2307" t="s">
        <v>41</v>
      </c>
      <c r="K2307" t="s">
        <v>6729</v>
      </c>
      <c r="L2307">
        <v>79</v>
      </c>
      <c r="M2307" t="s">
        <v>6730</v>
      </c>
    </row>
    <row r="2308" spans="1:14" x14ac:dyDescent="0.35">
      <c r="A2308" t="s">
        <v>19</v>
      </c>
      <c r="B2308">
        <v>2241623</v>
      </c>
      <c r="C2308">
        <v>2242780</v>
      </c>
      <c r="E2308" t="s">
        <v>38</v>
      </c>
      <c r="F2308" t="s">
        <v>6731</v>
      </c>
      <c r="H2308">
        <v>0</v>
      </c>
      <c r="I2308" t="s">
        <v>41</v>
      </c>
      <c r="K2308" t="s">
        <v>6732</v>
      </c>
      <c r="L2308">
        <v>385</v>
      </c>
      <c r="M2308" t="s">
        <v>6733</v>
      </c>
    </row>
    <row r="2309" spans="1:14" x14ac:dyDescent="0.35">
      <c r="A2309" t="s">
        <v>19</v>
      </c>
      <c r="B2309">
        <v>2242777</v>
      </c>
      <c r="C2309">
        <v>2245866</v>
      </c>
      <c r="E2309" t="s">
        <v>38</v>
      </c>
      <c r="F2309" t="s">
        <v>2014</v>
      </c>
      <c r="H2309">
        <v>0</v>
      </c>
      <c r="I2309" t="s">
        <v>41</v>
      </c>
      <c r="K2309" t="s">
        <v>6734</v>
      </c>
      <c r="L2309">
        <v>1029</v>
      </c>
      <c r="M2309" t="s">
        <v>6735</v>
      </c>
    </row>
    <row r="2310" spans="1:14" x14ac:dyDescent="0.35">
      <c r="A2310" t="s">
        <v>19</v>
      </c>
      <c r="B2310">
        <v>2246485</v>
      </c>
      <c r="C2310">
        <v>2246784</v>
      </c>
      <c r="E2310" t="s">
        <v>38</v>
      </c>
      <c r="F2310" t="s">
        <v>804</v>
      </c>
      <c r="H2310">
        <v>0</v>
      </c>
      <c r="I2310" t="s">
        <v>41</v>
      </c>
      <c r="K2310" t="s">
        <v>6736</v>
      </c>
      <c r="L2310">
        <v>99</v>
      </c>
      <c r="M2310" t="s">
        <v>6737</v>
      </c>
    </row>
    <row r="2311" spans="1:14" x14ac:dyDescent="0.35">
      <c r="A2311" t="s">
        <v>19</v>
      </c>
      <c r="B2311">
        <v>2246995</v>
      </c>
      <c r="C2311">
        <v>2247180</v>
      </c>
      <c r="E2311" t="s">
        <v>79</v>
      </c>
      <c r="F2311" t="s">
        <v>6738</v>
      </c>
      <c r="H2311">
        <v>0</v>
      </c>
      <c r="I2311" t="s">
        <v>41</v>
      </c>
      <c r="K2311" t="s">
        <v>6739</v>
      </c>
      <c r="L2311">
        <v>61</v>
      </c>
      <c r="M2311" t="s">
        <v>6740</v>
      </c>
    </row>
    <row r="2312" spans="1:14" x14ac:dyDescent="0.35">
      <c r="A2312" t="s">
        <v>19</v>
      </c>
      <c r="B2312">
        <v>2247723</v>
      </c>
      <c r="C2312">
        <v>2248040</v>
      </c>
      <c r="E2312" t="s">
        <v>38</v>
      </c>
      <c r="F2312" t="s">
        <v>661</v>
      </c>
      <c r="H2312">
        <v>0</v>
      </c>
      <c r="I2312" t="s">
        <v>41</v>
      </c>
      <c r="K2312" t="s">
        <v>6741</v>
      </c>
      <c r="L2312">
        <v>105</v>
      </c>
      <c r="M2312" t="s">
        <v>6742</v>
      </c>
    </row>
    <row r="2313" spans="1:14" x14ac:dyDescent="0.35">
      <c r="A2313" t="s">
        <v>19</v>
      </c>
      <c r="B2313">
        <v>2248388</v>
      </c>
      <c r="C2313">
        <v>2249590</v>
      </c>
      <c r="E2313" t="s">
        <v>38</v>
      </c>
      <c r="F2313" t="s">
        <v>6743</v>
      </c>
      <c r="H2313">
        <v>0</v>
      </c>
      <c r="I2313" t="s">
        <v>41</v>
      </c>
      <c r="K2313" t="s">
        <v>6744</v>
      </c>
      <c r="L2313">
        <v>400</v>
      </c>
      <c r="M2313" t="s">
        <v>6745</v>
      </c>
    </row>
    <row r="2314" spans="1:14" x14ac:dyDescent="0.35">
      <c r="A2314" t="s">
        <v>19</v>
      </c>
      <c r="B2314">
        <v>2250217</v>
      </c>
      <c r="C2314">
        <v>2250993</v>
      </c>
      <c r="E2314" t="s">
        <v>38</v>
      </c>
      <c r="F2314" t="s">
        <v>6746</v>
      </c>
      <c r="G2314" t="s">
        <v>6747</v>
      </c>
      <c r="H2314">
        <v>0</v>
      </c>
      <c r="I2314" t="s">
        <v>41</v>
      </c>
      <c r="K2314" t="s">
        <v>6748</v>
      </c>
      <c r="L2314">
        <v>258</v>
      </c>
      <c r="M2314" t="s">
        <v>6749</v>
      </c>
      <c r="N2314" t="s">
        <v>6750</v>
      </c>
    </row>
    <row r="2315" spans="1:14" x14ac:dyDescent="0.35">
      <c r="A2315" t="s">
        <v>19</v>
      </c>
      <c r="B2315">
        <v>2251020</v>
      </c>
      <c r="C2315">
        <v>2252219</v>
      </c>
      <c r="E2315" t="s">
        <v>38</v>
      </c>
      <c r="F2315" t="s">
        <v>6751</v>
      </c>
      <c r="G2315" t="s">
        <v>6752</v>
      </c>
      <c r="H2315">
        <v>0</v>
      </c>
      <c r="I2315" t="s">
        <v>41</v>
      </c>
      <c r="K2315" t="s">
        <v>6753</v>
      </c>
      <c r="L2315">
        <v>399</v>
      </c>
      <c r="M2315" t="s">
        <v>6754</v>
      </c>
    </row>
    <row r="2316" spans="1:14" x14ac:dyDescent="0.35">
      <c r="A2316" t="s">
        <v>19</v>
      </c>
      <c r="B2316">
        <v>2252232</v>
      </c>
      <c r="C2316">
        <v>2253848</v>
      </c>
      <c r="E2316" t="s">
        <v>38</v>
      </c>
      <c r="F2316" t="s">
        <v>6755</v>
      </c>
      <c r="H2316">
        <v>0</v>
      </c>
      <c r="I2316" t="s">
        <v>41</v>
      </c>
      <c r="K2316" t="s">
        <v>6756</v>
      </c>
      <c r="L2316">
        <v>538</v>
      </c>
      <c r="M2316" t="s">
        <v>6757</v>
      </c>
      <c r="N2316" t="s">
        <v>6758</v>
      </c>
    </row>
    <row r="2317" spans="1:14" x14ac:dyDescent="0.35">
      <c r="A2317" t="s">
        <v>19</v>
      </c>
      <c r="B2317">
        <v>2253873</v>
      </c>
      <c r="C2317">
        <v>2254760</v>
      </c>
      <c r="E2317" t="s">
        <v>38</v>
      </c>
      <c r="F2317" t="s">
        <v>6759</v>
      </c>
      <c r="G2317" t="s">
        <v>6760</v>
      </c>
      <c r="H2317">
        <v>0</v>
      </c>
      <c r="I2317" t="s">
        <v>41</v>
      </c>
      <c r="K2317" t="s">
        <v>6761</v>
      </c>
      <c r="L2317">
        <v>295</v>
      </c>
      <c r="M2317" t="s">
        <v>6762</v>
      </c>
      <c r="N2317" t="s">
        <v>6763</v>
      </c>
    </row>
    <row r="2318" spans="1:14" x14ac:dyDescent="0.35">
      <c r="A2318" t="s">
        <v>19</v>
      </c>
      <c r="B2318">
        <v>2254792</v>
      </c>
      <c r="C2318">
        <v>2261949</v>
      </c>
      <c r="E2318" t="s">
        <v>38</v>
      </c>
      <c r="F2318" t="s">
        <v>6764</v>
      </c>
      <c r="G2318" t="s">
        <v>6765</v>
      </c>
      <c r="H2318">
        <v>0</v>
      </c>
      <c r="I2318" t="s">
        <v>41</v>
      </c>
      <c r="K2318" t="s">
        <v>6766</v>
      </c>
      <c r="L2318">
        <v>2385</v>
      </c>
      <c r="M2318" t="s">
        <v>6767</v>
      </c>
    </row>
    <row r="2319" spans="1:14" x14ac:dyDescent="0.35">
      <c r="A2319" t="s">
        <v>19</v>
      </c>
      <c r="B2319">
        <v>2261946</v>
      </c>
      <c r="C2319">
        <v>2262170</v>
      </c>
      <c r="E2319" t="s">
        <v>38</v>
      </c>
      <c r="F2319" t="s">
        <v>6768</v>
      </c>
      <c r="H2319">
        <v>0</v>
      </c>
      <c r="I2319" t="s">
        <v>41</v>
      </c>
      <c r="K2319" t="s">
        <v>6769</v>
      </c>
      <c r="L2319">
        <v>74</v>
      </c>
      <c r="M2319" t="s">
        <v>6770</v>
      </c>
    </row>
    <row r="2320" spans="1:14" x14ac:dyDescent="0.35">
      <c r="A2320" t="s">
        <v>19</v>
      </c>
      <c r="B2320">
        <v>2262170</v>
      </c>
      <c r="C2320">
        <v>2263612</v>
      </c>
      <c r="E2320" t="s">
        <v>38</v>
      </c>
      <c r="F2320" t="s">
        <v>2132</v>
      </c>
      <c r="H2320">
        <v>0</v>
      </c>
      <c r="I2320" t="s">
        <v>41</v>
      </c>
      <c r="K2320" t="s">
        <v>6771</v>
      </c>
      <c r="L2320">
        <v>480</v>
      </c>
      <c r="M2320" t="s">
        <v>6772</v>
      </c>
    </row>
    <row r="2321" spans="1:14" x14ac:dyDescent="0.35">
      <c r="A2321" t="s">
        <v>19</v>
      </c>
      <c r="B2321">
        <v>2263646</v>
      </c>
      <c r="C2321">
        <v>2264395</v>
      </c>
      <c r="E2321" t="s">
        <v>38</v>
      </c>
      <c r="F2321" t="s">
        <v>6773</v>
      </c>
      <c r="G2321" t="s">
        <v>6774</v>
      </c>
      <c r="H2321">
        <v>0</v>
      </c>
      <c r="I2321" t="s">
        <v>41</v>
      </c>
      <c r="K2321" t="s">
        <v>6775</v>
      </c>
      <c r="L2321">
        <v>249</v>
      </c>
      <c r="M2321" t="s">
        <v>6776</v>
      </c>
    </row>
    <row r="2322" spans="1:14" x14ac:dyDescent="0.35">
      <c r="A2322" t="s">
        <v>19</v>
      </c>
      <c r="B2322">
        <v>2264431</v>
      </c>
      <c r="C2322">
        <v>2264973</v>
      </c>
      <c r="E2322" t="s">
        <v>38</v>
      </c>
      <c r="F2322" t="s">
        <v>661</v>
      </c>
      <c r="H2322">
        <v>0</v>
      </c>
      <c r="I2322" t="s">
        <v>41</v>
      </c>
      <c r="K2322" t="s">
        <v>6777</v>
      </c>
      <c r="L2322">
        <v>180</v>
      </c>
      <c r="M2322" t="s">
        <v>6778</v>
      </c>
    </row>
    <row r="2323" spans="1:14" x14ac:dyDescent="0.35">
      <c r="A2323" t="s">
        <v>19</v>
      </c>
      <c r="B2323">
        <v>2265011</v>
      </c>
      <c r="C2323">
        <v>2265283</v>
      </c>
      <c r="E2323" t="s">
        <v>79</v>
      </c>
      <c r="F2323" t="s">
        <v>4620</v>
      </c>
      <c r="H2323">
        <v>0</v>
      </c>
      <c r="I2323" t="s">
        <v>41</v>
      </c>
      <c r="K2323" t="s">
        <v>6779</v>
      </c>
      <c r="L2323">
        <v>90</v>
      </c>
      <c r="M2323" t="s">
        <v>6780</v>
      </c>
    </row>
    <row r="2324" spans="1:14" x14ac:dyDescent="0.35">
      <c r="A2324" t="s">
        <v>19</v>
      </c>
      <c r="B2324">
        <v>2265489</v>
      </c>
      <c r="C2324">
        <v>2266256</v>
      </c>
      <c r="E2324" t="s">
        <v>38</v>
      </c>
      <c r="F2324" t="s">
        <v>6781</v>
      </c>
      <c r="H2324">
        <v>0</v>
      </c>
      <c r="I2324" t="s">
        <v>41</v>
      </c>
      <c r="K2324" t="s">
        <v>6782</v>
      </c>
      <c r="L2324">
        <v>255</v>
      </c>
      <c r="M2324" t="s">
        <v>6783</v>
      </c>
    </row>
    <row r="2325" spans="1:14" x14ac:dyDescent="0.35">
      <c r="A2325" t="s">
        <v>19</v>
      </c>
      <c r="B2325">
        <v>2266271</v>
      </c>
      <c r="C2325">
        <v>2266795</v>
      </c>
      <c r="E2325" t="s">
        <v>38</v>
      </c>
      <c r="F2325" t="s">
        <v>3373</v>
      </c>
      <c r="H2325">
        <v>0</v>
      </c>
      <c r="I2325" t="s">
        <v>41</v>
      </c>
      <c r="K2325" t="s">
        <v>6784</v>
      </c>
      <c r="L2325">
        <v>174</v>
      </c>
      <c r="M2325" t="s">
        <v>6785</v>
      </c>
    </row>
    <row r="2326" spans="1:14" x14ac:dyDescent="0.35">
      <c r="A2326" t="s">
        <v>19</v>
      </c>
      <c r="B2326">
        <v>2266896</v>
      </c>
      <c r="C2326">
        <v>2268089</v>
      </c>
      <c r="E2326" t="s">
        <v>79</v>
      </c>
      <c r="F2326" t="s">
        <v>6786</v>
      </c>
      <c r="H2326">
        <v>0</v>
      </c>
      <c r="I2326" t="s">
        <v>41</v>
      </c>
      <c r="K2326" t="s">
        <v>6787</v>
      </c>
      <c r="L2326">
        <v>397</v>
      </c>
      <c r="M2326" t="s">
        <v>6788</v>
      </c>
      <c r="N2326" t="s">
        <v>214</v>
      </c>
    </row>
    <row r="2327" spans="1:14" x14ac:dyDescent="0.35">
      <c r="A2327" t="s">
        <v>19</v>
      </c>
      <c r="B2327">
        <v>2268315</v>
      </c>
      <c r="C2327">
        <v>2269682</v>
      </c>
      <c r="E2327" t="s">
        <v>79</v>
      </c>
      <c r="F2327" t="s">
        <v>2062</v>
      </c>
      <c r="H2327">
        <v>0</v>
      </c>
      <c r="I2327" t="s">
        <v>41</v>
      </c>
      <c r="K2327" t="s">
        <v>6789</v>
      </c>
      <c r="L2327">
        <v>455</v>
      </c>
      <c r="M2327" t="s">
        <v>6790</v>
      </c>
    </row>
    <row r="2328" spans="1:14" x14ac:dyDescent="0.35">
      <c r="A2328" t="s">
        <v>19</v>
      </c>
      <c r="B2328">
        <v>2270127</v>
      </c>
      <c r="C2328">
        <v>2270702</v>
      </c>
      <c r="E2328" t="s">
        <v>79</v>
      </c>
      <c r="F2328" t="s">
        <v>661</v>
      </c>
      <c r="H2328">
        <v>0</v>
      </c>
      <c r="I2328" t="s">
        <v>41</v>
      </c>
      <c r="K2328" t="s">
        <v>6791</v>
      </c>
      <c r="L2328">
        <v>191</v>
      </c>
      <c r="M2328" t="s">
        <v>6792</v>
      </c>
    </row>
    <row r="2329" spans="1:14" x14ac:dyDescent="0.35">
      <c r="A2329" t="s">
        <v>19</v>
      </c>
      <c r="B2329">
        <v>2270835</v>
      </c>
      <c r="C2329">
        <v>2271197</v>
      </c>
      <c r="E2329" t="s">
        <v>38</v>
      </c>
      <c r="F2329" t="s">
        <v>661</v>
      </c>
      <c r="H2329">
        <v>0</v>
      </c>
      <c r="I2329" t="s">
        <v>41</v>
      </c>
      <c r="K2329" t="s">
        <v>6793</v>
      </c>
      <c r="L2329">
        <v>120</v>
      </c>
      <c r="M2329" t="s">
        <v>6794</v>
      </c>
    </row>
    <row r="2330" spans="1:14" x14ac:dyDescent="0.35">
      <c r="A2330" t="s">
        <v>19</v>
      </c>
      <c r="B2330">
        <v>2271402</v>
      </c>
      <c r="C2330">
        <v>2272022</v>
      </c>
      <c r="E2330" t="s">
        <v>38</v>
      </c>
      <c r="F2330" t="s">
        <v>6795</v>
      </c>
      <c r="H2330">
        <v>0</v>
      </c>
      <c r="I2330" t="s">
        <v>41</v>
      </c>
      <c r="K2330" t="s">
        <v>6796</v>
      </c>
      <c r="L2330">
        <v>206</v>
      </c>
      <c r="M2330" t="s">
        <v>6797</v>
      </c>
    </row>
    <row r="2331" spans="1:14" x14ac:dyDescent="0.35">
      <c r="A2331" t="s">
        <v>19</v>
      </c>
      <c r="B2331">
        <v>2272208</v>
      </c>
      <c r="C2331">
        <v>2272915</v>
      </c>
      <c r="E2331" t="s">
        <v>38</v>
      </c>
      <c r="F2331" t="s">
        <v>6798</v>
      </c>
      <c r="G2331" t="s">
        <v>6799</v>
      </c>
      <c r="H2331">
        <v>0</v>
      </c>
      <c r="I2331" t="s">
        <v>41</v>
      </c>
      <c r="K2331" t="s">
        <v>6800</v>
      </c>
      <c r="L2331">
        <v>235</v>
      </c>
      <c r="M2331" t="s">
        <v>6801</v>
      </c>
      <c r="N2331" t="s">
        <v>6802</v>
      </c>
    </row>
    <row r="2332" spans="1:14" x14ac:dyDescent="0.35">
      <c r="A2332" t="s">
        <v>19</v>
      </c>
      <c r="B2332">
        <v>2273566</v>
      </c>
      <c r="C2332">
        <v>2275485</v>
      </c>
      <c r="E2332" t="s">
        <v>38</v>
      </c>
      <c r="F2332" t="s">
        <v>6803</v>
      </c>
      <c r="G2332" t="s">
        <v>6804</v>
      </c>
      <c r="H2332">
        <v>0</v>
      </c>
      <c r="I2332" t="s">
        <v>41</v>
      </c>
      <c r="K2332" t="s">
        <v>6805</v>
      </c>
      <c r="L2332">
        <v>639</v>
      </c>
      <c r="M2332" t="s">
        <v>6806</v>
      </c>
      <c r="N2332" t="s">
        <v>6807</v>
      </c>
    </row>
    <row r="2333" spans="1:14" x14ac:dyDescent="0.35">
      <c r="A2333" t="s">
        <v>19</v>
      </c>
      <c r="B2333">
        <v>2275738</v>
      </c>
      <c r="C2333">
        <v>2276505</v>
      </c>
      <c r="E2333" t="s">
        <v>38</v>
      </c>
      <c r="F2333" t="s">
        <v>793</v>
      </c>
      <c r="H2333">
        <v>0</v>
      </c>
      <c r="I2333" t="s">
        <v>41</v>
      </c>
      <c r="K2333" t="s">
        <v>6808</v>
      </c>
      <c r="L2333">
        <v>255</v>
      </c>
      <c r="M2333" t="s">
        <v>6809</v>
      </c>
      <c r="N2333" t="s">
        <v>1447</v>
      </c>
    </row>
    <row r="2334" spans="1:14" x14ac:dyDescent="0.35">
      <c r="A2334" t="s">
        <v>19</v>
      </c>
      <c r="B2334">
        <v>2276517</v>
      </c>
      <c r="C2334">
        <v>2278397</v>
      </c>
      <c r="E2334" t="s">
        <v>38</v>
      </c>
      <c r="F2334" t="s">
        <v>5881</v>
      </c>
      <c r="H2334">
        <v>0</v>
      </c>
      <c r="I2334" t="s">
        <v>41</v>
      </c>
      <c r="K2334" t="s">
        <v>6810</v>
      </c>
      <c r="L2334">
        <v>626</v>
      </c>
      <c r="M2334" t="s">
        <v>6811</v>
      </c>
    </row>
    <row r="2335" spans="1:14" x14ac:dyDescent="0.35">
      <c r="A2335" t="s">
        <v>19</v>
      </c>
      <c r="B2335">
        <v>2278665</v>
      </c>
      <c r="C2335">
        <v>2279696</v>
      </c>
      <c r="E2335" t="s">
        <v>38</v>
      </c>
      <c r="F2335" t="s">
        <v>1073</v>
      </c>
      <c r="H2335">
        <v>0</v>
      </c>
      <c r="I2335" t="s">
        <v>41</v>
      </c>
      <c r="K2335" t="s">
        <v>6812</v>
      </c>
      <c r="L2335">
        <v>343</v>
      </c>
      <c r="M2335" t="s">
        <v>6813</v>
      </c>
      <c r="N2335" t="s">
        <v>121</v>
      </c>
    </row>
    <row r="2336" spans="1:14" x14ac:dyDescent="0.35">
      <c r="A2336" t="s">
        <v>19</v>
      </c>
      <c r="B2336">
        <v>2279917</v>
      </c>
      <c r="C2336">
        <v>2281179</v>
      </c>
      <c r="E2336" t="s">
        <v>38</v>
      </c>
      <c r="F2336" t="s">
        <v>774</v>
      </c>
      <c r="H2336">
        <v>0</v>
      </c>
      <c r="I2336" t="s">
        <v>41</v>
      </c>
      <c r="K2336" t="s">
        <v>6814</v>
      </c>
      <c r="L2336">
        <v>420</v>
      </c>
      <c r="M2336" t="s">
        <v>6815</v>
      </c>
    </row>
    <row r="2337" spans="1:14" x14ac:dyDescent="0.35">
      <c r="A2337" t="s">
        <v>19</v>
      </c>
      <c r="B2337">
        <v>2281235</v>
      </c>
      <c r="C2337">
        <v>2282101</v>
      </c>
      <c r="E2337" t="s">
        <v>38</v>
      </c>
      <c r="F2337" t="s">
        <v>2154</v>
      </c>
      <c r="H2337">
        <v>0</v>
      </c>
      <c r="I2337" t="s">
        <v>41</v>
      </c>
      <c r="K2337" t="s">
        <v>6816</v>
      </c>
      <c r="L2337">
        <v>288</v>
      </c>
      <c r="M2337" t="s">
        <v>6817</v>
      </c>
    </row>
    <row r="2338" spans="1:14" x14ac:dyDescent="0.35">
      <c r="A2338" t="s">
        <v>19</v>
      </c>
      <c r="B2338">
        <v>2282103</v>
      </c>
      <c r="C2338">
        <v>2283104</v>
      </c>
      <c r="E2338" t="s">
        <v>38</v>
      </c>
      <c r="F2338" t="s">
        <v>2154</v>
      </c>
      <c r="H2338">
        <v>0</v>
      </c>
      <c r="I2338" t="s">
        <v>41</v>
      </c>
      <c r="K2338" t="s">
        <v>6818</v>
      </c>
      <c r="L2338">
        <v>333</v>
      </c>
      <c r="M2338" t="s">
        <v>6819</v>
      </c>
    </row>
    <row r="2339" spans="1:14" x14ac:dyDescent="0.35">
      <c r="A2339" t="s">
        <v>19</v>
      </c>
      <c r="B2339">
        <v>2283150</v>
      </c>
      <c r="C2339">
        <v>2284850</v>
      </c>
      <c r="E2339" t="s">
        <v>79</v>
      </c>
      <c r="F2339" t="s">
        <v>6820</v>
      </c>
      <c r="H2339">
        <v>0</v>
      </c>
      <c r="I2339" t="s">
        <v>41</v>
      </c>
      <c r="K2339" t="s">
        <v>6821</v>
      </c>
      <c r="L2339">
        <v>566</v>
      </c>
      <c r="M2339" t="s">
        <v>6822</v>
      </c>
      <c r="N2339" t="s">
        <v>6823</v>
      </c>
    </row>
    <row r="2340" spans="1:14" x14ac:dyDescent="0.35">
      <c r="A2340" t="s">
        <v>19</v>
      </c>
      <c r="B2340">
        <v>2284933</v>
      </c>
      <c r="C2340">
        <v>2285670</v>
      </c>
      <c r="E2340" t="s">
        <v>79</v>
      </c>
      <c r="F2340" t="s">
        <v>6824</v>
      </c>
      <c r="H2340">
        <v>0</v>
      </c>
      <c r="I2340" t="s">
        <v>41</v>
      </c>
      <c r="K2340" t="s">
        <v>6825</v>
      </c>
      <c r="L2340">
        <v>245</v>
      </c>
      <c r="M2340" t="s">
        <v>6826</v>
      </c>
    </row>
    <row r="2341" spans="1:14" x14ac:dyDescent="0.35">
      <c r="A2341" t="s">
        <v>19</v>
      </c>
      <c r="B2341">
        <v>2285807</v>
      </c>
      <c r="C2341">
        <v>2286592</v>
      </c>
      <c r="E2341" t="s">
        <v>38</v>
      </c>
      <c r="F2341" t="s">
        <v>466</v>
      </c>
      <c r="H2341">
        <v>0</v>
      </c>
      <c r="I2341" t="s">
        <v>41</v>
      </c>
      <c r="K2341" t="s">
        <v>6827</v>
      </c>
      <c r="L2341">
        <v>261</v>
      </c>
      <c r="M2341" t="s">
        <v>6828</v>
      </c>
      <c r="N2341" t="s">
        <v>469</v>
      </c>
    </row>
    <row r="2342" spans="1:14" x14ac:dyDescent="0.35">
      <c r="A2342" t="s">
        <v>19</v>
      </c>
      <c r="B2342">
        <v>2286696</v>
      </c>
      <c r="C2342">
        <v>2287562</v>
      </c>
      <c r="E2342" t="s">
        <v>38</v>
      </c>
      <c r="F2342" t="s">
        <v>2480</v>
      </c>
      <c r="H2342">
        <v>0</v>
      </c>
      <c r="I2342" t="s">
        <v>41</v>
      </c>
      <c r="K2342" t="s">
        <v>6829</v>
      </c>
      <c r="L2342">
        <v>288</v>
      </c>
      <c r="M2342" t="s">
        <v>6830</v>
      </c>
      <c r="N2342" t="s">
        <v>121</v>
      </c>
    </row>
    <row r="2343" spans="1:14" x14ac:dyDescent="0.35">
      <c r="A2343" t="s">
        <v>19</v>
      </c>
      <c r="B2343">
        <v>2287722</v>
      </c>
      <c r="C2343">
        <v>2288663</v>
      </c>
      <c r="E2343" t="s">
        <v>79</v>
      </c>
      <c r="F2343" t="s">
        <v>6831</v>
      </c>
      <c r="H2343">
        <v>0</v>
      </c>
      <c r="I2343" t="s">
        <v>41</v>
      </c>
      <c r="K2343" t="s">
        <v>6832</v>
      </c>
      <c r="L2343">
        <v>313</v>
      </c>
      <c r="M2343" t="s">
        <v>6833</v>
      </c>
    </row>
    <row r="2344" spans="1:14" x14ac:dyDescent="0.35">
      <c r="A2344" t="s">
        <v>19</v>
      </c>
      <c r="B2344">
        <v>2288697</v>
      </c>
      <c r="C2344">
        <v>2289299</v>
      </c>
      <c r="E2344" t="s">
        <v>79</v>
      </c>
      <c r="F2344" t="s">
        <v>6834</v>
      </c>
      <c r="H2344">
        <v>0</v>
      </c>
      <c r="I2344" t="s">
        <v>41</v>
      </c>
      <c r="K2344" t="s">
        <v>6835</v>
      </c>
      <c r="L2344">
        <v>200</v>
      </c>
      <c r="M2344" t="s">
        <v>6836</v>
      </c>
    </row>
    <row r="2345" spans="1:14" x14ac:dyDescent="0.35">
      <c r="A2345" t="s">
        <v>19</v>
      </c>
      <c r="B2345">
        <v>2289512</v>
      </c>
      <c r="C2345">
        <v>2289997</v>
      </c>
      <c r="E2345" t="s">
        <v>38</v>
      </c>
      <c r="F2345" t="s">
        <v>661</v>
      </c>
      <c r="H2345">
        <v>0</v>
      </c>
      <c r="I2345" t="s">
        <v>41</v>
      </c>
      <c r="K2345" t="s">
        <v>6837</v>
      </c>
      <c r="L2345">
        <v>161</v>
      </c>
      <c r="M2345" t="s">
        <v>6838</v>
      </c>
    </row>
    <row r="2346" spans="1:14" x14ac:dyDescent="0.35">
      <c r="A2346" t="s">
        <v>19</v>
      </c>
      <c r="B2346">
        <v>2290295</v>
      </c>
      <c r="C2346">
        <v>2290651</v>
      </c>
      <c r="E2346" t="s">
        <v>79</v>
      </c>
      <c r="F2346" t="s">
        <v>867</v>
      </c>
      <c r="H2346">
        <v>0</v>
      </c>
      <c r="I2346" t="s">
        <v>41</v>
      </c>
      <c r="K2346" t="s">
        <v>6839</v>
      </c>
      <c r="L2346">
        <v>118</v>
      </c>
      <c r="M2346" t="s">
        <v>6840</v>
      </c>
    </row>
    <row r="2347" spans="1:14" x14ac:dyDescent="0.35">
      <c r="A2347" t="s">
        <v>19</v>
      </c>
      <c r="B2347">
        <v>2291196</v>
      </c>
      <c r="C2347">
        <v>2291603</v>
      </c>
      <c r="E2347" t="s">
        <v>38</v>
      </c>
      <c r="F2347" t="s">
        <v>1656</v>
      </c>
      <c r="H2347">
        <v>0</v>
      </c>
      <c r="I2347" t="s">
        <v>41</v>
      </c>
      <c r="K2347" t="s">
        <v>6841</v>
      </c>
      <c r="L2347">
        <v>135</v>
      </c>
      <c r="M2347" t="s">
        <v>6842</v>
      </c>
      <c r="N2347" t="s">
        <v>861</v>
      </c>
    </row>
    <row r="2348" spans="1:14" x14ac:dyDescent="0.35">
      <c r="A2348" t="s">
        <v>19</v>
      </c>
      <c r="B2348">
        <v>2291670</v>
      </c>
      <c r="C2348">
        <v>2292323</v>
      </c>
      <c r="E2348" t="s">
        <v>38</v>
      </c>
      <c r="F2348" t="s">
        <v>2480</v>
      </c>
      <c r="H2348">
        <v>0</v>
      </c>
      <c r="I2348" t="s">
        <v>41</v>
      </c>
      <c r="K2348" t="s">
        <v>6843</v>
      </c>
      <c r="L2348">
        <v>217</v>
      </c>
      <c r="M2348" t="s">
        <v>6844</v>
      </c>
      <c r="N2348" t="s">
        <v>121</v>
      </c>
    </row>
    <row r="2349" spans="1:14" x14ac:dyDescent="0.35">
      <c r="A2349" t="s">
        <v>19</v>
      </c>
      <c r="B2349">
        <v>2292419</v>
      </c>
      <c r="C2349">
        <v>2293042</v>
      </c>
      <c r="E2349" t="s">
        <v>79</v>
      </c>
      <c r="F2349" t="s">
        <v>809</v>
      </c>
      <c r="H2349">
        <v>0</v>
      </c>
      <c r="I2349" t="s">
        <v>41</v>
      </c>
      <c r="K2349" t="s">
        <v>6845</v>
      </c>
      <c r="L2349">
        <v>207</v>
      </c>
      <c r="M2349" t="s">
        <v>6846</v>
      </c>
    </row>
    <row r="2350" spans="1:14" x14ac:dyDescent="0.35">
      <c r="A2350" t="s">
        <v>19</v>
      </c>
      <c r="B2350">
        <v>2293164</v>
      </c>
      <c r="C2350">
        <v>2295395</v>
      </c>
      <c r="E2350" t="s">
        <v>38</v>
      </c>
      <c r="F2350" t="s">
        <v>3929</v>
      </c>
      <c r="H2350">
        <v>0</v>
      </c>
      <c r="I2350" t="s">
        <v>41</v>
      </c>
      <c r="K2350" t="s">
        <v>6847</v>
      </c>
      <c r="L2350">
        <v>743</v>
      </c>
      <c r="M2350" t="s">
        <v>6848</v>
      </c>
    </row>
    <row r="2351" spans="1:14" x14ac:dyDescent="0.35">
      <c r="A2351" t="s">
        <v>19</v>
      </c>
      <c r="B2351">
        <v>2295443</v>
      </c>
      <c r="C2351">
        <v>2295625</v>
      </c>
      <c r="E2351" t="s">
        <v>79</v>
      </c>
      <c r="F2351" t="s">
        <v>6849</v>
      </c>
      <c r="H2351">
        <v>0</v>
      </c>
      <c r="I2351" t="s">
        <v>41</v>
      </c>
      <c r="K2351" t="s">
        <v>6850</v>
      </c>
      <c r="L2351">
        <v>60</v>
      </c>
      <c r="M2351" t="s">
        <v>6851</v>
      </c>
    </row>
    <row r="2352" spans="1:14" x14ac:dyDescent="0.35">
      <c r="A2352" t="s">
        <v>19</v>
      </c>
      <c r="B2352">
        <v>2295826</v>
      </c>
      <c r="C2352">
        <v>2296476</v>
      </c>
      <c r="E2352" t="s">
        <v>38</v>
      </c>
      <c r="F2352" t="s">
        <v>6852</v>
      </c>
      <c r="G2352" t="s">
        <v>6853</v>
      </c>
      <c r="H2352">
        <v>0</v>
      </c>
      <c r="I2352" t="s">
        <v>41</v>
      </c>
      <c r="K2352" t="s">
        <v>6854</v>
      </c>
      <c r="L2352">
        <v>216</v>
      </c>
      <c r="M2352" t="s">
        <v>6855</v>
      </c>
      <c r="N2352" t="s">
        <v>6856</v>
      </c>
    </row>
    <row r="2353" spans="1:14" x14ac:dyDescent="0.35">
      <c r="A2353" t="s">
        <v>19</v>
      </c>
      <c r="B2353">
        <v>2296776</v>
      </c>
      <c r="C2353">
        <v>2297207</v>
      </c>
      <c r="E2353" t="s">
        <v>38</v>
      </c>
      <c r="F2353" t="s">
        <v>1656</v>
      </c>
      <c r="H2353">
        <v>0</v>
      </c>
      <c r="I2353" t="s">
        <v>41</v>
      </c>
      <c r="K2353" t="s">
        <v>6857</v>
      </c>
      <c r="L2353">
        <v>143</v>
      </c>
      <c r="M2353" t="s">
        <v>6858</v>
      </c>
      <c r="N2353" t="s">
        <v>861</v>
      </c>
    </row>
    <row r="2354" spans="1:14" x14ac:dyDescent="0.35">
      <c r="A2354" t="s">
        <v>19</v>
      </c>
      <c r="B2354">
        <v>2297263</v>
      </c>
      <c r="C2354">
        <v>2298189</v>
      </c>
      <c r="E2354" t="s">
        <v>38</v>
      </c>
      <c r="F2354" t="s">
        <v>1656</v>
      </c>
      <c r="H2354">
        <v>0</v>
      </c>
      <c r="I2354" t="s">
        <v>41</v>
      </c>
      <c r="K2354" t="s">
        <v>6859</v>
      </c>
      <c r="L2354">
        <v>308</v>
      </c>
      <c r="M2354" t="s">
        <v>6860</v>
      </c>
      <c r="N2354" t="s">
        <v>861</v>
      </c>
    </row>
    <row r="2355" spans="1:14" x14ac:dyDescent="0.35">
      <c r="A2355" t="s">
        <v>19</v>
      </c>
      <c r="B2355">
        <v>2298340</v>
      </c>
      <c r="C2355">
        <v>2298852</v>
      </c>
      <c r="E2355" t="s">
        <v>38</v>
      </c>
      <c r="F2355" t="s">
        <v>1656</v>
      </c>
      <c r="H2355">
        <v>0</v>
      </c>
      <c r="I2355" t="s">
        <v>41</v>
      </c>
      <c r="K2355" t="s">
        <v>6861</v>
      </c>
      <c r="L2355">
        <v>170</v>
      </c>
      <c r="M2355" t="s">
        <v>6862</v>
      </c>
      <c r="N2355" t="s">
        <v>1659</v>
      </c>
    </row>
    <row r="2356" spans="1:14" x14ac:dyDescent="0.35">
      <c r="A2356" t="s">
        <v>19</v>
      </c>
      <c r="B2356">
        <v>2298891</v>
      </c>
      <c r="C2356">
        <v>2299775</v>
      </c>
      <c r="E2356" t="s">
        <v>79</v>
      </c>
      <c r="F2356" t="s">
        <v>850</v>
      </c>
      <c r="H2356">
        <v>0</v>
      </c>
      <c r="I2356" t="s">
        <v>41</v>
      </c>
      <c r="K2356" t="s">
        <v>6863</v>
      </c>
      <c r="L2356">
        <v>294</v>
      </c>
      <c r="M2356" t="s">
        <v>6864</v>
      </c>
    </row>
    <row r="2357" spans="1:14" x14ac:dyDescent="0.35">
      <c r="A2357" t="s">
        <v>19</v>
      </c>
      <c r="B2357">
        <v>2299946</v>
      </c>
      <c r="C2357">
        <v>2300506</v>
      </c>
      <c r="E2357" t="s">
        <v>38</v>
      </c>
      <c r="F2357" t="s">
        <v>355</v>
      </c>
      <c r="H2357">
        <v>0</v>
      </c>
      <c r="I2357" t="s">
        <v>41</v>
      </c>
      <c r="K2357" t="s">
        <v>6865</v>
      </c>
      <c r="L2357">
        <v>186</v>
      </c>
      <c r="M2357" t="s">
        <v>6866</v>
      </c>
    </row>
    <row r="2358" spans="1:14" x14ac:dyDescent="0.35">
      <c r="A2358" t="s">
        <v>19</v>
      </c>
      <c r="B2358">
        <v>2300541</v>
      </c>
      <c r="C2358">
        <v>2300699</v>
      </c>
      <c r="E2358" t="s">
        <v>38</v>
      </c>
      <c r="F2358" t="s">
        <v>661</v>
      </c>
      <c r="H2358">
        <v>0</v>
      </c>
      <c r="I2358" t="s">
        <v>41</v>
      </c>
      <c r="K2358" t="s">
        <v>6867</v>
      </c>
      <c r="L2358">
        <v>52</v>
      </c>
      <c r="M2358" t="s">
        <v>6868</v>
      </c>
    </row>
    <row r="2359" spans="1:14" x14ac:dyDescent="0.35">
      <c r="A2359" t="s">
        <v>19</v>
      </c>
      <c r="B2359">
        <v>2300857</v>
      </c>
      <c r="C2359">
        <v>2301006</v>
      </c>
      <c r="E2359" t="s">
        <v>38</v>
      </c>
      <c r="F2359" t="s">
        <v>3507</v>
      </c>
      <c r="H2359">
        <v>0</v>
      </c>
      <c r="I2359" t="s">
        <v>41</v>
      </c>
      <c r="K2359" t="s">
        <v>6869</v>
      </c>
      <c r="L2359">
        <v>49</v>
      </c>
      <c r="M2359" t="s">
        <v>6870</v>
      </c>
    </row>
    <row r="2360" spans="1:14" x14ac:dyDescent="0.35">
      <c r="A2360" t="s">
        <v>19</v>
      </c>
      <c r="B2360">
        <v>2301121</v>
      </c>
      <c r="C2360">
        <v>2301849</v>
      </c>
      <c r="E2360" t="s">
        <v>38</v>
      </c>
      <c r="F2360" t="s">
        <v>711</v>
      </c>
      <c r="H2360">
        <v>0</v>
      </c>
      <c r="I2360" t="s">
        <v>41</v>
      </c>
      <c r="K2360" t="s">
        <v>6871</v>
      </c>
      <c r="L2360">
        <v>242</v>
      </c>
      <c r="M2360" t="s">
        <v>6872</v>
      </c>
    </row>
    <row r="2361" spans="1:14" x14ac:dyDescent="0.35">
      <c r="A2361" t="s">
        <v>19</v>
      </c>
      <c r="B2361">
        <v>2301910</v>
      </c>
      <c r="C2361">
        <v>2303310</v>
      </c>
      <c r="E2361" t="s">
        <v>38</v>
      </c>
      <c r="F2361" t="s">
        <v>3341</v>
      </c>
      <c r="H2361">
        <v>0</v>
      </c>
      <c r="I2361" t="s">
        <v>41</v>
      </c>
      <c r="K2361" t="s">
        <v>6873</v>
      </c>
      <c r="L2361">
        <v>466</v>
      </c>
      <c r="M2361" t="s">
        <v>6874</v>
      </c>
      <c r="N2361" t="s">
        <v>3345</v>
      </c>
    </row>
    <row r="2362" spans="1:14" x14ac:dyDescent="0.35">
      <c r="A2362" t="s">
        <v>19</v>
      </c>
      <c r="B2362">
        <v>2303359</v>
      </c>
      <c r="C2362">
        <v>2303907</v>
      </c>
      <c r="E2362" t="s">
        <v>79</v>
      </c>
      <c r="F2362" t="s">
        <v>661</v>
      </c>
      <c r="H2362">
        <v>0</v>
      </c>
      <c r="I2362" t="s">
        <v>41</v>
      </c>
      <c r="K2362" t="s">
        <v>6875</v>
      </c>
      <c r="L2362">
        <v>182</v>
      </c>
      <c r="M2362" t="s">
        <v>6876</v>
      </c>
    </row>
    <row r="2363" spans="1:14" x14ac:dyDescent="0.35">
      <c r="A2363" t="s">
        <v>19</v>
      </c>
      <c r="B2363">
        <v>2304113</v>
      </c>
      <c r="C2363">
        <v>2304319</v>
      </c>
      <c r="E2363" t="s">
        <v>38</v>
      </c>
      <c r="F2363" t="s">
        <v>661</v>
      </c>
      <c r="H2363">
        <v>0</v>
      </c>
      <c r="I2363" t="s">
        <v>41</v>
      </c>
      <c r="K2363" t="s">
        <v>6877</v>
      </c>
      <c r="L2363">
        <v>68</v>
      </c>
      <c r="M2363" t="s">
        <v>6878</v>
      </c>
      <c r="N2363" t="s">
        <v>469</v>
      </c>
    </row>
    <row r="2364" spans="1:14" x14ac:dyDescent="0.35">
      <c r="A2364" t="s">
        <v>19</v>
      </c>
      <c r="B2364">
        <v>2304325</v>
      </c>
      <c r="C2364">
        <v>2304480</v>
      </c>
      <c r="E2364" t="s">
        <v>38</v>
      </c>
      <c r="F2364" t="s">
        <v>466</v>
      </c>
      <c r="H2364">
        <v>0</v>
      </c>
      <c r="I2364" t="s">
        <v>41</v>
      </c>
      <c r="K2364" t="s">
        <v>6879</v>
      </c>
      <c r="L2364">
        <v>51</v>
      </c>
      <c r="M2364" t="s">
        <v>6880</v>
      </c>
      <c r="N2364" t="s">
        <v>5766</v>
      </c>
    </row>
    <row r="2365" spans="1:14" x14ac:dyDescent="0.35">
      <c r="A2365" t="s">
        <v>19</v>
      </c>
      <c r="B2365">
        <v>2304916</v>
      </c>
      <c r="C2365">
        <v>2305467</v>
      </c>
      <c r="E2365" t="s">
        <v>38</v>
      </c>
      <c r="F2365" t="s">
        <v>1656</v>
      </c>
      <c r="H2365">
        <v>0</v>
      </c>
      <c r="I2365" t="s">
        <v>41</v>
      </c>
      <c r="K2365" t="s">
        <v>6881</v>
      </c>
      <c r="L2365">
        <v>183</v>
      </c>
      <c r="M2365" t="s">
        <v>6882</v>
      </c>
      <c r="N2365" t="s">
        <v>1659</v>
      </c>
    </row>
    <row r="2366" spans="1:14" x14ac:dyDescent="0.35">
      <c r="A2366" t="s">
        <v>19</v>
      </c>
      <c r="B2366">
        <v>2305506</v>
      </c>
      <c r="C2366">
        <v>2305691</v>
      </c>
      <c r="E2366" t="s">
        <v>79</v>
      </c>
      <c r="F2366" t="s">
        <v>6883</v>
      </c>
      <c r="H2366">
        <v>0</v>
      </c>
      <c r="I2366" t="s">
        <v>41</v>
      </c>
      <c r="K2366" t="s">
        <v>6884</v>
      </c>
      <c r="L2366">
        <v>61</v>
      </c>
      <c r="M2366" t="s">
        <v>6885</v>
      </c>
    </row>
    <row r="2367" spans="1:14" x14ac:dyDescent="0.35">
      <c r="A2367" t="s">
        <v>19</v>
      </c>
      <c r="B2367">
        <v>2305778</v>
      </c>
      <c r="C2367">
        <v>2305981</v>
      </c>
      <c r="E2367" t="s">
        <v>79</v>
      </c>
      <c r="F2367" t="s">
        <v>6886</v>
      </c>
      <c r="G2367" t="s">
        <v>6887</v>
      </c>
      <c r="H2367">
        <v>0</v>
      </c>
      <c r="I2367" t="s">
        <v>41</v>
      </c>
      <c r="K2367" t="s">
        <v>6888</v>
      </c>
      <c r="L2367">
        <v>67</v>
      </c>
      <c r="M2367" t="s">
        <v>6889</v>
      </c>
    </row>
    <row r="2368" spans="1:14" x14ac:dyDescent="0.35">
      <c r="A2368" t="s">
        <v>19</v>
      </c>
      <c r="B2368">
        <v>2306373</v>
      </c>
      <c r="C2368">
        <v>2307269</v>
      </c>
      <c r="E2368" t="s">
        <v>38</v>
      </c>
      <c r="F2368" t="s">
        <v>1038</v>
      </c>
      <c r="H2368">
        <v>0</v>
      </c>
      <c r="I2368" t="s">
        <v>41</v>
      </c>
      <c r="K2368" t="s">
        <v>6890</v>
      </c>
      <c r="L2368">
        <v>298</v>
      </c>
      <c r="M2368" t="s">
        <v>6891</v>
      </c>
      <c r="N2368" t="s">
        <v>214</v>
      </c>
    </row>
    <row r="2369" spans="1:14" x14ac:dyDescent="0.35">
      <c r="A2369" t="s">
        <v>19</v>
      </c>
      <c r="B2369">
        <v>2307287</v>
      </c>
      <c r="C2369">
        <v>2307928</v>
      </c>
      <c r="E2369" t="s">
        <v>38</v>
      </c>
      <c r="F2369" t="s">
        <v>2014</v>
      </c>
      <c r="H2369">
        <v>0</v>
      </c>
      <c r="I2369" t="s">
        <v>41</v>
      </c>
      <c r="K2369" t="s">
        <v>6892</v>
      </c>
      <c r="L2369">
        <v>213</v>
      </c>
      <c r="M2369" t="s">
        <v>6893</v>
      </c>
    </row>
    <row r="2370" spans="1:14" x14ac:dyDescent="0.35">
      <c r="A2370" t="s">
        <v>19</v>
      </c>
      <c r="B2370">
        <v>2307962</v>
      </c>
      <c r="C2370">
        <v>2308744</v>
      </c>
      <c r="E2370" t="s">
        <v>79</v>
      </c>
      <c r="F2370" t="s">
        <v>6894</v>
      </c>
      <c r="H2370">
        <v>0</v>
      </c>
      <c r="I2370" t="s">
        <v>41</v>
      </c>
      <c r="K2370" t="s">
        <v>6895</v>
      </c>
      <c r="L2370">
        <v>260</v>
      </c>
      <c r="M2370" t="s">
        <v>6896</v>
      </c>
    </row>
    <row r="2371" spans="1:14" x14ac:dyDescent="0.35">
      <c r="A2371" t="s">
        <v>19</v>
      </c>
      <c r="B2371">
        <v>2308956</v>
      </c>
      <c r="C2371">
        <v>2309561</v>
      </c>
      <c r="E2371" t="s">
        <v>38</v>
      </c>
      <c r="F2371" t="s">
        <v>2620</v>
      </c>
      <c r="H2371">
        <v>0</v>
      </c>
      <c r="I2371" t="s">
        <v>41</v>
      </c>
      <c r="K2371" t="s">
        <v>6897</v>
      </c>
      <c r="L2371">
        <v>201</v>
      </c>
      <c r="M2371" t="s">
        <v>6898</v>
      </c>
    </row>
    <row r="2372" spans="1:14" x14ac:dyDescent="0.35">
      <c r="A2372" t="s">
        <v>19</v>
      </c>
      <c r="B2372">
        <v>2309678</v>
      </c>
      <c r="C2372">
        <v>2310094</v>
      </c>
      <c r="E2372" t="s">
        <v>38</v>
      </c>
      <c r="F2372" t="s">
        <v>1230</v>
      </c>
      <c r="H2372">
        <v>0</v>
      </c>
      <c r="I2372" t="s">
        <v>41</v>
      </c>
      <c r="K2372" t="s">
        <v>6899</v>
      </c>
      <c r="L2372">
        <v>138</v>
      </c>
      <c r="M2372" t="s">
        <v>6900</v>
      </c>
    </row>
    <row r="2373" spans="1:14" x14ac:dyDescent="0.35">
      <c r="A2373" t="s">
        <v>19</v>
      </c>
      <c r="B2373">
        <v>2310235</v>
      </c>
      <c r="C2373">
        <v>2311431</v>
      </c>
      <c r="E2373" t="s">
        <v>38</v>
      </c>
      <c r="F2373" t="s">
        <v>774</v>
      </c>
      <c r="H2373">
        <v>0</v>
      </c>
      <c r="I2373" t="s">
        <v>41</v>
      </c>
      <c r="K2373" t="s">
        <v>6901</v>
      </c>
      <c r="L2373">
        <v>398</v>
      </c>
      <c r="M2373" t="s">
        <v>6902</v>
      </c>
    </row>
    <row r="2374" spans="1:14" x14ac:dyDescent="0.35">
      <c r="A2374" t="s">
        <v>19</v>
      </c>
      <c r="B2374">
        <v>2311501</v>
      </c>
      <c r="C2374">
        <v>2312373</v>
      </c>
      <c r="E2374" t="s">
        <v>79</v>
      </c>
      <c r="F2374" t="s">
        <v>847</v>
      </c>
      <c r="H2374">
        <v>0</v>
      </c>
      <c r="I2374" t="s">
        <v>41</v>
      </c>
      <c r="K2374" t="s">
        <v>6903</v>
      </c>
      <c r="L2374">
        <v>290</v>
      </c>
      <c r="M2374" t="s">
        <v>6904</v>
      </c>
    </row>
    <row r="2375" spans="1:14" x14ac:dyDescent="0.35">
      <c r="A2375" t="s">
        <v>19</v>
      </c>
      <c r="B2375">
        <v>2312503</v>
      </c>
      <c r="C2375">
        <v>2313546</v>
      </c>
      <c r="E2375" t="s">
        <v>38</v>
      </c>
      <c r="F2375" t="s">
        <v>6905</v>
      </c>
      <c r="H2375">
        <v>0</v>
      </c>
      <c r="I2375" t="s">
        <v>41</v>
      </c>
      <c r="K2375" t="s">
        <v>6906</v>
      </c>
      <c r="L2375">
        <v>347</v>
      </c>
      <c r="M2375" t="s">
        <v>6907</v>
      </c>
      <c r="N2375" t="s">
        <v>6908</v>
      </c>
    </row>
    <row r="2376" spans="1:14" x14ac:dyDescent="0.35">
      <c r="A2376" t="s">
        <v>19</v>
      </c>
      <c r="B2376">
        <v>2313712</v>
      </c>
      <c r="C2376">
        <v>2314836</v>
      </c>
      <c r="E2376" t="s">
        <v>38</v>
      </c>
      <c r="F2376" t="s">
        <v>6909</v>
      </c>
      <c r="H2376">
        <v>0</v>
      </c>
      <c r="I2376" t="s">
        <v>41</v>
      </c>
      <c r="K2376" t="s">
        <v>6910</v>
      </c>
      <c r="L2376">
        <v>374</v>
      </c>
      <c r="M2376" t="s">
        <v>6911</v>
      </c>
    </row>
    <row r="2377" spans="1:14" x14ac:dyDescent="0.35">
      <c r="A2377" t="s">
        <v>19</v>
      </c>
      <c r="B2377">
        <v>2314890</v>
      </c>
      <c r="C2377">
        <v>2315153</v>
      </c>
      <c r="E2377" t="s">
        <v>38</v>
      </c>
      <c r="F2377" t="s">
        <v>661</v>
      </c>
      <c r="H2377">
        <v>0</v>
      </c>
      <c r="I2377" t="s">
        <v>41</v>
      </c>
      <c r="K2377" t="s">
        <v>6912</v>
      </c>
      <c r="L2377">
        <v>87</v>
      </c>
      <c r="M2377" t="s">
        <v>6913</v>
      </c>
    </row>
    <row r="2378" spans="1:14" x14ac:dyDescent="0.35">
      <c r="A2378" t="s">
        <v>19</v>
      </c>
      <c r="B2378">
        <v>2315246</v>
      </c>
      <c r="C2378">
        <v>2316148</v>
      </c>
      <c r="E2378" t="s">
        <v>79</v>
      </c>
      <c r="F2378" t="s">
        <v>847</v>
      </c>
      <c r="H2378">
        <v>0</v>
      </c>
      <c r="I2378" t="s">
        <v>41</v>
      </c>
      <c r="K2378" t="s">
        <v>6914</v>
      </c>
      <c r="L2378">
        <v>300</v>
      </c>
      <c r="M2378" t="s">
        <v>6915</v>
      </c>
    </row>
    <row r="2379" spans="1:14" x14ac:dyDescent="0.35">
      <c r="A2379" t="s">
        <v>19</v>
      </c>
      <c r="B2379">
        <v>2316307</v>
      </c>
      <c r="C2379">
        <v>2316993</v>
      </c>
      <c r="E2379" t="s">
        <v>38</v>
      </c>
      <c r="F2379" t="s">
        <v>6916</v>
      </c>
      <c r="H2379">
        <v>0</v>
      </c>
      <c r="I2379" t="s">
        <v>41</v>
      </c>
      <c r="K2379" t="s">
        <v>6917</v>
      </c>
      <c r="L2379">
        <v>228</v>
      </c>
      <c r="M2379" t="s">
        <v>6918</v>
      </c>
    </row>
    <row r="2380" spans="1:14" x14ac:dyDescent="0.35">
      <c r="A2380" t="s">
        <v>19</v>
      </c>
      <c r="B2380">
        <v>2317255</v>
      </c>
      <c r="C2380">
        <v>2318139</v>
      </c>
      <c r="E2380" t="s">
        <v>38</v>
      </c>
      <c r="F2380" t="s">
        <v>1656</v>
      </c>
      <c r="H2380">
        <v>0</v>
      </c>
      <c r="I2380" t="s">
        <v>41</v>
      </c>
      <c r="K2380" t="s">
        <v>6919</v>
      </c>
      <c r="L2380">
        <v>294</v>
      </c>
      <c r="M2380" t="s">
        <v>6920</v>
      </c>
      <c r="N2380" t="s">
        <v>861</v>
      </c>
    </row>
    <row r="2381" spans="1:14" x14ac:dyDescent="0.35">
      <c r="A2381" t="s">
        <v>19</v>
      </c>
      <c r="B2381">
        <v>2318173</v>
      </c>
      <c r="C2381">
        <v>2318769</v>
      </c>
      <c r="E2381" t="s">
        <v>38</v>
      </c>
      <c r="F2381" t="s">
        <v>6921</v>
      </c>
      <c r="H2381">
        <v>0</v>
      </c>
      <c r="I2381" t="s">
        <v>41</v>
      </c>
      <c r="K2381" t="s">
        <v>6922</v>
      </c>
      <c r="L2381">
        <v>198</v>
      </c>
      <c r="M2381" t="s">
        <v>6923</v>
      </c>
    </row>
    <row r="2382" spans="1:14" x14ac:dyDescent="0.35">
      <c r="A2382" t="s">
        <v>19</v>
      </c>
      <c r="B2382">
        <v>2318991</v>
      </c>
      <c r="C2382">
        <v>2320745</v>
      </c>
      <c r="E2382" t="s">
        <v>38</v>
      </c>
      <c r="F2382" t="s">
        <v>793</v>
      </c>
      <c r="H2382">
        <v>0</v>
      </c>
      <c r="I2382" t="s">
        <v>41</v>
      </c>
      <c r="K2382" t="s">
        <v>6924</v>
      </c>
      <c r="L2382">
        <v>584</v>
      </c>
      <c r="M2382" t="s">
        <v>6925</v>
      </c>
      <c r="N2382" t="s">
        <v>1703</v>
      </c>
    </row>
    <row r="2383" spans="1:14" x14ac:dyDescent="0.35">
      <c r="A2383" t="s">
        <v>19</v>
      </c>
      <c r="B2383">
        <v>2320738</v>
      </c>
      <c r="C2383">
        <v>2322534</v>
      </c>
      <c r="E2383" t="s">
        <v>38</v>
      </c>
      <c r="F2383" t="s">
        <v>793</v>
      </c>
      <c r="H2383">
        <v>0</v>
      </c>
      <c r="I2383" t="s">
        <v>41</v>
      </c>
      <c r="K2383" t="s">
        <v>6926</v>
      </c>
      <c r="L2383">
        <v>598</v>
      </c>
      <c r="M2383" t="s">
        <v>6927</v>
      </c>
      <c r="N2383" t="s">
        <v>1703</v>
      </c>
    </row>
    <row r="2384" spans="1:14" x14ac:dyDescent="0.35">
      <c r="A2384" t="s">
        <v>19</v>
      </c>
      <c r="B2384">
        <v>2322642</v>
      </c>
      <c r="C2384">
        <v>2322902</v>
      </c>
      <c r="E2384" t="s">
        <v>79</v>
      </c>
      <c r="F2384" t="s">
        <v>661</v>
      </c>
      <c r="H2384">
        <v>0</v>
      </c>
      <c r="I2384" t="s">
        <v>41</v>
      </c>
      <c r="K2384" t="s">
        <v>6928</v>
      </c>
      <c r="L2384">
        <v>86</v>
      </c>
      <c r="M2384" t="s">
        <v>6929</v>
      </c>
    </row>
    <row r="2385" spans="1:14" x14ac:dyDescent="0.35">
      <c r="A2385" t="s">
        <v>19</v>
      </c>
      <c r="B2385">
        <v>2323139</v>
      </c>
      <c r="C2385">
        <v>2323876</v>
      </c>
      <c r="E2385" t="s">
        <v>38</v>
      </c>
      <c r="F2385" t="s">
        <v>2830</v>
      </c>
      <c r="H2385">
        <v>0</v>
      </c>
      <c r="I2385" t="s">
        <v>41</v>
      </c>
      <c r="K2385" t="s">
        <v>6930</v>
      </c>
      <c r="L2385">
        <v>245</v>
      </c>
      <c r="M2385" t="s">
        <v>6931</v>
      </c>
      <c r="N2385" t="s">
        <v>645</v>
      </c>
    </row>
    <row r="2386" spans="1:14" x14ac:dyDescent="0.35">
      <c r="A2386" t="s">
        <v>19</v>
      </c>
      <c r="B2386">
        <v>2323974</v>
      </c>
      <c r="C2386">
        <v>2324558</v>
      </c>
      <c r="E2386" t="s">
        <v>79</v>
      </c>
      <c r="F2386" t="s">
        <v>4919</v>
      </c>
      <c r="H2386">
        <v>0</v>
      </c>
      <c r="I2386" t="s">
        <v>41</v>
      </c>
      <c r="K2386" t="s">
        <v>6932</v>
      </c>
      <c r="L2386">
        <v>194</v>
      </c>
      <c r="M2386" t="s">
        <v>6933</v>
      </c>
    </row>
    <row r="2387" spans="1:14" x14ac:dyDescent="0.35">
      <c r="A2387" t="s">
        <v>19</v>
      </c>
      <c r="B2387">
        <v>2324673</v>
      </c>
      <c r="C2387">
        <v>2325230</v>
      </c>
      <c r="E2387" t="s">
        <v>38</v>
      </c>
      <c r="F2387" t="s">
        <v>355</v>
      </c>
      <c r="H2387">
        <v>0</v>
      </c>
      <c r="I2387" t="s">
        <v>41</v>
      </c>
      <c r="K2387" t="s">
        <v>6934</v>
      </c>
      <c r="L2387">
        <v>185</v>
      </c>
      <c r="M2387" t="s">
        <v>6935</v>
      </c>
    </row>
    <row r="2388" spans="1:14" x14ac:dyDescent="0.35">
      <c r="A2388" t="s">
        <v>19</v>
      </c>
      <c r="B2388">
        <v>2325635</v>
      </c>
      <c r="C2388">
        <v>2326357</v>
      </c>
      <c r="E2388" t="s">
        <v>79</v>
      </c>
      <c r="F2388" t="s">
        <v>3686</v>
      </c>
      <c r="H2388">
        <v>0</v>
      </c>
      <c r="I2388" t="s">
        <v>41</v>
      </c>
      <c r="K2388" t="s">
        <v>6936</v>
      </c>
      <c r="L2388">
        <v>240</v>
      </c>
      <c r="M2388" t="s">
        <v>6937</v>
      </c>
    </row>
    <row r="2389" spans="1:14" x14ac:dyDescent="0.35">
      <c r="A2389" t="s">
        <v>19</v>
      </c>
      <c r="B2389">
        <v>2326568</v>
      </c>
      <c r="C2389">
        <v>2327428</v>
      </c>
      <c r="E2389" t="s">
        <v>38</v>
      </c>
      <c r="F2389" t="s">
        <v>6938</v>
      </c>
      <c r="H2389">
        <v>0</v>
      </c>
      <c r="I2389" t="s">
        <v>41</v>
      </c>
      <c r="K2389" t="s">
        <v>6939</v>
      </c>
      <c r="L2389">
        <v>286</v>
      </c>
      <c r="M2389" t="s">
        <v>6940</v>
      </c>
    </row>
    <row r="2390" spans="1:14" x14ac:dyDescent="0.35">
      <c r="A2390" t="s">
        <v>19</v>
      </c>
      <c r="B2390">
        <v>2327490</v>
      </c>
      <c r="C2390">
        <v>2327780</v>
      </c>
      <c r="E2390" t="s">
        <v>79</v>
      </c>
      <c r="F2390" t="s">
        <v>6938</v>
      </c>
      <c r="H2390">
        <v>0</v>
      </c>
      <c r="I2390" t="s">
        <v>41</v>
      </c>
      <c r="K2390" t="s">
        <v>6941</v>
      </c>
      <c r="L2390">
        <v>96</v>
      </c>
      <c r="M2390" t="s">
        <v>6942</v>
      </c>
    </row>
    <row r="2391" spans="1:14" x14ac:dyDescent="0.35">
      <c r="A2391" t="s">
        <v>19</v>
      </c>
      <c r="B2391">
        <v>2328227</v>
      </c>
      <c r="C2391">
        <v>2329513</v>
      </c>
      <c r="E2391" t="s">
        <v>38</v>
      </c>
      <c r="F2391" t="s">
        <v>6943</v>
      </c>
      <c r="H2391">
        <v>0</v>
      </c>
      <c r="I2391" t="s">
        <v>41</v>
      </c>
      <c r="K2391" t="s">
        <v>6944</v>
      </c>
      <c r="L2391">
        <v>428</v>
      </c>
      <c r="M2391" t="s">
        <v>6945</v>
      </c>
    </row>
    <row r="2392" spans="1:14" x14ac:dyDescent="0.35">
      <c r="A2392" t="s">
        <v>19</v>
      </c>
      <c r="B2392">
        <v>2330119</v>
      </c>
      <c r="C2392">
        <v>2330751</v>
      </c>
      <c r="E2392" t="s">
        <v>79</v>
      </c>
      <c r="F2392" t="s">
        <v>5182</v>
      </c>
      <c r="H2392">
        <v>0</v>
      </c>
      <c r="I2392" t="s">
        <v>41</v>
      </c>
      <c r="K2392" t="s">
        <v>6946</v>
      </c>
      <c r="L2392">
        <v>210</v>
      </c>
      <c r="M2392" t="s">
        <v>6947</v>
      </c>
    </row>
    <row r="2393" spans="1:14" x14ac:dyDescent="0.35">
      <c r="A2393" t="s">
        <v>19</v>
      </c>
      <c r="B2393">
        <v>2330931</v>
      </c>
      <c r="C2393">
        <v>2332319</v>
      </c>
      <c r="E2393" t="s">
        <v>79</v>
      </c>
      <c r="F2393" t="s">
        <v>3406</v>
      </c>
      <c r="H2393">
        <v>0</v>
      </c>
      <c r="I2393" t="s">
        <v>41</v>
      </c>
      <c r="K2393" t="s">
        <v>6948</v>
      </c>
      <c r="L2393">
        <v>462</v>
      </c>
      <c r="M2393" t="s">
        <v>6949</v>
      </c>
    </row>
    <row r="2394" spans="1:14" x14ac:dyDescent="0.35">
      <c r="A2394" t="s">
        <v>19</v>
      </c>
      <c r="B2394">
        <v>2332524</v>
      </c>
      <c r="C2394">
        <v>2332829</v>
      </c>
      <c r="E2394" t="s">
        <v>38</v>
      </c>
      <c r="F2394" t="s">
        <v>6950</v>
      </c>
      <c r="H2394">
        <v>0</v>
      </c>
      <c r="I2394" t="s">
        <v>41</v>
      </c>
      <c r="K2394" t="s">
        <v>6951</v>
      </c>
      <c r="L2394">
        <v>101</v>
      </c>
      <c r="M2394" t="s">
        <v>6952</v>
      </c>
    </row>
    <row r="2395" spans="1:14" x14ac:dyDescent="0.35">
      <c r="A2395" t="s">
        <v>19</v>
      </c>
      <c r="B2395">
        <v>2332923</v>
      </c>
      <c r="C2395">
        <v>2334233</v>
      </c>
      <c r="E2395" t="s">
        <v>38</v>
      </c>
      <c r="F2395" t="s">
        <v>1353</v>
      </c>
      <c r="H2395">
        <v>0</v>
      </c>
      <c r="I2395" t="s">
        <v>41</v>
      </c>
      <c r="K2395" t="s">
        <v>6953</v>
      </c>
      <c r="L2395">
        <v>436</v>
      </c>
      <c r="M2395" t="s">
        <v>6954</v>
      </c>
      <c r="N2395" t="s">
        <v>767</v>
      </c>
    </row>
    <row r="2396" spans="1:14" x14ac:dyDescent="0.35">
      <c r="A2396" t="s">
        <v>19</v>
      </c>
      <c r="B2396">
        <v>2334211</v>
      </c>
      <c r="C2396">
        <v>2335080</v>
      </c>
      <c r="E2396" t="s">
        <v>38</v>
      </c>
      <c r="F2396" t="s">
        <v>6955</v>
      </c>
      <c r="H2396">
        <v>0</v>
      </c>
      <c r="I2396" t="s">
        <v>41</v>
      </c>
      <c r="K2396" t="s">
        <v>6956</v>
      </c>
      <c r="L2396">
        <v>289</v>
      </c>
      <c r="M2396" t="s">
        <v>6957</v>
      </c>
    </row>
    <row r="2397" spans="1:14" x14ac:dyDescent="0.35">
      <c r="A2397" t="s">
        <v>19</v>
      </c>
      <c r="B2397">
        <v>2335113</v>
      </c>
      <c r="C2397">
        <v>2335271</v>
      </c>
      <c r="E2397" t="s">
        <v>79</v>
      </c>
      <c r="F2397" t="s">
        <v>661</v>
      </c>
      <c r="H2397">
        <v>0</v>
      </c>
      <c r="I2397" t="s">
        <v>41</v>
      </c>
      <c r="K2397" t="s">
        <v>6958</v>
      </c>
      <c r="L2397">
        <v>52</v>
      </c>
      <c r="M2397" t="s">
        <v>6959</v>
      </c>
    </row>
    <row r="2398" spans="1:14" x14ac:dyDescent="0.35">
      <c r="A2398" t="s">
        <v>19</v>
      </c>
      <c r="B2398">
        <v>2335585</v>
      </c>
      <c r="C2398">
        <v>2336169</v>
      </c>
      <c r="E2398" t="s">
        <v>38</v>
      </c>
      <c r="F2398" t="s">
        <v>5763</v>
      </c>
      <c r="H2398">
        <v>0</v>
      </c>
      <c r="I2398" t="s">
        <v>41</v>
      </c>
      <c r="K2398" t="s">
        <v>6960</v>
      </c>
      <c r="L2398">
        <v>194</v>
      </c>
      <c r="M2398" t="s">
        <v>6961</v>
      </c>
      <c r="N2398" t="s">
        <v>5766</v>
      </c>
    </row>
    <row r="2399" spans="1:14" x14ac:dyDescent="0.35">
      <c r="A2399" t="s">
        <v>19</v>
      </c>
      <c r="B2399">
        <v>2336483</v>
      </c>
      <c r="C2399">
        <v>2337595</v>
      </c>
      <c r="E2399" t="s">
        <v>38</v>
      </c>
      <c r="F2399" t="s">
        <v>1503</v>
      </c>
      <c r="H2399">
        <v>0</v>
      </c>
      <c r="I2399" t="s">
        <v>41</v>
      </c>
      <c r="K2399" t="s">
        <v>6962</v>
      </c>
      <c r="L2399">
        <v>370</v>
      </c>
      <c r="M2399" t="s">
        <v>6963</v>
      </c>
    </row>
    <row r="2400" spans="1:14" x14ac:dyDescent="0.35">
      <c r="A2400" t="s">
        <v>19</v>
      </c>
      <c r="B2400">
        <v>2337620</v>
      </c>
      <c r="C2400">
        <v>2338453</v>
      </c>
      <c r="E2400" t="s">
        <v>38</v>
      </c>
      <c r="F2400" t="s">
        <v>6964</v>
      </c>
      <c r="H2400">
        <v>0</v>
      </c>
      <c r="I2400" t="s">
        <v>41</v>
      </c>
      <c r="K2400" t="s">
        <v>6965</v>
      </c>
      <c r="L2400">
        <v>277</v>
      </c>
      <c r="M2400" t="s">
        <v>6966</v>
      </c>
    </row>
    <row r="2401" spans="1:14" x14ac:dyDescent="0.35">
      <c r="A2401" t="s">
        <v>19</v>
      </c>
      <c r="B2401">
        <v>2338506</v>
      </c>
      <c r="C2401">
        <v>2340065</v>
      </c>
      <c r="E2401" t="s">
        <v>79</v>
      </c>
      <c r="F2401" t="s">
        <v>6967</v>
      </c>
      <c r="H2401">
        <v>0</v>
      </c>
      <c r="I2401" t="s">
        <v>41</v>
      </c>
      <c r="K2401" t="s">
        <v>6968</v>
      </c>
      <c r="L2401">
        <v>519</v>
      </c>
      <c r="M2401" t="s">
        <v>6969</v>
      </c>
      <c r="N2401" t="s">
        <v>1406</v>
      </c>
    </row>
    <row r="2402" spans="1:14" x14ac:dyDescent="0.35">
      <c r="A2402" t="s">
        <v>19</v>
      </c>
      <c r="B2402">
        <v>2340293</v>
      </c>
      <c r="C2402">
        <v>2340598</v>
      </c>
      <c r="E2402" t="s">
        <v>38</v>
      </c>
      <c r="F2402" t="s">
        <v>2517</v>
      </c>
      <c r="H2402">
        <v>0</v>
      </c>
      <c r="I2402" t="s">
        <v>41</v>
      </c>
      <c r="K2402" t="s">
        <v>6970</v>
      </c>
      <c r="L2402">
        <v>101</v>
      </c>
      <c r="M2402" t="s">
        <v>6971</v>
      </c>
      <c r="N2402" t="s">
        <v>115</v>
      </c>
    </row>
    <row r="2403" spans="1:14" x14ac:dyDescent="0.35">
      <c r="A2403" t="s">
        <v>19</v>
      </c>
      <c r="B2403">
        <v>2340610</v>
      </c>
      <c r="C2403">
        <v>2341893</v>
      </c>
      <c r="E2403" t="s">
        <v>38</v>
      </c>
      <c r="F2403" t="s">
        <v>2520</v>
      </c>
      <c r="H2403">
        <v>0</v>
      </c>
      <c r="I2403" t="s">
        <v>41</v>
      </c>
      <c r="K2403" t="s">
        <v>6972</v>
      </c>
      <c r="L2403">
        <v>427</v>
      </c>
      <c r="M2403" t="s">
        <v>6973</v>
      </c>
    </row>
    <row r="2404" spans="1:14" x14ac:dyDescent="0.35">
      <c r="A2404" t="s">
        <v>19</v>
      </c>
      <c r="B2404">
        <v>2341972</v>
      </c>
      <c r="C2404">
        <v>2342238</v>
      </c>
      <c r="E2404" t="s">
        <v>38</v>
      </c>
      <c r="F2404" t="s">
        <v>661</v>
      </c>
      <c r="H2404">
        <v>0</v>
      </c>
      <c r="I2404" t="s">
        <v>41</v>
      </c>
      <c r="K2404" t="s">
        <v>6974</v>
      </c>
      <c r="L2404">
        <v>88</v>
      </c>
      <c r="M2404" t="s">
        <v>6975</v>
      </c>
    </row>
    <row r="2405" spans="1:14" x14ac:dyDescent="0.35">
      <c r="A2405" t="s">
        <v>19</v>
      </c>
      <c r="B2405">
        <v>2342261</v>
      </c>
      <c r="C2405">
        <v>2343409</v>
      </c>
      <c r="E2405" t="s">
        <v>38</v>
      </c>
      <c r="F2405" t="s">
        <v>6976</v>
      </c>
      <c r="G2405" t="s">
        <v>6977</v>
      </c>
      <c r="H2405">
        <v>0</v>
      </c>
      <c r="I2405" t="s">
        <v>41</v>
      </c>
      <c r="K2405" t="s">
        <v>6978</v>
      </c>
      <c r="L2405">
        <v>382</v>
      </c>
      <c r="M2405" t="s">
        <v>6979</v>
      </c>
      <c r="N2405" t="s">
        <v>6980</v>
      </c>
    </row>
    <row r="2406" spans="1:14" x14ac:dyDescent="0.35">
      <c r="A2406" t="s">
        <v>19</v>
      </c>
      <c r="B2406">
        <v>2343428</v>
      </c>
      <c r="C2406">
        <v>2344327</v>
      </c>
      <c r="E2406" t="s">
        <v>38</v>
      </c>
      <c r="F2406" t="s">
        <v>6981</v>
      </c>
      <c r="H2406">
        <v>0</v>
      </c>
      <c r="I2406" t="s">
        <v>41</v>
      </c>
      <c r="K2406" t="s">
        <v>6982</v>
      </c>
      <c r="L2406">
        <v>299</v>
      </c>
      <c r="M2406" t="s">
        <v>6983</v>
      </c>
    </row>
    <row r="2407" spans="1:14" x14ac:dyDescent="0.35">
      <c r="A2407" t="s">
        <v>19</v>
      </c>
      <c r="B2407">
        <v>2344460</v>
      </c>
      <c r="C2407">
        <v>2345008</v>
      </c>
      <c r="E2407" t="s">
        <v>38</v>
      </c>
      <c r="F2407" t="s">
        <v>6984</v>
      </c>
      <c r="G2407" t="s">
        <v>6985</v>
      </c>
      <c r="H2407">
        <v>0</v>
      </c>
      <c r="I2407" t="s">
        <v>41</v>
      </c>
      <c r="K2407" t="s">
        <v>6986</v>
      </c>
      <c r="L2407">
        <v>182</v>
      </c>
      <c r="M2407" t="s">
        <v>6987</v>
      </c>
      <c r="N2407" t="s">
        <v>6988</v>
      </c>
    </row>
    <row r="2408" spans="1:14" x14ac:dyDescent="0.35">
      <c r="A2408" t="s">
        <v>19</v>
      </c>
      <c r="B2408">
        <v>2345079</v>
      </c>
      <c r="C2408">
        <v>2346662</v>
      </c>
      <c r="E2408" t="s">
        <v>38</v>
      </c>
      <c r="F2408" t="s">
        <v>6989</v>
      </c>
      <c r="H2408">
        <v>0</v>
      </c>
      <c r="I2408" t="s">
        <v>41</v>
      </c>
      <c r="K2408" t="s">
        <v>6990</v>
      </c>
      <c r="L2408">
        <v>527</v>
      </c>
      <c r="M2408" t="s">
        <v>6991</v>
      </c>
    </row>
    <row r="2409" spans="1:14" x14ac:dyDescent="0.35">
      <c r="A2409" t="s">
        <v>19</v>
      </c>
      <c r="B2409">
        <v>2346749</v>
      </c>
      <c r="C2409">
        <v>2347750</v>
      </c>
      <c r="E2409" t="s">
        <v>38</v>
      </c>
      <c r="F2409" t="s">
        <v>6992</v>
      </c>
      <c r="G2409" t="s">
        <v>6993</v>
      </c>
      <c r="H2409">
        <v>0</v>
      </c>
      <c r="I2409" t="s">
        <v>41</v>
      </c>
      <c r="K2409" t="s">
        <v>6994</v>
      </c>
      <c r="L2409">
        <v>333</v>
      </c>
      <c r="M2409" t="s">
        <v>6995</v>
      </c>
    </row>
    <row r="2410" spans="1:14" x14ac:dyDescent="0.35">
      <c r="A2410" t="s">
        <v>19</v>
      </c>
      <c r="B2410">
        <v>2347797</v>
      </c>
      <c r="C2410">
        <v>2348126</v>
      </c>
      <c r="E2410" t="s">
        <v>79</v>
      </c>
      <c r="F2410" t="s">
        <v>2570</v>
      </c>
      <c r="H2410">
        <v>0</v>
      </c>
      <c r="I2410" t="s">
        <v>41</v>
      </c>
      <c r="K2410" t="s">
        <v>6996</v>
      </c>
      <c r="L2410">
        <v>109</v>
      </c>
      <c r="M2410" t="s">
        <v>6997</v>
      </c>
    </row>
    <row r="2411" spans="1:14" x14ac:dyDescent="0.35">
      <c r="A2411" t="s">
        <v>19</v>
      </c>
      <c r="B2411">
        <v>2348706</v>
      </c>
      <c r="C2411">
        <v>2348966</v>
      </c>
      <c r="E2411" t="s">
        <v>38</v>
      </c>
      <c r="F2411" t="s">
        <v>661</v>
      </c>
      <c r="H2411">
        <v>0</v>
      </c>
      <c r="I2411" t="s">
        <v>41</v>
      </c>
      <c r="K2411" t="s">
        <v>6998</v>
      </c>
      <c r="L2411">
        <v>86</v>
      </c>
      <c r="M2411" t="s">
        <v>6999</v>
      </c>
    </row>
    <row r="2412" spans="1:14" x14ac:dyDescent="0.35">
      <c r="A2412" t="s">
        <v>19</v>
      </c>
      <c r="B2412">
        <v>2349096</v>
      </c>
      <c r="C2412">
        <v>2349782</v>
      </c>
      <c r="E2412" t="s">
        <v>38</v>
      </c>
      <c r="F2412" t="s">
        <v>2480</v>
      </c>
      <c r="H2412">
        <v>0</v>
      </c>
      <c r="I2412" t="s">
        <v>41</v>
      </c>
      <c r="K2412" t="s">
        <v>7000</v>
      </c>
      <c r="L2412">
        <v>228</v>
      </c>
      <c r="M2412" t="s">
        <v>7001</v>
      </c>
      <c r="N2412" t="s">
        <v>121</v>
      </c>
    </row>
    <row r="2413" spans="1:14" x14ac:dyDescent="0.35">
      <c r="A2413" t="s">
        <v>19</v>
      </c>
      <c r="B2413">
        <v>2349870</v>
      </c>
      <c r="C2413">
        <v>2350073</v>
      </c>
      <c r="E2413" t="s">
        <v>79</v>
      </c>
      <c r="F2413" t="s">
        <v>895</v>
      </c>
      <c r="H2413">
        <v>0</v>
      </c>
      <c r="I2413" t="s">
        <v>897</v>
      </c>
      <c r="M2413" t="s">
        <v>7002</v>
      </c>
    </row>
    <row r="2414" spans="1:14" x14ac:dyDescent="0.35">
      <c r="A2414" t="s">
        <v>19</v>
      </c>
      <c r="B2414">
        <v>2350101</v>
      </c>
      <c r="C2414">
        <v>2350370</v>
      </c>
      <c r="E2414" t="s">
        <v>38</v>
      </c>
      <c r="F2414" t="s">
        <v>661</v>
      </c>
      <c r="H2414">
        <v>0</v>
      </c>
      <c r="I2414" t="s">
        <v>41</v>
      </c>
      <c r="K2414" t="s">
        <v>7003</v>
      </c>
      <c r="L2414">
        <v>89</v>
      </c>
      <c r="M2414" t="s">
        <v>7004</v>
      </c>
    </row>
    <row r="2415" spans="1:14" x14ac:dyDescent="0.35">
      <c r="A2415" t="s">
        <v>19</v>
      </c>
      <c r="B2415">
        <v>2350444</v>
      </c>
      <c r="C2415">
        <v>2351796</v>
      </c>
      <c r="E2415" t="s">
        <v>38</v>
      </c>
      <c r="F2415" t="s">
        <v>950</v>
      </c>
      <c r="H2415">
        <v>0</v>
      </c>
      <c r="I2415" t="s">
        <v>41</v>
      </c>
      <c r="K2415" t="s">
        <v>7005</v>
      </c>
      <c r="L2415">
        <v>450</v>
      </c>
      <c r="M2415" t="s">
        <v>7006</v>
      </c>
      <c r="N2415" t="s">
        <v>5319</v>
      </c>
    </row>
    <row r="2416" spans="1:14" x14ac:dyDescent="0.35">
      <c r="A2416" t="s">
        <v>19</v>
      </c>
      <c r="B2416">
        <v>2351978</v>
      </c>
      <c r="C2416">
        <v>2352238</v>
      </c>
      <c r="E2416" t="s">
        <v>38</v>
      </c>
      <c r="F2416" t="s">
        <v>661</v>
      </c>
      <c r="H2416">
        <v>0</v>
      </c>
      <c r="I2416" t="s">
        <v>41</v>
      </c>
      <c r="K2416" t="s">
        <v>7007</v>
      </c>
      <c r="L2416">
        <v>86</v>
      </c>
      <c r="M2416" t="s">
        <v>7008</v>
      </c>
    </row>
    <row r="2417" spans="1:14" x14ac:dyDescent="0.35">
      <c r="A2417" t="s">
        <v>19</v>
      </c>
      <c r="B2417">
        <v>2353122</v>
      </c>
      <c r="C2417">
        <v>2353625</v>
      </c>
      <c r="E2417" t="s">
        <v>79</v>
      </c>
      <c r="F2417" t="s">
        <v>3734</v>
      </c>
      <c r="G2417" t="s">
        <v>3735</v>
      </c>
      <c r="H2417">
        <v>0</v>
      </c>
      <c r="I2417" t="s">
        <v>41</v>
      </c>
      <c r="K2417" t="s">
        <v>7009</v>
      </c>
      <c r="L2417">
        <v>167</v>
      </c>
      <c r="M2417" t="s">
        <v>7010</v>
      </c>
    </row>
    <row r="2418" spans="1:14" x14ac:dyDescent="0.35">
      <c r="A2418" t="s">
        <v>19</v>
      </c>
      <c r="B2418">
        <v>2354396</v>
      </c>
      <c r="C2418">
        <v>2355031</v>
      </c>
      <c r="E2418" t="s">
        <v>38</v>
      </c>
      <c r="F2418" t="s">
        <v>809</v>
      </c>
      <c r="H2418">
        <v>0</v>
      </c>
      <c r="I2418" t="s">
        <v>41</v>
      </c>
      <c r="K2418" t="s">
        <v>7011</v>
      </c>
      <c r="L2418">
        <v>211</v>
      </c>
      <c r="M2418" t="s">
        <v>7012</v>
      </c>
    </row>
    <row r="2419" spans="1:14" x14ac:dyDescent="0.35">
      <c r="A2419" t="s">
        <v>19</v>
      </c>
      <c r="B2419">
        <v>2355094</v>
      </c>
      <c r="C2419">
        <v>2356341</v>
      </c>
      <c r="E2419" t="s">
        <v>38</v>
      </c>
      <c r="F2419" t="s">
        <v>774</v>
      </c>
      <c r="H2419">
        <v>0</v>
      </c>
      <c r="I2419" t="s">
        <v>41</v>
      </c>
      <c r="K2419" t="s">
        <v>7013</v>
      </c>
      <c r="L2419">
        <v>415</v>
      </c>
      <c r="M2419" t="s">
        <v>7014</v>
      </c>
    </row>
    <row r="2420" spans="1:14" x14ac:dyDescent="0.35">
      <c r="A2420" t="s">
        <v>19</v>
      </c>
      <c r="B2420">
        <v>2356348</v>
      </c>
      <c r="C2420">
        <v>2358687</v>
      </c>
      <c r="E2420" t="s">
        <v>38</v>
      </c>
      <c r="F2420" t="s">
        <v>788</v>
      </c>
      <c r="H2420">
        <v>0</v>
      </c>
      <c r="I2420" t="s">
        <v>41</v>
      </c>
      <c r="K2420" t="s">
        <v>7015</v>
      </c>
      <c r="L2420">
        <v>779</v>
      </c>
      <c r="M2420" t="s">
        <v>7016</v>
      </c>
    </row>
    <row r="2421" spans="1:14" x14ac:dyDescent="0.35">
      <c r="A2421" t="s">
        <v>19</v>
      </c>
      <c r="B2421">
        <v>2358699</v>
      </c>
      <c r="C2421">
        <v>2359460</v>
      </c>
      <c r="E2421" t="s">
        <v>38</v>
      </c>
      <c r="F2421" t="s">
        <v>793</v>
      </c>
      <c r="H2421">
        <v>0</v>
      </c>
      <c r="I2421" t="s">
        <v>41</v>
      </c>
      <c r="K2421" t="s">
        <v>7017</v>
      </c>
      <c r="L2421">
        <v>253</v>
      </c>
      <c r="M2421" t="s">
        <v>7018</v>
      </c>
      <c r="N2421" t="s">
        <v>1447</v>
      </c>
    </row>
    <row r="2422" spans="1:14" x14ac:dyDescent="0.35">
      <c r="A2422" t="s">
        <v>19</v>
      </c>
      <c r="B2422">
        <v>2359559</v>
      </c>
      <c r="C2422">
        <v>2360269</v>
      </c>
      <c r="E2422" t="s">
        <v>38</v>
      </c>
      <c r="F2422" t="s">
        <v>3691</v>
      </c>
      <c r="H2422">
        <v>0</v>
      </c>
      <c r="I2422" t="s">
        <v>41</v>
      </c>
      <c r="K2422" t="s">
        <v>7019</v>
      </c>
      <c r="L2422">
        <v>236</v>
      </c>
      <c r="M2422" t="s">
        <v>7020</v>
      </c>
      <c r="N2422" t="s">
        <v>469</v>
      </c>
    </row>
    <row r="2423" spans="1:14" x14ac:dyDescent="0.35">
      <c r="A2423" t="s">
        <v>19</v>
      </c>
      <c r="B2423">
        <v>2360389</v>
      </c>
      <c r="C2423">
        <v>2360796</v>
      </c>
      <c r="E2423" t="s">
        <v>38</v>
      </c>
      <c r="F2423" t="s">
        <v>1965</v>
      </c>
      <c r="H2423">
        <v>0</v>
      </c>
      <c r="I2423" t="s">
        <v>41</v>
      </c>
      <c r="K2423" t="s">
        <v>7021</v>
      </c>
      <c r="L2423">
        <v>135</v>
      </c>
      <c r="M2423" t="s">
        <v>7022</v>
      </c>
    </row>
    <row r="2424" spans="1:14" x14ac:dyDescent="0.35">
      <c r="A2424" t="s">
        <v>19</v>
      </c>
      <c r="B2424">
        <v>2360902</v>
      </c>
      <c r="C2424">
        <v>2360994</v>
      </c>
      <c r="E2424" t="s">
        <v>38</v>
      </c>
      <c r="F2424" t="s">
        <v>895</v>
      </c>
      <c r="H2424">
        <v>0</v>
      </c>
      <c r="I2424" t="s">
        <v>897</v>
      </c>
      <c r="M2424" t="s">
        <v>7023</v>
      </c>
    </row>
    <row r="2425" spans="1:14" x14ac:dyDescent="0.35">
      <c r="A2425" t="s">
        <v>19</v>
      </c>
      <c r="B2425">
        <v>2361116</v>
      </c>
      <c r="C2425">
        <v>2362801</v>
      </c>
      <c r="E2425" t="s">
        <v>79</v>
      </c>
      <c r="F2425" t="s">
        <v>7024</v>
      </c>
      <c r="H2425">
        <v>0</v>
      </c>
      <c r="I2425" t="s">
        <v>41</v>
      </c>
      <c r="K2425" t="s">
        <v>7025</v>
      </c>
      <c r="L2425">
        <v>561</v>
      </c>
      <c r="M2425" t="s">
        <v>7026</v>
      </c>
      <c r="N2425" t="s">
        <v>159</v>
      </c>
    </row>
    <row r="2426" spans="1:14" x14ac:dyDescent="0.35">
      <c r="A2426" t="s">
        <v>19</v>
      </c>
      <c r="B2426">
        <v>2362908</v>
      </c>
      <c r="C2426">
        <v>2363390</v>
      </c>
      <c r="E2426" t="s">
        <v>38</v>
      </c>
      <c r="F2426" t="s">
        <v>1230</v>
      </c>
      <c r="H2426">
        <v>0</v>
      </c>
      <c r="I2426" t="s">
        <v>41</v>
      </c>
      <c r="K2426" t="s">
        <v>7027</v>
      </c>
      <c r="L2426">
        <v>160</v>
      </c>
      <c r="M2426" t="s">
        <v>7028</v>
      </c>
    </row>
    <row r="2427" spans="1:14" x14ac:dyDescent="0.35">
      <c r="A2427" t="s">
        <v>19</v>
      </c>
      <c r="B2427">
        <v>2363558</v>
      </c>
      <c r="C2427">
        <v>2364295</v>
      </c>
      <c r="E2427" t="s">
        <v>38</v>
      </c>
      <c r="F2427" t="s">
        <v>7029</v>
      </c>
      <c r="G2427" t="s">
        <v>7030</v>
      </c>
      <c r="H2427">
        <v>0</v>
      </c>
      <c r="I2427" t="s">
        <v>41</v>
      </c>
      <c r="K2427" t="s">
        <v>7031</v>
      </c>
      <c r="L2427">
        <v>245</v>
      </c>
      <c r="M2427" t="s">
        <v>7032</v>
      </c>
      <c r="N2427" t="s">
        <v>7033</v>
      </c>
    </row>
    <row r="2428" spans="1:14" x14ac:dyDescent="0.35">
      <c r="A2428" t="s">
        <v>19</v>
      </c>
      <c r="B2428">
        <v>2364484</v>
      </c>
      <c r="C2428">
        <v>2365221</v>
      </c>
      <c r="E2428" t="s">
        <v>38</v>
      </c>
      <c r="F2428" t="s">
        <v>7034</v>
      </c>
      <c r="H2428">
        <v>0</v>
      </c>
      <c r="I2428" t="s">
        <v>41</v>
      </c>
      <c r="K2428" t="s">
        <v>7035</v>
      </c>
      <c r="L2428">
        <v>245</v>
      </c>
      <c r="M2428" t="s">
        <v>7036</v>
      </c>
    </row>
    <row r="2429" spans="1:14" x14ac:dyDescent="0.35">
      <c r="A2429" t="s">
        <v>19</v>
      </c>
      <c r="B2429">
        <v>2365334</v>
      </c>
      <c r="C2429">
        <v>2365459</v>
      </c>
      <c r="E2429" t="s">
        <v>38</v>
      </c>
      <c r="F2429" t="s">
        <v>661</v>
      </c>
      <c r="H2429">
        <v>0</v>
      </c>
      <c r="I2429" t="s">
        <v>41</v>
      </c>
      <c r="K2429" t="s">
        <v>7037</v>
      </c>
      <c r="L2429">
        <v>41</v>
      </c>
      <c r="M2429" t="s">
        <v>7038</v>
      </c>
    </row>
    <row r="2430" spans="1:14" x14ac:dyDescent="0.35">
      <c r="A2430" t="s">
        <v>19</v>
      </c>
      <c r="B2430">
        <v>2365535</v>
      </c>
      <c r="C2430">
        <v>2365711</v>
      </c>
      <c r="E2430" t="s">
        <v>38</v>
      </c>
      <c r="F2430" t="s">
        <v>7039</v>
      </c>
      <c r="G2430" t="s">
        <v>7040</v>
      </c>
      <c r="H2430">
        <v>0</v>
      </c>
      <c r="I2430" t="s">
        <v>41</v>
      </c>
      <c r="K2430" t="s">
        <v>7041</v>
      </c>
      <c r="L2430">
        <v>58</v>
      </c>
      <c r="M2430" t="s">
        <v>7042</v>
      </c>
    </row>
    <row r="2431" spans="1:14" x14ac:dyDescent="0.35">
      <c r="A2431" t="s">
        <v>19</v>
      </c>
      <c r="B2431">
        <v>2365755</v>
      </c>
      <c r="C2431">
        <v>2366030</v>
      </c>
      <c r="E2431" t="s">
        <v>79</v>
      </c>
      <c r="F2431" t="s">
        <v>661</v>
      </c>
      <c r="H2431">
        <v>0</v>
      </c>
      <c r="I2431" t="s">
        <v>41</v>
      </c>
      <c r="K2431" t="s">
        <v>7043</v>
      </c>
      <c r="L2431">
        <v>91</v>
      </c>
      <c r="M2431" t="s">
        <v>7044</v>
      </c>
    </row>
    <row r="2432" spans="1:14" x14ac:dyDescent="0.35">
      <c r="A2432" t="s">
        <v>19</v>
      </c>
      <c r="B2432">
        <v>2366307</v>
      </c>
      <c r="C2432">
        <v>2366543</v>
      </c>
      <c r="E2432" t="s">
        <v>79</v>
      </c>
      <c r="F2432" t="s">
        <v>661</v>
      </c>
      <c r="H2432">
        <v>0</v>
      </c>
      <c r="I2432" t="s">
        <v>41</v>
      </c>
      <c r="K2432" t="s">
        <v>7045</v>
      </c>
      <c r="L2432">
        <v>78</v>
      </c>
      <c r="M2432" t="s">
        <v>7046</v>
      </c>
    </row>
    <row r="2433" spans="1:14" x14ac:dyDescent="0.35">
      <c r="A2433" t="s">
        <v>19</v>
      </c>
      <c r="B2433">
        <v>2366875</v>
      </c>
      <c r="C2433">
        <v>2367051</v>
      </c>
      <c r="E2433" t="s">
        <v>38</v>
      </c>
      <c r="F2433" t="s">
        <v>7039</v>
      </c>
      <c r="G2433" t="s">
        <v>7040</v>
      </c>
      <c r="H2433">
        <v>0</v>
      </c>
      <c r="I2433" t="s">
        <v>41</v>
      </c>
      <c r="K2433" t="s">
        <v>7047</v>
      </c>
      <c r="L2433">
        <v>58</v>
      </c>
      <c r="M2433" t="s">
        <v>7048</v>
      </c>
    </row>
    <row r="2434" spans="1:14" x14ac:dyDescent="0.35">
      <c r="A2434" t="s">
        <v>19</v>
      </c>
      <c r="B2434">
        <v>2367195</v>
      </c>
      <c r="C2434">
        <v>2368664</v>
      </c>
      <c r="E2434" t="s">
        <v>38</v>
      </c>
      <c r="F2434" t="s">
        <v>7049</v>
      </c>
      <c r="G2434" t="s">
        <v>7050</v>
      </c>
      <c r="H2434">
        <v>0</v>
      </c>
      <c r="I2434" t="s">
        <v>41</v>
      </c>
      <c r="K2434" t="s">
        <v>7051</v>
      </c>
      <c r="L2434">
        <v>489</v>
      </c>
      <c r="M2434" t="s">
        <v>7052</v>
      </c>
    </row>
    <row r="2435" spans="1:14" x14ac:dyDescent="0.35">
      <c r="A2435" t="s">
        <v>19</v>
      </c>
      <c r="B2435">
        <v>2369245</v>
      </c>
      <c r="C2435">
        <v>2369715</v>
      </c>
      <c r="E2435" t="s">
        <v>79</v>
      </c>
      <c r="F2435" t="s">
        <v>7053</v>
      </c>
      <c r="H2435">
        <v>0</v>
      </c>
      <c r="I2435" t="s">
        <v>41</v>
      </c>
      <c r="K2435" t="s">
        <v>7054</v>
      </c>
      <c r="L2435">
        <v>156</v>
      </c>
      <c r="M2435" t="s">
        <v>7055</v>
      </c>
    </row>
    <row r="2436" spans="1:14" x14ac:dyDescent="0.35">
      <c r="A2436" t="s">
        <v>19</v>
      </c>
      <c r="B2436">
        <v>2369892</v>
      </c>
      <c r="C2436">
        <v>2370512</v>
      </c>
      <c r="E2436" t="s">
        <v>38</v>
      </c>
      <c r="F2436" t="s">
        <v>7056</v>
      </c>
      <c r="H2436">
        <v>0</v>
      </c>
      <c r="I2436" t="s">
        <v>41</v>
      </c>
      <c r="K2436" t="s">
        <v>7057</v>
      </c>
      <c r="L2436">
        <v>206</v>
      </c>
      <c r="M2436" t="s">
        <v>7058</v>
      </c>
      <c r="N2436" t="s">
        <v>199</v>
      </c>
    </row>
    <row r="2437" spans="1:14" x14ac:dyDescent="0.35">
      <c r="A2437" t="s">
        <v>19</v>
      </c>
      <c r="B2437">
        <v>2370734</v>
      </c>
      <c r="C2437">
        <v>2371267</v>
      </c>
      <c r="E2437" t="s">
        <v>38</v>
      </c>
      <c r="F2437" t="s">
        <v>745</v>
      </c>
      <c r="H2437">
        <v>0</v>
      </c>
      <c r="I2437" t="s">
        <v>41</v>
      </c>
      <c r="K2437" t="s">
        <v>7059</v>
      </c>
      <c r="L2437">
        <v>177</v>
      </c>
      <c r="M2437" t="s">
        <v>7060</v>
      </c>
    </row>
    <row r="2438" spans="1:14" x14ac:dyDescent="0.35">
      <c r="A2438" t="s">
        <v>19</v>
      </c>
      <c r="B2438">
        <v>2371257</v>
      </c>
      <c r="C2438">
        <v>2372084</v>
      </c>
      <c r="E2438" t="s">
        <v>38</v>
      </c>
      <c r="F2438" t="s">
        <v>661</v>
      </c>
      <c r="H2438">
        <v>0</v>
      </c>
      <c r="I2438" t="s">
        <v>41</v>
      </c>
      <c r="K2438" t="s">
        <v>7061</v>
      </c>
      <c r="L2438">
        <v>275</v>
      </c>
      <c r="M2438" t="s">
        <v>7062</v>
      </c>
    </row>
    <row r="2439" spans="1:14" x14ac:dyDescent="0.35">
      <c r="A2439" t="s">
        <v>19</v>
      </c>
      <c r="B2439">
        <v>2372096</v>
      </c>
      <c r="C2439">
        <v>2373862</v>
      </c>
      <c r="E2439" t="s">
        <v>79</v>
      </c>
      <c r="F2439" t="s">
        <v>7063</v>
      </c>
      <c r="H2439">
        <v>0</v>
      </c>
      <c r="I2439" t="s">
        <v>41</v>
      </c>
      <c r="K2439" t="s">
        <v>7064</v>
      </c>
      <c r="L2439">
        <v>588</v>
      </c>
      <c r="M2439" t="s">
        <v>7065</v>
      </c>
      <c r="N2439" t="s">
        <v>92</v>
      </c>
    </row>
    <row r="2440" spans="1:14" x14ac:dyDescent="0.35">
      <c r="A2440" t="s">
        <v>19</v>
      </c>
      <c r="B2440">
        <v>2374226</v>
      </c>
      <c r="C2440">
        <v>2376352</v>
      </c>
      <c r="E2440" t="s">
        <v>38</v>
      </c>
      <c r="F2440" t="s">
        <v>7063</v>
      </c>
      <c r="H2440">
        <v>0</v>
      </c>
      <c r="I2440" t="s">
        <v>41</v>
      </c>
      <c r="K2440" t="s">
        <v>7066</v>
      </c>
      <c r="L2440">
        <v>708</v>
      </c>
      <c r="M2440" t="s">
        <v>7067</v>
      </c>
      <c r="N2440" t="s">
        <v>92</v>
      </c>
    </row>
    <row r="2441" spans="1:14" x14ac:dyDescent="0.35">
      <c r="A2441" t="s">
        <v>19</v>
      </c>
      <c r="B2441">
        <v>2376585</v>
      </c>
      <c r="C2441">
        <v>2377514</v>
      </c>
      <c r="E2441" t="s">
        <v>38</v>
      </c>
      <c r="F2441" t="s">
        <v>7068</v>
      </c>
      <c r="G2441" t="s">
        <v>7069</v>
      </c>
      <c r="H2441">
        <v>0</v>
      </c>
      <c r="I2441" t="s">
        <v>41</v>
      </c>
      <c r="K2441" t="s">
        <v>7070</v>
      </c>
      <c r="L2441">
        <v>309</v>
      </c>
      <c r="M2441" t="s">
        <v>7071</v>
      </c>
      <c r="N2441" t="s">
        <v>7072</v>
      </c>
    </row>
    <row r="2442" spans="1:14" x14ac:dyDescent="0.35">
      <c r="A2442" t="s">
        <v>19</v>
      </c>
      <c r="B2442">
        <v>2377522</v>
      </c>
      <c r="C2442">
        <v>2378126</v>
      </c>
      <c r="E2442" t="s">
        <v>79</v>
      </c>
      <c r="F2442" t="s">
        <v>895</v>
      </c>
      <c r="H2442">
        <v>0</v>
      </c>
      <c r="I2442" t="s">
        <v>897</v>
      </c>
      <c r="M2442" t="s">
        <v>7073</v>
      </c>
    </row>
    <row r="2443" spans="1:14" x14ac:dyDescent="0.35">
      <c r="A2443" t="s">
        <v>19</v>
      </c>
      <c r="B2443">
        <v>2378335</v>
      </c>
      <c r="C2443">
        <v>2379336</v>
      </c>
      <c r="E2443" t="s">
        <v>38</v>
      </c>
      <c r="F2443" t="s">
        <v>864</v>
      </c>
      <c r="H2443">
        <v>0</v>
      </c>
      <c r="I2443" t="s">
        <v>41</v>
      </c>
      <c r="K2443" t="s">
        <v>7074</v>
      </c>
      <c r="L2443">
        <v>333</v>
      </c>
      <c r="M2443" t="s">
        <v>7075</v>
      </c>
    </row>
    <row r="2444" spans="1:14" x14ac:dyDescent="0.35">
      <c r="A2444" t="s">
        <v>19</v>
      </c>
      <c r="B2444">
        <v>2379425</v>
      </c>
      <c r="C2444">
        <v>2380705</v>
      </c>
      <c r="E2444" t="s">
        <v>79</v>
      </c>
      <c r="F2444" t="s">
        <v>774</v>
      </c>
      <c r="H2444">
        <v>0</v>
      </c>
      <c r="I2444" t="s">
        <v>41</v>
      </c>
      <c r="K2444" t="s">
        <v>7076</v>
      </c>
      <c r="L2444">
        <v>426</v>
      </c>
      <c r="M2444" t="s">
        <v>7077</v>
      </c>
    </row>
    <row r="2445" spans="1:14" x14ac:dyDescent="0.35">
      <c r="A2445" t="s">
        <v>19</v>
      </c>
      <c r="B2445">
        <v>2381199</v>
      </c>
      <c r="C2445">
        <v>2382224</v>
      </c>
      <c r="E2445" t="s">
        <v>38</v>
      </c>
      <c r="F2445" t="s">
        <v>7078</v>
      </c>
      <c r="G2445" t="s">
        <v>7079</v>
      </c>
      <c r="H2445">
        <v>0</v>
      </c>
      <c r="I2445" t="s">
        <v>41</v>
      </c>
      <c r="K2445" t="s">
        <v>7080</v>
      </c>
      <c r="L2445">
        <v>341</v>
      </c>
      <c r="M2445" t="s">
        <v>7081</v>
      </c>
      <c r="N2445" t="s">
        <v>7082</v>
      </c>
    </row>
    <row r="2446" spans="1:14" x14ac:dyDescent="0.35">
      <c r="A2446" t="s">
        <v>19</v>
      </c>
      <c r="B2446">
        <v>2382324</v>
      </c>
      <c r="C2446">
        <v>2383322</v>
      </c>
      <c r="E2446" t="s">
        <v>38</v>
      </c>
      <c r="F2446" t="s">
        <v>7083</v>
      </c>
      <c r="G2446" t="s">
        <v>7084</v>
      </c>
      <c r="H2446">
        <v>0</v>
      </c>
      <c r="I2446" t="s">
        <v>41</v>
      </c>
      <c r="K2446" t="s">
        <v>7085</v>
      </c>
      <c r="L2446">
        <v>332</v>
      </c>
      <c r="M2446" t="s">
        <v>7086</v>
      </c>
      <c r="N2446" t="s">
        <v>7087</v>
      </c>
    </row>
    <row r="2447" spans="1:14" x14ac:dyDescent="0.35">
      <c r="A2447" t="s">
        <v>19</v>
      </c>
      <c r="B2447">
        <v>2383400</v>
      </c>
      <c r="C2447">
        <v>2384866</v>
      </c>
      <c r="E2447" t="s">
        <v>38</v>
      </c>
      <c r="F2447" t="s">
        <v>6717</v>
      </c>
      <c r="H2447">
        <v>0</v>
      </c>
      <c r="I2447" t="s">
        <v>41</v>
      </c>
      <c r="K2447" t="s">
        <v>7088</v>
      </c>
      <c r="L2447">
        <v>488</v>
      </c>
      <c r="M2447" t="s">
        <v>7089</v>
      </c>
      <c r="N2447" t="s">
        <v>6720</v>
      </c>
    </row>
    <row r="2448" spans="1:14" x14ac:dyDescent="0.35">
      <c r="A2448" t="s">
        <v>19</v>
      </c>
      <c r="B2448">
        <v>2385021</v>
      </c>
      <c r="C2448">
        <v>2386955</v>
      </c>
      <c r="E2448" t="s">
        <v>38</v>
      </c>
      <c r="F2448" t="s">
        <v>7090</v>
      </c>
      <c r="G2448" t="s">
        <v>7091</v>
      </c>
      <c r="H2448">
        <v>0</v>
      </c>
      <c r="I2448" t="s">
        <v>41</v>
      </c>
      <c r="K2448" t="s">
        <v>7092</v>
      </c>
      <c r="L2448">
        <v>644</v>
      </c>
      <c r="M2448" t="s">
        <v>7093</v>
      </c>
      <c r="N2448" t="s">
        <v>7094</v>
      </c>
    </row>
    <row r="2449" spans="1:14" x14ac:dyDescent="0.35">
      <c r="A2449" t="s">
        <v>19</v>
      </c>
      <c r="B2449">
        <v>2387078</v>
      </c>
      <c r="C2449">
        <v>2387974</v>
      </c>
      <c r="E2449" t="s">
        <v>38</v>
      </c>
      <c r="F2449" t="s">
        <v>7095</v>
      </c>
      <c r="G2449" t="s">
        <v>7096</v>
      </c>
      <c r="H2449">
        <v>0</v>
      </c>
      <c r="I2449" t="s">
        <v>41</v>
      </c>
      <c r="K2449" t="s">
        <v>7097</v>
      </c>
      <c r="L2449">
        <v>298</v>
      </c>
      <c r="M2449" t="s">
        <v>7098</v>
      </c>
      <c r="N2449" t="s">
        <v>7099</v>
      </c>
    </row>
    <row r="2450" spans="1:14" x14ac:dyDescent="0.35">
      <c r="A2450" t="s">
        <v>19</v>
      </c>
      <c r="B2450">
        <v>2388103</v>
      </c>
      <c r="C2450">
        <v>2388948</v>
      </c>
      <c r="E2450" t="s">
        <v>38</v>
      </c>
      <c r="F2450" t="s">
        <v>7100</v>
      </c>
      <c r="H2450">
        <v>0</v>
      </c>
      <c r="I2450" t="s">
        <v>41</v>
      </c>
      <c r="K2450" t="s">
        <v>7101</v>
      </c>
      <c r="L2450">
        <v>281</v>
      </c>
      <c r="M2450" t="s">
        <v>7102</v>
      </c>
      <c r="N2450" t="s">
        <v>7103</v>
      </c>
    </row>
    <row r="2451" spans="1:14" x14ac:dyDescent="0.35">
      <c r="A2451" t="s">
        <v>19</v>
      </c>
      <c r="B2451">
        <v>2389054</v>
      </c>
      <c r="C2451">
        <v>2389845</v>
      </c>
      <c r="E2451" t="s">
        <v>38</v>
      </c>
      <c r="F2451" t="s">
        <v>7104</v>
      </c>
      <c r="H2451">
        <v>0</v>
      </c>
      <c r="I2451" t="s">
        <v>41</v>
      </c>
      <c r="K2451" t="s">
        <v>7105</v>
      </c>
      <c r="L2451">
        <v>263</v>
      </c>
      <c r="M2451" t="s">
        <v>7106</v>
      </c>
    </row>
    <row r="2452" spans="1:14" x14ac:dyDescent="0.35">
      <c r="A2452" t="s">
        <v>19</v>
      </c>
      <c r="B2452">
        <v>2390039</v>
      </c>
      <c r="C2452">
        <v>2390251</v>
      </c>
      <c r="E2452" t="s">
        <v>79</v>
      </c>
      <c r="F2452" t="s">
        <v>661</v>
      </c>
      <c r="H2452">
        <v>0</v>
      </c>
      <c r="I2452" t="s">
        <v>41</v>
      </c>
      <c r="K2452" t="s">
        <v>7107</v>
      </c>
      <c r="L2452">
        <v>70</v>
      </c>
      <c r="M2452" t="s">
        <v>7108</v>
      </c>
    </row>
    <row r="2453" spans="1:14" x14ac:dyDescent="0.35">
      <c r="A2453" t="s">
        <v>19</v>
      </c>
      <c r="B2453">
        <v>2390544</v>
      </c>
      <c r="C2453">
        <v>2391097</v>
      </c>
      <c r="E2453" t="s">
        <v>38</v>
      </c>
      <c r="F2453" t="s">
        <v>895</v>
      </c>
      <c r="H2453">
        <v>0</v>
      </c>
      <c r="I2453" t="s">
        <v>897</v>
      </c>
      <c r="M2453" t="s">
        <v>7109</v>
      </c>
    </row>
    <row r="2454" spans="1:14" x14ac:dyDescent="0.35">
      <c r="A2454" t="s">
        <v>19</v>
      </c>
      <c r="B2454">
        <v>2391365</v>
      </c>
      <c r="C2454">
        <v>2393347</v>
      </c>
      <c r="E2454" t="s">
        <v>38</v>
      </c>
      <c r="F2454" t="s">
        <v>7110</v>
      </c>
      <c r="H2454">
        <v>0</v>
      </c>
      <c r="I2454" t="s">
        <v>41</v>
      </c>
      <c r="K2454" t="s">
        <v>7111</v>
      </c>
      <c r="L2454">
        <v>660</v>
      </c>
      <c r="M2454" t="s">
        <v>7112</v>
      </c>
      <c r="N2454" t="s">
        <v>7113</v>
      </c>
    </row>
    <row r="2455" spans="1:14" x14ac:dyDescent="0.35">
      <c r="A2455" t="s">
        <v>19</v>
      </c>
      <c r="B2455">
        <v>2393591</v>
      </c>
      <c r="C2455">
        <v>2393749</v>
      </c>
      <c r="E2455" t="s">
        <v>79</v>
      </c>
      <c r="F2455" t="s">
        <v>3180</v>
      </c>
      <c r="H2455">
        <v>0</v>
      </c>
      <c r="I2455" t="s">
        <v>41</v>
      </c>
      <c r="K2455" t="s">
        <v>7114</v>
      </c>
      <c r="L2455">
        <v>52</v>
      </c>
      <c r="M2455" t="s">
        <v>7115</v>
      </c>
    </row>
    <row r="2456" spans="1:14" x14ac:dyDescent="0.35">
      <c r="A2456" t="s">
        <v>19</v>
      </c>
      <c r="B2456">
        <v>2393749</v>
      </c>
      <c r="C2456">
        <v>2394849</v>
      </c>
      <c r="E2456" t="s">
        <v>79</v>
      </c>
      <c r="F2456" t="s">
        <v>3177</v>
      </c>
      <c r="H2456">
        <v>0</v>
      </c>
      <c r="I2456" t="s">
        <v>41</v>
      </c>
      <c r="K2456" t="s">
        <v>7116</v>
      </c>
      <c r="L2456">
        <v>366</v>
      </c>
      <c r="M2456" t="s">
        <v>7117</v>
      </c>
    </row>
    <row r="2457" spans="1:14" x14ac:dyDescent="0.35">
      <c r="A2457" t="s">
        <v>19</v>
      </c>
      <c r="B2457">
        <v>2395390</v>
      </c>
      <c r="C2457">
        <v>2395590</v>
      </c>
      <c r="E2457" t="s">
        <v>38</v>
      </c>
      <c r="F2457" t="s">
        <v>804</v>
      </c>
      <c r="H2457">
        <v>0</v>
      </c>
      <c r="I2457" t="s">
        <v>41</v>
      </c>
      <c r="K2457" t="s">
        <v>7118</v>
      </c>
      <c r="L2457">
        <v>66</v>
      </c>
      <c r="M2457" t="s">
        <v>7119</v>
      </c>
    </row>
    <row r="2458" spans="1:14" x14ac:dyDescent="0.35">
      <c r="A2458" t="s">
        <v>19</v>
      </c>
      <c r="B2458">
        <v>2395816</v>
      </c>
      <c r="C2458">
        <v>2396937</v>
      </c>
      <c r="E2458" t="s">
        <v>38</v>
      </c>
      <c r="F2458" t="s">
        <v>7120</v>
      </c>
      <c r="G2458" t="s">
        <v>7121</v>
      </c>
      <c r="H2458">
        <v>0</v>
      </c>
      <c r="I2458" t="s">
        <v>41</v>
      </c>
      <c r="K2458" t="s">
        <v>7122</v>
      </c>
      <c r="L2458">
        <v>373</v>
      </c>
      <c r="M2458" t="s">
        <v>7123</v>
      </c>
    </row>
    <row r="2459" spans="1:14" x14ac:dyDescent="0.35">
      <c r="A2459" t="s">
        <v>19</v>
      </c>
      <c r="B2459">
        <v>2397740</v>
      </c>
      <c r="C2459">
        <v>2398000</v>
      </c>
      <c r="E2459" t="s">
        <v>79</v>
      </c>
      <c r="F2459" t="s">
        <v>661</v>
      </c>
      <c r="H2459">
        <v>0</v>
      </c>
      <c r="I2459" t="s">
        <v>41</v>
      </c>
      <c r="K2459" t="s">
        <v>7124</v>
      </c>
      <c r="L2459">
        <v>86</v>
      </c>
      <c r="M2459" t="s">
        <v>7125</v>
      </c>
    </row>
    <row r="2460" spans="1:14" x14ac:dyDescent="0.35">
      <c r="A2460" t="s">
        <v>19</v>
      </c>
      <c r="B2460">
        <v>2398259</v>
      </c>
      <c r="C2460">
        <v>2398990</v>
      </c>
      <c r="E2460" t="s">
        <v>38</v>
      </c>
      <c r="F2460" t="s">
        <v>3880</v>
      </c>
      <c r="H2460">
        <v>0</v>
      </c>
      <c r="I2460" t="s">
        <v>41</v>
      </c>
      <c r="K2460" t="s">
        <v>7126</v>
      </c>
      <c r="L2460">
        <v>243</v>
      </c>
      <c r="M2460" t="s">
        <v>7127</v>
      </c>
      <c r="N2460" t="s">
        <v>6060</v>
      </c>
    </row>
    <row r="2461" spans="1:14" x14ac:dyDescent="0.35">
      <c r="A2461" t="s">
        <v>19</v>
      </c>
      <c r="B2461">
        <v>2399227</v>
      </c>
      <c r="C2461">
        <v>2399631</v>
      </c>
      <c r="E2461" t="s">
        <v>79</v>
      </c>
      <c r="F2461" t="s">
        <v>3216</v>
      </c>
      <c r="H2461">
        <v>0</v>
      </c>
      <c r="I2461" t="s">
        <v>41</v>
      </c>
      <c r="K2461" t="s">
        <v>7128</v>
      </c>
      <c r="L2461">
        <v>134</v>
      </c>
      <c r="M2461" t="s">
        <v>7129</v>
      </c>
    </row>
    <row r="2462" spans="1:14" x14ac:dyDescent="0.35">
      <c r="A2462" t="s">
        <v>19</v>
      </c>
      <c r="B2462">
        <v>2400534</v>
      </c>
      <c r="C2462">
        <v>2401766</v>
      </c>
      <c r="E2462" t="s">
        <v>38</v>
      </c>
      <c r="F2462" t="s">
        <v>2830</v>
      </c>
      <c r="H2462">
        <v>0</v>
      </c>
      <c r="I2462" t="s">
        <v>41</v>
      </c>
      <c r="K2462" t="s">
        <v>7130</v>
      </c>
      <c r="L2462">
        <v>410</v>
      </c>
      <c r="M2462" t="s">
        <v>7131</v>
      </c>
      <c r="N2462" t="s">
        <v>645</v>
      </c>
    </row>
    <row r="2463" spans="1:14" x14ac:dyDescent="0.35">
      <c r="A2463" t="s">
        <v>19</v>
      </c>
      <c r="B2463">
        <v>2402071</v>
      </c>
      <c r="C2463">
        <v>2403309</v>
      </c>
      <c r="E2463" t="s">
        <v>38</v>
      </c>
      <c r="F2463" t="s">
        <v>7132</v>
      </c>
      <c r="G2463" t="s">
        <v>7133</v>
      </c>
      <c r="H2463">
        <v>0</v>
      </c>
      <c r="I2463" t="s">
        <v>41</v>
      </c>
      <c r="K2463" t="s">
        <v>7134</v>
      </c>
      <c r="L2463">
        <v>412</v>
      </c>
      <c r="M2463" t="s">
        <v>7135</v>
      </c>
    </row>
    <row r="2464" spans="1:14" x14ac:dyDescent="0.35">
      <c r="A2464" t="s">
        <v>19</v>
      </c>
      <c r="B2464">
        <v>2403717</v>
      </c>
      <c r="C2464">
        <v>2404322</v>
      </c>
      <c r="E2464" t="s">
        <v>38</v>
      </c>
      <c r="F2464" t="s">
        <v>7136</v>
      </c>
      <c r="G2464" t="s">
        <v>7137</v>
      </c>
      <c r="H2464">
        <v>0</v>
      </c>
      <c r="I2464" t="s">
        <v>41</v>
      </c>
      <c r="K2464" t="s">
        <v>7138</v>
      </c>
      <c r="L2464">
        <v>201</v>
      </c>
      <c r="M2464" t="s">
        <v>7139</v>
      </c>
    </row>
    <row r="2465" spans="1:14" x14ac:dyDescent="0.35">
      <c r="A2465" t="s">
        <v>19</v>
      </c>
      <c r="B2465">
        <v>2404464</v>
      </c>
      <c r="C2465">
        <v>2405942</v>
      </c>
      <c r="E2465" t="s">
        <v>79</v>
      </c>
      <c r="F2465" t="s">
        <v>7140</v>
      </c>
      <c r="H2465">
        <v>0</v>
      </c>
      <c r="I2465" t="s">
        <v>41</v>
      </c>
      <c r="K2465" t="s">
        <v>7141</v>
      </c>
      <c r="L2465">
        <v>492</v>
      </c>
      <c r="M2465" t="s">
        <v>7142</v>
      </c>
    </row>
    <row r="2466" spans="1:14" x14ac:dyDescent="0.35">
      <c r="A2466" t="s">
        <v>19</v>
      </c>
      <c r="B2466">
        <v>2406929</v>
      </c>
      <c r="C2466">
        <v>2409658</v>
      </c>
      <c r="E2466" t="s">
        <v>38</v>
      </c>
      <c r="F2466" t="s">
        <v>7143</v>
      </c>
      <c r="H2466">
        <v>0</v>
      </c>
      <c r="I2466" t="s">
        <v>41</v>
      </c>
      <c r="K2466" t="s">
        <v>7144</v>
      </c>
      <c r="L2466">
        <v>909</v>
      </c>
      <c r="M2466" t="s">
        <v>7145</v>
      </c>
    </row>
    <row r="2467" spans="1:14" x14ac:dyDescent="0.35">
      <c r="A2467" t="s">
        <v>19</v>
      </c>
      <c r="B2467">
        <v>2410216</v>
      </c>
      <c r="C2467">
        <v>2410534</v>
      </c>
      <c r="E2467" t="s">
        <v>79</v>
      </c>
      <c r="F2467" t="s">
        <v>895</v>
      </c>
      <c r="H2467">
        <v>0</v>
      </c>
      <c r="I2467" t="s">
        <v>897</v>
      </c>
      <c r="M2467" t="s">
        <v>7146</v>
      </c>
    </row>
    <row r="2468" spans="1:14" x14ac:dyDescent="0.35">
      <c r="A2468" t="s">
        <v>19</v>
      </c>
      <c r="B2468">
        <v>2411424</v>
      </c>
      <c r="C2468">
        <v>2413406</v>
      </c>
      <c r="E2468" t="s">
        <v>38</v>
      </c>
      <c r="F2468" t="s">
        <v>1398</v>
      </c>
      <c r="H2468">
        <v>0</v>
      </c>
      <c r="I2468" t="s">
        <v>41</v>
      </c>
      <c r="K2468" t="s">
        <v>7147</v>
      </c>
      <c r="L2468">
        <v>660</v>
      </c>
      <c r="M2468" t="s">
        <v>7148</v>
      </c>
    </row>
    <row r="2469" spans="1:14" x14ac:dyDescent="0.35">
      <c r="A2469" t="s">
        <v>19</v>
      </c>
      <c r="B2469">
        <v>2413502</v>
      </c>
      <c r="C2469">
        <v>2413876</v>
      </c>
      <c r="E2469" t="s">
        <v>79</v>
      </c>
      <c r="F2469" t="s">
        <v>661</v>
      </c>
      <c r="H2469">
        <v>0</v>
      </c>
      <c r="I2469" t="s">
        <v>41</v>
      </c>
      <c r="K2469" t="s">
        <v>7149</v>
      </c>
      <c r="L2469">
        <v>124</v>
      </c>
      <c r="M2469" t="s">
        <v>7150</v>
      </c>
    </row>
    <row r="2470" spans="1:14" x14ac:dyDescent="0.35">
      <c r="A2470" t="s">
        <v>19</v>
      </c>
      <c r="B2470">
        <v>2413920</v>
      </c>
      <c r="C2470">
        <v>2414042</v>
      </c>
      <c r="E2470" t="s">
        <v>79</v>
      </c>
      <c r="F2470" t="s">
        <v>895</v>
      </c>
      <c r="H2470">
        <v>0</v>
      </c>
      <c r="I2470" t="s">
        <v>897</v>
      </c>
      <c r="M2470" t="s">
        <v>7151</v>
      </c>
    </row>
    <row r="2471" spans="1:14" x14ac:dyDescent="0.35">
      <c r="A2471" t="s">
        <v>19</v>
      </c>
      <c r="B2471">
        <v>2414042</v>
      </c>
      <c r="C2471">
        <v>2414224</v>
      </c>
      <c r="E2471" t="s">
        <v>38</v>
      </c>
      <c r="F2471" t="s">
        <v>895</v>
      </c>
      <c r="H2471">
        <v>0</v>
      </c>
      <c r="I2471" t="s">
        <v>897</v>
      </c>
      <c r="M2471" t="s">
        <v>7152</v>
      </c>
    </row>
    <row r="2472" spans="1:14" x14ac:dyDescent="0.35">
      <c r="A2472" t="s">
        <v>19</v>
      </c>
      <c r="B2472">
        <v>2414363</v>
      </c>
      <c r="C2472">
        <v>2414488</v>
      </c>
      <c r="E2472" t="s">
        <v>38</v>
      </c>
      <c r="F2472" t="s">
        <v>895</v>
      </c>
      <c r="H2472">
        <v>0</v>
      </c>
      <c r="I2472" t="s">
        <v>897</v>
      </c>
      <c r="M2472" t="s">
        <v>7153</v>
      </c>
    </row>
    <row r="2473" spans="1:14" x14ac:dyDescent="0.35">
      <c r="A2473" t="s">
        <v>19</v>
      </c>
      <c r="B2473">
        <v>2415065</v>
      </c>
      <c r="C2473">
        <v>2416264</v>
      </c>
      <c r="E2473" t="s">
        <v>38</v>
      </c>
      <c r="F2473" t="s">
        <v>7154</v>
      </c>
      <c r="H2473">
        <v>0</v>
      </c>
      <c r="I2473" t="s">
        <v>41</v>
      </c>
      <c r="K2473" t="s">
        <v>7155</v>
      </c>
      <c r="L2473">
        <v>399</v>
      </c>
      <c r="M2473" t="s">
        <v>7156</v>
      </c>
      <c r="N2473" t="s">
        <v>767</v>
      </c>
    </row>
    <row r="2474" spans="1:14" x14ac:dyDescent="0.35">
      <c r="A2474" t="s">
        <v>19</v>
      </c>
      <c r="B2474">
        <v>2416331</v>
      </c>
      <c r="C2474">
        <v>2417767</v>
      </c>
      <c r="E2474" t="s">
        <v>38</v>
      </c>
      <c r="F2474" t="s">
        <v>2485</v>
      </c>
      <c r="H2474">
        <v>0</v>
      </c>
      <c r="I2474" t="s">
        <v>41</v>
      </c>
      <c r="K2474" t="s">
        <v>7157</v>
      </c>
      <c r="L2474">
        <v>478</v>
      </c>
      <c r="M2474" t="s">
        <v>7158</v>
      </c>
      <c r="N2474" t="s">
        <v>121</v>
      </c>
    </row>
    <row r="2475" spans="1:14" x14ac:dyDescent="0.35">
      <c r="A2475" t="s">
        <v>19</v>
      </c>
      <c r="B2475">
        <v>2417875</v>
      </c>
      <c r="C2475">
        <v>2418114</v>
      </c>
      <c r="E2475" t="s">
        <v>38</v>
      </c>
      <c r="F2475" t="s">
        <v>895</v>
      </c>
      <c r="H2475">
        <v>0</v>
      </c>
      <c r="I2475" t="s">
        <v>897</v>
      </c>
      <c r="M2475" t="s">
        <v>7159</v>
      </c>
    </row>
    <row r="2476" spans="1:14" x14ac:dyDescent="0.35">
      <c r="A2476" t="s">
        <v>19</v>
      </c>
      <c r="B2476">
        <v>2418325</v>
      </c>
      <c r="C2476">
        <v>2418576</v>
      </c>
      <c r="E2476" t="s">
        <v>38</v>
      </c>
      <c r="F2476" t="s">
        <v>661</v>
      </c>
      <c r="H2476">
        <v>0</v>
      </c>
      <c r="I2476" t="s">
        <v>41</v>
      </c>
      <c r="K2476" t="s">
        <v>7160</v>
      </c>
      <c r="L2476">
        <v>83</v>
      </c>
      <c r="M2476" t="s">
        <v>7161</v>
      </c>
    </row>
    <row r="2477" spans="1:14" x14ac:dyDescent="0.35">
      <c r="A2477" t="s">
        <v>19</v>
      </c>
      <c r="B2477">
        <v>2418761</v>
      </c>
      <c r="C2477">
        <v>2419486</v>
      </c>
      <c r="E2477" t="s">
        <v>38</v>
      </c>
      <c r="F2477" t="s">
        <v>793</v>
      </c>
      <c r="H2477">
        <v>0</v>
      </c>
      <c r="I2477" t="s">
        <v>41</v>
      </c>
      <c r="K2477" t="s">
        <v>7162</v>
      </c>
      <c r="L2477">
        <v>241</v>
      </c>
      <c r="M2477" t="s">
        <v>7163</v>
      </c>
    </row>
    <row r="2478" spans="1:14" x14ac:dyDescent="0.35">
      <c r="A2478" t="s">
        <v>19</v>
      </c>
      <c r="B2478">
        <v>2419483</v>
      </c>
      <c r="C2478">
        <v>2420496</v>
      </c>
      <c r="E2478" t="s">
        <v>38</v>
      </c>
      <c r="F2478" t="s">
        <v>788</v>
      </c>
      <c r="H2478">
        <v>0</v>
      </c>
      <c r="I2478" t="s">
        <v>41</v>
      </c>
      <c r="K2478" t="s">
        <v>7164</v>
      </c>
      <c r="L2478">
        <v>337</v>
      </c>
      <c r="M2478" t="s">
        <v>7165</v>
      </c>
    </row>
    <row r="2479" spans="1:14" x14ac:dyDescent="0.35">
      <c r="A2479" t="s">
        <v>19</v>
      </c>
      <c r="B2479">
        <v>2420521</v>
      </c>
      <c r="C2479">
        <v>2421174</v>
      </c>
      <c r="E2479" t="s">
        <v>38</v>
      </c>
      <c r="F2479" t="s">
        <v>809</v>
      </c>
      <c r="H2479">
        <v>0</v>
      </c>
      <c r="I2479" t="s">
        <v>41</v>
      </c>
      <c r="K2479" t="s">
        <v>7166</v>
      </c>
      <c r="L2479">
        <v>217</v>
      </c>
      <c r="M2479" t="s">
        <v>7167</v>
      </c>
    </row>
    <row r="2480" spans="1:14" x14ac:dyDescent="0.35">
      <c r="A2480" t="s">
        <v>19</v>
      </c>
      <c r="B2480">
        <v>2421287</v>
      </c>
      <c r="C2480">
        <v>2421586</v>
      </c>
      <c r="E2480" t="s">
        <v>79</v>
      </c>
      <c r="F2480" t="s">
        <v>7168</v>
      </c>
      <c r="H2480">
        <v>0</v>
      </c>
      <c r="I2480" t="s">
        <v>41</v>
      </c>
      <c r="K2480" t="s">
        <v>7169</v>
      </c>
      <c r="L2480">
        <v>99</v>
      </c>
      <c r="M2480" t="s">
        <v>7170</v>
      </c>
    </row>
    <row r="2481" spans="1:14" x14ac:dyDescent="0.35">
      <c r="A2481" t="s">
        <v>19</v>
      </c>
      <c r="B2481">
        <v>2421819</v>
      </c>
      <c r="C2481">
        <v>2422787</v>
      </c>
      <c r="E2481" t="s">
        <v>38</v>
      </c>
      <c r="F2481" t="s">
        <v>7171</v>
      </c>
      <c r="H2481">
        <v>0</v>
      </c>
      <c r="I2481" t="s">
        <v>41</v>
      </c>
      <c r="K2481" t="s">
        <v>7172</v>
      </c>
      <c r="L2481">
        <v>322</v>
      </c>
      <c r="M2481" t="s">
        <v>7173</v>
      </c>
    </row>
    <row r="2482" spans="1:14" x14ac:dyDescent="0.35">
      <c r="A2482" t="s">
        <v>19</v>
      </c>
      <c r="B2482">
        <v>2423004</v>
      </c>
      <c r="C2482">
        <v>2424149</v>
      </c>
      <c r="E2482" t="s">
        <v>38</v>
      </c>
      <c r="F2482" t="s">
        <v>7174</v>
      </c>
      <c r="H2482">
        <v>0</v>
      </c>
      <c r="I2482" t="s">
        <v>41</v>
      </c>
      <c r="K2482" t="s">
        <v>7175</v>
      </c>
      <c r="L2482">
        <v>381</v>
      </c>
      <c r="M2482" t="s">
        <v>7176</v>
      </c>
    </row>
    <row r="2483" spans="1:14" x14ac:dyDescent="0.35">
      <c r="A2483" t="s">
        <v>19</v>
      </c>
      <c r="B2483">
        <v>2424165</v>
      </c>
      <c r="C2483">
        <v>2425502</v>
      </c>
      <c r="E2483" t="s">
        <v>38</v>
      </c>
      <c r="F2483" t="s">
        <v>7177</v>
      </c>
      <c r="H2483">
        <v>0</v>
      </c>
      <c r="I2483" t="s">
        <v>41</v>
      </c>
      <c r="K2483" t="s">
        <v>7178</v>
      </c>
      <c r="L2483">
        <v>445</v>
      </c>
      <c r="M2483" t="s">
        <v>7179</v>
      </c>
    </row>
    <row r="2484" spans="1:14" x14ac:dyDescent="0.35">
      <c r="A2484" t="s">
        <v>19</v>
      </c>
      <c r="B2484">
        <v>2425529</v>
      </c>
      <c r="C2484">
        <v>2425744</v>
      </c>
      <c r="E2484" t="s">
        <v>38</v>
      </c>
      <c r="F2484" t="s">
        <v>7180</v>
      </c>
      <c r="H2484">
        <v>0</v>
      </c>
      <c r="I2484" t="s">
        <v>41</v>
      </c>
      <c r="K2484" t="s">
        <v>7181</v>
      </c>
      <c r="L2484">
        <v>71</v>
      </c>
      <c r="M2484" t="s">
        <v>7182</v>
      </c>
    </row>
    <row r="2485" spans="1:14" x14ac:dyDescent="0.35">
      <c r="A2485" t="s">
        <v>19</v>
      </c>
      <c r="B2485">
        <v>2425766</v>
      </c>
      <c r="C2485">
        <v>2426677</v>
      </c>
      <c r="E2485" t="s">
        <v>38</v>
      </c>
      <c r="F2485" t="s">
        <v>7183</v>
      </c>
      <c r="G2485" t="s">
        <v>7184</v>
      </c>
      <c r="H2485">
        <v>0</v>
      </c>
      <c r="I2485" t="s">
        <v>41</v>
      </c>
      <c r="K2485" t="s">
        <v>7185</v>
      </c>
      <c r="L2485">
        <v>303</v>
      </c>
      <c r="M2485" t="s">
        <v>7186</v>
      </c>
      <c r="N2485" t="s">
        <v>7187</v>
      </c>
    </row>
    <row r="2486" spans="1:14" x14ac:dyDescent="0.35">
      <c r="A2486" t="s">
        <v>19</v>
      </c>
      <c r="B2486">
        <v>2426682</v>
      </c>
      <c r="C2486">
        <v>2427470</v>
      </c>
      <c r="E2486" t="s">
        <v>38</v>
      </c>
      <c r="F2486" t="s">
        <v>2817</v>
      </c>
      <c r="H2486">
        <v>0</v>
      </c>
      <c r="I2486" t="s">
        <v>41</v>
      </c>
      <c r="K2486" t="s">
        <v>7188</v>
      </c>
      <c r="L2486">
        <v>262</v>
      </c>
      <c r="M2486" t="s">
        <v>7189</v>
      </c>
      <c r="N2486" t="s">
        <v>2820</v>
      </c>
    </row>
    <row r="2487" spans="1:14" x14ac:dyDescent="0.35">
      <c r="A2487" t="s">
        <v>19</v>
      </c>
      <c r="B2487">
        <v>2427473</v>
      </c>
      <c r="C2487">
        <v>2429014</v>
      </c>
      <c r="E2487" t="s">
        <v>38</v>
      </c>
      <c r="F2487" t="s">
        <v>7190</v>
      </c>
      <c r="H2487">
        <v>0</v>
      </c>
      <c r="I2487" t="s">
        <v>41</v>
      </c>
      <c r="K2487" t="s">
        <v>7191</v>
      </c>
      <c r="L2487">
        <v>513</v>
      </c>
      <c r="M2487" t="s">
        <v>7192</v>
      </c>
    </row>
    <row r="2488" spans="1:14" x14ac:dyDescent="0.35">
      <c r="A2488" t="s">
        <v>19</v>
      </c>
      <c r="B2488">
        <v>2429064</v>
      </c>
      <c r="C2488">
        <v>2431004</v>
      </c>
      <c r="E2488" t="s">
        <v>38</v>
      </c>
      <c r="F2488" t="s">
        <v>7193</v>
      </c>
      <c r="H2488">
        <v>0</v>
      </c>
      <c r="I2488" t="s">
        <v>41</v>
      </c>
      <c r="K2488" t="s">
        <v>7194</v>
      </c>
      <c r="L2488">
        <v>646</v>
      </c>
      <c r="M2488" t="s">
        <v>7195</v>
      </c>
    </row>
    <row r="2489" spans="1:14" x14ac:dyDescent="0.35">
      <c r="A2489" t="s">
        <v>19</v>
      </c>
      <c r="B2489">
        <v>2431242</v>
      </c>
      <c r="C2489">
        <v>2431478</v>
      </c>
      <c r="E2489" t="s">
        <v>79</v>
      </c>
      <c r="F2489" t="s">
        <v>661</v>
      </c>
      <c r="H2489">
        <v>0</v>
      </c>
      <c r="I2489" t="s">
        <v>41</v>
      </c>
      <c r="K2489" t="s">
        <v>7196</v>
      </c>
      <c r="L2489">
        <v>78</v>
      </c>
      <c r="M2489" t="s">
        <v>7197</v>
      </c>
    </row>
    <row r="2490" spans="1:14" x14ac:dyDescent="0.35">
      <c r="A2490" t="s">
        <v>19</v>
      </c>
      <c r="B2490">
        <v>2432365</v>
      </c>
      <c r="C2490">
        <v>2432694</v>
      </c>
      <c r="E2490" t="s">
        <v>38</v>
      </c>
      <c r="F2490" t="s">
        <v>7198</v>
      </c>
      <c r="G2490" t="s">
        <v>7199</v>
      </c>
      <c r="H2490">
        <v>0</v>
      </c>
      <c r="I2490" t="s">
        <v>41</v>
      </c>
      <c r="K2490" t="s">
        <v>7200</v>
      </c>
      <c r="L2490">
        <v>109</v>
      </c>
      <c r="M2490" t="s">
        <v>7201</v>
      </c>
    </row>
    <row r="2491" spans="1:14" x14ac:dyDescent="0.35">
      <c r="A2491" t="s">
        <v>19</v>
      </c>
      <c r="B2491">
        <v>2432815</v>
      </c>
      <c r="C2491">
        <v>2433357</v>
      </c>
      <c r="E2491" t="s">
        <v>38</v>
      </c>
      <c r="F2491" t="s">
        <v>1656</v>
      </c>
      <c r="H2491">
        <v>0</v>
      </c>
      <c r="I2491" t="s">
        <v>41</v>
      </c>
      <c r="K2491" t="s">
        <v>7202</v>
      </c>
      <c r="L2491">
        <v>180</v>
      </c>
      <c r="M2491" t="s">
        <v>7203</v>
      </c>
      <c r="N2491" t="s">
        <v>1659</v>
      </c>
    </row>
    <row r="2492" spans="1:14" x14ac:dyDescent="0.35">
      <c r="A2492" t="s">
        <v>19</v>
      </c>
      <c r="B2492">
        <v>2433406</v>
      </c>
      <c r="C2492">
        <v>2433966</v>
      </c>
      <c r="E2492" t="s">
        <v>38</v>
      </c>
      <c r="F2492" t="s">
        <v>661</v>
      </c>
      <c r="H2492">
        <v>0</v>
      </c>
      <c r="I2492" t="s">
        <v>41</v>
      </c>
      <c r="K2492" t="s">
        <v>7204</v>
      </c>
      <c r="L2492">
        <v>186</v>
      </c>
      <c r="M2492" t="s">
        <v>7205</v>
      </c>
    </row>
    <row r="2493" spans="1:14" x14ac:dyDescent="0.35">
      <c r="A2493" t="s">
        <v>19</v>
      </c>
      <c r="B2493">
        <v>2433959</v>
      </c>
      <c r="C2493">
        <v>2434699</v>
      </c>
      <c r="E2493" t="s">
        <v>38</v>
      </c>
      <c r="F2493" t="s">
        <v>711</v>
      </c>
      <c r="H2493">
        <v>0</v>
      </c>
      <c r="I2493" t="s">
        <v>41</v>
      </c>
      <c r="K2493" t="s">
        <v>7206</v>
      </c>
      <c r="L2493">
        <v>246</v>
      </c>
      <c r="M2493" t="s">
        <v>7207</v>
      </c>
      <c r="N2493" t="s">
        <v>121</v>
      </c>
    </row>
    <row r="2494" spans="1:14" x14ac:dyDescent="0.35">
      <c r="A2494" t="s">
        <v>19</v>
      </c>
      <c r="B2494">
        <v>2434702</v>
      </c>
      <c r="C2494">
        <v>2435160</v>
      </c>
      <c r="E2494" t="s">
        <v>38</v>
      </c>
      <c r="F2494" t="s">
        <v>3373</v>
      </c>
      <c r="H2494">
        <v>0</v>
      </c>
      <c r="I2494" t="s">
        <v>41</v>
      </c>
      <c r="K2494" t="s">
        <v>7208</v>
      </c>
      <c r="L2494">
        <v>152</v>
      </c>
      <c r="M2494" t="s">
        <v>7209</v>
      </c>
    </row>
    <row r="2495" spans="1:14" x14ac:dyDescent="0.35">
      <c r="A2495" t="s">
        <v>19</v>
      </c>
      <c r="B2495">
        <v>2435219</v>
      </c>
      <c r="C2495">
        <v>2436235</v>
      </c>
      <c r="E2495" t="s">
        <v>79</v>
      </c>
      <c r="F2495" t="s">
        <v>3880</v>
      </c>
      <c r="H2495">
        <v>0</v>
      </c>
      <c r="I2495" t="s">
        <v>41</v>
      </c>
      <c r="K2495" t="s">
        <v>7210</v>
      </c>
      <c r="L2495">
        <v>338</v>
      </c>
      <c r="M2495" t="s">
        <v>7211</v>
      </c>
      <c r="N2495" t="s">
        <v>214</v>
      </c>
    </row>
    <row r="2496" spans="1:14" x14ac:dyDescent="0.35">
      <c r="A2496" t="s">
        <v>19</v>
      </c>
      <c r="B2496">
        <v>2436417</v>
      </c>
      <c r="C2496">
        <v>2437574</v>
      </c>
      <c r="E2496" t="s">
        <v>79</v>
      </c>
      <c r="F2496" t="s">
        <v>1100</v>
      </c>
      <c r="H2496">
        <v>0</v>
      </c>
      <c r="I2496" t="s">
        <v>41</v>
      </c>
      <c r="K2496" t="s">
        <v>7212</v>
      </c>
      <c r="L2496">
        <v>385</v>
      </c>
      <c r="M2496" t="s">
        <v>7213</v>
      </c>
      <c r="N2496" t="s">
        <v>1103</v>
      </c>
    </row>
    <row r="2497" spans="1:14" x14ac:dyDescent="0.35">
      <c r="A2497" t="s">
        <v>19</v>
      </c>
      <c r="B2497">
        <v>2437564</v>
      </c>
      <c r="C2497">
        <v>2438259</v>
      </c>
      <c r="E2497" t="s">
        <v>79</v>
      </c>
      <c r="F2497" t="s">
        <v>1062</v>
      </c>
      <c r="H2497">
        <v>0</v>
      </c>
      <c r="I2497" t="s">
        <v>41</v>
      </c>
      <c r="K2497" t="s">
        <v>7214</v>
      </c>
      <c r="L2497">
        <v>231</v>
      </c>
      <c r="M2497" t="s">
        <v>7215</v>
      </c>
    </row>
    <row r="2498" spans="1:14" x14ac:dyDescent="0.35">
      <c r="A2498" t="s">
        <v>19</v>
      </c>
      <c r="B2498">
        <v>2438454</v>
      </c>
      <c r="C2498">
        <v>2439062</v>
      </c>
      <c r="E2498" t="s">
        <v>38</v>
      </c>
      <c r="F2498" t="s">
        <v>7216</v>
      </c>
      <c r="G2498" t="s">
        <v>7217</v>
      </c>
      <c r="H2498">
        <v>0</v>
      </c>
      <c r="I2498" t="s">
        <v>41</v>
      </c>
      <c r="K2498" t="s">
        <v>7218</v>
      </c>
      <c r="L2498">
        <v>202</v>
      </c>
      <c r="M2498" t="s">
        <v>7219</v>
      </c>
      <c r="N2498" t="s">
        <v>7220</v>
      </c>
    </row>
    <row r="2499" spans="1:14" x14ac:dyDescent="0.35">
      <c r="A2499" t="s">
        <v>19</v>
      </c>
      <c r="B2499">
        <v>2439075</v>
      </c>
      <c r="C2499">
        <v>2439636</v>
      </c>
      <c r="E2499" t="s">
        <v>38</v>
      </c>
      <c r="F2499" t="s">
        <v>895</v>
      </c>
      <c r="H2499">
        <v>0</v>
      </c>
      <c r="I2499" t="s">
        <v>897</v>
      </c>
      <c r="M2499" t="s">
        <v>7221</v>
      </c>
    </row>
    <row r="2500" spans="1:14" x14ac:dyDescent="0.35">
      <c r="A2500" t="s">
        <v>19</v>
      </c>
      <c r="B2500">
        <v>2439633</v>
      </c>
      <c r="C2500">
        <v>2440370</v>
      </c>
      <c r="E2500" t="s">
        <v>38</v>
      </c>
      <c r="F2500" t="s">
        <v>7222</v>
      </c>
      <c r="H2500">
        <v>0</v>
      </c>
      <c r="I2500" t="s">
        <v>41</v>
      </c>
      <c r="K2500" t="s">
        <v>7223</v>
      </c>
      <c r="L2500">
        <v>245</v>
      </c>
      <c r="M2500" t="s">
        <v>7224</v>
      </c>
    </row>
    <row r="2501" spans="1:14" x14ac:dyDescent="0.35">
      <c r="A2501" t="s">
        <v>19</v>
      </c>
      <c r="B2501">
        <v>2440387</v>
      </c>
      <c r="C2501">
        <v>2441022</v>
      </c>
      <c r="E2501" t="s">
        <v>38</v>
      </c>
      <c r="F2501" t="s">
        <v>751</v>
      </c>
      <c r="H2501">
        <v>0</v>
      </c>
      <c r="I2501" t="s">
        <v>41</v>
      </c>
      <c r="K2501" t="s">
        <v>7225</v>
      </c>
      <c r="L2501">
        <v>211</v>
      </c>
      <c r="M2501" t="s">
        <v>7226</v>
      </c>
      <c r="N2501" t="s">
        <v>767</v>
      </c>
    </row>
    <row r="2502" spans="1:14" x14ac:dyDescent="0.35">
      <c r="A2502" t="s">
        <v>19</v>
      </c>
      <c r="B2502">
        <v>2441116</v>
      </c>
      <c r="C2502">
        <v>2441964</v>
      </c>
      <c r="E2502" t="s">
        <v>38</v>
      </c>
      <c r="F2502" t="s">
        <v>1656</v>
      </c>
      <c r="H2502">
        <v>0</v>
      </c>
      <c r="I2502" t="s">
        <v>41</v>
      </c>
      <c r="K2502" t="s">
        <v>7227</v>
      </c>
      <c r="L2502">
        <v>282</v>
      </c>
      <c r="M2502" t="s">
        <v>7228</v>
      </c>
      <c r="N2502" t="s">
        <v>861</v>
      </c>
    </row>
    <row r="2503" spans="1:14" x14ac:dyDescent="0.35">
      <c r="A2503" t="s">
        <v>19</v>
      </c>
      <c r="B2503">
        <v>2442216</v>
      </c>
      <c r="C2503">
        <v>2442758</v>
      </c>
      <c r="E2503" t="s">
        <v>38</v>
      </c>
      <c r="F2503" t="s">
        <v>661</v>
      </c>
      <c r="H2503">
        <v>0</v>
      </c>
      <c r="I2503" t="s">
        <v>41</v>
      </c>
      <c r="K2503" t="s">
        <v>7229</v>
      </c>
      <c r="L2503">
        <v>180</v>
      </c>
      <c r="M2503" t="s">
        <v>7230</v>
      </c>
    </row>
    <row r="2504" spans="1:14" x14ac:dyDescent="0.35">
      <c r="A2504" t="s">
        <v>19</v>
      </c>
      <c r="B2504">
        <v>2443201</v>
      </c>
      <c r="C2504">
        <v>2443575</v>
      </c>
      <c r="E2504" t="s">
        <v>38</v>
      </c>
      <c r="F2504" t="s">
        <v>661</v>
      </c>
      <c r="H2504">
        <v>0</v>
      </c>
      <c r="I2504" t="s">
        <v>41</v>
      </c>
      <c r="K2504" t="s">
        <v>7231</v>
      </c>
      <c r="L2504">
        <v>124</v>
      </c>
      <c r="M2504" t="s">
        <v>7232</v>
      </c>
    </row>
    <row r="2505" spans="1:14" x14ac:dyDescent="0.35">
      <c r="A2505" t="s">
        <v>19</v>
      </c>
      <c r="B2505">
        <v>2443746</v>
      </c>
      <c r="C2505">
        <v>2446406</v>
      </c>
      <c r="E2505" t="s">
        <v>38</v>
      </c>
      <c r="F2505" t="s">
        <v>1945</v>
      </c>
      <c r="H2505">
        <v>0</v>
      </c>
      <c r="I2505" t="s">
        <v>41</v>
      </c>
      <c r="K2505" t="s">
        <v>7233</v>
      </c>
      <c r="L2505">
        <v>886</v>
      </c>
      <c r="M2505" t="s">
        <v>7234</v>
      </c>
    </row>
    <row r="2506" spans="1:14" x14ac:dyDescent="0.35">
      <c r="A2506" t="s">
        <v>19</v>
      </c>
      <c r="B2506">
        <v>2446682</v>
      </c>
      <c r="C2506">
        <v>2447242</v>
      </c>
      <c r="E2506" t="s">
        <v>38</v>
      </c>
      <c r="F2506" t="s">
        <v>7235</v>
      </c>
      <c r="H2506">
        <v>0</v>
      </c>
      <c r="I2506" t="s">
        <v>41</v>
      </c>
      <c r="K2506" t="s">
        <v>7236</v>
      </c>
      <c r="L2506">
        <v>186</v>
      </c>
      <c r="M2506" t="s">
        <v>7237</v>
      </c>
      <c r="N2506" t="s">
        <v>469</v>
      </c>
    </row>
    <row r="2507" spans="1:14" x14ac:dyDescent="0.35">
      <c r="A2507" t="s">
        <v>19</v>
      </c>
      <c r="B2507">
        <v>2447379</v>
      </c>
      <c r="C2507">
        <v>2448086</v>
      </c>
      <c r="E2507" t="s">
        <v>38</v>
      </c>
      <c r="F2507" t="s">
        <v>895</v>
      </c>
      <c r="H2507">
        <v>0</v>
      </c>
      <c r="I2507" t="s">
        <v>897</v>
      </c>
      <c r="M2507" t="s">
        <v>7238</v>
      </c>
    </row>
    <row r="2508" spans="1:14" x14ac:dyDescent="0.35">
      <c r="A2508" t="s">
        <v>19</v>
      </c>
      <c r="B2508">
        <v>2448203</v>
      </c>
      <c r="C2508">
        <v>2448682</v>
      </c>
      <c r="E2508" t="s">
        <v>38</v>
      </c>
      <c r="F2508" t="s">
        <v>7239</v>
      </c>
      <c r="H2508">
        <v>0</v>
      </c>
      <c r="I2508" t="s">
        <v>41</v>
      </c>
      <c r="K2508" t="s">
        <v>7240</v>
      </c>
      <c r="L2508">
        <v>159</v>
      </c>
      <c r="M2508" t="s">
        <v>7241</v>
      </c>
    </row>
    <row r="2509" spans="1:14" x14ac:dyDescent="0.35">
      <c r="A2509" t="s">
        <v>19</v>
      </c>
      <c r="B2509">
        <v>2448862</v>
      </c>
      <c r="C2509">
        <v>2449203</v>
      </c>
      <c r="E2509" t="s">
        <v>38</v>
      </c>
      <c r="F2509" t="s">
        <v>2960</v>
      </c>
      <c r="H2509">
        <v>0</v>
      </c>
      <c r="I2509" t="s">
        <v>41</v>
      </c>
      <c r="K2509" t="s">
        <v>7242</v>
      </c>
      <c r="L2509">
        <v>113</v>
      </c>
      <c r="M2509" t="s">
        <v>7243</v>
      </c>
    </row>
    <row r="2510" spans="1:14" x14ac:dyDescent="0.35">
      <c r="A2510" t="s">
        <v>19</v>
      </c>
      <c r="B2510">
        <v>2449200</v>
      </c>
      <c r="C2510">
        <v>2449730</v>
      </c>
      <c r="E2510" t="s">
        <v>38</v>
      </c>
      <c r="F2510" t="s">
        <v>661</v>
      </c>
      <c r="H2510">
        <v>0</v>
      </c>
      <c r="I2510" t="s">
        <v>41</v>
      </c>
      <c r="K2510" t="s">
        <v>7244</v>
      </c>
      <c r="L2510">
        <v>176</v>
      </c>
      <c r="M2510" t="s">
        <v>7245</v>
      </c>
    </row>
    <row r="2511" spans="1:14" x14ac:dyDescent="0.35">
      <c r="A2511" t="s">
        <v>19</v>
      </c>
      <c r="B2511">
        <v>2449711</v>
      </c>
      <c r="C2511">
        <v>2451156</v>
      </c>
      <c r="E2511" t="s">
        <v>38</v>
      </c>
      <c r="F2511" t="s">
        <v>1617</v>
      </c>
      <c r="H2511">
        <v>0</v>
      </c>
      <c r="I2511" t="s">
        <v>41</v>
      </c>
      <c r="K2511" t="s">
        <v>7246</v>
      </c>
      <c r="L2511">
        <v>481</v>
      </c>
      <c r="M2511" t="s">
        <v>7247</v>
      </c>
    </row>
    <row r="2512" spans="1:14" x14ac:dyDescent="0.35">
      <c r="A2512" t="s">
        <v>19</v>
      </c>
      <c r="B2512">
        <v>2451278</v>
      </c>
      <c r="C2512">
        <v>2452087</v>
      </c>
      <c r="E2512" t="s">
        <v>38</v>
      </c>
      <c r="F2512" t="s">
        <v>2935</v>
      </c>
      <c r="H2512">
        <v>0</v>
      </c>
      <c r="I2512" t="s">
        <v>41</v>
      </c>
      <c r="K2512" t="s">
        <v>7248</v>
      </c>
      <c r="L2512">
        <v>269</v>
      </c>
      <c r="M2512" t="s">
        <v>7249</v>
      </c>
    </row>
    <row r="2513" spans="1:14" x14ac:dyDescent="0.35">
      <c r="A2513" t="s">
        <v>19</v>
      </c>
      <c r="B2513">
        <v>2452179</v>
      </c>
      <c r="C2513">
        <v>2453405</v>
      </c>
      <c r="E2513" t="s">
        <v>79</v>
      </c>
      <c r="F2513" t="s">
        <v>774</v>
      </c>
      <c r="H2513">
        <v>0</v>
      </c>
      <c r="I2513" t="s">
        <v>41</v>
      </c>
      <c r="K2513" t="s">
        <v>7250</v>
      </c>
      <c r="L2513">
        <v>408</v>
      </c>
      <c r="M2513" t="s">
        <v>7251</v>
      </c>
    </row>
    <row r="2514" spans="1:14" x14ac:dyDescent="0.35">
      <c r="A2514" t="s">
        <v>19</v>
      </c>
      <c r="B2514">
        <v>2453915</v>
      </c>
      <c r="C2514">
        <v>2454157</v>
      </c>
      <c r="E2514" t="s">
        <v>38</v>
      </c>
      <c r="F2514" t="s">
        <v>661</v>
      </c>
      <c r="H2514">
        <v>0</v>
      </c>
      <c r="I2514" t="s">
        <v>41</v>
      </c>
      <c r="K2514" t="s">
        <v>7252</v>
      </c>
      <c r="L2514">
        <v>80</v>
      </c>
      <c r="M2514" t="s">
        <v>7253</v>
      </c>
    </row>
    <row r="2515" spans="1:14" x14ac:dyDescent="0.35">
      <c r="A2515" t="s">
        <v>19</v>
      </c>
      <c r="B2515">
        <v>2454154</v>
      </c>
      <c r="C2515">
        <v>2454906</v>
      </c>
      <c r="E2515" t="s">
        <v>38</v>
      </c>
      <c r="F2515" t="s">
        <v>466</v>
      </c>
      <c r="H2515">
        <v>0</v>
      </c>
      <c r="I2515" t="s">
        <v>41</v>
      </c>
      <c r="K2515" t="s">
        <v>7254</v>
      </c>
      <c r="L2515">
        <v>250</v>
      </c>
      <c r="M2515" t="s">
        <v>7255</v>
      </c>
      <c r="N2515" t="s">
        <v>469</v>
      </c>
    </row>
    <row r="2516" spans="1:14" x14ac:dyDescent="0.35">
      <c r="A2516" t="s">
        <v>19</v>
      </c>
      <c r="B2516">
        <v>2455154</v>
      </c>
      <c r="C2516">
        <v>2455948</v>
      </c>
      <c r="E2516" t="s">
        <v>38</v>
      </c>
      <c r="F2516" t="s">
        <v>1965</v>
      </c>
      <c r="H2516">
        <v>0</v>
      </c>
      <c r="I2516" t="s">
        <v>41</v>
      </c>
      <c r="K2516" t="s">
        <v>7256</v>
      </c>
      <c r="L2516">
        <v>264</v>
      </c>
      <c r="M2516" t="s">
        <v>7257</v>
      </c>
    </row>
    <row r="2517" spans="1:14" x14ac:dyDescent="0.35">
      <c r="A2517" t="s">
        <v>19</v>
      </c>
      <c r="B2517">
        <v>2456065</v>
      </c>
      <c r="C2517">
        <v>2456663</v>
      </c>
      <c r="E2517" t="s">
        <v>38</v>
      </c>
      <c r="F2517" t="s">
        <v>895</v>
      </c>
      <c r="H2517">
        <v>0</v>
      </c>
      <c r="I2517" t="s">
        <v>897</v>
      </c>
      <c r="M2517" t="s">
        <v>7258</v>
      </c>
    </row>
    <row r="2518" spans="1:14" x14ac:dyDescent="0.35">
      <c r="A2518" t="s">
        <v>19</v>
      </c>
      <c r="B2518">
        <v>2456746</v>
      </c>
      <c r="C2518">
        <v>2457693</v>
      </c>
      <c r="E2518" t="s">
        <v>79</v>
      </c>
      <c r="F2518" t="s">
        <v>895</v>
      </c>
      <c r="H2518">
        <v>0</v>
      </c>
      <c r="I2518" t="s">
        <v>897</v>
      </c>
      <c r="M2518" t="s">
        <v>7259</v>
      </c>
    </row>
    <row r="2519" spans="1:14" x14ac:dyDescent="0.35">
      <c r="A2519" t="s">
        <v>19</v>
      </c>
      <c r="B2519">
        <v>2458015</v>
      </c>
      <c r="C2519">
        <v>2459109</v>
      </c>
      <c r="E2519" t="s">
        <v>38</v>
      </c>
      <c r="F2519" t="s">
        <v>3414</v>
      </c>
      <c r="H2519">
        <v>0</v>
      </c>
      <c r="I2519" t="s">
        <v>41</v>
      </c>
      <c r="K2519" t="s">
        <v>7260</v>
      </c>
      <c r="L2519">
        <v>364</v>
      </c>
      <c r="M2519" t="s">
        <v>7261</v>
      </c>
    </row>
    <row r="2520" spans="1:14" x14ac:dyDescent="0.35">
      <c r="A2520" t="s">
        <v>19</v>
      </c>
      <c r="B2520">
        <v>2459124</v>
      </c>
      <c r="C2520">
        <v>2460815</v>
      </c>
      <c r="E2520" t="s">
        <v>79</v>
      </c>
      <c r="F2520" t="s">
        <v>4067</v>
      </c>
      <c r="H2520">
        <v>0</v>
      </c>
      <c r="I2520" t="s">
        <v>41</v>
      </c>
      <c r="K2520" t="s">
        <v>7262</v>
      </c>
      <c r="L2520">
        <v>563</v>
      </c>
      <c r="M2520" t="s">
        <v>7263</v>
      </c>
    </row>
    <row r="2521" spans="1:14" x14ac:dyDescent="0.35">
      <c r="A2521" t="s">
        <v>19</v>
      </c>
      <c r="B2521">
        <v>2461006</v>
      </c>
      <c r="C2521">
        <v>2461551</v>
      </c>
      <c r="E2521" t="s">
        <v>38</v>
      </c>
      <c r="F2521" t="s">
        <v>7264</v>
      </c>
      <c r="H2521">
        <v>0</v>
      </c>
      <c r="I2521" t="s">
        <v>41</v>
      </c>
      <c r="K2521" t="s">
        <v>7265</v>
      </c>
      <c r="L2521">
        <v>181</v>
      </c>
      <c r="M2521" t="s">
        <v>7266</v>
      </c>
    </row>
    <row r="2522" spans="1:14" x14ac:dyDescent="0.35">
      <c r="A2522" t="s">
        <v>19</v>
      </c>
      <c r="B2522">
        <v>2461649</v>
      </c>
      <c r="C2522">
        <v>2463019</v>
      </c>
      <c r="E2522" t="s">
        <v>38</v>
      </c>
      <c r="F2522" t="s">
        <v>1895</v>
      </c>
      <c r="H2522">
        <v>0</v>
      </c>
      <c r="I2522" t="s">
        <v>41</v>
      </c>
      <c r="K2522" t="s">
        <v>7267</v>
      </c>
      <c r="L2522">
        <v>456</v>
      </c>
      <c r="M2522" t="s">
        <v>7268</v>
      </c>
    </row>
    <row r="2523" spans="1:14" x14ac:dyDescent="0.35">
      <c r="A2523" t="s">
        <v>19</v>
      </c>
      <c r="B2523">
        <v>2463156</v>
      </c>
      <c r="C2523">
        <v>2463359</v>
      </c>
      <c r="E2523" t="s">
        <v>38</v>
      </c>
      <c r="F2523" t="s">
        <v>661</v>
      </c>
      <c r="H2523">
        <v>0</v>
      </c>
      <c r="I2523" t="s">
        <v>41</v>
      </c>
      <c r="K2523" t="s">
        <v>7269</v>
      </c>
      <c r="L2523">
        <v>67</v>
      </c>
      <c r="M2523" t="s">
        <v>7270</v>
      </c>
    </row>
    <row r="2524" spans="1:14" x14ac:dyDescent="0.35">
      <c r="A2524" t="s">
        <v>19</v>
      </c>
      <c r="B2524">
        <v>2463387</v>
      </c>
      <c r="C2524">
        <v>2463628</v>
      </c>
      <c r="E2524" t="s">
        <v>79</v>
      </c>
      <c r="F2524" t="s">
        <v>895</v>
      </c>
      <c r="H2524">
        <v>0</v>
      </c>
      <c r="I2524" t="s">
        <v>897</v>
      </c>
      <c r="M2524" t="s">
        <v>7271</v>
      </c>
    </row>
    <row r="2525" spans="1:14" x14ac:dyDescent="0.35">
      <c r="A2525" t="s">
        <v>19</v>
      </c>
      <c r="B2525">
        <v>2463740</v>
      </c>
      <c r="C2525">
        <v>2464666</v>
      </c>
      <c r="E2525" t="s">
        <v>38</v>
      </c>
      <c r="F2525" t="s">
        <v>7272</v>
      </c>
      <c r="H2525">
        <v>0</v>
      </c>
      <c r="I2525" t="s">
        <v>41</v>
      </c>
      <c r="K2525" t="s">
        <v>7273</v>
      </c>
      <c r="L2525">
        <v>308</v>
      </c>
      <c r="M2525" t="s">
        <v>7274</v>
      </c>
    </row>
    <row r="2526" spans="1:14" x14ac:dyDescent="0.35">
      <c r="A2526" t="s">
        <v>19</v>
      </c>
      <c r="B2526">
        <v>2464744</v>
      </c>
      <c r="C2526">
        <v>2465241</v>
      </c>
      <c r="E2526" t="s">
        <v>38</v>
      </c>
      <c r="F2526" t="s">
        <v>4948</v>
      </c>
      <c r="H2526">
        <v>0</v>
      </c>
      <c r="I2526" t="s">
        <v>41</v>
      </c>
      <c r="K2526" t="s">
        <v>7275</v>
      </c>
      <c r="L2526">
        <v>165</v>
      </c>
      <c r="M2526" t="s">
        <v>7276</v>
      </c>
    </row>
    <row r="2527" spans="1:14" x14ac:dyDescent="0.35">
      <c r="A2527" t="s">
        <v>19</v>
      </c>
      <c r="B2527">
        <v>2465504</v>
      </c>
      <c r="C2527">
        <v>2466133</v>
      </c>
      <c r="E2527" t="s">
        <v>38</v>
      </c>
      <c r="F2527" t="s">
        <v>3691</v>
      </c>
      <c r="H2527">
        <v>0</v>
      </c>
      <c r="I2527" t="s">
        <v>41</v>
      </c>
      <c r="K2527" t="s">
        <v>7277</v>
      </c>
      <c r="L2527">
        <v>209</v>
      </c>
      <c r="M2527" t="s">
        <v>7278</v>
      </c>
      <c r="N2527" t="s">
        <v>469</v>
      </c>
    </row>
    <row r="2528" spans="1:14" x14ac:dyDescent="0.35">
      <c r="A2528" t="s">
        <v>19</v>
      </c>
      <c r="B2528">
        <v>2466352</v>
      </c>
      <c r="C2528">
        <v>2466633</v>
      </c>
      <c r="E2528" t="s">
        <v>38</v>
      </c>
      <c r="F2528" t="s">
        <v>661</v>
      </c>
      <c r="H2528">
        <v>0</v>
      </c>
      <c r="I2528" t="s">
        <v>41</v>
      </c>
      <c r="K2528" t="s">
        <v>7279</v>
      </c>
      <c r="L2528">
        <v>93</v>
      </c>
      <c r="M2528" t="s">
        <v>7280</v>
      </c>
    </row>
    <row r="2529" spans="1:14" x14ac:dyDescent="0.35">
      <c r="A2529" t="s">
        <v>19</v>
      </c>
      <c r="B2529">
        <v>2466755</v>
      </c>
      <c r="C2529">
        <v>2467165</v>
      </c>
      <c r="E2529" t="s">
        <v>79</v>
      </c>
      <c r="F2529" t="s">
        <v>661</v>
      </c>
      <c r="H2529">
        <v>0</v>
      </c>
      <c r="I2529" t="s">
        <v>41</v>
      </c>
      <c r="K2529" t="s">
        <v>7281</v>
      </c>
      <c r="L2529">
        <v>136</v>
      </c>
      <c r="M2529" t="s">
        <v>7282</v>
      </c>
    </row>
    <row r="2530" spans="1:14" x14ac:dyDescent="0.35">
      <c r="A2530" t="s">
        <v>19</v>
      </c>
      <c r="B2530">
        <v>2467882</v>
      </c>
      <c r="C2530">
        <v>2469380</v>
      </c>
      <c r="E2530" t="s">
        <v>38</v>
      </c>
      <c r="F2530" t="s">
        <v>895</v>
      </c>
      <c r="H2530">
        <v>0</v>
      </c>
      <c r="I2530" t="s">
        <v>897</v>
      </c>
      <c r="M2530" t="s">
        <v>7283</v>
      </c>
    </row>
    <row r="2531" spans="1:14" x14ac:dyDescent="0.35">
      <c r="A2531" t="s">
        <v>19</v>
      </c>
      <c r="B2531">
        <v>2469529</v>
      </c>
      <c r="C2531">
        <v>2470230</v>
      </c>
      <c r="E2531" t="s">
        <v>79</v>
      </c>
      <c r="F2531" t="s">
        <v>466</v>
      </c>
      <c r="H2531">
        <v>0</v>
      </c>
      <c r="I2531" t="s">
        <v>41</v>
      </c>
      <c r="K2531" t="s">
        <v>7284</v>
      </c>
      <c r="L2531">
        <v>233</v>
      </c>
      <c r="M2531" t="s">
        <v>7285</v>
      </c>
      <c r="N2531" t="s">
        <v>5766</v>
      </c>
    </row>
    <row r="2532" spans="1:14" x14ac:dyDescent="0.35">
      <c r="A2532" t="s">
        <v>19</v>
      </c>
      <c r="B2532">
        <v>2470227</v>
      </c>
      <c r="C2532">
        <v>2471129</v>
      </c>
      <c r="E2532" t="s">
        <v>79</v>
      </c>
      <c r="F2532" t="s">
        <v>7286</v>
      </c>
      <c r="H2532">
        <v>0</v>
      </c>
      <c r="I2532" t="s">
        <v>41</v>
      </c>
      <c r="K2532" t="s">
        <v>7287</v>
      </c>
      <c r="L2532">
        <v>300</v>
      </c>
      <c r="M2532" t="s">
        <v>7288</v>
      </c>
      <c r="N2532" t="s">
        <v>2419</v>
      </c>
    </row>
    <row r="2533" spans="1:14" x14ac:dyDescent="0.35">
      <c r="A2533" t="s">
        <v>19</v>
      </c>
      <c r="B2533">
        <v>2471272</v>
      </c>
      <c r="C2533">
        <v>2471442</v>
      </c>
      <c r="E2533" t="s">
        <v>38</v>
      </c>
      <c r="F2533" t="s">
        <v>7289</v>
      </c>
      <c r="H2533">
        <v>0</v>
      </c>
      <c r="I2533" t="s">
        <v>41</v>
      </c>
      <c r="K2533" t="s">
        <v>7290</v>
      </c>
      <c r="L2533">
        <v>56</v>
      </c>
      <c r="M2533" t="s">
        <v>7291</v>
      </c>
    </row>
    <row r="2534" spans="1:14" x14ac:dyDescent="0.35">
      <c r="A2534" t="s">
        <v>19</v>
      </c>
      <c r="B2534">
        <v>2471854</v>
      </c>
      <c r="C2534">
        <v>2473407</v>
      </c>
      <c r="E2534" t="s">
        <v>38</v>
      </c>
      <c r="F2534" t="s">
        <v>363</v>
      </c>
      <c r="G2534" t="s">
        <v>364</v>
      </c>
      <c r="H2534">
        <v>0</v>
      </c>
      <c r="I2534" t="s">
        <v>41</v>
      </c>
      <c r="K2534" t="s">
        <v>7292</v>
      </c>
      <c r="L2534">
        <v>517</v>
      </c>
      <c r="M2534" t="s">
        <v>7293</v>
      </c>
      <c r="N2534" t="s">
        <v>367</v>
      </c>
    </row>
    <row r="2535" spans="1:14" x14ac:dyDescent="0.35">
      <c r="A2535" t="s">
        <v>19</v>
      </c>
      <c r="B2535">
        <v>2473467</v>
      </c>
      <c r="C2535">
        <v>2473895</v>
      </c>
      <c r="E2535" t="s">
        <v>79</v>
      </c>
      <c r="F2535" t="s">
        <v>7294</v>
      </c>
      <c r="H2535">
        <v>0</v>
      </c>
      <c r="I2535" t="s">
        <v>41</v>
      </c>
      <c r="K2535" t="s">
        <v>7295</v>
      </c>
      <c r="L2535">
        <v>142</v>
      </c>
      <c r="M2535" t="s">
        <v>7296</v>
      </c>
    </row>
    <row r="2536" spans="1:14" x14ac:dyDescent="0.35">
      <c r="A2536" t="s">
        <v>19</v>
      </c>
      <c r="B2536">
        <v>2474047</v>
      </c>
      <c r="C2536">
        <v>2474961</v>
      </c>
      <c r="E2536" t="s">
        <v>38</v>
      </c>
      <c r="F2536" t="s">
        <v>7297</v>
      </c>
      <c r="H2536">
        <v>0</v>
      </c>
      <c r="I2536" t="s">
        <v>41</v>
      </c>
      <c r="K2536" t="s">
        <v>7298</v>
      </c>
      <c r="L2536">
        <v>304</v>
      </c>
      <c r="M2536" t="s">
        <v>7299</v>
      </c>
    </row>
    <row r="2537" spans="1:14" x14ac:dyDescent="0.35">
      <c r="A2537" t="s">
        <v>19</v>
      </c>
      <c r="B2537">
        <v>2475087</v>
      </c>
      <c r="C2537">
        <v>2475794</v>
      </c>
      <c r="E2537" t="s">
        <v>38</v>
      </c>
      <c r="F2537" t="s">
        <v>1062</v>
      </c>
      <c r="H2537">
        <v>0</v>
      </c>
      <c r="I2537" t="s">
        <v>41</v>
      </c>
      <c r="K2537" t="s">
        <v>7300</v>
      </c>
      <c r="L2537">
        <v>235</v>
      </c>
      <c r="M2537" t="s">
        <v>7301</v>
      </c>
    </row>
    <row r="2538" spans="1:14" x14ac:dyDescent="0.35">
      <c r="A2538" t="s">
        <v>19</v>
      </c>
      <c r="B2538">
        <v>2475791</v>
      </c>
      <c r="C2538">
        <v>2476774</v>
      </c>
      <c r="E2538" t="s">
        <v>38</v>
      </c>
      <c r="F2538" t="s">
        <v>2096</v>
      </c>
      <c r="H2538">
        <v>0</v>
      </c>
      <c r="I2538" t="s">
        <v>41</v>
      </c>
      <c r="K2538" t="s">
        <v>7302</v>
      </c>
      <c r="L2538">
        <v>327</v>
      </c>
      <c r="M2538" t="s">
        <v>7303</v>
      </c>
      <c r="N2538" t="s">
        <v>1103</v>
      </c>
    </row>
    <row r="2539" spans="1:14" x14ac:dyDescent="0.35">
      <c r="A2539" t="s">
        <v>19</v>
      </c>
      <c r="B2539">
        <v>2477076</v>
      </c>
      <c r="C2539">
        <v>2477702</v>
      </c>
      <c r="E2539" t="s">
        <v>79</v>
      </c>
      <c r="F2539" t="s">
        <v>7304</v>
      </c>
      <c r="H2539">
        <v>0</v>
      </c>
      <c r="I2539" t="s">
        <v>41</v>
      </c>
      <c r="K2539" t="s">
        <v>7305</v>
      </c>
      <c r="L2539">
        <v>208</v>
      </c>
      <c r="M2539" t="s">
        <v>7306</v>
      </c>
    </row>
    <row r="2540" spans="1:14" x14ac:dyDescent="0.35">
      <c r="A2540" t="s">
        <v>19</v>
      </c>
      <c r="B2540">
        <v>2478246</v>
      </c>
      <c r="C2540">
        <v>2479874</v>
      </c>
      <c r="E2540" t="s">
        <v>38</v>
      </c>
      <c r="F2540" t="s">
        <v>7307</v>
      </c>
      <c r="G2540" t="s">
        <v>896</v>
      </c>
      <c r="H2540">
        <v>0</v>
      </c>
      <c r="I2540" t="s">
        <v>41</v>
      </c>
      <c r="K2540" t="s">
        <v>7308</v>
      </c>
      <c r="L2540">
        <v>542</v>
      </c>
      <c r="M2540" t="s">
        <v>7309</v>
      </c>
    </row>
    <row r="2541" spans="1:14" x14ac:dyDescent="0.35">
      <c r="A2541" t="s">
        <v>19</v>
      </c>
      <c r="B2541">
        <v>2479895</v>
      </c>
      <c r="C2541">
        <v>2480488</v>
      </c>
      <c r="E2541" t="s">
        <v>38</v>
      </c>
      <c r="F2541" t="s">
        <v>1656</v>
      </c>
      <c r="H2541">
        <v>0</v>
      </c>
      <c r="I2541" t="s">
        <v>41</v>
      </c>
      <c r="K2541" t="s">
        <v>7310</v>
      </c>
      <c r="L2541">
        <v>197</v>
      </c>
      <c r="M2541" t="s">
        <v>7311</v>
      </c>
      <c r="N2541" t="s">
        <v>1659</v>
      </c>
    </row>
    <row r="2542" spans="1:14" x14ac:dyDescent="0.35">
      <c r="A2542" t="s">
        <v>19</v>
      </c>
      <c r="B2542">
        <v>2480873</v>
      </c>
      <c r="C2542">
        <v>2481409</v>
      </c>
      <c r="E2542" t="s">
        <v>38</v>
      </c>
      <c r="F2542" t="s">
        <v>7312</v>
      </c>
      <c r="H2542">
        <v>0</v>
      </c>
      <c r="I2542" t="s">
        <v>41</v>
      </c>
      <c r="K2542" t="s">
        <v>7313</v>
      </c>
      <c r="L2542">
        <v>178</v>
      </c>
      <c r="M2542" t="s">
        <v>7314</v>
      </c>
    </row>
    <row r="2543" spans="1:14" x14ac:dyDescent="0.35">
      <c r="A2543" t="s">
        <v>19</v>
      </c>
      <c r="B2543">
        <v>2481723</v>
      </c>
      <c r="C2543">
        <v>2482493</v>
      </c>
      <c r="E2543" t="s">
        <v>38</v>
      </c>
      <c r="F2543" t="s">
        <v>793</v>
      </c>
      <c r="H2543">
        <v>0</v>
      </c>
      <c r="I2543" t="s">
        <v>41</v>
      </c>
      <c r="K2543" t="s">
        <v>7315</v>
      </c>
      <c r="L2543">
        <v>256</v>
      </c>
      <c r="M2543" t="s">
        <v>7316</v>
      </c>
      <c r="N2543" t="s">
        <v>1447</v>
      </c>
    </row>
    <row r="2544" spans="1:14" x14ac:dyDescent="0.35">
      <c r="A2544" t="s">
        <v>19</v>
      </c>
      <c r="B2544">
        <v>2482468</v>
      </c>
      <c r="C2544">
        <v>2484399</v>
      </c>
      <c r="E2544" t="s">
        <v>38</v>
      </c>
      <c r="F2544" t="s">
        <v>788</v>
      </c>
      <c r="H2544">
        <v>0</v>
      </c>
      <c r="I2544" t="s">
        <v>41</v>
      </c>
      <c r="K2544" t="s">
        <v>7317</v>
      </c>
      <c r="L2544">
        <v>643</v>
      </c>
      <c r="M2544" t="s">
        <v>7318</v>
      </c>
    </row>
    <row r="2545" spans="1:14" x14ac:dyDescent="0.35">
      <c r="A2545" t="s">
        <v>19</v>
      </c>
      <c r="B2545">
        <v>2484467</v>
      </c>
      <c r="C2545">
        <v>2485135</v>
      </c>
      <c r="E2545" t="s">
        <v>38</v>
      </c>
      <c r="F2545" t="s">
        <v>7319</v>
      </c>
      <c r="H2545">
        <v>0</v>
      </c>
      <c r="I2545" t="s">
        <v>41</v>
      </c>
      <c r="K2545" t="s">
        <v>7320</v>
      </c>
      <c r="L2545">
        <v>222</v>
      </c>
      <c r="M2545" t="s">
        <v>7321</v>
      </c>
    </row>
    <row r="2546" spans="1:14" x14ac:dyDescent="0.35">
      <c r="A2546" t="s">
        <v>19</v>
      </c>
      <c r="B2546">
        <v>2485212</v>
      </c>
      <c r="C2546">
        <v>2485556</v>
      </c>
      <c r="E2546" t="s">
        <v>79</v>
      </c>
      <c r="F2546" t="s">
        <v>7322</v>
      </c>
      <c r="H2546">
        <v>0</v>
      </c>
      <c r="I2546" t="s">
        <v>41</v>
      </c>
      <c r="K2546" t="s">
        <v>7323</v>
      </c>
      <c r="L2546">
        <v>114</v>
      </c>
      <c r="M2546" t="s">
        <v>7324</v>
      </c>
    </row>
    <row r="2547" spans="1:14" x14ac:dyDescent="0.35">
      <c r="A2547" t="s">
        <v>19</v>
      </c>
      <c r="B2547">
        <v>2485818</v>
      </c>
      <c r="C2547">
        <v>2487059</v>
      </c>
      <c r="E2547" t="s">
        <v>38</v>
      </c>
      <c r="F2547" t="s">
        <v>6276</v>
      </c>
      <c r="H2547">
        <v>0</v>
      </c>
      <c r="I2547" t="s">
        <v>41</v>
      </c>
      <c r="K2547" t="s">
        <v>7325</v>
      </c>
      <c r="L2547">
        <v>413</v>
      </c>
      <c r="M2547" t="s">
        <v>7326</v>
      </c>
      <c r="N2547" t="s">
        <v>2419</v>
      </c>
    </row>
    <row r="2548" spans="1:14" x14ac:dyDescent="0.35">
      <c r="A2548" t="s">
        <v>19</v>
      </c>
      <c r="B2548">
        <v>2487147</v>
      </c>
      <c r="C2548">
        <v>2488190</v>
      </c>
      <c r="E2548" t="s">
        <v>38</v>
      </c>
      <c r="F2548" t="s">
        <v>5782</v>
      </c>
      <c r="H2548">
        <v>0</v>
      </c>
      <c r="I2548" t="s">
        <v>41</v>
      </c>
      <c r="K2548" t="s">
        <v>7327</v>
      </c>
      <c r="L2548">
        <v>347</v>
      </c>
      <c r="M2548" t="s">
        <v>7328</v>
      </c>
      <c r="N2548" t="s">
        <v>5785</v>
      </c>
    </row>
    <row r="2549" spans="1:14" x14ac:dyDescent="0.35">
      <c r="A2549" t="s">
        <v>19</v>
      </c>
      <c r="B2549">
        <v>2488312</v>
      </c>
      <c r="C2549">
        <v>2489760</v>
      </c>
      <c r="E2549" t="s">
        <v>38</v>
      </c>
      <c r="F2549" t="s">
        <v>1895</v>
      </c>
      <c r="H2549">
        <v>0</v>
      </c>
      <c r="I2549" t="s">
        <v>41</v>
      </c>
      <c r="K2549" t="s">
        <v>7329</v>
      </c>
      <c r="L2549">
        <v>482</v>
      </c>
      <c r="M2549" t="s">
        <v>7330</v>
      </c>
    </row>
    <row r="2550" spans="1:14" x14ac:dyDescent="0.35">
      <c r="A2550" t="s">
        <v>19</v>
      </c>
      <c r="B2550">
        <v>2489765</v>
      </c>
      <c r="C2550">
        <v>2490679</v>
      </c>
      <c r="E2550" t="s">
        <v>38</v>
      </c>
      <c r="F2550" t="s">
        <v>941</v>
      </c>
      <c r="G2550" t="s">
        <v>7331</v>
      </c>
      <c r="H2550">
        <v>0</v>
      </c>
      <c r="I2550" t="s">
        <v>41</v>
      </c>
      <c r="K2550" t="s">
        <v>7332</v>
      </c>
      <c r="L2550">
        <v>304</v>
      </c>
      <c r="M2550" t="s">
        <v>7333</v>
      </c>
      <c r="N2550" t="s">
        <v>944</v>
      </c>
    </row>
    <row r="2551" spans="1:14" x14ac:dyDescent="0.35">
      <c r="A2551" t="s">
        <v>19</v>
      </c>
      <c r="B2551">
        <v>2490981</v>
      </c>
      <c r="C2551">
        <v>2491670</v>
      </c>
      <c r="E2551" t="s">
        <v>38</v>
      </c>
      <c r="F2551" t="s">
        <v>2344</v>
      </c>
      <c r="G2551" t="s">
        <v>2345</v>
      </c>
      <c r="H2551">
        <v>0</v>
      </c>
      <c r="I2551" t="s">
        <v>41</v>
      </c>
      <c r="K2551" t="s">
        <v>7334</v>
      </c>
      <c r="L2551">
        <v>229</v>
      </c>
      <c r="M2551" t="s">
        <v>7335</v>
      </c>
      <c r="N2551" t="s">
        <v>2348</v>
      </c>
    </row>
    <row r="2552" spans="1:14" x14ac:dyDescent="0.35">
      <c r="A2552" t="s">
        <v>19</v>
      </c>
      <c r="B2552">
        <v>2491895</v>
      </c>
      <c r="C2552">
        <v>2492326</v>
      </c>
      <c r="E2552" t="s">
        <v>38</v>
      </c>
      <c r="F2552" t="s">
        <v>661</v>
      </c>
      <c r="H2552">
        <v>0</v>
      </c>
      <c r="I2552" t="s">
        <v>41</v>
      </c>
      <c r="K2552" t="s">
        <v>7336</v>
      </c>
      <c r="L2552">
        <v>143</v>
      </c>
      <c r="M2552" t="s">
        <v>7337</v>
      </c>
    </row>
    <row r="2553" spans="1:14" x14ac:dyDescent="0.35">
      <c r="A2553" t="s">
        <v>19</v>
      </c>
      <c r="B2553">
        <v>2492287</v>
      </c>
      <c r="C2553">
        <v>2492529</v>
      </c>
      <c r="E2553" t="s">
        <v>38</v>
      </c>
      <c r="F2553" t="s">
        <v>661</v>
      </c>
      <c r="H2553">
        <v>0</v>
      </c>
      <c r="I2553" t="s">
        <v>41</v>
      </c>
      <c r="K2553" t="s">
        <v>7338</v>
      </c>
      <c r="L2553">
        <v>80</v>
      </c>
      <c r="M2553" t="s">
        <v>7339</v>
      </c>
    </row>
    <row r="2554" spans="1:14" x14ac:dyDescent="0.35">
      <c r="A2554" t="s">
        <v>19</v>
      </c>
      <c r="B2554">
        <v>2492907</v>
      </c>
      <c r="C2554">
        <v>2493071</v>
      </c>
      <c r="E2554" t="s">
        <v>38</v>
      </c>
      <c r="F2554" t="s">
        <v>661</v>
      </c>
      <c r="H2554">
        <v>0</v>
      </c>
      <c r="I2554" t="s">
        <v>41</v>
      </c>
      <c r="K2554" t="s">
        <v>7340</v>
      </c>
      <c r="L2554">
        <v>54</v>
      </c>
      <c r="M2554" t="s">
        <v>7341</v>
      </c>
    </row>
    <row r="2555" spans="1:14" x14ac:dyDescent="0.35">
      <c r="A2555" t="s">
        <v>19</v>
      </c>
      <c r="B2555">
        <v>2493155</v>
      </c>
      <c r="C2555">
        <v>2493367</v>
      </c>
      <c r="E2555" t="s">
        <v>38</v>
      </c>
      <c r="F2555" t="s">
        <v>661</v>
      </c>
      <c r="H2555">
        <v>0</v>
      </c>
      <c r="I2555" t="s">
        <v>41</v>
      </c>
      <c r="K2555" t="s">
        <v>7342</v>
      </c>
      <c r="L2555">
        <v>70</v>
      </c>
      <c r="M2555" t="s">
        <v>7343</v>
      </c>
    </row>
    <row r="2556" spans="1:14" x14ac:dyDescent="0.35">
      <c r="A2556" t="s">
        <v>19</v>
      </c>
      <c r="B2556">
        <v>2493540</v>
      </c>
      <c r="C2556">
        <v>2493746</v>
      </c>
      <c r="E2556" t="s">
        <v>79</v>
      </c>
      <c r="F2556" t="s">
        <v>661</v>
      </c>
      <c r="H2556">
        <v>0</v>
      </c>
      <c r="I2556" t="s">
        <v>41</v>
      </c>
      <c r="K2556" t="s">
        <v>7344</v>
      </c>
      <c r="L2556">
        <v>68</v>
      </c>
      <c r="M2556" t="s">
        <v>7345</v>
      </c>
    </row>
    <row r="2557" spans="1:14" x14ac:dyDescent="0.35">
      <c r="A2557" t="s">
        <v>19</v>
      </c>
      <c r="B2557">
        <v>2494394</v>
      </c>
      <c r="C2557">
        <v>2494858</v>
      </c>
      <c r="E2557" t="s">
        <v>79</v>
      </c>
      <c r="F2557" t="s">
        <v>661</v>
      </c>
      <c r="H2557">
        <v>0</v>
      </c>
      <c r="I2557" t="s">
        <v>41</v>
      </c>
      <c r="K2557" t="s">
        <v>7346</v>
      </c>
      <c r="L2557">
        <v>154</v>
      </c>
      <c r="M2557" t="s">
        <v>7347</v>
      </c>
    </row>
    <row r="2558" spans="1:14" x14ac:dyDescent="0.35">
      <c r="A2558" t="s">
        <v>19</v>
      </c>
      <c r="B2558">
        <v>2495241</v>
      </c>
      <c r="C2558">
        <v>2495582</v>
      </c>
      <c r="E2558" t="s">
        <v>79</v>
      </c>
      <c r="F2558" t="s">
        <v>7348</v>
      </c>
      <c r="H2558">
        <v>0</v>
      </c>
      <c r="I2558" t="s">
        <v>41</v>
      </c>
      <c r="K2558" t="s">
        <v>7349</v>
      </c>
      <c r="L2558">
        <v>113</v>
      </c>
      <c r="M2558" t="s">
        <v>7350</v>
      </c>
    </row>
    <row r="2559" spans="1:14" x14ac:dyDescent="0.35">
      <c r="A2559" t="s">
        <v>19</v>
      </c>
      <c r="B2559">
        <v>2496841</v>
      </c>
      <c r="C2559">
        <v>2497400</v>
      </c>
      <c r="E2559" t="s">
        <v>38</v>
      </c>
      <c r="F2559" t="s">
        <v>895</v>
      </c>
      <c r="H2559">
        <v>0</v>
      </c>
      <c r="I2559" t="s">
        <v>897</v>
      </c>
      <c r="M2559" t="s">
        <v>7351</v>
      </c>
    </row>
    <row r="2560" spans="1:14" x14ac:dyDescent="0.35">
      <c r="A2560" t="s">
        <v>19</v>
      </c>
      <c r="B2560">
        <v>2497671</v>
      </c>
      <c r="C2560">
        <v>2500058</v>
      </c>
      <c r="E2560" t="s">
        <v>38</v>
      </c>
      <c r="F2560" t="s">
        <v>7352</v>
      </c>
      <c r="H2560">
        <v>0</v>
      </c>
      <c r="I2560" t="s">
        <v>41</v>
      </c>
      <c r="K2560" t="s">
        <v>7353</v>
      </c>
      <c r="L2560">
        <v>795</v>
      </c>
      <c r="M2560" t="s">
        <v>7354</v>
      </c>
    </row>
    <row r="2561" spans="1:14" x14ac:dyDescent="0.35">
      <c r="A2561" t="s">
        <v>19</v>
      </c>
      <c r="B2561">
        <v>2500267</v>
      </c>
      <c r="C2561">
        <v>2501037</v>
      </c>
      <c r="E2561" t="s">
        <v>38</v>
      </c>
      <c r="F2561" t="s">
        <v>7355</v>
      </c>
      <c r="H2561">
        <v>0</v>
      </c>
      <c r="I2561" t="s">
        <v>41</v>
      </c>
      <c r="K2561" t="s">
        <v>7356</v>
      </c>
      <c r="L2561">
        <v>256</v>
      </c>
      <c r="M2561" t="s">
        <v>7357</v>
      </c>
    </row>
    <row r="2562" spans="1:14" x14ac:dyDescent="0.35">
      <c r="A2562" t="s">
        <v>19</v>
      </c>
      <c r="B2562">
        <v>2501308</v>
      </c>
      <c r="C2562">
        <v>2501787</v>
      </c>
      <c r="E2562" t="s">
        <v>38</v>
      </c>
      <c r="F2562" t="s">
        <v>661</v>
      </c>
      <c r="H2562">
        <v>0</v>
      </c>
      <c r="I2562" t="s">
        <v>41</v>
      </c>
      <c r="K2562" t="s">
        <v>7358</v>
      </c>
      <c r="L2562">
        <v>159</v>
      </c>
      <c r="M2562" t="s">
        <v>7359</v>
      </c>
    </row>
    <row r="2563" spans="1:14" x14ac:dyDescent="0.35">
      <c r="A2563" t="s">
        <v>19</v>
      </c>
      <c r="B2563">
        <v>2502507</v>
      </c>
      <c r="C2563">
        <v>2502698</v>
      </c>
      <c r="E2563" t="s">
        <v>79</v>
      </c>
      <c r="F2563" t="s">
        <v>661</v>
      </c>
      <c r="H2563">
        <v>0</v>
      </c>
      <c r="I2563" t="s">
        <v>41</v>
      </c>
      <c r="K2563" t="s">
        <v>7360</v>
      </c>
      <c r="L2563">
        <v>63</v>
      </c>
      <c r="M2563" t="s">
        <v>7361</v>
      </c>
    </row>
    <row r="2564" spans="1:14" x14ac:dyDescent="0.35">
      <c r="A2564" t="s">
        <v>19</v>
      </c>
      <c r="B2564">
        <v>2502912</v>
      </c>
      <c r="C2564">
        <v>2503088</v>
      </c>
      <c r="E2564" t="s">
        <v>79</v>
      </c>
      <c r="F2564" t="s">
        <v>661</v>
      </c>
      <c r="H2564">
        <v>0</v>
      </c>
      <c r="I2564" t="s">
        <v>41</v>
      </c>
      <c r="K2564" t="s">
        <v>7362</v>
      </c>
      <c r="L2564">
        <v>58</v>
      </c>
      <c r="M2564" t="s">
        <v>7363</v>
      </c>
    </row>
    <row r="2565" spans="1:14" x14ac:dyDescent="0.35">
      <c r="A2565" t="s">
        <v>19</v>
      </c>
      <c r="B2565">
        <v>2503318</v>
      </c>
      <c r="C2565">
        <v>2503521</v>
      </c>
      <c r="E2565" t="s">
        <v>38</v>
      </c>
      <c r="F2565" t="s">
        <v>661</v>
      </c>
      <c r="H2565">
        <v>0</v>
      </c>
      <c r="I2565" t="s">
        <v>41</v>
      </c>
      <c r="K2565" t="s">
        <v>7364</v>
      </c>
      <c r="L2565">
        <v>67</v>
      </c>
      <c r="M2565" t="s">
        <v>7365</v>
      </c>
    </row>
    <row r="2566" spans="1:14" x14ac:dyDescent="0.35">
      <c r="A2566" t="s">
        <v>19</v>
      </c>
      <c r="B2566">
        <v>2503861</v>
      </c>
      <c r="C2566">
        <v>2504073</v>
      </c>
      <c r="E2566" t="s">
        <v>79</v>
      </c>
      <c r="F2566" t="s">
        <v>661</v>
      </c>
      <c r="H2566">
        <v>0</v>
      </c>
      <c r="I2566" t="s">
        <v>41</v>
      </c>
      <c r="K2566" t="s">
        <v>7366</v>
      </c>
      <c r="L2566">
        <v>70</v>
      </c>
      <c r="M2566" t="s">
        <v>7367</v>
      </c>
    </row>
    <row r="2567" spans="1:14" x14ac:dyDescent="0.35">
      <c r="A2567" t="s">
        <v>19</v>
      </c>
      <c r="B2567">
        <v>2504370</v>
      </c>
      <c r="C2567">
        <v>2505374</v>
      </c>
      <c r="E2567" t="s">
        <v>38</v>
      </c>
      <c r="F2567" t="s">
        <v>7368</v>
      </c>
      <c r="H2567">
        <v>0</v>
      </c>
      <c r="I2567" t="s">
        <v>41</v>
      </c>
      <c r="K2567" t="s">
        <v>7369</v>
      </c>
      <c r="L2567">
        <v>334</v>
      </c>
      <c r="M2567" t="s">
        <v>7370</v>
      </c>
    </row>
    <row r="2568" spans="1:14" x14ac:dyDescent="0.35">
      <c r="A2568" t="s">
        <v>19</v>
      </c>
      <c r="B2568">
        <v>2505521</v>
      </c>
      <c r="C2568">
        <v>2505925</v>
      </c>
      <c r="E2568" t="s">
        <v>38</v>
      </c>
      <c r="F2568" t="s">
        <v>661</v>
      </c>
      <c r="H2568">
        <v>0</v>
      </c>
      <c r="I2568" t="s">
        <v>41</v>
      </c>
      <c r="K2568" t="s">
        <v>7371</v>
      </c>
      <c r="L2568">
        <v>134</v>
      </c>
      <c r="M2568" t="s">
        <v>7372</v>
      </c>
    </row>
    <row r="2569" spans="1:14" x14ac:dyDescent="0.35">
      <c r="A2569" t="s">
        <v>19</v>
      </c>
      <c r="B2569">
        <v>2506084</v>
      </c>
      <c r="C2569">
        <v>2507319</v>
      </c>
      <c r="E2569" t="s">
        <v>38</v>
      </c>
      <c r="F2569" t="s">
        <v>2652</v>
      </c>
      <c r="G2569" t="s">
        <v>7373</v>
      </c>
      <c r="H2569">
        <v>0</v>
      </c>
      <c r="I2569" t="s">
        <v>41</v>
      </c>
      <c r="K2569" t="s">
        <v>7374</v>
      </c>
      <c r="L2569">
        <v>411</v>
      </c>
      <c r="M2569" t="s">
        <v>7375</v>
      </c>
      <c r="N2569" t="s">
        <v>5525</v>
      </c>
    </row>
    <row r="2570" spans="1:14" x14ac:dyDescent="0.35">
      <c r="A2570" t="s">
        <v>19</v>
      </c>
      <c r="B2570">
        <v>2507588</v>
      </c>
      <c r="C2570">
        <v>2508871</v>
      </c>
      <c r="E2570" t="s">
        <v>38</v>
      </c>
      <c r="F2570" t="s">
        <v>774</v>
      </c>
      <c r="H2570">
        <v>0</v>
      </c>
      <c r="I2570" t="s">
        <v>41</v>
      </c>
      <c r="K2570" t="s">
        <v>7376</v>
      </c>
      <c r="L2570">
        <v>427</v>
      </c>
      <c r="M2570" t="s">
        <v>7377</v>
      </c>
    </row>
    <row r="2571" spans="1:14" x14ac:dyDescent="0.35">
      <c r="A2571" t="s">
        <v>19</v>
      </c>
      <c r="B2571">
        <v>2508861</v>
      </c>
      <c r="C2571">
        <v>2509493</v>
      </c>
      <c r="E2571" t="s">
        <v>38</v>
      </c>
      <c r="F2571" t="s">
        <v>7378</v>
      </c>
      <c r="H2571">
        <v>0</v>
      </c>
      <c r="I2571" t="s">
        <v>41</v>
      </c>
      <c r="K2571" t="s">
        <v>7379</v>
      </c>
      <c r="L2571">
        <v>210</v>
      </c>
      <c r="M2571" t="s">
        <v>7380</v>
      </c>
    </row>
    <row r="2572" spans="1:14" x14ac:dyDescent="0.35">
      <c r="A2572" t="s">
        <v>19</v>
      </c>
      <c r="B2572">
        <v>2509564</v>
      </c>
      <c r="C2572">
        <v>2509719</v>
      </c>
      <c r="E2572" t="s">
        <v>38</v>
      </c>
      <c r="F2572" t="s">
        <v>2432</v>
      </c>
      <c r="H2572">
        <v>0</v>
      </c>
      <c r="I2572" t="s">
        <v>41</v>
      </c>
      <c r="K2572" t="s">
        <v>7381</v>
      </c>
      <c r="L2572">
        <v>51</v>
      </c>
      <c r="M2572" t="s">
        <v>7382</v>
      </c>
    </row>
    <row r="2573" spans="1:14" x14ac:dyDescent="0.35">
      <c r="A2573" t="s">
        <v>19</v>
      </c>
      <c r="B2573">
        <v>2509821</v>
      </c>
      <c r="C2573">
        <v>2510318</v>
      </c>
      <c r="E2573" t="s">
        <v>79</v>
      </c>
      <c r="F2573" t="s">
        <v>2960</v>
      </c>
      <c r="H2573">
        <v>0</v>
      </c>
      <c r="I2573" t="s">
        <v>41</v>
      </c>
      <c r="K2573" t="s">
        <v>7383</v>
      </c>
      <c r="L2573">
        <v>165</v>
      </c>
      <c r="M2573" t="s">
        <v>7384</v>
      </c>
    </row>
    <row r="2574" spans="1:14" x14ac:dyDescent="0.35">
      <c r="A2574" t="s">
        <v>19</v>
      </c>
      <c r="B2574">
        <v>2510458</v>
      </c>
      <c r="C2574">
        <v>2511672</v>
      </c>
      <c r="E2574" t="s">
        <v>38</v>
      </c>
      <c r="F2574" t="s">
        <v>2652</v>
      </c>
      <c r="H2574">
        <v>0</v>
      </c>
      <c r="I2574" t="s">
        <v>41</v>
      </c>
      <c r="K2574" t="s">
        <v>7385</v>
      </c>
      <c r="L2574">
        <v>404</v>
      </c>
      <c r="M2574" t="s">
        <v>7386</v>
      </c>
    </row>
    <row r="2575" spans="1:14" x14ac:dyDescent="0.35">
      <c r="A2575" t="s">
        <v>19</v>
      </c>
      <c r="B2575">
        <v>2511780</v>
      </c>
      <c r="C2575">
        <v>2512358</v>
      </c>
      <c r="E2575" t="s">
        <v>38</v>
      </c>
      <c r="F2575" t="s">
        <v>7387</v>
      </c>
      <c r="H2575">
        <v>0</v>
      </c>
      <c r="I2575" t="s">
        <v>41</v>
      </c>
      <c r="K2575" t="s">
        <v>7388</v>
      </c>
      <c r="L2575">
        <v>192</v>
      </c>
      <c r="M2575" t="s">
        <v>7389</v>
      </c>
      <c r="N2575" t="s">
        <v>5481</v>
      </c>
    </row>
    <row r="2576" spans="1:14" x14ac:dyDescent="0.35">
      <c r="A2576" t="s">
        <v>19</v>
      </c>
      <c r="B2576">
        <v>2512536</v>
      </c>
      <c r="C2576">
        <v>2513387</v>
      </c>
      <c r="E2576" t="s">
        <v>38</v>
      </c>
      <c r="F2576" t="s">
        <v>916</v>
      </c>
      <c r="H2576">
        <v>0</v>
      </c>
      <c r="I2576" t="s">
        <v>41</v>
      </c>
      <c r="K2576" t="s">
        <v>7390</v>
      </c>
      <c r="L2576">
        <v>283</v>
      </c>
      <c r="M2576" t="s">
        <v>7391</v>
      </c>
      <c r="N2576" t="s">
        <v>121</v>
      </c>
    </row>
    <row r="2577" spans="1:14" x14ac:dyDescent="0.35">
      <c r="A2577" t="s">
        <v>19</v>
      </c>
      <c r="B2577">
        <v>2513847</v>
      </c>
      <c r="C2577">
        <v>2515634</v>
      </c>
      <c r="E2577" t="s">
        <v>38</v>
      </c>
      <c r="F2577" t="s">
        <v>7392</v>
      </c>
      <c r="H2577">
        <v>0</v>
      </c>
      <c r="I2577" t="s">
        <v>41</v>
      </c>
      <c r="K2577" t="s">
        <v>7393</v>
      </c>
      <c r="L2577">
        <v>595</v>
      </c>
      <c r="M2577" t="s">
        <v>7394</v>
      </c>
    </row>
    <row r="2578" spans="1:14" x14ac:dyDescent="0.35">
      <c r="A2578" t="s">
        <v>19</v>
      </c>
      <c r="B2578">
        <v>2515857</v>
      </c>
      <c r="C2578">
        <v>2517983</v>
      </c>
      <c r="E2578" t="s">
        <v>38</v>
      </c>
      <c r="F2578" t="s">
        <v>7063</v>
      </c>
      <c r="H2578">
        <v>0</v>
      </c>
      <c r="I2578" t="s">
        <v>41</v>
      </c>
      <c r="K2578" t="s">
        <v>7395</v>
      </c>
      <c r="L2578">
        <v>708</v>
      </c>
      <c r="M2578" t="s">
        <v>7396</v>
      </c>
      <c r="N2578" t="s">
        <v>92</v>
      </c>
    </row>
    <row r="2579" spans="1:14" x14ac:dyDescent="0.35">
      <c r="A2579" t="s">
        <v>19</v>
      </c>
      <c r="B2579">
        <v>2518320</v>
      </c>
      <c r="C2579">
        <v>2519498</v>
      </c>
      <c r="E2579" t="s">
        <v>38</v>
      </c>
      <c r="F2579" t="s">
        <v>6084</v>
      </c>
      <c r="H2579">
        <v>0</v>
      </c>
      <c r="I2579" t="s">
        <v>41</v>
      </c>
      <c r="K2579" t="s">
        <v>7397</v>
      </c>
      <c r="L2579">
        <v>392</v>
      </c>
      <c r="M2579" t="s">
        <v>7398</v>
      </c>
    </row>
    <row r="2580" spans="1:14" x14ac:dyDescent="0.35">
      <c r="A2580" t="s">
        <v>19</v>
      </c>
      <c r="B2580">
        <v>2519548</v>
      </c>
      <c r="C2580">
        <v>2520228</v>
      </c>
      <c r="E2580" t="s">
        <v>79</v>
      </c>
      <c r="F2580" t="s">
        <v>6413</v>
      </c>
      <c r="H2580">
        <v>0</v>
      </c>
      <c r="I2580" t="s">
        <v>41</v>
      </c>
      <c r="K2580" t="s">
        <v>7399</v>
      </c>
      <c r="L2580">
        <v>226</v>
      </c>
      <c r="M2580" t="s">
        <v>7400</v>
      </c>
      <c r="N2580" t="s">
        <v>6416</v>
      </c>
    </row>
    <row r="2581" spans="1:14" x14ac:dyDescent="0.35">
      <c r="A2581" t="s">
        <v>19</v>
      </c>
      <c r="B2581">
        <v>2520637</v>
      </c>
      <c r="C2581">
        <v>2521185</v>
      </c>
      <c r="E2581" t="s">
        <v>38</v>
      </c>
      <c r="F2581" t="s">
        <v>7401</v>
      </c>
      <c r="H2581">
        <v>0</v>
      </c>
      <c r="I2581" t="s">
        <v>41</v>
      </c>
      <c r="K2581" t="s">
        <v>7402</v>
      </c>
      <c r="L2581">
        <v>182</v>
      </c>
      <c r="M2581" t="s">
        <v>7403</v>
      </c>
    </row>
    <row r="2582" spans="1:14" x14ac:dyDescent="0.35">
      <c r="A2582" t="s">
        <v>19</v>
      </c>
      <c r="B2582">
        <v>2521196</v>
      </c>
      <c r="C2582">
        <v>2522896</v>
      </c>
      <c r="E2582" t="s">
        <v>38</v>
      </c>
      <c r="F2582" t="s">
        <v>793</v>
      </c>
      <c r="H2582">
        <v>0</v>
      </c>
      <c r="I2582" t="s">
        <v>41</v>
      </c>
      <c r="K2582" t="s">
        <v>7404</v>
      </c>
      <c r="L2582">
        <v>566</v>
      </c>
      <c r="M2582" t="s">
        <v>7405</v>
      </c>
    </row>
    <row r="2583" spans="1:14" x14ac:dyDescent="0.35">
      <c r="A2583" t="s">
        <v>19</v>
      </c>
      <c r="B2583">
        <v>2522889</v>
      </c>
      <c r="C2583">
        <v>2523689</v>
      </c>
      <c r="E2583" t="s">
        <v>38</v>
      </c>
      <c r="F2583" t="s">
        <v>622</v>
      </c>
      <c r="H2583">
        <v>0</v>
      </c>
      <c r="I2583" t="s">
        <v>41</v>
      </c>
      <c r="K2583" t="s">
        <v>7406</v>
      </c>
      <c r="L2583">
        <v>266</v>
      </c>
      <c r="M2583" t="s">
        <v>7407</v>
      </c>
    </row>
    <row r="2584" spans="1:14" x14ac:dyDescent="0.35">
      <c r="A2584" t="s">
        <v>19</v>
      </c>
      <c r="B2584">
        <v>2523825</v>
      </c>
      <c r="C2584">
        <v>2523932</v>
      </c>
      <c r="E2584" t="s">
        <v>38</v>
      </c>
      <c r="F2584" t="s">
        <v>2965</v>
      </c>
      <c r="H2584">
        <v>0</v>
      </c>
      <c r="I2584" t="s">
        <v>41</v>
      </c>
      <c r="K2584" t="s">
        <v>7408</v>
      </c>
      <c r="L2584">
        <v>35</v>
      </c>
      <c r="M2584" t="s">
        <v>7409</v>
      </c>
    </row>
    <row r="2585" spans="1:14" x14ac:dyDescent="0.35">
      <c r="A2585" t="s">
        <v>19</v>
      </c>
      <c r="B2585">
        <v>2524025</v>
      </c>
      <c r="C2585">
        <v>2525293</v>
      </c>
      <c r="E2585" t="s">
        <v>79</v>
      </c>
      <c r="F2585" t="s">
        <v>2096</v>
      </c>
      <c r="H2585">
        <v>0</v>
      </c>
      <c r="I2585" t="s">
        <v>41</v>
      </c>
      <c r="K2585" t="s">
        <v>7410</v>
      </c>
      <c r="L2585">
        <v>422</v>
      </c>
      <c r="M2585" t="s">
        <v>7411</v>
      </c>
      <c r="N2585" t="s">
        <v>1103</v>
      </c>
    </row>
    <row r="2586" spans="1:14" x14ac:dyDescent="0.35">
      <c r="A2586" t="s">
        <v>19</v>
      </c>
      <c r="B2586">
        <v>2525382</v>
      </c>
      <c r="C2586">
        <v>2526263</v>
      </c>
      <c r="E2586" t="s">
        <v>79</v>
      </c>
      <c r="F2586" t="s">
        <v>7412</v>
      </c>
      <c r="H2586">
        <v>0</v>
      </c>
      <c r="I2586" t="s">
        <v>41</v>
      </c>
      <c r="K2586" t="s">
        <v>7413</v>
      </c>
      <c r="L2586">
        <v>293</v>
      </c>
      <c r="M2586" t="s">
        <v>7414</v>
      </c>
    </row>
    <row r="2587" spans="1:14" x14ac:dyDescent="0.35">
      <c r="A2587" t="s">
        <v>19</v>
      </c>
      <c r="B2587">
        <v>2526391</v>
      </c>
      <c r="C2587">
        <v>2526903</v>
      </c>
      <c r="E2587" t="s">
        <v>38</v>
      </c>
      <c r="F2587" t="s">
        <v>7415</v>
      </c>
      <c r="H2587">
        <v>0</v>
      </c>
      <c r="I2587" t="s">
        <v>41</v>
      </c>
      <c r="K2587" t="s">
        <v>7416</v>
      </c>
      <c r="L2587">
        <v>170</v>
      </c>
      <c r="M2587" t="s">
        <v>7417</v>
      </c>
    </row>
    <row r="2588" spans="1:14" x14ac:dyDescent="0.35">
      <c r="A2588" t="s">
        <v>19</v>
      </c>
      <c r="B2588">
        <v>2527070</v>
      </c>
      <c r="C2588">
        <v>2528059</v>
      </c>
      <c r="E2588" t="s">
        <v>38</v>
      </c>
      <c r="F2588" t="s">
        <v>7418</v>
      </c>
      <c r="H2588">
        <v>0</v>
      </c>
      <c r="I2588" t="s">
        <v>41</v>
      </c>
      <c r="K2588" t="s">
        <v>7419</v>
      </c>
      <c r="L2588">
        <v>329</v>
      </c>
      <c r="M2588" t="s">
        <v>7420</v>
      </c>
    </row>
    <row r="2589" spans="1:14" x14ac:dyDescent="0.35">
      <c r="A2589" t="s">
        <v>19</v>
      </c>
      <c r="B2589">
        <v>2528321</v>
      </c>
      <c r="C2589">
        <v>2528920</v>
      </c>
      <c r="E2589" t="s">
        <v>38</v>
      </c>
      <c r="F2589" t="s">
        <v>7421</v>
      </c>
      <c r="H2589">
        <v>0</v>
      </c>
      <c r="I2589" t="s">
        <v>41</v>
      </c>
      <c r="K2589" t="s">
        <v>7422</v>
      </c>
      <c r="L2589">
        <v>199</v>
      </c>
      <c r="M2589" t="s">
        <v>7423</v>
      </c>
    </row>
    <row r="2590" spans="1:14" x14ac:dyDescent="0.35">
      <c r="A2590" t="s">
        <v>19</v>
      </c>
      <c r="B2590">
        <v>2529235</v>
      </c>
      <c r="C2590">
        <v>2531373</v>
      </c>
      <c r="E2590" t="s">
        <v>38</v>
      </c>
      <c r="F2590" t="s">
        <v>7424</v>
      </c>
      <c r="H2590">
        <v>0</v>
      </c>
      <c r="I2590" t="s">
        <v>41</v>
      </c>
      <c r="K2590" t="s">
        <v>7425</v>
      </c>
      <c r="L2590">
        <v>712</v>
      </c>
      <c r="M2590" t="s">
        <v>7426</v>
      </c>
    </row>
    <row r="2591" spans="1:14" x14ac:dyDescent="0.35">
      <c r="A2591" t="s">
        <v>19</v>
      </c>
      <c r="B2591">
        <v>2531505</v>
      </c>
      <c r="C2591">
        <v>2531626</v>
      </c>
      <c r="E2591" t="s">
        <v>38</v>
      </c>
      <c r="F2591" t="s">
        <v>895</v>
      </c>
      <c r="H2591">
        <v>0</v>
      </c>
      <c r="I2591" t="s">
        <v>897</v>
      </c>
      <c r="M2591" t="s">
        <v>7427</v>
      </c>
    </row>
    <row r="2592" spans="1:14" x14ac:dyDescent="0.35">
      <c r="A2592" t="s">
        <v>19</v>
      </c>
      <c r="B2592">
        <v>2532012</v>
      </c>
      <c r="C2592">
        <v>2533250</v>
      </c>
      <c r="E2592" t="s">
        <v>38</v>
      </c>
      <c r="F2592" t="s">
        <v>774</v>
      </c>
      <c r="H2592">
        <v>0</v>
      </c>
      <c r="I2592" t="s">
        <v>41</v>
      </c>
      <c r="K2592" t="s">
        <v>7428</v>
      </c>
      <c r="L2592">
        <v>412</v>
      </c>
      <c r="M2592" t="s">
        <v>7429</v>
      </c>
    </row>
    <row r="2593" spans="1:14" x14ac:dyDescent="0.35">
      <c r="A2593" t="s">
        <v>19</v>
      </c>
      <c r="B2593">
        <v>2533362</v>
      </c>
      <c r="C2593">
        <v>2534384</v>
      </c>
      <c r="E2593" t="s">
        <v>38</v>
      </c>
      <c r="F2593" t="s">
        <v>1617</v>
      </c>
      <c r="H2593">
        <v>0</v>
      </c>
      <c r="I2593" t="s">
        <v>41</v>
      </c>
      <c r="K2593" t="s">
        <v>7430</v>
      </c>
      <c r="L2593">
        <v>340</v>
      </c>
      <c r="M2593" t="s">
        <v>7431</v>
      </c>
      <c r="N2593" t="s">
        <v>121</v>
      </c>
    </row>
    <row r="2594" spans="1:14" x14ac:dyDescent="0.35">
      <c r="A2594" t="s">
        <v>19</v>
      </c>
      <c r="B2594">
        <v>2534389</v>
      </c>
      <c r="C2594">
        <v>2534949</v>
      </c>
      <c r="E2594" t="s">
        <v>38</v>
      </c>
      <c r="F2594" t="s">
        <v>1656</v>
      </c>
      <c r="H2594">
        <v>0</v>
      </c>
      <c r="I2594" t="s">
        <v>41</v>
      </c>
      <c r="K2594" t="s">
        <v>7432</v>
      </c>
      <c r="L2594">
        <v>186</v>
      </c>
      <c r="M2594" t="s">
        <v>7433</v>
      </c>
      <c r="N2594" t="s">
        <v>1659</v>
      </c>
    </row>
    <row r="2595" spans="1:14" x14ac:dyDescent="0.35">
      <c r="A2595" t="s">
        <v>19</v>
      </c>
      <c r="B2595">
        <v>2535092</v>
      </c>
      <c r="C2595">
        <v>2535724</v>
      </c>
      <c r="E2595" t="s">
        <v>38</v>
      </c>
      <c r="F2595" t="s">
        <v>2198</v>
      </c>
      <c r="H2595">
        <v>0</v>
      </c>
      <c r="I2595" t="s">
        <v>41</v>
      </c>
      <c r="K2595" t="s">
        <v>7434</v>
      </c>
      <c r="L2595">
        <v>210</v>
      </c>
      <c r="M2595" t="s">
        <v>7435</v>
      </c>
    </row>
    <row r="2596" spans="1:14" x14ac:dyDescent="0.35">
      <c r="A2596" t="s">
        <v>19</v>
      </c>
      <c r="B2596">
        <v>2535979</v>
      </c>
      <c r="C2596">
        <v>2536485</v>
      </c>
      <c r="E2596" t="s">
        <v>38</v>
      </c>
      <c r="F2596" t="s">
        <v>7436</v>
      </c>
      <c r="H2596">
        <v>0</v>
      </c>
      <c r="I2596" t="s">
        <v>41</v>
      </c>
      <c r="K2596" t="s">
        <v>7437</v>
      </c>
      <c r="L2596">
        <v>168</v>
      </c>
      <c r="M2596" t="s">
        <v>7438</v>
      </c>
    </row>
    <row r="2597" spans="1:14" x14ac:dyDescent="0.35">
      <c r="A2597" t="s">
        <v>19</v>
      </c>
      <c r="B2597">
        <v>2536686</v>
      </c>
      <c r="C2597">
        <v>2537492</v>
      </c>
      <c r="E2597" t="s">
        <v>38</v>
      </c>
      <c r="F2597" t="s">
        <v>6478</v>
      </c>
      <c r="H2597">
        <v>0</v>
      </c>
      <c r="I2597" t="s">
        <v>41</v>
      </c>
      <c r="K2597" t="s">
        <v>7439</v>
      </c>
      <c r="L2597">
        <v>268</v>
      </c>
      <c r="M2597" t="s">
        <v>7440</v>
      </c>
    </row>
    <row r="2598" spans="1:14" x14ac:dyDescent="0.35">
      <c r="A2598" t="s">
        <v>19</v>
      </c>
      <c r="B2598">
        <v>2537612</v>
      </c>
      <c r="C2598">
        <v>2538184</v>
      </c>
      <c r="E2598" t="s">
        <v>79</v>
      </c>
      <c r="F2598" t="s">
        <v>7441</v>
      </c>
      <c r="H2598">
        <v>0</v>
      </c>
      <c r="I2598" t="s">
        <v>41</v>
      </c>
      <c r="K2598" t="s">
        <v>7442</v>
      </c>
      <c r="L2598">
        <v>190</v>
      </c>
      <c r="M2598" t="s">
        <v>7443</v>
      </c>
    </row>
    <row r="2599" spans="1:14" x14ac:dyDescent="0.35">
      <c r="A2599" t="s">
        <v>19</v>
      </c>
      <c r="B2599">
        <v>2538656</v>
      </c>
      <c r="C2599">
        <v>2539019</v>
      </c>
      <c r="E2599" t="s">
        <v>38</v>
      </c>
      <c r="F2599" t="s">
        <v>895</v>
      </c>
      <c r="H2599">
        <v>0</v>
      </c>
      <c r="I2599" t="s">
        <v>897</v>
      </c>
      <c r="M2599" t="s">
        <v>7444</v>
      </c>
    </row>
    <row r="2600" spans="1:14" x14ac:dyDescent="0.35">
      <c r="A2600" t="s">
        <v>19</v>
      </c>
      <c r="B2600">
        <v>2539116</v>
      </c>
      <c r="C2600">
        <v>2540078</v>
      </c>
      <c r="E2600" t="s">
        <v>38</v>
      </c>
      <c r="F2600" t="s">
        <v>2089</v>
      </c>
      <c r="H2600">
        <v>0</v>
      </c>
      <c r="I2600" t="s">
        <v>41</v>
      </c>
      <c r="K2600" t="s">
        <v>7445</v>
      </c>
      <c r="L2600">
        <v>320</v>
      </c>
      <c r="M2600" t="s">
        <v>7446</v>
      </c>
    </row>
    <row r="2601" spans="1:14" x14ac:dyDescent="0.35">
      <c r="A2601" t="s">
        <v>19</v>
      </c>
      <c r="B2601">
        <v>2540153</v>
      </c>
      <c r="C2601">
        <v>2540785</v>
      </c>
      <c r="E2601" t="s">
        <v>38</v>
      </c>
      <c r="F2601" t="s">
        <v>4960</v>
      </c>
      <c r="H2601">
        <v>0</v>
      </c>
      <c r="I2601" t="s">
        <v>41</v>
      </c>
      <c r="K2601" t="s">
        <v>7447</v>
      </c>
      <c r="L2601">
        <v>210</v>
      </c>
      <c r="M2601" t="s">
        <v>7448</v>
      </c>
      <c r="N2601" t="s">
        <v>4963</v>
      </c>
    </row>
    <row r="2602" spans="1:14" x14ac:dyDescent="0.35">
      <c r="A2602" t="s">
        <v>19</v>
      </c>
      <c r="B2602">
        <v>2541418</v>
      </c>
      <c r="C2602">
        <v>2542350</v>
      </c>
      <c r="E2602" t="s">
        <v>38</v>
      </c>
      <c r="F2602" t="s">
        <v>793</v>
      </c>
      <c r="H2602">
        <v>0</v>
      </c>
      <c r="I2602" t="s">
        <v>41</v>
      </c>
      <c r="K2602" t="s">
        <v>7449</v>
      </c>
      <c r="L2602">
        <v>310</v>
      </c>
      <c r="M2602" t="s">
        <v>7450</v>
      </c>
    </row>
    <row r="2603" spans="1:14" x14ac:dyDescent="0.35">
      <c r="A2603" t="s">
        <v>19</v>
      </c>
      <c r="B2603">
        <v>2542325</v>
      </c>
      <c r="C2603">
        <v>2543032</v>
      </c>
      <c r="E2603" t="s">
        <v>38</v>
      </c>
      <c r="F2603" t="s">
        <v>788</v>
      </c>
      <c r="H2603">
        <v>0</v>
      </c>
      <c r="I2603" t="s">
        <v>41</v>
      </c>
      <c r="K2603" t="s">
        <v>7451</v>
      </c>
      <c r="L2603">
        <v>235</v>
      </c>
      <c r="M2603" t="s">
        <v>7452</v>
      </c>
    </row>
    <row r="2604" spans="1:14" x14ac:dyDescent="0.35">
      <c r="A2604" t="s">
        <v>19</v>
      </c>
      <c r="B2604">
        <v>2543032</v>
      </c>
      <c r="C2604">
        <v>2543763</v>
      </c>
      <c r="E2604" t="s">
        <v>38</v>
      </c>
      <c r="F2604" t="s">
        <v>788</v>
      </c>
      <c r="H2604">
        <v>0</v>
      </c>
      <c r="I2604" t="s">
        <v>41</v>
      </c>
      <c r="K2604" t="s">
        <v>7453</v>
      </c>
      <c r="L2604">
        <v>243</v>
      </c>
      <c r="M2604" t="s">
        <v>7454</v>
      </c>
    </row>
    <row r="2605" spans="1:14" x14ac:dyDescent="0.35">
      <c r="A2605" t="s">
        <v>19</v>
      </c>
      <c r="B2605">
        <v>2543817</v>
      </c>
      <c r="C2605">
        <v>2544425</v>
      </c>
      <c r="E2605" t="s">
        <v>79</v>
      </c>
      <c r="F2605" t="s">
        <v>895</v>
      </c>
      <c r="H2605">
        <v>0</v>
      </c>
      <c r="I2605" t="s">
        <v>897</v>
      </c>
      <c r="M2605" t="s">
        <v>7455</v>
      </c>
    </row>
    <row r="2606" spans="1:14" x14ac:dyDescent="0.35">
      <c r="A2606" t="s">
        <v>19</v>
      </c>
      <c r="B2606">
        <v>2544593</v>
      </c>
      <c r="C2606">
        <v>2544997</v>
      </c>
      <c r="E2606" t="s">
        <v>38</v>
      </c>
      <c r="F2606" t="s">
        <v>3356</v>
      </c>
      <c r="H2606">
        <v>0</v>
      </c>
      <c r="I2606" t="s">
        <v>41</v>
      </c>
      <c r="K2606" t="s">
        <v>7456</v>
      </c>
      <c r="L2606">
        <v>134</v>
      </c>
      <c r="M2606" t="s">
        <v>7457</v>
      </c>
    </row>
    <row r="2607" spans="1:14" x14ac:dyDescent="0.35">
      <c r="A2607" t="s">
        <v>19</v>
      </c>
      <c r="B2607">
        <v>2544997</v>
      </c>
      <c r="C2607">
        <v>2546856</v>
      </c>
      <c r="E2607" t="s">
        <v>38</v>
      </c>
      <c r="F2607" t="s">
        <v>7458</v>
      </c>
      <c r="H2607">
        <v>0</v>
      </c>
      <c r="I2607" t="s">
        <v>41</v>
      </c>
      <c r="K2607" t="s">
        <v>7459</v>
      </c>
      <c r="L2607">
        <v>619</v>
      </c>
      <c r="M2607" t="s">
        <v>7460</v>
      </c>
    </row>
    <row r="2608" spans="1:14" x14ac:dyDescent="0.35">
      <c r="A2608" t="s">
        <v>19</v>
      </c>
      <c r="B2608">
        <v>2547752</v>
      </c>
      <c r="C2608">
        <v>2548918</v>
      </c>
      <c r="E2608" t="s">
        <v>38</v>
      </c>
      <c r="F2608" t="s">
        <v>1617</v>
      </c>
      <c r="H2608">
        <v>0</v>
      </c>
      <c r="I2608" t="s">
        <v>41</v>
      </c>
      <c r="K2608" t="s">
        <v>7461</v>
      </c>
      <c r="L2608">
        <v>388</v>
      </c>
      <c r="M2608" t="s">
        <v>7462</v>
      </c>
      <c r="N2608" t="s">
        <v>121</v>
      </c>
    </row>
    <row r="2609" spans="1:14" x14ac:dyDescent="0.35">
      <c r="A2609" t="s">
        <v>19</v>
      </c>
      <c r="B2609">
        <v>2549258</v>
      </c>
      <c r="C2609">
        <v>2549692</v>
      </c>
      <c r="E2609" t="s">
        <v>38</v>
      </c>
      <c r="F2609" t="s">
        <v>1766</v>
      </c>
      <c r="H2609">
        <v>0</v>
      </c>
      <c r="I2609" t="s">
        <v>41</v>
      </c>
      <c r="K2609" t="s">
        <v>7463</v>
      </c>
      <c r="L2609">
        <v>144</v>
      </c>
      <c r="M2609" t="s">
        <v>7464</v>
      </c>
      <c r="N2609" t="s">
        <v>1769</v>
      </c>
    </row>
    <row r="2610" spans="1:14" x14ac:dyDescent="0.35">
      <c r="A2610" t="s">
        <v>19</v>
      </c>
      <c r="B2610">
        <v>2550033</v>
      </c>
      <c r="C2610">
        <v>2550231</v>
      </c>
      <c r="E2610" t="s">
        <v>38</v>
      </c>
      <c r="F2610" t="s">
        <v>895</v>
      </c>
      <c r="H2610">
        <v>0</v>
      </c>
      <c r="I2610" t="s">
        <v>897</v>
      </c>
      <c r="M2610" t="s">
        <v>7465</v>
      </c>
    </row>
    <row r="2611" spans="1:14" x14ac:dyDescent="0.35">
      <c r="A2611" t="s">
        <v>19</v>
      </c>
      <c r="B2611">
        <v>2550425</v>
      </c>
      <c r="C2611">
        <v>2551648</v>
      </c>
      <c r="E2611" t="s">
        <v>38</v>
      </c>
      <c r="F2611" t="s">
        <v>2935</v>
      </c>
      <c r="H2611">
        <v>0</v>
      </c>
      <c r="I2611" t="s">
        <v>41</v>
      </c>
      <c r="K2611" t="s">
        <v>7466</v>
      </c>
      <c r="L2611">
        <v>407</v>
      </c>
      <c r="M2611" t="s">
        <v>7467</v>
      </c>
    </row>
    <row r="2612" spans="1:14" x14ac:dyDescent="0.35">
      <c r="A2612" t="s">
        <v>19</v>
      </c>
      <c r="B2612">
        <v>2551761</v>
      </c>
      <c r="C2612">
        <v>2553065</v>
      </c>
      <c r="E2612" t="s">
        <v>38</v>
      </c>
      <c r="F2612" t="s">
        <v>774</v>
      </c>
      <c r="H2612">
        <v>0</v>
      </c>
      <c r="I2612" t="s">
        <v>41</v>
      </c>
      <c r="K2612" t="s">
        <v>7468</v>
      </c>
      <c r="L2612">
        <v>434</v>
      </c>
      <c r="M2612" t="s">
        <v>7469</v>
      </c>
    </row>
    <row r="2613" spans="1:14" x14ac:dyDescent="0.35">
      <c r="A2613" t="s">
        <v>19</v>
      </c>
      <c r="B2613">
        <v>2553106</v>
      </c>
      <c r="C2613">
        <v>2553804</v>
      </c>
      <c r="E2613" t="s">
        <v>79</v>
      </c>
      <c r="F2613" t="s">
        <v>661</v>
      </c>
      <c r="H2613">
        <v>0</v>
      </c>
      <c r="I2613" t="s">
        <v>41</v>
      </c>
      <c r="K2613" t="s">
        <v>7470</v>
      </c>
      <c r="L2613">
        <v>232</v>
      </c>
      <c r="M2613" t="s">
        <v>7471</v>
      </c>
    </row>
    <row r="2614" spans="1:14" x14ac:dyDescent="0.35">
      <c r="A2614" t="s">
        <v>19</v>
      </c>
      <c r="B2614">
        <v>2554312</v>
      </c>
      <c r="C2614">
        <v>2555112</v>
      </c>
      <c r="E2614" t="s">
        <v>38</v>
      </c>
      <c r="F2614" t="s">
        <v>1656</v>
      </c>
      <c r="H2614">
        <v>0</v>
      </c>
      <c r="I2614" t="s">
        <v>41</v>
      </c>
      <c r="K2614" t="s">
        <v>7472</v>
      </c>
      <c r="L2614">
        <v>266</v>
      </c>
      <c r="M2614" t="s">
        <v>7473</v>
      </c>
      <c r="N2614" t="s">
        <v>1659</v>
      </c>
    </row>
    <row r="2615" spans="1:14" x14ac:dyDescent="0.35">
      <c r="A2615" t="s">
        <v>19</v>
      </c>
      <c r="B2615">
        <v>2555158</v>
      </c>
      <c r="C2615">
        <v>2556021</v>
      </c>
      <c r="E2615" t="s">
        <v>38</v>
      </c>
      <c r="F2615" t="s">
        <v>7474</v>
      </c>
      <c r="H2615">
        <v>0</v>
      </c>
      <c r="I2615" t="s">
        <v>41</v>
      </c>
      <c r="K2615" t="s">
        <v>7475</v>
      </c>
      <c r="L2615">
        <v>287</v>
      </c>
      <c r="M2615" t="s">
        <v>7476</v>
      </c>
    </row>
    <row r="2616" spans="1:14" x14ac:dyDescent="0.35">
      <c r="A2616" t="s">
        <v>19</v>
      </c>
      <c r="B2616">
        <v>2556117</v>
      </c>
      <c r="C2616">
        <v>2556464</v>
      </c>
      <c r="E2616" t="s">
        <v>38</v>
      </c>
      <c r="F2616" t="s">
        <v>1965</v>
      </c>
      <c r="H2616">
        <v>0</v>
      </c>
      <c r="I2616" t="s">
        <v>41</v>
      </c>
      <c r="K2616" t="s">
        <v>7477</v>
      </c>
      <c r="L2616">
        <v>115</v>
      </c>
      <c r="M2616" t="s">
        <v>7478</v>
      </c>
    </row>
    <row r="2617" spans="1:14" x14ac:dyDescent="0.35">
      <c r="A2617" t="s">
        <v>19</v>
      </c>
      <c r="B2617">
        <v>2556616</v>
      </c>
      <c r="C2617">
        <v>2557077</v>
      </c>
      <c r="E2617" t="s">
        <v>79</v>
      </c>
      <c r="F2617" t="s">
        <v>3017</v>
      </c>
      <c r="H2617">
        <v>0</v>
      </c>
      <c r="I2617" t="s">
        <v>41</v>
      </c>
      <c r="K2617" t="s">
        <v>7479</v>
      </c>
      <c r="L2617">
        <v>153</v>
      </c>
      <c r="M2617" t="s">
        <v>7480</v>
      </c>
    </row>
    <row r="2618" spans="1:14" x14ac:dyDescent="0.35">
      <c r="A2618" t="s">
        <v>19</v>
      </c>
      <c r="B2618">
        <v>2557180</v>
      </c>
      <c r="C2618">
        <v>2557710</v>
      </c>
      <c r="E2618" t="s">
        <v>38</v>
      </c>
      <c r="F2618" t="s">
        <v>7481</v>
      </c>
      <c r="H2618">
        <v>0</v>
      </c>
      <c r="I2618" t="s">
        <v>41</v>
      </c>
      <c r="K2618" t="s">
        <v>7482</v>
      </c>
      <c r="L2618">
        <v>176</v>
      </c>
      <c r="M2618" t="s">
        <v>7483</v>
      </c>
    </row>
    <row r="2619" spans="1:14" x14ac:dyDescent="0.35">
      <c r="A2619" t="s">
        <v>19</v>
      </c>
      <c r="B2619">
        <v>2557755</v>
      </c>
      <c r="C2619">
        <v>2559188</v>
      </c>
      <c r="E2619" t="s">
        <v>79</v>
      </c>
      <c r="F2619" t="s">
        <v>1895</v>
      </c>
      <c r="H2619">
        <v>0</v>
      </c>
      <c r="I2619" t="s">
        <v>41</v>
      </c>
      <c r="K2619" t="s">
        <v>7484</v>
      </c>
      <c r="L2619">
        <v>477</v>
      </c>
      <c r="M2619" t="s">
        <v>7485</v>
      </c>
    </row>
    <row r="2620" spans="1:14" x14ac:dyDescent="0.35">
      <c r="A2620" t="s">
        <v>19</v>
      </c>
      <c r="B2620">
        <v>2559340</v>
      </c>
      <c r="C2620">
        <v>2560254</v>
      </c>
      <c r="E2620" t="s">
        <v>38</v>
      </c>
      <c r="F2620" t="s">
        <v>850</v>
      </c>
      <c r="H2620">
        <v>0</v>
      </c>
      <c r="I2620" t="s">
        <v>41</v>
      </c>
      <c r="K2620" t="s">
        <v>7486</v>
      </c>
      <c r="L2620">
        <v>304</v>
      </c>
      <c r="M2620" t="s">
        <v>7487</v>
      </c>
    </row>
    <row r="2621" spans="1:14" x14ac:dyDescent="0.35">
      <c r="A2621" t="s">
        <v>19</v>
      </c>
      <c r="B2621">
        <v>2560393</v>
      </c>
      <c r="C2621">
        <v>2561754</v>
      </c>
      <c r="E2621" t="s">
        <v>38</v>
      </c>
      <c r="F2621" t="s">
        <v>7488</v>
      </c>
      <c r="H2621">
        <v>0</v>
      </c>
      <c r="I2621" t="s">
        <v>41</v>
      </c>
      <c r="K2621" t="s">
        <v>7489</v>
      </c>
      <c r="L2621">
        <v>453</v>
      </c>
      <c r="M2621" t="s">
        <v>7490</v>
      </c>
      <c r="N2621" t="s">
        <v>1406</v>
      </c>
    </row>
    <row r="2622" spans="1:14" x14ac:dyDescent="0.35">
      <c r="A2622" t="s">
        <v>19</v>
      </c>
      <c r="B2622">
        <v>2561815</v>
      </c>
      <c r="C2622">
        <v>2562044</v>
      </c>
      <c r="E2622" t="s">
        <v>38</v>
      </c>
      <c r="F2622" t="s">
        <v>895</v>
      </c>
      <c r="H2622">
        <v>0</v>
      </c>
      <c r="I2622" t="s">
        <v>897</v>
      </c>
      <c r="M2622" t="s">
        <v>7491</v>
      </c>
    </row>
    <row r="2623" spans="1:14" x14ac:dyDescent="0.35">
      <c r="A2623" t="s">
        <v>19</v>
      </c>
      <c r="B2623">
        <v>2562120</v>
      </c>
      <c r="C2623">
        <v>2562578</v>
      </c>
      <c r="E2623" t="s">
        <v>38</v>
      </c>
      <c r="F2623" t="s">
        <v>1803</v>
      </c>
      <c r="H2623">
        <v>0</v>
      </c>
      <c r="I2623" t="s">
        <v>41</v>
      </c>
      <c r="K2623" t="s">
        <v>7492</v>
      </c>
      <c r="L2623">
        <v>152</v>
      </c>
      <c r="M2623" t="s">
        <v>7493</v>
      </c>
      <c r="N2623" t="s">
        <v>1659</v>
      </c>
    </row>
    <row r="2624" spans="1:14" x14ac:dyDescent="0.35">
      <c r="A2624" t="s">
        <v>19</v>
      </c>
      <c r="B2624">
        <v>2562609</v>
      </c>
      <c r="C2624">
        <v>2562947</v>
      </c>
      <c r="E2624" t="s">
        <v>38</v>
      </c>
      <c r="F2624" t="s">
        <v>7494</v>
      </c>
      <c r="G2624" t="s">
        <v>7495</v>
      </c>
      <c r="H2624">
        <v>0</v>
      </c>
      <c r="I2624" t="s">
        <v>41</v>
      </c>
      <c r="K2624" t="s">
        <v>7496</v>
      </c>
      <c r="L2624">
        <v>112</v>
      </c>
      <c r="M2624" t="s">
        <v>7497</v>
      </c>
    </row>
    <row r="2625" spans="1:14" x14ac:dyDescent="0.35">
      <c r="A2625" t="s">
        <v>19</v>
      </c>
      <c r="B2625">
        <v>2562973</v>
      </c>
      <c r="C2625">
        <v>2563419</v>
      </c>
      <c r="E2625" t="s">
        <v>38</v>
      </c>
      <c r="F2625" t="s">
        <v>5777</v>
      </c>
      <c r="H2625">
        <v>0</v>
      </c>
      <c r="I2625" t="s">
        <v>41</v>
      </c>
      <c r="K2625" t="s">
        <v>7498</v>
      </c>
      <c r="L2625">
        <v>148</v>
      </c>
      <c r="M2625" t="s">
        <v>7499</v>
      </c>
    </row>
    <row r="2626" spans="1:14" x14ac:dyDescent="0.35">
      <c r="A2626" t="s">
        <v>19</v>
      </c>
      <c r="B2626">
        <v>2563622</v>
      </c>
      <c r="C2626">
        <v>2563879</v>
      </c>
      <c r="E2626" t="s">
        <v>38</v>
      </c>
      <c r="F2626" t="s">
        <v>7500</v>
      </c>
      <c r="H2626">
        <v>0</v>
      </c>
      <c r="I2626" t="s">
        <v>41</v>
      </c>
      <c r="K2626" t="s">
        <v>7501</v>
      </c>
      <c r="L2626">
        <v>85</v>
      </c>
      <c r="M2626" t="s">
        <v>7502</v>
      </c>
    </row>
    <row r="2627" spans="1:14" x14ac:dyDescent="0.35">
      <c r="A2627" t="s">
        <v>19</v>
      </c>
      <c r="B2627">
        <v>2563981</v>
      </c>
      <c r="C2627">
        <v>2564998</v>
      </c>
      <c r="E2627" t="s">
        <v>38</v>
      </c>
      <c r="F2627" t="s">
        <v>895</v>
      </c>
      <c r="H2627">
        <v>0</v>
      </c>
      <c r="I2627" t="s">
        <v>897</v>
      </c>
      <c r="M2627" t="s">
        <v>7503</v>
      </c>
    </row>
    <row r="2628" spans="1:14" x14ac:dyDescent="0.35">
      <c r="A2628" t="s">
        <v>19</v>
      </c>
      <c r="B2628">
        <v>2565030</v>
      </c>
      <c r="C2628">
        <v>2565173</v>
      </c>
      <c r="E2628" t="s">
        <v>38</v>
      </c>
      <c r="F2628" t="s">
        <v>661</v>
      </c>
      <c r="H2628">
        <v>0</v>
      </c>
      <c r="I2628" t="s">
        <v>41</v>
      </c>
      <c r="K2628" t="s">
        <v>7504</v>
      </c>
      <c r="L2628">
        <v>47</v>
      </c>
      <c r="M2628" t="s">
        <v>7505</v>
      </c>
    </row>
    <row r="2629" spans="1:14" x14ac:dyDescent="0.35">
      <c r="A2629" t="s">
        <v>19</v>
      </c>
      <c r="B2629">
        <v>2565457</v>
      </c>
      <c r="C2629">
        <v>2566665</v>
      </c>
      <c r="E2629" t="s">
        <v>38</v>
      </c>
      <c r="F2629" t="s">
        <v>6743</v>
      </c>
      <c r="H2629">
        <v>0</v>
      </c>
      <c r="I2629" t="s">
        <v>41</v>
      </c>
      <c r="K2629" t="s">
        <v>7506</v>
      </c>
      <c r="L2629">
        <v>402</v>
      </c>
      <c r="M2629" t="s">
        <v>7507</v>
      </c>
    </row>
    <row r="2630" spans="1:14" x14ac:dyDescent="0.35">
      <c r="A2630" t="s">
        <v>19</v>
      </c>
      <c r="B2630">
        <v>2566843</v>
      </c>
      <c r="C2630">
        <v>2567286</v>
      </c>
      <c r="E2630" t="s">
        <v>38</v>
      </c>
      <c r="F2630" t="s">
        <v>1766</v>
      </c>
      <c r="H2630">
        <v>0</v>
      </c>
      <c r="I2630" t="s">
        <v>41</v>
      </c>
      <c r="K2630" t="s">
        <v>7508</v>
      </c>
      <c r="L2630">
        <v>147</v>
      </c>
      <c r="M2630" t="s">
        <v>7509</v>
      </c>
      <c r="N2630" t="s">
        <v>1769</v>
      </c>
    </row>
    <row r="2631" spans="1:14" x14ac:dyDescent="0.35">
      <c r="A2631" t="s">
        <v>19</v>
      </c>
      <c r="B2631">
        <v>2567318</v>
      </c>
      <c r="C2631">
        <v>2568448</v>
      </c>
      <c r="E2631" t="s">
        <v>38</v>
      </c>
      <c r="F2631" t="s">
        <v>44</v>
      </c>
      <c r="G2631" t="s">
        <v>45</v>
      </c>
      <c r="H2631">
        <v>0</v>
      </c>
      <c r="I2631" t="s">
        <v>41</v>
      </c>
      <c r="K2631" t="s">
        <v>7510</v>
      </c>
      <c r="L2631">
        <v>376</v>
      </c>
      <c r="M2631" t="s">
        <v>7511</v>
      </c>
      <c r="N2631" t="s">
        <v>48</v>
      </c>
    </row>
    <row r="2632" spans="1:14" x14ac:dyDescent="0.35">
      <c r="A2632" t="s">
        <v>19</v>
      </c>
      <c r="B2632">
        <v>2568471</v>
      </c>
      <c r="C2632">
        <v>2568989</v>
      </c>
      <c r="E2632" t="s">
        <v>38</v>
      </c>
      <c r="F2632" t="s">
        <v>5347</v>
      </c>
      <c r="H2632">
        <v>0</v>
      </c>
      <c r="I2632" t="s">
        <v>41</v>
      </c>
      <c r="K2632" t="s">
        <v>7512</v>
      </c>
      <c r="L2632">
        <v>172</v>
      </c>
      <c r="M2632" t="s">
        <v>7513</v>
      </c>
      <c r="N2632" t="s">
        <v>1769</v>
      </c>
    </row>
    <row r="2633" spans="1:14" x14ac:dyDescent="0.35">
      <c r="A2633" t="s">
        <v>19</v>
      </c>
      <c r="B2633">
        <v>2569035</v>
      </c>
      <c r="C2633">
        <v>2570237</v>
      </c>
      <c r="E2633" t="s">
        <v>38</v>
      </c>
      <c r="F2633" t="s">
        <v>711</v>
      </c>
      <c r="H2633">
        <v>0</v>
      </c>
      <c r="I2633" t="s">
        <v>41</v>
      </c>
      <c r="K2633" t="s">
        <v>7514</v>
      </c>
      <c r="L2633">
        <v>400</v>
      </c>
      <c r="M2633" t="s">
        <v>7515</v>
      </c>
    </row>
    <row r="2634" spans="1:14" x14ac:dyDescent="0.35">
      <c r="A2634" t="s">
        <v>19</v>
      </c>
      <c r="B2634">
        <v>2570372</v>
      </c>
      <c r="C2634">
        <v>2570770</v>
      </c>
      <c r="E2634" t="s">
        <v>38</v>
      </c>
      <c r="F2634" t="s">
        <v>232</v>
      </c>
      <c r="H2634">
        <v>0</v>
      </c>
      <c r="I2634" t="s">
        <v>41</v>
      </c>
      <c r="K2634" t="s">
        <v>7516</v>
      </c>
      <c r="L2634">
        <v>132</v>
      </c>
      <c r="M2634" t="s">
        <v>7517</v>
      </c>
    </row>
    <row r="2635" spans="1:14" x14ac:dyDescent="0.35">
      <c r="A2635" t="s">
        <v>19</v>
      </c>
      <c r="B2635">
        <v>2571496</v>
      </c>
      <c r="C2635">
        <v>2572311</v>
      </c>
      <c r="E2635" t="s">
        <v>79</v>
      </c>
      <c r="F2635" t="s">
        <v>5865</v>
      </c>
      <c r="H2635">
        <v>0</v>
      </c>
      <c r="I2635" t="s">
        <v>41</v>
      </c>
      <c r="K2635" t="s">
        <v>7518</v>
      </c>
      <c r="L2635">
        <v>271</v>
      </c>
      <c r="M2635" t="s">
        <v>7519</v>
      </c>
    </row>
    <row r="2636" spans="1:14" x14ac:dyDescent="0.35">
      <c r="A2636" t="s">
        <v>19</v>
      </c>
      <c r="B2636">
        <v>2572390</v>
      </c>
      <c r="C2636">
        <v>2574015</v>
      </c>
      <c r="E2636" t="s">
        <v>79</v>
      </c>
      <c r="F2636" t="s">
        <v>7520</v>
      </c>
      <c r="H2636">
        <v>0</v>
      </c>
      <c r="I2636" t="s">
        <v>41</v>
      </c>
      <c r="K2636" t="s">
        <v>7521</v>
      </c>
      <c r="L2636">
        <v>541</v>
      </c>
      <c r="M2636" t="s">
        <v>7522</v>
      </c>
    </row>
    <row r="2637" spans="1:14" x14ac:dyDescent="0.35">
      <c r="A2637" t="s">
        <v>19</v>
      </c>
      <c r="B2637">
        <v>2574105</v>
      </c>
      <c r="C2637">
        <v>2574470</v>
      </c>
      <c r="E2637" t="s">
        <v>79</v>
      </c>
      <c r="F2637" t="s">
        <v>661</v>
      </c>
      <c r="H2637">
        <v>0</v>
      </c>
      <c r="I2637" t="s">
        <v>41</v>
      </c>
      <c r="K2637" t="s">
        <v>7523</v>
      </c>
      <c r="L2637">
        <v>121</v>
      </c>
      <c r="M2637" t="s">
        <v>7524</v>
      </c>
    </row>
    <row r="2638" spans="1:14" x14ac:dyDescent="0.35">
      <c r="A2638" t="s">
        <v>19</v>
      </c>
      <c r="B2638">
        <v>2574730</v>
      </c>
      <c r="C2638">
        <v>2575101</v>
      </c>
      <c r="E2638" t="s">
        <v>79</v>
      </c>
      <c r="F2638" t="s">
        <v>7525</v>
      </c>
      <c r="H2638">
        <v>0</v>
      </c>
      <c r="I2638" t="s">
        <v>41</v>
      </c>
      <c r="K2638" t="s">
        <v>7526</v>
      </c>
      <c r="L2638">
        <v>123</v>
      </c>
      <c r="M2638" t="s">
        <v>7527</v>
      </c>
    </row>
    <row r="2639" spans="1:14" x14ac:dyDescent="0.35">
      <c r="A2639" t="s">
        <v>19</v>
      </c>
      <c r="B2639">
        <v>2575114</v>
      </c>
      <c r="C2639">
        <v>2575965</v>
      </c>
      <c r="E2639" t="s">
        <v>79</v>
      </c>
      <c r="F2639" t="s">
        <v>2416</v>
      </c>
      <c r="H2639">
        <v>0</v>
      </c>
      <c r="I2639" t="s">
        <v>41</v>
      </c>
      <c r="K2639" t="s">
        <v>7528</v>
      </c>
      <c r="L2639">
        <v>283</v>
      </c>
      <c r="M2639" t="s">
        <v>7529</v>
      </c>
      <c r="N2639" t="s">
        <v>2419</v>
      </c>
    </row>
    <row r="2640" spans="1:14" x14ac:dyDescent="0.35">
      <c r="A2640" t="s">
        <v>19</v>
      </c>
      <c r="B2640">
        <v>2576145</v>
      </c>
      <c r="C2640">
        <v>2576522</v>
      </c>
      <c r="E2640" t="s">
        <v>38</v>
      </c>
      <c r="F2640" t="s">
        <v>867</v>
      </c>
      <c r="H2640">
        <v>0</v>
      </c>
      <c r="I2640" t="s">
        <v>41</v>
      </c>
      <c r="K2640" t="s">
        <v>7530</v>
      </c>
      <c r="L2640">
        <v>125</v>
      </c>
      <c r="M2640" t="s">
        <v>7531</v>
      </c>
    </row>
    <row r="2641" spans="1:14" x14ac:dyDescent="0.35">
      <c r="A2641" t="s">
        <v>19</v>
      </c>
      <c r="B2641">
        <v>2576644</v>
      </c>
      <c r="C2641">
        <v>2577117</v>
      </c>
      <c r="E2641" t="s">
        <v>79</v>
      </c>
      <c r="F2641" t="s">
        <v>1656</v>
      </c>
      <c r="H2641">
        <v>0</v>
      </c>
      <c r="I2641" t="s">
        <v>41</v>
      </c>
      <c r="K2641" t="s">
        <v>7532</v>
      </c>
      <c r="L2641">
        <v>157</v>
      </c>
      <c r="M2641" t="s">
        <v>7533</v>
      </c>
      <c r="N2641" t="s">
        <v>861</v>
      </c>
    </row>
    <row r="2642" spans="1:14" x14ac:dyDescent="0.35">
      <c r="A2642" t="s">
        <v>19</v>
      </c>
      <c r="B2642">
        <v>2577119</v>
      </c>
      <c r="C2642">
        <v>2577640</v>
      </c>
      <c r="E2642" t="s">
        <v>79</v>
      </c>
      <c r="F2642" t="s">
        <v>7534</v>
      </c>
      <c r="H2642">
        <v>0</v>
      </c>
      <c r="I2642" t="s">
        <v>41</v>
      </c>
      <c r="K2642" t="s">
        <v>7535</v>
      </c>
      <c r="L2642">
        <v>173</v>
      </c>
      <c r="M2642" t="s">
        <v>7536</v>
      </c>
    </row>
    <row r="2643" spans="1:14" x14ac:dyDescent="0.35">
      <c r="A2643" t="s">
        <v>19</v>
      </c>
      <c r="B2643">
        <v>2577657</v>
      </c>
      <c r="C2643">
        <v>2578184</v>
      </c>
      <c r="E2643" t="s">
        <v>79</v>
      </c>
      <c r="F2643" t="s">
        <v>1656</v>
      </c>
      <c r="H2643">
        <v>0</v>
      </c>
      <c r="I2643" t="s">
        <v>41</v>
      </c>
      <c r="K2643" t="s">
        <v>7537</v>
      </c>
      <c r="L2643">
        <v>175</v>
      </c>
      <c r="M2643" t="s">
        <v>7538</v>
      </c>
      <c r="N2643" t="s">
        <v>1659</v>
      </c>
    </row>
    <row r="2644" spans="1:14" x14ac:dyDescent="0.35">
      <c r="A2644" t="s">
        <v>19</v>
      </c>
      <c r="B2644">
        <v>2578248</v>
      </c>
      <c r="C2644">
        <v>2579570</v>
      </c>
      <c r="E2644" t="s">
        <v>79</v>
      </c>
      <c r="F2644" t="s">
        <v>1353</v>
      </c>
      <c r="H2644">
        <v>0</v>
      </c>
      <c r="I2644" t="s">
        <v>41</v>
      </c>
      <c r="K2644" t="s">
        <v>7539</v>
      </c>
      <c r="L2644">
        <v>440</v>
      </c>
      <c r="M2644" t="s">
        <v>7540</v>
      </c>
      <c r="N2644" t="s">
        <v>767</v>
      </c>
    </row>
    <row r="2645" spans="1:14" x14ac:dyDescent="0.35">
      <c r="A2645" t="s">
        <v>19</v>
      </c>
      <c r="B2645">
        <v>2579653</v>
      </c>
      <c r="C2645">
        <v>2580432</v>
      </c>
      <c r="E2645" t="s">
        <v>79</v>
      </c>
      <c r="F2645" t="s">
        <v>2203</v>
      </c>
      <c r="H2645">
        <v>0</v>
      </c>
      <c r="I2645" t="s">
        <v>41</v>
      </c>
      <c r="K2645" t="s">
        <v>7541</v>
      </c>
      <c r="L2645">
        <v>259</v>
      </c>
      <c r="M2645" t="s">
        <v>7542</v>
      </c>
      <c r="N2645" t="s">
        <v>1094</v>
      </c>
    </row>
    <row r="2646" spans="1:14" x14ac:dyDescent="0.35">
      <c r="A2646" t="s">
        <v>19</v>
      </c>
      <c r="B2646">
        <v>2580565</v>
      </c>
      <c r="C2646">
        <v>2580771</v>
      </c>
      <c r="E2646" t="s">
        <v>38</v>
      </c>
      <c r="F2646" t="s">
        <v>661</v>
      </c>
      <c r="H2646">
        <v>0</v>
      </c>
      <c r="I2646" t="s">
        <v>41</v>
      </c>
      <c r="K2646" t="s">
        <v>7543</v>
      </c>
      <c r="L2646">
        <v>68</v>
      </c>
      <c r="M2646" t="s">
        <v>7544</v>
      </c>
    </row>
    <row r="2647" spans="1:14" x14ac:dyDescent="0.35">
      <c r="A2647" t="s">
        <v>19</v>
      </c>
      <c r="B2647">
        <v>2580824</v>
      </c>
      <c r="C2647">
        <v>2581204</v>
      </c>
      <c r="E2647" t="s">
        <v>79</v>
      </c>
      <c r="F2647" t="s">
        <v>7545</v>
      </c>
      <c r="H2647">
        <v>0</v>
      </c>
      <c r="I2647" t="s">
        <v>41</v>
      </c>
      <c r="K2647" t="s">
        <v>7546</v>
      </c>
      <c r="L2647">
        <v>126</v>
      </c>
      <c r="M2647" t="s">
        <v>7547</v>
      </c>
    </row>
    <row r="2648" spans="1:14" x14ac:dyDescent="0.35">
      <c r="A2648" t="s">
        <v>19</v>
      </c>
      <c r="B2648">
        <v>2581282</v>
      </c>
      <c r="C2648">
        <v>2581845</v>
      </c>
      <c r="E2648" t="s">
        <v>79</v>
      </c>
      <c r="F2648" t="s">
        <v>1656</v>
      </c>
      <c r="H2648">
        <v>0</v>
      </c>
      <c r="I2648" t="s">
        <v>41</v>
      </c>
      <c r="K2648" t="s">
        <v>7548</v>
      </c>
      <c r="L2648">
        <v>187</v>
      </c>
      <c r="M2648" t="s">
        <v>7549</v>
      </c>
      <c r="N2648" t="s">
        <v>861</v>
      </c>
    </row>
    <row r="2649" spans="1:14" x14ac:dyDescent="0.35">
      <c r="A2649" t="s">
        <v>19</v>
      </c>
      <c r="B2649">
        <v>2581873</v>
      </c>
      <c r="C2649">
        <v>2582445</v>
      </c>
      <c r="E2649" t="s">
        <v>79</v>
      </c>
      <c r="F2649" t="s">
        <v>661</v>
      </c>
      <c r="H2649">
        <v>0</v>
      </c>
      <c r="I2649" t="s">
        <v>41</v>
      </c>
      <c r="K2649" t="s">
        <v>7550</v>
      </c>
      <c r="L2649">
        <v>190</v>
      </c>
      <c r="M2649" t="s">
        <v>7551</v>
      </c>
    </row>
    <row r="2650" spans="1:14" x14ac:dyDescent="0.35">
      <c r="A2650" t="s">
        <v>19</v>
      </c>
      <c r="B2650">
        <v>2582627</v>
      </c>
      <c r="C2650">
        <v>2584057</v>
      </c>
      <c r="E2650" t="s">
        <v>79</v>
      </c>
      <c r="F2650" t="s">
        <v>7552</v>
      </c>
      <c r="H2650">
        <v>0</v>
      </c>
      <c r="I2650" t="s">
        <v>41</v>
      </c>
      <c r="K2650" t="s">
        <v>7553</v>
      </c>
      <c r="L2650">
        <v>476</v>
      </c>
      <c r="M2650" t="s">
        <v>7554</v>
      </c>
      <c r="N2650" t="s">
        <v>7555</v>
      </c>
    </row>
    <row r="2651" spans="1:14" x14ac:dyDescent="0.35">
      <c r="A2651" t="s">
        <v>19</v>
      </c>
      <c r="B2651">
        <v>2584195</v>
      </c>
      <c r="C2651">
        <v>2584452</v>
      </c>
      <c r="E2651" t="s">
        <v>38</v>
      </c>
      <c r="F2651" t="s">
        <v>661</v>
      </c>
      <c r="H2651">
        <v>0</v>
      </c>
      <c r="I2651" t="s">
        <v>41</v>
      </c>
      <c r="K2651" t="s">
        <v>7556</v>
      </c>
      <c r="L2651">
        <v>85</v>
      </c>
      <c r="M2651" t="s">
        <v>7557</v>
      </c>
    </row>
    <row r="2652" spans="1:14" x14ac:dyDescent="0.35">
      <c r="A2652" t="s">
        <v>19</v>
      </c>
      <c r="B2652">
        <v>2584543</v>
      </c>
      <c r="C2652">
        <v>2584722</v>
      </c>
      <c r="E2652" t="s">
        <v>38</v>
      </c>
      <c r="F2652" t="s">
        <v>661</v>
      </c>
      <c r="H2652">
        <v>0</v>
      </c>
      <c r="I2652" t="s">
        <v>41</v>
      </c>
      <c r="K2652" t="s">
        <v>7558</v>
      </c>
      <c r="L2652">
        <v>59</v>
      </c>
      <c r="M2652" t="s">
        <v>7559</v>
      </c>
    </row>
    <row r="2653" spans="1:14" x14ac:dyDescent="0.35">
      <c r="A2653" t="s">
        <v>19</v>
      </c>
      <c r="B2653">
        <v>2584835</v>
      </c>
      <c r="C2653">
        <v>2585497</v>
      </c>
      <c r="E2653" t="s">
        <v>79</v>
      </c>
      <c r="F2653" t="s">
        <v>7412</v>
      </c>
      <c r="H2653">
        <v>0</v>
      </c>
      <c r="I2653" t="s">
        <v>41</v>
      </c>
      <c r="K2653" t="s">
        <v>7560</v>
      </c>
      <c r="L2653">
        <v>220</v>
      </c>
      <c r="M2653" t="s">
        <v>7561</v>
      </c>
    </row>
    <row r="2654" spans="1:14" x14ac:dyDescent="0.35">
      <c r="A2654" t="s">
        <v>19</v>
      </c>
      <c r="B2654">
        <v>2585805</v>
      </c>
      <c r="C2654">
        <v>2586242</v>
      </c>
      <c r="E2654" t="s">
        <v>79</v>
      </c>
      <c r="F2654" t="s">
        <v>7562</v>
      </c>
      <c r="H2654">
        <v>0</v>
      </c>
      <c r="I2654" t="s">
        <v>41</v>
      </c>
      <c r="K2654" t="s">
        <v>7563</v>
      </c>
      <c r="L2654">
        <v>145</v>
      </c>
      <c r="M2654" t="s">
        <v>7564</v>
      </c>
      <c r="N2654" t="s">
        <v>1769</v>
      </c>
    </row>
    <row r="2655" spans="1:14" x14ac:dyDescent="0.35">
      <c r="A2655" t="s">
        <v>19</v>
      </c>
      <c r="B2655">
        <v>2586446</v>
      </c>
      <c r="C2655">
        <v>2587561</v>
      </c>
      <c r="E2655" t="s">
        <v>79</v>
      </c>
      <c r="F2655" t="s">
        <v>771</v>
      </c>
      <c r="H2655">
        <v>0</v>
      </c>
      <c r="I2655" t="s">
        <v>41</v>
      </c>
      <c r="K2655" t="s">
        <v>7565</v>
      </c>
      <c r="L2655">
        <v>371</v>
      </c>
      <c r="M2655" t="s">
        <v>7566</v>
      </c>
      <c r="N2655" t="s">
        <v>767</v>
      </c>
    </row>
    <row r="2656" spans="1:14" x14ac:dyDescent="0.35">
      <c r="A2656" t="s">
        <v>19</v>
      </c>
      <c r="B2656">
        <v>2587687</v>
      </c>
      <c r="C2656">
        <v>2588340</v>
      </c>
      <c r="E2656" t="s">
        <v>79</v>
      </c>
      <c r="F2656" t="s">
        <v>7567</v>
      </c>
      <c r="H2656">
        <v>0</v>
      </c>
      <c r="I2656" t="s">
        <v>41</v>
      </c>
      <c r="K2656" t="s">
        <v>7568</v>
      </c>
      <c r="L2656">
        <v>217</v>
      </c>
      <c r="M2656" t="s">
        <v>7569</v>
      </c>
    </row>
    <row r="2657" spans="1:14" x14ac:dyDescent="0.35">
      <c r="A2657" t="s">
        <v>19</v>
      </c>
      <c r="B2657">
        <v>2588489</v>
      </c>
      <c r="C2657">
        <v>2589256</v>
      </c>
      <c r="E2657" t="s">
        <v>79</v>
      </c>
      <c r="F2657" t="s">
        <v>6273</v>
      </c>
      <c r="H2657">
        <v>0</v>
      </c>
      <c r="I2657" t="s">
        <v>41</v>
      </c>
      <c r="K2657" t="s">
        <v>7570</v>
      </c>
      <c r="L2657">
        <v>255</v>
      </c>
      <c r="M2657" t="s">
        <v>7571</v>
      </c>
      <c r="N2657" t="s">
        <v>861</v>
      </c>
    </row>
    <row r="2658" spans="1:14" x14ac:dyDescent="0.35">
      <c r="A2658" t="s">
        <v>19</v>
      </c>
      <c r="B2658">
        <v>2589395</v>
      </c>
      <c r="C2658">
        <v>2589898</v>
      </c>
      <c r="E2658" t="s">
        <v>79</v>
      </c>
      <c r="F2658" t="s">
        <v>7572</v>
      </c>
      <c r="H2658">
        <v>0</v>
      </c>
      <c r="I2658" t="s">
        <v>41</v>
      </c>
      <c r="K2658" t="s">
        <v>7573</v>
      </c>
      <c r="L2658">
        <v>167</v>
      </c>
      <c r="M2658" t="s">
        <v>7574</v>
      </c>
    </row>
    <row r="2659" spans="1:14" x14ac:dyDescent="0.35">
      <c r="A2659" t="s">
        <v>19</v>
      </c>
      <c r="B2659">
        <v>2590385</v>
      </c>
      <c r="C2659">
        <v>2590540</v>
      </c>
      <c r="E2659" t="s">
        <v>38</v>
      </c>
      <c r="F2659" t="s">
        <v>661</v>
      </c>
      <c r="H2659">
        <v>0</v>
      </c>
      <c r="I2659" t="s">
        <v>41</v>
      </c>
      <c r="K2659" t="s">
        <v>7575</v>
      </c>
      <c r="L2659">
        <v>51</v>
      </c>
      <c r="M2659" t="s">
        <v>7576</v>
      </c>
    </row>
    <row r="2660" spans="1:14" x14ac:dyDescent="0.35">
      <c r="A2660" t="s">
        <v>19</v>
      </c>
      <c r="B2660">
        <v>2590690</v>
      </c>
      <c r="C2660">
        <v>2591382</v>
      </c>
      <c r="E2660" t="s">
        <v>79</v>
      </c>
      <c r="F2660" t="s">
        <v>1257</v>
      </c>
      <c r="H2660">
        <v>0</v>
      </c>
      <c r="I2660" t="s">
        <v>41</v>
      </c>
      <c r="K2660" t="s">
        <v>7577</v>
      </c>
      <c r="L2660">
        <v>230</v>
      </c>
      <c r="M2660" t="s">
        <v>7578</v>
      </c>
      <c r="N2660" t="s">
        <v>121</v>
      </c>
    </row>
    <row r="2661" spans="1:14" x14ac:dyDescent="0.35">
      <c r="A2661" t="s">
        <v>19</v>
      </c>
      <c r="B2661">
        <v>2591645</v>
      </c>
      <c r="C2661">
        <v>2592181</v>
      </c>
      <c r="E2661" t="s">
        <v>38</v>
      </c>
      <c r="F2661" t="s">
        <v>3373</v>
      </c>
      <c r="H2661">
        <v>0</v>
      </c>
      <c r="I2661" t="s">
        <v>41</v>
      </c>
      <c r="K2661" t="s">
        <v>7579</v>
      </c>
      <c r="L2661">
        <v>178</v>
      </c>
      <c r="M2661" t="s">
        <v>7580</v>
      </c>
    </row>
    <row r="2662" spans="1:14" x14ac:dyDescent="0.35">
      <c r="A2662" t="s">
        <v>19</v>
      </c>
      <c r="B2662">
        <v>2592686</v>
      </c>
      <c r="C2662">
        <v>2593018</v>
      </c>
      <c r="E2662" t="s">
        <v>38</v>
      </c>
      <c r="F2662" t="s">
        <v>7581</v>
      </c>
      <c r="H2662">
        <v>0</v>
      </c>
      <c r="I2662" t="s">
        <v>41</v>
      </c>
      <c r="K2662" t="s">
        <v>7582</v>
      </c>
      <c r="L2662">
        <v>110</v>
      </c>
      <c r="M2662" t="s">
        <v>7583</v>
      </c>
    </row>
    <row r="2663" spans="1:14" x14ac:dyDescent="0.35">
      <c r="A2663" t="s">
        <v>19</v>
      </c>
      <c r="B2663">
        <v>2593351</v>
      </c>
      <c r="C2663">
        <v>2594781</v>
      </c>
      <c r="E2663" t="s">
        <v>79</v>
      </c>
      <c r="F2663" t="s">
        <v>7584</v>
      </c>
      <c r="H2663">
        <v>0</v>
      </c>
      <c r="I2663" t="s">
        <v>41</v>
      </c>
      <c r="K2663" t="s">
        <v>7585</v>
      </c>
      <c r="L2663">
        <v>476</v>
      </c>
      <c r="M2663" t="s">
        <v>7586</v>
      </c>
    </row>
    <row r="2664" spans="1:14" x14ac:dyDescent="0.35">
      <c r="A2664" t="s">
        <v>19</v>
      </c>
      <c r="B2664">
        <v>2595122</v>
      </c>
      <c r="C2664">
        <v>2595721</v>
      </c>
      <c r="E2664" t="s">
        <v>79</v>
      </c>
      <c r="F2664" t="s">
        <v>7421</v>
      </c>
      <c r="H2664">
        <v>0</v>
      </c>
      <c r="I2664" t="s">
        <v>41</v>
      </c>
      <c r="K2664" t="s">
        <v>7587</v>
      </c>
      <c r="L2664">
        <v>199</v>
      </c>
      <c r="M2664" t="s">
        <v>7588</v>
      </c>
    </row>
    <row r="2665" spans="1:14" x14ac:dyDescent="0.35">
      <c r="A2665" t="s">
        <v>19</v>
      </c>
      <c r="B2665">
        <v>2596146</v>
      </c>
      <c r="C2665">
        <v>2598704</v>
      </c>
      <c r="E2665" t="s">
        <v>79</v>
      </c>
      <c r="F2665" t="s">
        <v>7589</v>
      </c>
      <c r="G2665" t="s">
        <v>7590</v>
      </c>
      <c r="H2665">
        <v>0</v>
      </c>
      <c r="I2665" t="s">
        <v>41</v>
      </c>
      <c r="K2665" t="s">
        <v>7591</v>
      </c>
      <c r="L2665">
        <v>852</v>
      </c>
      <c r="M2665" t="s">
        <v>7592</v>
      </c>
      <c r="N2665" t="s">
        <v>7593</v>
      </c>
    </row>
    <row r="2666" spans="1:14" x14ac:dyDescent="0.35">
      <c r="A2666" t="s">
        <v>19</v>
      </c>
      <c r="B2666">
        <v>2599187</v>
      </c>
      <c r="C2666">
        <v>2600890</v>
      </c>
      <c r="E2666" t="s">
        <v>79</v>
      </c>
      <c r="F2666" t="s">
        <v>1945</v>
      </c>
      <c r="H2666">
        <v>0</v>
      </c>
      <c r="I2666" t="s">
        <v>41</v>
      </c>
      <c r="K2666" t="s">
        <v>7594</v>
      </c>
      <c r="L2666">
        <v>567</v>
      </c>
      <c r="M2666" t="s">
        <v>7595</v>
      </c>
      <c r="N2666" t="s">
        <v>312</v>
      </c>
    </row>
    <row r="2667" spans="1:14" x14ac:dyDescent="0.35">
      <c r="A2667" t="s">
        <v>19</v>
      </c>
      <c r="B2667">
        <v>2601344</v>
      </c>
      <c r="C2667">
        <v>2602321</v>
      </c>
      <c r="E2667" t="s">
        <v>79</v>
      </c>
      <c r="F2667" t="s">
        <v>5209</v>
      </c>
      <c r="H2667">
        <v>0</v>
      </c>
      <c r="I2667" t="s">
        <v>41</v>
      </c>
      <c r="K2667" t="s">
        <v>7596</v>
      </c>
      <c r="L2667">
        <v>325</v>
      </c>
      <c r="M2667" t="s">
        <v>7597</v>
      </c>
    </row>
    <row r="2668" spans="1:14" x14ac:dyDescent="0.35">
      <c r="A2668" t="s">
        <v>19</v>
      </c>
      <c r="B2668">
        <v>2602322</v>
      </c>
      <c r="C2668">
        <v>2602852</v>
      </c>
      <c r="E2668" t="s">
        <v>79</v>
      </c>
      <c r="F2668" t="s">
        <v>7598</v>
      </c>
      <c r="H2668">
        <v>0</v>
      </c>
      <c r="I2668" t="s">
        <v>41</v>
      </c>
      <c r="K2668" t="s">
        <v>7599</v>
      </c>
      <c r="L2668">
        <v>176</v>
      </c>
      <c r="M2668" t="s">
        <v>7600</v>
      </c>
    </row>
    <row r="2669" spans="1:14" x14ac:dyDescent="0.35">
      <c r="A2669" t="s">
        <v>19</v>
      </c>
      <c r="B2669">
        <v>2603102</v>
      </c>
      <c r="C2669">
        <v>2603581</v>
      </c>
      <c r="E2669" t="s">
        <v>79</v>
      </c>
      <c r="F2669" t="s">
        <v>7601</v>
      </c>
      <c r="H2669">
        <v>0</v>
      </c>
      <c r="I2669" t="s">
        <v>41</v>
      </c>
      <c r="K2669" t="s">
        <v>7602</v>
      </c>
      <c r="L2669">
        <v>159</v>
      </c>
      <c r="M2669" t="s">
        <v>7603</v>
      </c>
    </row>
    <row r="2670" spans="1:14" x14ac:dyDescent="0.35">
      <c r="A2670" t="s">
        <v>19</v>
      </c>
      <c r="B2670">
        <v>2603801</v>
      </c>
      <c r="C2670">
        <v>2604268</v>
      </c>
      <c r="E2670" t="s">
        <v>38</v>
      </c>
      <c r="F2670" t="s">
        <v>1965</v>
      </c>
      <c r="H2670">
        <v>0</v>
      </c>
      <c r="I2670" t="s">
        <v>41</v>
      </c>
      <c r="K2670" t="s">
        <v>7604</v>
      </c>
      <c r="L2670">
        <v>155</v>
      </c>
      <c r="M2670" t="s">
        <v>7605</v>
      </c>
    </row>
    <row r="2671" spans="1:14" x14ac:dyDescent="0.35">
      <c r="A2671" t="s">
        <v>19</v>
      </c>
      <c r="B2671">
        <v>2604622</v>
      </c>
      <c r="C2671">
        <v>2605926</v>
      </c>
      <c r="E2671" t="s">
        <v>38</v>
      </c>
      <c r="F2671" t="s">
        <v>581</v>
      </c>
      <c r="G2671" t="s">
        <v>582</v>
      </c>
      <c r="H2671">
        <v>0</v>
      </c>
      <c r="I2671" t="s">
        <v>41</v>
      </c>
      <c r="K2671" t="s">
        <v>7606</v>
      </c>
      <c r="L2671">
        <v>434</v>
      </c>
      <c r="M2671" t="s">
        <v>7607</v>
      </c>
    </row>
    <row r="2672" spans="1:14" x14ac:dyDescent="0.35">
      <c r="A2672" t="s">
        <v>19</v>
      </c>
      <c r="B2672">
        <v>2605945</v>
      </c>
      <c r="C2672">
        <v>2606970</v>
      </c>
      <c r="E2672" t="s">
        <v>79</v>
      </c>
      <c r="F2672" t="s">
        <v>7608</v>
      </c>
      <c r="H2672">
        <v>0</v>
      </c>
      <c r="I2672" t="s">
        <v>41</v>
      </c>
      <c r="K2672" t="s">
        <v>7609</v>
      </c>
      <c r="L2672">
        <v>341</v>
      </c>
      <c r="M2672" t="s">
        <v>7610</v>
      </c>
    </row>
    <row r="2673" spans="1:14" x14ac:dyDescent="0.35">
      <c r="A2673" t="s">
        <v>19</v>
      </c>
      <c r="B2673">
        <v>2607105</v>
      </c>
      <c r="C2673">
        <v>2608022</v>
      </c>
      <c r="E2673" t="s">
        <v>79</v>
      </c>
      <c r="F2673" t="s">
        <v>850</v>
      </c>
      <c r="H2673">
        <v>0</v>
      </c>
      <c r="I2673" t="s">
        <v>41</v>
      </c>
      <c r="K2673" t="s">
        <v>7611</v>
      </c>
      <c r="L2673">
        <v>305</v>
      </c>
      <c r="M2673" t="s">
        <v>7612</v>
      </c>
    </row>
    <row r="2674" spans="1:14" x14ac:dyDescent="0.35">
      <c r="A2674" t="s">
        <v>19</v>
      </c>
      <c r="B2674">
        <v>2608169</v>
      </c>
      <c r="C2674">
        <v>2609602</v>
      </c>
      <c r="E2674" t="s">
        <v>38</v>
      </c>
      <c r="F2674" t="s">
        <v>1895</v>
      </c>
      <c r="H2674">
        <v>0</v>
      </c>
      <c r="I2674" t="s">
        <v>41</v>
      </c>
      <c r="K2674" t="s">
        <v>7613</v>
      </c>
      <c r="L2674">
        <v>477</v>
      </c>
      <c r="M2674" t="s">
        <v>7614</v>
      </c>
    </row>
    <row r="2675" spans="1:14" x14ac:dyDescent="0.35">
      <c r="A2675" t="s">
        <v>19</v>
      </c>
      <c r="B2675">
        <v>2609780</v>
      </c>
      <c r="C2675">
        <v>2609872</v>
      </c>
      <c r="E2675" t="s">
        <v>79</v>
      </c>
      <c r="F2675" t="s">
        <v>895</v>
      </c>
      <c r="H2675">
        <v>0</v>
      </c>
      <c r="I2675" t="s">
        <v>897</v>
      </c>
      <c r="M2675" t="s">
        <v>7615</v>
      </c>
    </row>
    <row r="2676" spans="1:14" x14ac:dyDescent="0.35">
      <c r="A2676" t="s">
        <v>19</v>
      </c>
      <c r="B2676">
        <v>2610052</v>
      </c>
      <c r="C2676">
        <v>2610915</v>
      </c>
      <c r="E2676" t="s">
        <v>38</v>
      </c>
      <c r="F2676" t="s">
        <v>711</v>
      </c>
      <c r="H2676">
        <v>0</v>
      </c>
      <c r="I2676" t="s">
        <v>41</v>
      </c>
      <c r="K2676" t="s">
        <v>7616</v>
      </c>
      <c r="L2676">
        <v>287</v>
      </c>
      <c r="M2676" t="s">
        <v>7617</v>
      </c>
    </row>
    <row r="2677" spans="1:14" x14ac:dyDescent="0.35">
      <c r="A2677" t="s">
        <v>19</v>
      </c>
      <c r="B2677">
        <v>2611023</v>
      </c>
      <c r="C2677">
        <v>2611357</v>
      </c>
      <c r="E2677" t="s">
        <v>79</v>
      </c>
      <c r="F2677" t="s">
        <v>895</v>
      </c>
      <c r="H2677">
        <v>0</v>
      </c>
      <c r="I2677" t="s">
        <v>897</v>
      </c>
      <c r="M2677" t="s">
        <v>7618</v>
      </c>
    </row>
    <row r="2678" spans="1:14" x14ac:dyDescent="0.35">
      <c r="A2678" t="s">
        <v>19</v>
      </c>
      <c r="B2678">
        <v>2611369</v>
      </c>
      <c r="C2678">
        <v>2612538</v>
      </c>
      <c r="E2678" t="s">
        <v>79</v>
      </c>
      <c r="F2678" t="s">
        <v>7619</v>
      </c>
      <c r="H2678">
        <v>0</v>
      </c>
      <c r="I2678" t="s">
        <v>41</v>
      </c>
      <c r="K2678" t="s">
        <v>7620</v>
      </c>
      <c r="L2678">
        <v>389</v>
      </c>
      <c r="M2678" t="s">
        <v>7621</v>
      </c>
    </row>
    <row r="2679" spans="1:14" x14ac:dyDescent="0.35">
      <c r="A2679" t="s">
        <v>19</v>
      </c>
      <c r="B2679">
        <v>2612749</v>
      </c>
      <c r="C2679">
        <v>2613153</v>
      </c>
      <c r="E2679" t="s">
        <v>38</v>
      </c>
      <c r="F2679" t="s">
        <v>661</v>
      </c>
      <c r="H2679">
        <v>0</v>
      </c>
      <c r="I2679" t="s">
        <v>41</v>
      </c>
      <c r="K2679" t="s">
        <v>7622</v>
      </c>
      <c r="L2679">
        <v>134</v>
      </c>
      <c r="M2679" t="s">
        <v>7623</v>
      </c>
    </row>
    <row r="2680" spans="1:14" x14ac:dyDescent="0.35">
      <c r="A2680" t="s">
        <v>19</v>
      </c>
      <c r="B2680">
        <v>2613198</v>
      </c>
      <c r="C2680">
        <v>2613734</v>
      </c>
      <c r="E2680" t="s">
        <v>79</v>
      </c>
      <c r="F2680" t="s">
        <v>7624</v>
      </c>
      <c r="H2680">
        <v>0</v>
      </c>
      <c r="I2680" t="s">
        <v>41</v>
      </c>
      <c r="K2680" t="s">
        <v>7625</v>
      </c>
      <c r="L2680">
        <v>178</v>
      </c>
      <c r="M2680" t="s">
        <v>7626</v>
      </c>
    </row>
    <row r="2681" spans="1:14" x14ac:dyDescent="0.35">
      <c r="A2681" t="s">
        <v>19</v>
      </c>
      <c r="B2681">
        <v>2613751</v>
      </c>
      <c r="C2681">
        <v>2614818</v>
      </c>
      <c r="E2681" t="s">
        <v>79</v>
      </c>
      <c r="F2681" t="s">
        <v>1704</v>
      </c>
      <c r="H2681">
        <v>0</v>
      </c>
      <c r="I2681" t="s">
        <v>41</v>
      </c>
      <c r="K2681" t="s">
        <v>7627</v>
      </c>
      <c r="L2681">
        <v>355</v>
      </c>
      <c r="M2681" t="s">
        <v>7628</v>
      </c>
    </row>
    <row r="2682" spans="1:14" x14ac:dyDescent="0.35">
      <c r="A2682" t="s">
        <v>19</v>
      </c>
      <c r="B2682">
        <v>2614926</v>
      </c>
      <c r="C2682">
        <v>2615423</v>
      </c>
      <c r="E2682" t="s">
        <v>79</v>
      </c>
      <c r="F2682" t="s">
        <v>1656</v>
      </c>
      <c r="H2682">
        <v>0</v>
      </c>
      <c r="I2682" t="s">
        <v>41</v>
      </c>
      <c r="K2682" t="s">
        <v>7629</v>
      </c>
      <c r="L2682">
        <v>165</v>
      </c>
      <c r="M2682" t="s">
        <v>7630</v>
      </c>
    </row>
    <row r="2683" spans="1:14" x14ac:dyDescent="0.35">
      <c r="A2683" t="s">
        <v>19</v>
      </c>
      <c r="B2683">
        <v>2615449</v>
      </c>
      <c r="C2683">
        <v>2615805</v>
      </c>
      <c r="E2683" t="s">
        <v>79</v>
      </c>
      <c r="F2683" t="s">
        <v>3073</v>
      </c>
      <c r="H2683">
        <v>0</v>
      </c>
      <c r="I2683" t="s">
        <v>41</v>
      </c>
      <c r="K2683" t="s">
        <v>7631</v>
      </c>
      <c r="L2683">
        <v>118</v>
      </c>
      <c r="M2683" t="s">
        <v>7632</v>
      </c>
    </row>
    <row r="2684" spans="1:14" x14ac:dyDescent="0.35">
      <c r="A2684" t="s">
        <v>19</v>
      </c>
      <c r="B2684">
        <v>2615918</v>
      </c>
      <c r="C2684">
        <v>2616514</v>
      </c>
      <c r="E2684" t="s">
        <v>79</v>
      </c>
      <c r="F2684" t="s">
        <v>7633</v>
      </c>
      <c r="H2684">
        <v>0</v>
      </c>
      <c r="I2684" t="s">
        <v>41</v>
      </c>
      <c r="K2684" t="s">
        <v>7634</v>
      </c>
      <c r="L2684">
        <v>198</v>
      </c>
      <c r="M2684" t="s">
        <v>7635</v>
      </c>
    </row>
    <row r="2685" spans="1:14" x14ac:dyDescent="0.35">
      <c r="A2685" t="s">
        <v>19</v>
      </c>
      <c r="B2685">
        <v>2616541</v>
      </c>
      <c r="C2685">
        <v>2617881</v>
      </c>
      <c r="E2685" t="s">
        <v>79</v>
      </c>
      <c r="F2685" t="s">
        <v>7636</v>
      </c>
      <c r="G2685" t="s">
        <v>7637</v>
      </c>
      <c r="H2685">
        <v>0</v>
      </c>
      <c r="I2685" t="s">
        <v>41</v>
      </c>
      <c r="K2685" t="s">
        <v>7638</v>
      </c>
      <c r="L2685">
        <v>446</v>
      </c>
      <c r="M2685" t="s">
        <v>7639</v>
      </c>
    </row>
    <row r="2686" spans="1:14" x14ac:dyDescent="0.35">
      <c r="A2686" t="s">
        <v>19</v>
      </c>
      <c r="B2686">
        <v>2617897</v>
      </c>
      <c r="C2686">
        <v>2618658</v>
      </c>
      <c r="E2686" t="s">
        <v>79</v>
      </c>
      <c r="F2686" t="s">
        <v>7640</v>
      </c>
      <c r="G2686" t="s">
        <v>7641</v>
      </c>
      <c r="H2686">
        <v>0</v>
      </c>
      <c r="I2686" t="s">
        <v>41</v>
      </c>
      <c r="K2686" t="s">
        <v>7642</v>
      </c>
      <c r="L2686">
        <v>253</v>
      </c>
      <c r="M2686" t="s">
        <v>7643</v>
      </c>
    </row>
    <row r="2687" spans="1:14" x14ac:dyDescent="0.35">
      <c r="A2687" t="s">
        <v>19</v>
      </c>
      <c r="B2687">
        <v>2618803</v>
      </c>
      <c r="C2687">
        <v>2619135</v>
      </c>
      <c r="E2687" t="s">
        <v>38</v>
      </c>
      <c r="F2687" t="s">
        <v>7644</v>
      </c>
      <c r="H2687">
        <v>0</v>
      </c>
      <c r="I2687" t="s">
        <v>41</v>
      </c>
      <c r="K2687" t="s">
        <v>7645</v>
      </c>
      <c r="L2687">
        <v>110</v>
      </c>
      <c r="M2687" t="s">
        <v>7646</v>
      </c>
    </row>
    <row r="2688" spans="1:14" x14ac:dyDescent="0.35">
      <c r="A2688" t="s">
        <v>19</v>
      </c>
      <c r="B2688">
        <v>2619248</v>
      </c>
      <c r="C2688">
        <v>2620165</v>
      </c>
      <c r="E2688" t="s">
        <v>79</v>
      </c>
      <c r="F2688" t="s">
        <v>1617</v>
      </c>
      <c r="H2688">
        <v>0</v>
      </c>
      <c r="I2688" t="s">
        <v>41</v>
      </c>
      <c r="K2688" t="s">
        <v>7647</v>
      </c>
      <c r="L2688">
        <v>305</v>
      </c>
      <c r="M2688" t="s">
        <v>7648</v>
      </c>
      <c r="N2688" t="s">
        <v>121</v>
      </c>
    </row>
    <row r="2689" spans="1:14" x14ac:dyDescent="0.35">
      <c r="A2689" t="s">
        <v>19</v>
      </c>
      <c r="B2689">
        <v>2620282</v>
      </c>
      <c r="C2689">
        <v>2621121</v>
      </c>
      <c r="E2689" t="s">
        <v>79</v>
      </c>
      <c r="F2689" t="s">
        <v>7649</v>
      </c>
      <c r="G2689" t="s">
        <v>7650</v>
      </c>
      <c r="H2689">
        <v>0</v>
      </c>
      <c r="I2689" t="s">
        <v>41</v>
      </c>
      <c r="K2689" t="s">
        <v>7651</v>
      </c>
      <c r="L2689">
        <v>279</v>
      </c>
      <c r="M2689" t="s">
        <v>7652</v>
      </c>
      <c r="N2689" t="s">
        <v>7653</v>
      </c>
    </row>
    <row r="2690" spans="1:14" x14ac:dyDescent="0.35">
      <c r="A2690" t="s">
        <v>19</v>
      </c>
      <c r="B2690">
        <v>2621155</v>
      </c>
      <c r="C2690">
        <v>2621784</v>
      </c>
      <c r="E2690" t="s">
        <v>79</v>
      </c>
      <c r="F2690" t="s">
        <v>7654</v>
      </c>
      <c r="G2690" t="s">
        <v>7655</v>
      </c>
      <c r="H2690">
        <v>0</v>
      </c>
      <c r="I2690" t="s">
        <v>41</v>
      </c>
      <c r="K2690" t="s">
        <v>7656</v>
      </c>
      <c r="L2690">
        <v>209</v>
      </c>
      <c r="M2690" t="s">
        <v>7657</v>
      </c>
      <c r="N2690" t="s">
        <v>7658</v>
      </c>
    </row>
    <row r="2691" spans="1:14" x14ac:dyDescent="0.35">
      <c r="A2691" t="s">
        <v>19</v>
      </c>
      <c r="B2691">
        <v>2621787</v>
      </c>
      <c r="C2691">
        <v>2623073</v>
      </c>
      <c r="E2691" t="s">
        <v>79</v>
      </c>
      <c r="F2691" t="s">
        <v>7659</v>
      </c>
      <c r="G2691" t="s">
        <v>7660</v>
      </c>
      <c r="H2691">
        <v>0</v>
      </c>
      <c r="I2691" t="s">
        <v>41</v>
      </c>
      <c r="K2691" t="s">
        <v>7661</v>
      </c>
      <c r="L2691">
        <v>428</v>
      </c>
      <c r="M2691" t="s">
        <v>7662</v>
      </c>
      <c r="N2691" t="s">
        <v>7663</v>
      </c>
    </row>
    <row r="2692" spans="1:14" x14ac:dyDescent="0.35">
      <c r="A2692" t="s">
        <v>19</v>
      </c>
      <c r="B2692">
        <v>2623233</v>
      </c>
      <c r="C2692">
        <v>2623844</v>
      </c>
      <c r="E2692" t="s">
        <v>38</v>
      </c>
      <c r="F2692" t="s">
        <v>809</v>
      </c>
      <c r="H2692">
        <v>0</v>
      </c>
      <c r="I2692" t="s">
        <v>41</v>
      </c>
      <c r="K2692" t="s">
        <v>7664</v>
      </c>
      <c r="L2692">
        <v>203</v>
      </c>
      <c r="M2692" t="s">
        <v>7665</v>
      </c>
    </row>
    <row r="2693" spans="1:14" x14ac:dyDescent="0.35">
      <c r="A2693" t="s">
        <v>19</v>
      </c>
      <c r="B2693">
        <v>2623880</v>
      </c>
      <c r="C2693">
        <v>2624317</v>
      </c>
      <c r="E2693" t="s">
        <v>79</v>
      </c>
      <c r="F2693" t="s">
        <v>5777</v>
      </c>
      <c r="H2693">
        <v>0</v>
      </c>
      <c r="I2693" t="s">
        <v>41</v>
      </c>
      <c r="K2693" t="s">
        <v>7666</v>
      </c>
      <c r="L2693">
        <v>145</v>
      </c>
      <c r="M2693" t="s">
        <v>7667</v>
      </c>
      <c r="N2693" t="s">
        <v>1769</v>
      </c>
    </row>
    <row r="2694" spans="1:14" x14ac:dyDescent="0.35">
      <c r="A2694" t="s">
        <v>19</v>
      </c>
      <c r="B2694">
        <v>2624414</v>
      </c>
      <c r="C2694">
        <v>2625217</v>
      </c>
      <c r="E2694" t="s">
        <v>38</v>
      </c>
      <c r="F2694" t="s">
        <v>6273</v>
      </c>
      <c r="H2694">
        <v>0</v>
      </c>
      <c r="I2694" t="s">
        <v>41</v>
      </c>
      <c r="K2694" t="s">
        <v>7668</v>
      </c>
      <c r="L2694">
        <v>267</v>
      </c>
      <c r="M2694" t="s">
        <v>7669</v>
      </c>
    </row>
    <row r="2695" spans="1:14" x14ac:dyDescent="0.35">
      <c r="A2695" t="s">
        <v>19</v>
      </c>
      <c r="B2695">
        <v>2625245</v>
      </c>
      <c r="C2695">
        <v>2625703</v>
      </c>
      <c r="E2695" t="s">
        <v>79</v>
      </c>
      <c r="F2695" t="s">
        <v>7239</v>
      </c>
      <c r="H2695">
        <v>0</v>
      </c>
      <c r="I2695" t="s">
        <v>41</v>
      </c>
      <c r="K2695" t="s">
        <v>7670</v>
      </c>
      <c r="L2695">
        <v>152</v>
      </c>
      <c r="M2695" t="s">
        <v>7671</v>
      </c>
    </row>
    <row r="2696" spans="1:14" x14ac:dyDescent="0.35">
      <c r="A2696" t="s">
        <v>19</v>
      </c>
      <c r="B2696">
        <v>2625856</v>
      </c>
      <c r="C2696">
        <v>2626089</v>
      </c>
      <c r="E2696" t="s">
        <v>79</v>
      </c>
      <c r="F2696" t="s">
        <v>7672</v>
      </c>
      <c r="H2696">
        <v>0</v>
      </c>
      <c r="I2696" t="s">
        <v>41</v>
      </c>
      <c r="K2696" t="s">
        <v>7673</v>
      </c>
      <c r="L2696">
        <v>77</v>
      </c>
      <c r="M2696" t="s">
        <v>7674</v>
      </c>
    </row>
    <row r="2697" spans="1:14" x14ac:dyDescent="0.35">
      <c r="A2697" t="s">
        <v>19</v>
      </c>
      <c r="B2697">
        <v>2626226</v>
      </c>
      <c r="C2697">
        <v>2626483</v>
      </c>
      <c r="E2697" t="s">
        <v>79</v>
      </c>
      <c r="F2697" t="s">
        <v>7675</v>
      </c>
      <c r="H2697">
        <v>0</v>
      </c>
      <c r="I2697" t="s">
        <v>41</v>
      </c>
      <c r="K2697" t="s">
        <v>7676</v>
      </c>
      <c r="L2697">
        <v>85</v>
      </c>
      <c r="M2697" t="s">
        <v>7677</v>
      </c>
    </row>
    <row r="2698" spans="1:14" x14ac:dyDescent="0.35">
      <c r="A2698" t="s">
        <v>19</v>
      </c>
      <c r="B2698">
        <v>2626596</v>
      </c>
      <c r="C2698">
        <v>2628446</v>
      </c>
      <c r="E2698" t="s">
        <v>79</v>
      </c>
      <c r="F2698" t="s">
        <v>1265</v>
      </c>
      <c r="H2698">
        <v>0</v>
      </c>
      <c r="I2698" t="s">
        <v>41</v>
      </c>
      <c r="K2698" t="s">
        <v>7678</v>
      </c>
      <c r="L2698">
        <v>616</v>
      </c>
      <c r="M2698" t="s">
        <v>7679</v>
      </c>
    </row>
    <row r="2699" spans="1:14" x14ac:dyDescent="0.35">
      <c r="A2699" t="s">
        <v>19</v>
      </c>
      <c r="B2699">
        <v>2628571</v>
      </c>
      <c r="C2699">
        <v>2628738</v>
      </c>
      <c r="E2699" t="s">
        <v>79</v>
      </c>
      <c r="F2699" t="s">
        <v>661</v>
      </c>
      <c r="H2699">
        <v>0</v>
      </c>
      <c r="I2699" t="s">
        <v>41</v>
      </c>
      <c r="K2699" t="s">
        <v>7680</v>
      </c>
      <c r="L2699">
        <v>55</v>
      </c>
      <c r="M2699" t="s">
        <v>7681</v>
      </c>
    </row>
    <row r="2700" spans="1:14" x14ac:dyDescent="0.35">
      <c r="A2700" t="s">
        <v>19</v>
      </c>
      <c r="B2700">
        <v>2628762</v>
      </c>
      <c r="C2700">
        <v>2629100</v>
      </c>
      <c r="E2700" t="s">
        <v>79</v>
      </c>
      <c r="F2700" t="s">
        <v>7682</v>
      </c>
      <c r="H2700">
        <v>0</v>
      </c>
      <c r="I2700" t="s">
        <v>41</v>
      </c>
      <c r="K2700" t="s">
        <v>7683</v>
      </c>
      <c r="L2700">
        <v>112</v>
      </c>
      <c r="M2700" t="s">
        <v>7684</v>
      </c>
    </row>
    <row r="2701" spans="1:14" x14ac:dyDescent="0.35">
      <c r="A2701" t="s">
        <v>19</v>
      </c>
      <c r="B2701">
        <v>2629128</v>
      </c>
      <c r="C2701">
        <v>2629670</v>
      </c>
      <c r="E2701" t="s">
        <v>79</v>
      </c>
      <c r="F2701" t="s">
        <v>1656</v>
      </c>
      <c r="H2701">
        <v>0</v>
      </c>
      <c r="I2701" t="s">
        <v>41</v>
      </c>
      <c r="K2701" t="s">
        <v>7685</v>
      </c>
      <c r="L2701">
        <v>180</v>
      </c>
      <c r="M2701" t="s">
        <v>7686</v>
      </c>
      <c r="N2701" t="s">
        <v>1659</v>
      </c>
    </row>
    <row r="2702" spans="1:14" x14ac:dyDescent="0.35">
      <c r="A2702" t="s">
        <v>19</v>
      </c>
      <c r="B2702">
        <v>2629683</v>
      </c>
      <c r="C2702">
        <v>2630453</v>
      </c>
      <c r="E2702" t="s">
        <v>79</v>
      </c>
      <c r="F2702" t="s">
        <v>4044</v>
      </c>
      <c r="H2702">
        <v>0</v>
      </c>
      <c r="I2702" t="s">
        <v>41</v>
      </c>
      <c r="K2702" t="s">
        <v>7687</v>
      </c>
      <c r="L2702">
        <v>256</v>
      </c>
      <c r="M2702" t="s">
        <v>7688</v>
      </c>
    </row>
    <row r="2703" spans="1:14" x14ac:dyDescent="0.35">
      <c r="A2703" t="s">
        <v>19</v>
      </c>
      <c r="B2703">
        <v>2630704</v>
      </c>
      <c r="C2703">
        <v>2631201</v>
      </c>
      <c r="E2703" t="s">
        <v>38</v>
      </c>
      <c r="F2703" t="s">
        <v>3073</v>
      </c>
      <c r="H2703">
        <v>0</v>
      </c>
      <c r="I2703" t="s">
        <v>41</v>
      </c>
      <c r="K2703" t="s">
        <v>7689</v>
      </c>
      <c r="L2703">
        <v>165</v>
      </c>
      <c r="M2703" t="s">
        <v>7690</v>
      </c>
    </row>
    <row r="2704" spans="1:14" x14ac:dyDescent="0.35">
      <c r="A2704" t="s">
        <v>19</v>
      </c>
      <c r="B2704">
        <v>2631250</v>
      </c>
      <c r="C2704">
        <v>2631906</v>
      </c>
      <c r="E2704" t="s">
        <v>79</v>
      </c>
      <c r="F2704" t="s">
        <v>7691</v>
      </c>
      <c r="H2704">
        <v>0</v>
      </c>
      <c r="I2704" t="s">
        <v>41</v>
      </c>
      <c r="K2704" t="s">
        <v>7692</v>
      </c>
      <c r="L2704">
        <v>218</v>
      </c>
      <c r="M2704" t="s">
        <v>7693</v>
      </c>
    </row>
    <row r="2705" spans="1:14" x14ac:dyDescent="0.35">
      <c r="A2705" t="s">
        <v>19</v>
      </c>
      <c r="B2705">
        <v>2632127</v>
      </c>
      <c r="C2705">
        <v>2632720</v>
      </c>
      <c r="E2705" t="s">
        <v>38</v>
      </c>
      <c r="F2705" t="s">
        <v>661</v>
      </c>
      <c r="H2705">
        <v>0</v>
      </c>
      <c r="I2705" t="s">
        <v>41</v>
      </c>
      <c r="K2705" t="s">
        <v>7694</v>
      </c>
      <c r="L2705">
        <v>197</v>
      </c>
      <c r="M2705" t="s">
        <v>7695</v>
      </c>
    </row>
    <row r="2706" spans="1:14" x14ac:dyDescent="0.35">
      <c r="A2706" t="s">
        <v>19</v>
      </c>
      <c r="B2706">
        <v>2632806</v>
      </c>
      <c r="C2706">
        <v>2634185</v>
      </c>
      <c r="E2706" t="s">
        <v>79</v>
      </c>
      <c r="F2706" t="s">
        <v>7696</v>
      </c>
      <c r="G2706" t="s">
        <v>7697</v>
      </c>
      <c r="H2706">
        <v>0</v>
      </c>
      <c r="I2706" t="s">
        <v>41</v>
      </c>
      <c r="K2706" t="s">
        <v>7698</v>
      </c>
      <c r="L2706">
        <v>459</v>
      </c>
      <c r="M2706" t="s">
        <v>7699</v>
      </c>
      <c r="N2706" t="s">
        <v>7700</v>
      </c>
    </row>
    <row r="2707" spans="1:14" x14ac:dyDescent="0.35">
      <c r="A2707" t="s">
        <v>19</v>
      </c>
      <c r="B2707">
        <v>2634201</v>
      </c>
      <c r="C2707">
        <v>2635397</v>
      </c>
      <c r="E2707" t="s">
        <v>79</v>
      </c>
      <c r="F2707" t="s">
        <v>7701</v>
      </c>
      <c r="G2707" t="s">
        <v>7702</v>
      </c>
      <c r="H2707">
        <v>0</v>
      </c>
      <c r="I2707" t="s">
        <v>41</v>
      </c>
      <c r="K2707" t="s">
        <v>7703</v>
      </c>
      <c r="L2707">
        <v>398</v>
      </c>
      <c r="M2707" t="s">
        <v>7704</v>
      </c>
      <c r="N2707" t="s">
        <v>7705</v>
      </c>
    </row>
    <row r="2708" spans="1:14" x14ac:dyDescent="0.35">
      <c r="A2708" t="s">
        <v>19</v>
      </c>
      <c r="B2708">
        <v>2635425</v>
      </c>
      <c r="C2708">
        <v>2636459</v>
      </c>
      <c r="E2708" t="s">
        <v>79</v>
      </c>
      <c r="F2708" t="s">
        <v>7706</v>
      </c>
      <c r="G2708" t="s">
        <v>7707</v>
      </c>
      <c r="H2708">
        <v>0</v>
      </c>
      <c r="I2708" t="s">
        <v>41</v>
      </c>
      <c r="K2708" t="s">
        <v>7708</v>
      </c>
      <c r="L2708">
        <v>344</v>
      </c>
      <c r="M2708" t="s">
        <v>7709</v>
      </c>
      <c r="N2708" t="s">
        <v>1633</v>
      </c>
    </row>
    <row r="2709" spans="1:14" x14ac:dyDescent="0.35">
      <c r="A2709" t="s">
        <v>19</v>
      </c>
      <c r="B2709">
        <v>2636477</v>
      </c>
      <c r="C2709">
        <v>2637475</v>
      </c>
      <c r="E2709" t="s">
        <v>79</v>
      </c>
      <c r="F2709" t="s">
        <v>7710</v>
      </c>
      <c r="G2709" t="s">
        <v>7711</v>
      </c>
      <c r="H2709">
        <v>0</v>
      </c>
      <c r="I2709" t="s">
        <v>41</v>
      </c>
      <c r="K2709" t="s">
        <v>7712</v>
      </c>
      <c r="L2709">
        <v>332</v>
      </c>
      <c r="M2709" t="s">
        <v>7713</v>
      </c>
      <c r="N2709" t="s">
        <v>1633</v>
      </c>
    </row>
    <row r="2710" spans="1:14" x14ac:dyDescent="0.35">
      <c r="A2710" t="s">
        <v>19</v>
      </c>
      <c r="B2710">
        <v>2637645</v>
      </c>
      <c r="C2710">
        <v>2638124</v>
      </c>
      <c r="E2710" t="s">
        <v>79</v>
      </c>
      <c r="F2710" t="s">
        <v>3373</v>
      </c>
      <c r="H2710">
        <v>0</v>
      </c>
      <c r="I2710" t="s">
        <v>41</v>
      </c>
      <c r="K2710" t="s">
        <v>7714</v>
      </c>
      <c r="L2710">
        <v>159</v>
      </c>
      <c r="M2710" t="s">
        <v>7715</v>
      </c>
    </row>
    <row r="2711" spans="1:14" x14ac:dyDescent="0.35">
      <c r="A2711" t="s">
        <v>19</v>
      </c>
      <c r="B2711">
        <v>2638319</v>
      </c>
      <c r="C2711">
        <v>2639164</v>
      </c>
      <c r="E2711" t="s">
        <v>38</v>
      </c>
      <c r="F2711" t="s">
        <v>5964</v>
      </c>
      <c r="H2711">
        <v>0</v>
      </c>
      <c r="I2711" t="s">
        <v>41</v>
      </c>
      <c r="K2711" t="s">
        <v>7716</v>
      </c>
      <c r="L2711">
        <v>281</v>
      </c>
      <c r="M2711" t="s">
        <v>7717</v>
      </c>
    </row>
    <row r="2712" spans="1:14" x14ac:dyDescent="0.35">
      <c r="A2712" t="s">
        <v>19</v>
      </c>
      <c r="B2712">
        <v>2639206</v>
      </c>
      <c r="C2712">
        <v>2639715</v>
      </c>
      <c r="E2712" t="s">
        <v>38</v>
      </c>
      <c r="F2712" t="s">
        <v>7415</v>
      </c>
      <c r="H2712">
        <v>0</v>
      </c>
      <c r="I2712" t="s">
        <v>41</v>
      </c>
      <c r="K2712" t="s">
        <v>7718</v>
      </c>
      <c r="L2712">
        <v>169</v>
      </c>
      <c r="M2712" t="s">
        <v>7719</v>
      </c>
    </row>
    <row r="2713" spans="1:14" x14ac:dyDescent="0.35">
      <c r="A2713" t="s">
        <v>19</v>
      </c>
      <c r="B2713">
        <v>2639751</v>
      </c>
      <c r="C2713">
        <v>2640347</v>
      </c>
      <c r="E2713" t="s">
        <v>79</v>
      </c>
      <c r="F2713" t="s">
        <v>7720</v>
      </c>
      <c r="H2713">
        <v>0</v>
      </c>
      <c r="I2713" t="s">
        <v>41</v>
      </c>
      <c r="K2713" t="s">
        <v>7721</v>
      </c>
      <c r="L2713">
        <v>198</v>
      </c>
      <c r="M2713" t="s">
        <v>7722</v>
      </c>
      <c r="N2713" t="s">
        <v>7723</v>
      </c>
    </row>
    <row r="2714" spans="1:14" x14ac:dyDescent="0.35">
      <c r="A2714" t="s">
        <v>19</v>
      </c>
      <c r="B2714">
        <v>2640392</v>
      </c>
      <c r="C2714">
        <v>2640772</v>
      </c>
      <c r="E2714" t="s">
        <v>79</v>
      </c>
      <c r="F2714" t="s">
        <v>7724</v>
      </c>
      <c r="H2714">
        <v>0</v>
      </c>
      <c r="I2714" t="s">
        <v>41</v>
      </c>
      <c r="K2714" t="s">
        <v>7725</v>
      </c>
      <c r="L2714">
        <v>126</v>
      </c>
      <c r="M2714" t="s">
        <v>7726</v>
      </c>
    </row>
    <row r="2715" spans="1:14" x14ac:dyDescent="0.35">
      <c r="A2715" t="s">
        <v>19</v>
      </c>
      <c r="B2715">
        <v>2640792</v>
      </c>
      <c r="C2715">
        <v>2641232</v>
      </c>
      <c r="E2715" t="s">
        <v>79</v>
      </c>
      <c r="F2715" t="s">
        <v>5777</v>
      </c>
      <c r="H2715">
        <v>0</v>
      </c>
      <c r="I2715" t="s">
        <v>41</v>
      </c>
      <c r="K2715" t="s">
        <v>7727</v>
      </c>
      <c r="L2715">
        <v>146</v>
      </c>
      <c r="M2715" t="s">
        <v>7728</v>
      </c>
    </row>
    <row r="2716" spans="1:14" x14ac:dyDescent="0.35">
      <c r="A2716" t="s">
        <v>19</v>
      </c>
      <c r="B2716">
        <v>2641268</v>
      </c>
      <c r="C2716">
        <v>2641606</v>
      </c>
      <c r="E2716" t="s">
        <v>79</v>
      </c>
      <c r="F2716" t="s">
        <v>7724</v>
      </c>
      <c r="H2716">
        <v>0</v>
      </c>
      <c r="I2716" t="s">
        <v>41</v>
      </c>
      <c r="K2716" t="s">
        <v>7729</v>
      </c>
      <c r="L2716">
        <v>112</v>
      </c>
      <c r="M2716" t="s">
        <v>7730</v>
      </c>
    </row>
    <row r="2717" spans="1:14" x14ac:dyDescent="0.35">
      <c r="A2717" t="s">
        <v>19</v>
      </c>
      <c r="B2717">
        <v>2641648</v>
      </c>
      <c r="C2717">
        <v>2642484</v>
      </c>
      <c r="E2717" t="s">
        <v>79</v>
      </c>
      <c r="F2717" t="s">
        <v>7731</v>
      </c>
      <c r="H2717">
        <v>0</v>
      </c>
      <c r="I2717" t="s">
        <v>41</v>
      </c>
      <c r="K2717" t="s">
        <v>7732</v>
      </c>
      <c r="L2717">
        <v>278</v>
      </c>
      <c r="M2717" t="s">
        <v>7733</v>
      </c>
      <c r="N2717" t="s">
        <v>297</v>
      </c>
    </row>
    <row r="2718" spans="1:14" x14ac:dyDescent="0.35">
      <c r="A2718" t="s">
        <v>19</v>
      </c>
      <c r="B2718">
        <v>2642468</v>
      </c>
      <c r="C2718">
        <v>2642959</v>
      </c>
      <c r="E2718" t="s">
        <v>79</v>
      </c>
      <c r="F2718" t="s">
        <v>2081</v>
      </c>
      <c r="H2718">
        <v>0</v>
      </c>
      <c r="I2718" t="s">
        <v>41</v>
      </c>
      <c r="K2718" t="s">
        <v>7734</v>
      </c>
      <c r="L2718">
        <v>163</v>
      </c>
      <c r="M2718" t="s">
        <v>7735</v>
      </c>
    </row>
    <row r="2719" spans="1:14" x14ac:dyDescent="0.35">
      <c r="A2719" t="s">
        <v>19</v>
      </c>
      <c r="B2719">
        <v>2643060</v>
      </c>
      <c r="C2719">
        <v>2643227</v>
      </c>
      <c r="E2719" t="s">
        <v>79</v>
      </c>
      <c r="F2719" t="s">
        <v>661</v>
      </c>
      <c r="H2719">
        <v>0</v>
      </c>
      <c r="I2719" t="s">
        <v>41</v>
      </c>
      <c r="K2719" t="s">
        <v>7736</v>
      </c>
      <c r="L2719">
        <v>55</v>
      </c>
      <c r="M2719" t="s">
        <v>7737</v>
      </c>
    </row>
    <row r="2720" spans="1:14" x14ac:dyDescent="0.35">
      <c r="A2720" t="s">
        <v>19</v>
      </c>
      <c r="B2720">
        <v>2643525</v>
      </c>
      <c r="C2720">
        <v>2644361</v>
      </c>
      <c r="E2720" t="s">
        <v>79</v>
      </c>
      <c r="F2720" t="s">
        <v>7738</v>
      </c>
      <c r="H2720">
        <v>0</v>
      </c>
      <c r="I2720" t="s">
        <v>41</v>
      </c>
      <c r="K2720" t="s">
        <v>7739</v>
      </c>
      <c r="L2720">
        <v>278</v>
      </c>
      <c r="M2720" t="s">
        <v>7740</v>
      </c>
    </row>
    <row r="2721" spans="1:14" x14ac:dyDescent="0.35">
      <c r="A2721" t="s">
        <v>19</v>
      </c>
      <c r="B2721">
        <v>2644354</v>
      </c>
      <c r="C2721">
        <v>2645559</v>
      </c>
      <c r="E2721" t="s">
        <v>79</v>
      </c>
      <c r="F2721" t="s">
        <v>7741</v>
      </c>
      <c r="H2721">
        <v>0</v>
      </c>
      <c r="I2721" t="s">
        <v>41</v>
      </c>
      <c r="K2721" t="s">
        <v>7742</v>
      </c>
      <c r="L2721">
        <v>401</v>
      </c>
      <c r="M2721" t="s">
        <v>7743</v>
      </c>
      <c r="N2721" t="s">
        <v>7744</v>
      </c>
    </row>
    <row r="2722" spans="1:14" x14ac:dyDescent="0.35">
      <c r="A2722" t="s">
        <v>19</v>
      </c>
      <c r="B2722">
        <v>2645731</v>
      </c>
      <c r="C2722">
        <v>2646588</v>
      </c>
      <c r="E2722" t="s">
        <v>38</v>
      </c>
      <c r="F2722" t="s">
        <v>7745</v>
      </c>
      <c r="H2722">
        <v>0</v>
      </c>
      <c r="I2722" t="s">
        <v>41</v>
      </c>
      <c r="K2722" t="s">
        <v>7746</v>
      </c>
      <c r="L2722">
        <v>285</v>
      </c>
      <c r="M2722" t="s">
        <v>7747</v>
      </c>
    </row>
    <row r="2723" spans="1:14" x14ac:dyDescent="0.35">
      <c r="A2723" t="s">
        <v>19</v>
      </c>
      <c r="B2723">
        <v>2646633</v>
      </c>
      <c r="C2723">
        <v>2647214</v>
      </c>
      <c r="E2723" t="s">
        <v>79</v>
      </c>
      <c r="F2723" t="s">
        <v>7748</v>
      </c>
      <c r="G2723" t="s">
        <v>7749</v>
      </c>
      <c r="H2723">
        <v>0</v>
      </c>
      <c r="I2723" t="s">
        <v>41</v>
      </c>
      <c r="K2723" t="s">
        <v>7750</v>
      </c>
      <c r="L2723">
        <v>193</v>
      </c>
      <c r="M2723" t="s">
        <v>7751</v>
      </c>
      <c r="N2723" t="s">
        <v>7752</v>
      </c>
    </row>
    <row r="2724" spans="1:14" x14ac:dyDescent="0.35">
      <c r="A2724" t="s">
        <v>19</v>
      </c>
      <c r="B2724">
        <v>2647236</v>
      </c>
      <c r="C2724">
        <v>2647922</v>
      </c>
      <c r="E2724" t="s">
        <v>79</v>
      </c>
      <c r="F2724" t="s">
        <v>7753</v>
      </c>
      <c r="H2724">
        <v>0</v>
      </c>
      <c r="I2724" t="s">
        <v>41</v>
      </c>
      <c r="K2724" t="s">
        <v>7754</v>
      </c>
      <c r="L2724">
        <v>228</v>
      </c>
      <c r="M2724" t="s">
        <v>7755</v>
      </c>
    </row>
    <row r="2725" spans="1:14" x14ac:dyDescent="0.35">
      <c r="A2725" t="s">
        <v>19</v>
      </c>
      <c r="B2725">
        <v>2648066</v>
      </c>
      <c r="C2725">
        <v>2648386</v>
      </c>
      <c r="E2725" t="s">
        <v>38</v>
      </c>
      <c r="F2725" t="s">
        <v>7756</v>
      </c>
      <c r="H2725">
        <v>0</v>
      </c>
      <c r="I2725" t="s">
        <v>41</v>
      </c>
      <c r="K2725" t="s">
        <v>7757</v>
      </c>
      <c r="L2725">
        <v>106</v>
      </c>
      <c r="M2725" t="s">
        <v>7758</v>
      </c>
    </row>
    <row r="2726" spans="1:14" x14ac:dyDescent="0.35">
      <c r="A2726" t="s">
        <v>19</v>
      </c>
      <c r="B2726">
        <v>2648391</v>
      </c>
      <c r="C2726">
        <v>2649053</v>
      </c>
      <c r="E2726" t="s">
        <v>38</v>
      </c>
      <c r="F2726" t="s">
        <v>7759</v>
      </c>
      <c r="G2726" t="s">
        <v>7760</v>
      </c>
      <c r="H2726">
        <v>0</v>
      </c>
      <c r="I2726" t="s">
        <v>41</v>
      </c>
      <c r="K2726" t="s">
        <v>7761</v>
      </c>
      <c r="L2726">
        <v>220</v>
      </c>
      <c r="M2726" t="s">
        <v>7762</v>
      </c>
      <c r="N2726" t="s">
        <v>7763</v>
      </c>
    </row>
    <row r="2727" spans="1:14" x14ac:dyDescent="0.35">
      <c r="A2727" t="s">
        <v>19</v>
      </c>
      <c r="B2727">
        <v>2649161</v>
      </c>
      <c r="C2727">
        <v>2649595</v>
      </c>
      <c r="E2727" t="s">
        <v>38</v>
      </c>
      <c r="F2727" t="s">
        <v>1656</v>
      </c>
      <c r="H2727">
        <v>0</v>
      </c>
      <c r="I2727" t="s">
        <v>41</v>
      </c>
      <c r="K2727" t="s">
        <v>7764</v>
      </c>
      <c r="L2727">
        <v>144</v>
      </c>
      <c r="M2727" t="s">
        <v>7765</v>
      </c>
      <c r="N2727" t="s">
        <v>1659</v>
      </c>
    </row>
    <row r="2728" spans="1:14" x14ac:dyDescent="0.35">
      <c r="A2728" t="s">
        <v>19</v>
      </c>
      <c r="B2728">
        <v>2649726</v>
      </c>
      <c r="C2728">
        <v>2651093</v>
      </c>
      <c r="E2728" t="s">
        <v>79</v>
      </c>
      <c r="F2728" t="s">
        <v>7766</v>
      </c>
      <c r="H2728">
        <v>0</v>
      </c>
      <c r="I2728" t="s">
        <v>41</v>
      </c>
      <c r="K2728" t="s">
        <v>7767</v>
      </c>
      <c r="L2728">
        <v>455</v>
      </c>
      <c r="M2728" t="s">
        <v>7768</v>
      </c>
    </row>
    <row r="2729" spans="1:14" x14ac:dyDescent="0.35">
      <c r="A2729" t="s">
        <v>19</v>
      </c>
      <c r="B2729">
        <v>2651530</v>
      </c>
      <c r="C2729">
        <v>2652048</v>
      </c>
      <c r="E2729" t="s">
        <v>79</v>
      </c>
      <c r="F2729" t="s">
        <v>7769</v>
      </c>
      <c r="H2729">
        <v>0</v>
      </c>
      <c r="I2729" t="s">
        <v>41</v>
      </c>
      <c r="K2729" t="s">
        <v>7770</v>
      </c>
      <c r="L2729">
        <v>172</v>
      </c>
      <c r="M2729" t="s">
        <v>7771</v>
      </c>
    </row>
    <row r="2730" spans="1:14" x14ac:dyDescent="0.35">
      <c r="A2730" t="s">
        <v>19</v>
      </c>
      <c r="B2730">
        <v>2652051</v>
      </c>
      <c r="C2730">
        <v>2652974</v>
      </c>
      <c r="E2730" t="s">
        <v>79</v>
      </c>
      <c r="F2730" t="s">
        <v>2058</v>
      </c>
      <c r="H2730">
        <v>0</v>
      </c>
      <c r="I2730" t="s">
        <v>41</v>
      </c>
      <c r="K2730" t="s">
        <v>7772</v>
      </c>
      <c r="L2730">
        <v>307</v>
      </c>
      <c r="M2730" t="s">
        <v>7773</v>
      </c>
      <c r="N2730" t="s">
        <v>2061</v>
      </c>
    </row>
    <row r="2731" spans="1:14" x14ac:dyDescent="0.35">
      <c r="A2731" t="s">
        <v>19</v>
      </c>
      <c r="B2731">
        <v>2653001</v>
      </c>
      <c r="C2731">
        <v>2653387</v>
      </c>
      <c r="E2731" t="s">
        <v>79</v>
      </c>
      <c r="F2731" t="s">
        <v>7774</v>
      </c>
      <c r="H2731">
        <v>0</v>
      </c>
      <c r="I2731" t="s">
        <v>41</v>
      </c>
      <c r="K2731" t="s">
        <v>7775</v>
      </c>
      <c r="L2731">
        <v>128</v>
      </c>
      <c r="M2731" t="s">
        <v>7776</v>
      </c>
    </row>
    <row r="2732" spans="1:14" x14ac:dyDescent="0.35">
      <c r="A2732" t="s">
        <v>19</v>
      </c>
      <c r="B2732">
        <v>2653453</v>
      </c>
      <c r="C2732">
        <v>2654160</v>
      </c>
      <c r="E2732" t="s">
        <v>79</v>
      </c>
      <c r="F2732" t="s">
        <v>466</v>
      </c>
      <c r="H2732">
        <v>0</v>
      </c>
      <c r="I2732" t="s">
        <v>41</v>
      </c>
      <c r="K2732" t="s">
        <v>7777</v>
      </c>
      <c r="L2732">
        <v>235</v>
      </c>
      <c r="M2732" t="s">
        <v>7778</v>
      </c>
      <c r="N2732" t="s">
        <v>469</v>
      </c>
    </row>
    <row r="2733" spans="1:14" x14ac:dyDescent="0.35">
      <c r="A2733" t="s">
        <v>19</v>
      </c>
      <c r="B2733">
        <v>2654182</v>
      </c>
      <c r="C2733">
        <v>2654535</v>
      </c>
      <c r="E2733" t="s">
        <v>79</v>
      </c>
      <c r="F2733" t="s">
        <v>7779</v>
      </c>
      <c r="H2733">
        <v>0</v>
      </c>
      <c r="I2733" t="s">
        <v>41</v>
      </c>
      <c r="K2733" t="s">
        <v>7780</v>
      </c>
      <c r="L2733">
        <v>117</v>
      </c>
      <c r="M2733" t="s">
        <v>7781</v>
      </c>
    </row>
    <row r="2734" spans="1:14" x14ac:dyDescent="0.35">
      <c r="A2734" t="s">
        <v>19</v>
      </c>
      <c r="B2734">
        <v>2654548</v>
      </c>
      <c r="C2734">
        <v>2654952</v>
      </c>
      <c r="E2734" t="s">
        <v>79</v>
      </c>
      <c r="F2734" t="s">
        <v>1656</v>
      </c>
      <c r="H2734">
        <v>0</v>
      </c>
      <c r="I2734" t="s">
        <v>41</v>
      </c>
      <c r="K2734" t="s">
        <v>7782</v>
      </c>
      <c r="L2734">
        <v>134</v>
      </c>
      <c r="M2734" t="s">
        <v>7783</v>
      </c>
      <c r="N2734" t="s">
        <v>1659</v>
      </c>
    </row>
    <row r="2735" spans="1:14" x14ac:dyDescent="0.35">
      <c r="A2735" t="s">
        <v>19</v>
      </c>
      <c r="B2735">
        <v>2655200</v>
      </c>
      <c r="C2735">
        <v>2656585</v>
      </c>
      <c r="E2735" t="s">
        <v>38</v>
      </c>
      <c r="F2735" t="s">
        <v>2764</v>
      </c>
      <c r="H2735">
        <v>0</v>
      </c>
      <c r="I2735" t="s">
        <v>41</v>
      </c>
      <c r="K2735" t="s">
        <v>7784</v>
      </c>
      <c r="L2735">
        <v>461</v>
      </c>
      <c r="M2735" t="s">
        <v>7785</v>
      </c>
    </row>
    <row r="2736" spans="1:14" x14ac:dyDescent="0.35">
      <c r="A2736" t="s">
        <v>19</v>
      </c>
      <c r="B2736">
        <v>2656588</v>
      </c>
      <c r="C2736">
        <v>2656800</v>
      </c>
      <c r="E2736" t="s">
        <v>38</v>
      </c>
      <c r="F2736" t="s">
        <v>7786</v>
      </c>
      <c r="H2736">
        <v>0</v>
      </c>
      <c r="I2736" t="s">
        <v>41</v>
      </c>
      <c r="K2736" t="s">
        <v>7787</v>
      </c>
      <c r="L2736">
        <v>70</v>
      </c>
      <c r="M2736" t="s">
        <v>7788</v>
      </c>
    </row>
    <row r="2737" spans="1:14" x14ac:dyDescent="0.35">
      <c r="A2737" t="s">
        <v>19</v>
      </c>
      <c r="B2737">
        <v>2656866</v>
      </c>
      <c r="C2737">
        <v>2657672</v>
      </c>
      <c r="E2737" t="s">
        <v>79</v>
      </c>
      <c r="F2737" t="s">
        <v>7789</v>
      </c>
      <c r="H2737">
        <v>0</v>
      </c>
      <c r="I2737" t="s">
        <v>41</v>
      </c>
      <c r="K2737" t="s">
        <v>7790</v>
      </c>
      <c r="L2737">
        <v>268</v>
      </c>
      <c r="M2737" t="s">
        <v>7791</v>
      </c>
    </row>
    <row r="2738" spans="1:14" x14ac:dyDescent="0.35">
      <c r="A2738" t="s">
        <v>19</v>
      </c>
      <c r="B2738">
        <v>2657879</v>
      </c>
      <c r="C2738">
        <v>2658295</v>
      </c>
      <c r="E2738" t="s">
        <v>79</v>
      </c>
      <c r="F2738" t="s">
        <v>1656</v>
      </c>
      <c r="H2738">
        <v>0</v>
      </c>
      <c r="I2738" t="s">
        <v>41</v>
      </c>
      <c r="K2738" t="s">
        <v>7792</v>
      </c>
      <c r="L2738">
        <v>138</v>
      </c>
      <c r="M2738" t="s">
        <v>7793</v>
      </c>
      <c r="N2738" t="s">
        <v>1659</v>
      </c>
    </row>
    <row r="2739" spans="1:14" x14ac:dyDescent="0.35">
      <c r="A2739" t="s">
        <v>19</v>
      </c>
      <c r="B2739">
        <v>2658322</v>
      </c>
      <c r="C2739">
        <v>2658684</v>
      </c>
      <c r="E2739" t="s">
        <v>79</v>
      </c>
      <c r="F2739" t="s">
        <v>661</v>
      </c>
      <c r="H2739">
        <v>0</v>
      </c>
      <c r="I2739" t="s">
        <v>41</v>
      </c>
      <c r="K2739" t="s">
        <v>7794</v>
      </c>
      <c r="L2739">
        <v>120</v>
      </c>
      <c r="M2739" t="s">
        <v>7795</v>
      </c>
    </row>
    <row r="2740" spans="1:14" x14ac:dyDescent="0.35">
      <c r="A2740" t="s">
        <v>19</v>
      </c>
      <c r="B2740">
        <v>2659060</v>
      </c>
      <c r="C2740">
        <v>2659572</v>
      </c>
      <c r="E2740" t="s">
        <v>79</v>
      </c>
      <c r="F2740" t="s">
        <v>1656</v>
      </c>
      <c r="H2740">
        <v>0</v>
      </c>
      <c r="I2740" t="s">
        <v>41</v>
      </c>
      <c r="K2740" t="s">
        <v>7796</v>
      </c>
      <c r="L2740">
        <v>170</v>
      </c>
      <c r="M2740" t="s">
        <v>7797</v>
      </c>
      <c r="N2740" t="s">
        <v>1659</v>
      </c>
    </row>
    <row r="2741" spans="1:14" x14ac:dyDescent="0.35">
      <c r="A2741" t="s">
        <v>19</v>
      </c>
      <c r="B2741">
        <v>2659607</v>
      </c>
      <c r="C2741">
        <v>2660617</v>
      </c>
      <c r="E2741" t="s">
        <v>79</v>
      </c>
      <c r="F2741" t="s">
        <v>7798</v>
      </c>
      <c r="H2741">
        <v>0</v>
      </c>
      <c r="I2741" t="s">
        <v>41</v>
      </c>
      <c r="K2741" t="s">
        <v>7799</v>
      </c>
      <c r="L2741">
        <v>336</v>
      </c>
      <c r="M2741" t="s">
        <v>7800</v>
      </c>
    </row>
    <row r="2742" spans="1:14" x14ac:dyDescent="0.35">
      <c r="A2742" t="s">
        <v>19</v>
      </c>
      <c r="B2742">
        <v>2660604</v>
      </c>
      <c r="C2742">
        <v>2660951</v>
      </c>
      <c r="E2742" t="s">
        <v>79</v>
      </c>
      <c r="F2742" t="s">
        <v>2960</v>
      </c>
      <c r="H2742">
        <v>0</v>
      </c>
      <c r="I2742" t="s">
        <v>41</v>
      </c>
      <c r="K2742" t="s">
        <v>7801</v>
      </c>
      <c r="L2742">
        <v>115</v>
      </c>
      <c r="M2742" t="s">
        <v>7802</v>
      </c>
    </row>
    <row r="2743" spans="1:14" x14ac:dyDescent="0.35">
      <c r="A2743" t="s">
        <v>19</v>
      </c>
      <c r="B2743">
        <v>2661112</v>
      </c>
      <c r="C2743">
        <v>2661444</v>
      </c>
      <c r="E2743" t="s">
        <v>79</v>
      </c>
      <c r="F2743" t="s">
        <v>7803</v>
      </c>
      <c r="H2743">
        <v>0</v>
      </c>
      <c r="I2743" t="s">
        <v>41</v>
      </c>
      <c r="K2743" t="s">
        <v>7804</v>
      </c>
      <c r="L2743">
        <v>110</v>
      </c>
      <c r="M2743" t="s">
        <v>7805</v>
      </c>
    </row>
    <row r="2744" spans="1:14" x14ac:dyDescent="0.35">
      <c r="A2744" t="s">
        <v>19</v>
      </c>
      <c r="B2744">
        <v>2661507</v>
      </c>
      <c r="C2744">
        <v>2663576</v>
      </c>
      <c r="E2744" t="s">
        <v>79</v>
      </c>
      <c r="F2744" t="s">
        <v>7806</v>
      </c>
      <c r="H2744">
        <v>0</v>
      </c>
      <c r="I2744" t="s">
        <v>41</v>
      </c>
      <c r="K2744" t="s">
        <v>7807</v>
      </c>
      <c r="L2744">
        <v>689</v>
      </c>
      <c r="M2744" t="s">
        <v>7808</v>
      </c>
      <c r="N2744" t="s">
        <v>5319</v>
      </c>
    </row>
    <row r="2745" spans="1:14" x14ac:dyDescent="0.35">
      <c r="A2745" t="s">
        <v>19</v>
      </c>
      <c r="B2745">
        <v>2663941</v>
      </c>
      <c r="C2745">
        <v>2664807</v>
      </c>
      <c r="E2745" t="s">
        <v>38</v>
      </c>
      <c r="F2745" t="s">
        <v>7809</v>
      </c>
      <c r="H2745">
        <v>0</v>
      </c>
      <c r="I2745" t="s">
        <v>41</v>
      </c>
      <c r="K2745" t="s">
        <v>7810</v>
      </c>
      <c r="L2745">
        <v>288</v>
      </c>
      <c r="M2745" t="s">
        <v>7811</v>
      </c>
      <c r="N2745" t="s">
        <v>7812</v>
      </c>
    </row>
    <row r="2746" spans="1:14" x14ac:dyDescent="0.35">
      <c r="A2746" t="s">
        <v>19</v>
      </c>
      <c r="B2746">
        <v>2664829</v>
      </c>
      <c r="C2746">
        <v>2665572</v>
      </c>
      <c r="E2746" t="s">
        <v>79</v>
      </c>
      <c r="F2746" t="s">
        <v>3691</v>
      </c>
      <c r="H2746">
        <v>0</v>
      </c>
      <c r="I2746" t="s">
        <v>41</v>
      </c>
      <c r="K2746" t="s">
        <v>7813</v>
      </c>
      <c r="L2746">
        <v>247</v>
      </c>
      <c r="M2746" t="s">
        <v>7814</v>
      </c>
      <c r="N2746" t="s">
        <v>469</v>
      </c>
    </row>
    <row r="2747" spans="1:14" x14ac:dyDescent="0.35">
      <c r="A2747" t="s">
        <v>19</v>
      </c>
      <c r="B2747">
        <v>2665757</v>
      </c>
      <c r="C2747">
        <v>2666140</v>
      </c>
      <c r="E2747" t="s">
        <v>79</v>
      </c>
      <c r="F2747" t="s">
        <v>7815</v>
      </c>
      <c r="H2747">
        <v>0</v>
      </c>
      <c r="I2747" t="s">
        <v>41</v>
      </c>
      <c r="K2747" t="s">
        <v>7816</v>
      </c>
      <c r="L2747">
        <v>127</v>
      </c>
      <c r="M2747" t="s">
        <v>7817</v>
      </c>
      <c r="N2747" t="s">
        <v>7818</v>
      </c>
    </row>
    <row r="2748" spans="1:14" x14ac:dyDescent="0.35">
      <c r="A2748" t="s">
        <v>19</v>
      </c>
      <c r="B2748">
        <v>2666166</v>
      </c>
      <c r="C2748">
        <v>2668283</v>
      </c>
      <c r="E2748" t="s">
        <v>79</v>
      </c>
      <c r="F2748" t="s">
        <v>7819</v>
      </c>
      <c r="G2748" t="s">
        <v>7820</v>
      </c>
      <c r="H2748">
        <v>0</v>
      </c>
      <c r="I2748" t="s">
        <v>41</v>
      </c>
      <c r="K2748" t="s">
        <v>7821</v>
      </c>
      <c r="L2748">
        <v>705</v>
      </c>
      <c r="M2748" t="s">
        <v>7822</v>
      </c>
      <c r="N2748" t="s">
        <v>4538</v>
      </c>
    </row>
    <row r="2749" spans="1:14" x14ac:dyDescent="0.35">
      <c r="A2749" t="s">
        <v>19</v>
      </c>
      <c r="B2749">
        <v>2669357</v>
      </c>
      <c r="C2749">
        <v>2669980</v>
      </c>
      <c r="E2749" t="s">
        <v>38</v>
      </c>
      <c r="F2749" t="s">
        <v>661</v>
      </c>
      <c r="H2749">
        <v>0</v>
      </c>
      <c r="I2749" t="s">
        <v>41</v>
      </c>
      <c r="K2749" t="s">
        <v>7823</v>
      </c>
      <c r="L2749">
        <v>207</v>
      </c>
      <c r="M2749" t="s">
        <v>7824</v>
      </c>
    </row>
    <row r="2750" spans="1:14" x14ac:dyDescent="0.35">
      <c r="A2750" t="s">
        <v>19</v>
      </c>
      <c r="B2750">
        <v>2670109</v>
      </c>
      <c r="C2750">
        <v>2670465</v>
      </c>
      <c r="E2750" t="s">
        <v>38</v>
      </c>
      <c r="F2750" t="s">
        <v>661</v>
      </c>
      <c r="H2750">
        <v>0</v>
      </c>
      <c r="I2750" t="s">
        <v>41</v>
      </c>
      <c r="K2750" t="s">
        <v>7825</v>
      </c>
      <c r="L2750">
        <v>118</v>
      </c>
      <c r="M2750" t="s">
        <v>7826</v>
      </c>
    </row>
    <row r="2751" spans="1:14" x14ac:dyDescent="0.35">
      <c r="A2751" t="s">
        <v>19</v>
      </c>
      <c r="B2751">
        <v>2670600</v>
      </c>
      <c r="C2751">
        <v>2671052</v>
      </c>
      <c r="E2751" t="s">
        <v>38</v>
      </c>
      <c r="F2751" t="s">
        <v>661</v>
      </c>
      <c r="H2751">
        <v>0</v>
      </c>
      <c r="I2751" t="s">
        <v>41</v>
      </c>
      <c r="K2751" t="s">
        <v>7827</v>
      </c>
      <c r="L2751">
        <v>150</v>
      </c>
      <c r="M2751" t="s">
        <v>7828</v>
      </c>
    </row>
    <row r="2752" spans="1:14" x14ac:dyDescent="0.35">
      <c r="A2752" t="s">
        <v>19</v>
      </c>
      <c r="B2752">
        <v>2671550</v>
      </c>
      <c r="C2752">
        <v>2671999</v>
      </c>
      <c r="E2752" t="s">
        <v>79</v>
      </c>
      <c r="F2752" t="s">
        <v>7829</v>
      </c>
      <c r="H2752">
        <v>0</v>
      </c>
      <c r="I2752" t="s">
        <v>41</v>
      </c>
      <c r="K2752" t="s">
        <v>7830</v>
      </c>
      <c r="L2752">
        <v>149</v>
      </c>
      <c r="M2752" t="s">
        <v>7831</v>
      </c>
    </row>
    <row r="2753" spans="1:14" x14ac:dyDescent="0.35">
      <c r="A2753" t="s">
        <v>19</v>
      </c>
      <c r="B2753">
        <v>2672296</v>
      </c>
      <c r="C2753">
        <v>2672493</v>
      </c>
      <c r="E2753" t="s">
        <v>38</v>
      </c>
      <c r="F2753" t="s">
        <v>7832</v>
      </c>
      <c r="H2753">
        <v>0</v>
      </c>
      <c r="I2753" t="s">
        <v>41</v>
      </c>
      <c r="K2753" t="s">
        <v>7833</v>
      </c>
      <c r="L2753">
        <v>65</v>
      </c>
      <c r="M2753" t="s">
        <v>7834</v>
      </c>
    </row>
    <row r="2754" spans="1:14" x14ac:dyDescent="0.35">
      <c r="A2754" t="s">
        <v>19</v>
      </c>
      <c r="B2754">
        <v>2672512</v>
      </c>
      <c r="C2754">
        <v>2674158</v>
      </c>
      <c r="E2754" t="s">
        <v>79</v>
      </c>
      <c r="F2754" t="s">
        <v>4067</v>
      </c>
      <c r="H2754">
        <v>0</v>
      </c>
      <c r="I2754" t="s">
        <v>41</v>
      </c>
      <c r="K2754" t="s">
        <v>7835</v>
      </c>
      <c r="L2754">
        <v>548</v>
      </c>
      <c r="M2754" t="s">
        <v>7836</v>
      </c>
    </row>
    <row r="2755" spans="1:14" x14ac:dyDescent="0.35">
      <c r="A2755" t="s">
        <v>19</v>
      </c>
      <c r="B2755">
        <v>2674264</v>
      </c>
      <c r="C2755">
        <v>2675193</v>
      </c>
      <c r="E2755" t="s">
        <v>79</v>
      </c>
      <c r="F2755" t="s">
        <v>7837</v>
      </c>
      <c r="G2755" t="s">
        <v>7838</v>
      </c>
      <c r="H2755">
        <v>0</v>
      </c>
      <c r="I2755" t="s">
        <v>41</v>
      </c>
      <c r="K2755" t="s">
        <v>7839</v>
      </c>
      <c r="L2755">
        <v>309</v>
      </c>
      <c r="M2755" t="s">
        <v>7840</v>
      </c>
      <c r="N2755" t="s">
        <v>7841</v>
      </c>
    </row>
    <row r="2756" spans="1:14" x14ac:dyDescent="0.35">
      <c r="A2756" t="s">
        <v>19</v>
      </c>
      <c r="B2756">
        <v>2675355</v>
      </c>
      <c r="C2756">
        <v>2676020</v>
      </c>
      <c r="E2756" t="s">
        <v>79</v>
      </c>
      <c r="F2756" t="s">
        <v>7766</v>
      </c>
      <c r="H2756">
        <v>0</v>
      </c>
      <c r="I2756" t="s">
        <v>41</v>
      </c>
      <c r="K2756" t="s">
        <v>7842</v>
      </c>
      <c r="L2756">
        <v>221</v>
      </c>
      <c r="M2756" t="s">
        <v>7843</v>
      </c>
    </row>
    <row r="2757" spans="1:14" x14ac:dyDescent="0.35">
      <c r="A2757" t="s">
        <v>19</v>
      </c>
      <c r="B2757">
        <v>2676245</v>
      </c>
      <c r="C2757">
        <v>2676748</v>
      </c>
      <c r="E2757" t="s">
        <v>79</v>
      </c>
      <c r="F2757" t="s">
        <v>1656</v>
      </c>
      <c r="H2757">
        <v>0</v>
      </c>
      <c r="I2757" t="s">
        <v>41</v>
      </c>
      <c r="K2757" t="s">
        <v>7844</v>
      </c>
      <c r="L2757">
        <v>167</v>
      </c>
      <c r="M2757" t="s">
        <v>7845</v>
      </c>
      <c r="N2757" t="s">
        <v>1659</v>
      </c>
    </row>
    <row r="2758" spans="1:14" x14ac:dyDescent="0.35">
      <c r="A2758" t="s">
        <v>19</v>
      </c>
      <c r="B2758">
        <v>2676819</v>
      </c>
      <c r="C2758">
        <v>2676899</v>
      </c>
      <c r="E2758" t="s">
        <v>38</v>
      </c>
      <c r="F2758" t="s">
        <v>895</v>
      </c>
      <c r="H2758">
        <v>0</v>
      </c>
      <c r="I2758" t="s">
        <v>897</v>
      </c>
      <c r="M2758" t="s">
        <v>7846</v>
      </c>
    </row>
    <row r="2759" spans="1:14" x14ac:dyDescent="0.35">
      <c r="A2759" t="s">
        <v>19</v>
      </c>
      <c r="B2759">
        <v>2676966</v>
      </c>
      <c r="C2759">
        <v>2677406</v>
      </c>
      <c r="E2759" t="s">
        <v>79</v>
      </c>
      <c r="F2759" t="s">
        <v>7847</v>
      </c>
      <c r="H2759">
        <v>0</v>
      </c>
      <c r="I2759" t="s">
        <v>41</v>
      </c>
      <c r="K2759" t="s">
        <v>7848</v>
      </c>
      <c r="L2759">
        <v>146</v>
      </c>
      <c r="M2759" t="s">
        <v>7849</v>
      </c>
      <c r="N2759" t="s">
        <v>7850</v>
      </c>
    </row>
    <row r="2760" spans="1:14" x14ac:dyDescent="0.35">
      <c r="A2760" t="s">
        <v>19</v>
      </c>
      <c r="B2760">
        <v>2677437</v>
      </c>
      <c r="C2760">
        <v>2678927</v>
      </c>
      <c r="E2760" t="s">
        <v>79</v>
      </c>
      <c r="F2760" t="s">
        <v>2062</v>
      </c>
      <c r="H2760">
        <v>0</v>
      </c>
      <c r="I2760" t="s">
        <v>41</v>
      </c>
      <c r="K2760" t="s">
        <v>7851</v>
      </c>
      <c r="L2760">
        <v>496</v>
      </c>
      <c r="M2760" t="s">
        <v>7852</v>
      </c>
    </row>
    <row r="2761" spans="1:14" x14ac:dyDescent="0.35">
      <c r="A2761" t="s">
        <v>19</v>
      </c>
      <c r="B2761">
        <v>2679035</v>
      </c>
      <c r="C2761">
        <v>2680519</v>
      </c>
      <c r="E2761" t="s">
        <v>79</v>
      </c>
      <c r="F2761" t="s">
        <v>6572</v>
      </c>
      <c r="H2761">
        <v>0</v>
      </c>
      <c r="I2761" t="s">
        <v>41</v>
      </c>
      <c r="K2761" t="s">
        <v>7853</v>
      </c>
      <c r="L2761">
        <v>494</v>
      </c>
      <c r="M2761" t="s">
        <v>7854</v>
      </c>
      <c r="N2761" t="s">
        <v>6720</v>
      </c>
    </row>
    <row r="2762" spans="1:14" x14ac:dyDescent="0.35">
      <c r="A2762" t="s">
        <v>19</v>
      </c>
      <c r="B2762">
        <v>2680538</v>
      </c>
      <c r="C2762">
        <v>2681434</v>
      </c>
      <c r="E2762" t="s">
        <v>79</v>
      </c>
      <c r="F2762" t="s">
        <v>7855</v>
      </c>
      <c r="G2762" t="s">
        <v>7856</v>
      </c>
      <c r="H2762">
        <v>0</v>
      </c>
      <c r="I2762" t="s">
        <v>41</v>
      </c>
      <c r="K2762" t="s">
        <v>7857</v>
      </c>
      <c r="L2762">
        <v>298</v>
      </c>
      <c r="M2762" t="s">
        <v>7858</v>
      </c>
      <c r="N2762" t="s">
        <v>7859</v>
      </c>
    </row>
    <row r="2763" spans="1:14" x14ac:dyDescent="0.35">
      <c r="A2763" t="s">
        <v>19</v>
      </c>
      <c r="B2763">
        <v>2681457</v>
      </c>
      <c r="C2763">
        <v>2682398</v>
      </c>
      <c r="E2763" t="s">
        <v>79</v>
      </c>
      <c r="F2763" t="s">
        <v>2839</v>
      </c>
      <c r="H2763">
        <v>0</v>
      </c>
      <c r="I2763" t="s">
        <v>41</v>
      </c>
      <c r="K2763" t="s">
        <v>7860</v>
      </c>
      <c r="L2763">
        <v>313</v>
      </c>
      <c r="M2763" t="s">
        <v>7861</v>
      </c>
    </row>
    <row r="2764" spans="1:14" x14ac:dyDescent="0.35">
      <c r="A2764" t="s">
        <v>19</v>
      </c>
      <c r="B2764">
        <v>2682395</v>
      </c>
      <c r="C2764">
        <v>2683432</v>
      </c>
      <c r="E2764" t="s">
        <v>79</v>
      </c>
      <c r="F2764" t="s">
        <v>2839</v>
      </c>
      <c r="H2764">
        <v>0</v>
      </c>
      <c r="I2764" t="s">
        <v>41</v>
      </c>
      <c r="K2764" t="s">
        <v>7862</v>
      </c>
      <c r="L2764">
        <v>345</v>
      </c>
      <c r="M2764" t="s">
        <v>7863</v>
      </c>
    </row>
    <row r="2765" spans="1:14" x14ac:dyDescent="0.35">
      <c r="A2765" t="s">
        <v>19</v>
      </c>
      <c r="B2765">
        <v>2683429</v>
      </c>
      <c r="C2765">
        <v>2684604</v>
      </c>
      <c r="E2765" t="s">
        <v>79</v>
      </c>
      <c r="F2765" t="s">
        <v>771</v>
      </c>
      <c r="H2765">
        <v>0</v>
      </c>
      <c r="I2765" t="s">
        <v>41</v>
      </c>
      <c r="K2765" t="s">
        <v>7864</v>
      </c>
      <c r="L2765">
        <v>391</v>
      </c>
      <c r="M2765" t="s">
        <v>7865</v>
      </c>
      <c r="N2765" t="s">
        <v>767</v>
      </c>
    </row>
    <row r="2766" spans="1:14" x14ac:dyDescent="0.35">
      <c r="A2766" t="s">
        <v>19</v>
      </c>
      <c r="B2766">
        <v>2684785</v>
      </c>
      <c r="C2766">
        <v>2686446</v>
      </c>
      <c r="E2766" t="s">
        <v>38</v>
      </c>
      <c r="F2766" t="s">
        <v>1265</v>
      </c>
      <c r="H2766">
        <v>0</v>
      </c>
      <c r="I2766" t="s">
        <v>41</v>
      </c>
      <c r="K2766" t="s">
        <v>7866</v>
      </c>
      <c r="L2766">
        <v>553</v>
      </c>
      <c r="M2766" t="s">
        <v>7867</v>
      </c>
    </row>
    <row r="2767" spans="1:14" x14ac:dyDescent="0.35">
      <c r="A2767" t="s">
        <v>19</v>
      </c>
      <c r="B2767">
        <v>2686521</v>
      </c>
      <c r="C2767">
        <v>2686793</v>
      </c>
      <c r="E2767" t="s">
        <v>38</v>
      </c>
      <c r="F2767" t="s">
        <v>7868</v>
      </c>
      <c r="H2767">
        <v>0</v>
      </c>
      <c r="I2767" t="s">
        <v>41</v>
      </c>
      <c r="K2767" t="s">
        <v>7869</v>
      </c>
      <c r="L2767">
        <v>90</v>
      </c>
      <c r="M2767" t="s">
        <v>7870</v>
      </c>
    </row>
    <row r="2768" spans="1:14" x14ac:dyDescent="0.35">
      <c r="A2768" t="s">
        <v>19</v>
      </c>
      <c r="B2768">
        <v>2686790</v>
      </c>
      <c r="C2768">
        <v>2687122</v>
      </c>
      <c r="E2768" t="s">
        <v>38</v>
      </c>
      <c r="F2768" t="s">
        <v>7868</v>
      </c>
      <c r="H2768">
        <v>0</v>
      </c>
      <c r="I2768" t="s">
        <v>41</v>
      </c>
      <c r="K2768" t="s">
        <v>7871</v>
      </c>
      <c r="L2768">
        <v>110</v>
      </c>
      <c r="M2768" t="s">
        <v>7872</v>
      </c>
    </row>
    <row r="2769" spans="1:14" x14ac:dyDescent="0.35">
      <c r="A2769" t="s">
        <v>19</v>
      </c>
      <c r="B2769">
        <v>2687119</v>
      </c>
      <c r="C2769">
        <v>2688354</v>
      </c>
      <c r="E2769" t="s">
        <v>38</v>
      </c>
      <c r="F2769" t="s">
        <v>1353</v>
      </c>
      <c r="H2769">
        <v>0</v>
      </c>
      <c r="I2769" t="s">
        <v>41</v>
      </c>
      <c r="K2769" t="s">
        <v>7873</v>
      </c>
      <c r="L2769">
        <v>411</v>
      </c>
      <c r="M2769" t="s">
        <v>7874</v>
      </c>
      <c r="N2769" t="s">
        <v>767</v>
      </c>
    </row>
    <row r="2770" spans="1:14" x14ac:dyDescent="0.35">
      <c r="A2770" t="s">
        <v>19</v>
      </c>
      <c r="B2770">
        <v>2688379</v>
      </c>
      <c r="C2770">
        <v>2688687</v>
      </c>
      <c r="E2770" t="s">
        <v>79</v>
      </c>
      <c r="F2770" t="s">
        <v>7875</v>
      </c>
      <c r="H2770">
        <v>0</v>
      </c>
      <c r="I2770" t="s">
        <v>41</v>
      </c>
      <c r="K2770" t="s">
        <v>7876</v>
      </c>
      <c r="L2770">
        <v>102</v>
      </c>
      <c r="M2770" t="s">
        <v>7877</v>
      </c>
    </row>
    <row r="2771" spans="1:14" x14ac:dyDescent="0.35">
      <c r="A2771" t="s">
        <v>19</v>
      </c>
      <c r="B2771">
        <v>2688675</v>
      </c>
      <c r="C2771">
        <v>2689124</v>
      </c>
      <c r="E2771" t="s">
        <v>79</v>
      </c>
      <c r="F2771" t="s">
        <v>661</v>
      </c>
      <c r="H2771">
        <v>0</v>
      </c>
      <c r="I2771" t="s">
        <v>41</v>
      </c>
      <c r="K2771" t="s">
        <v>7878</v>
      </c>
      <c r="L2771">
        <v>149</v>
      </c>
      <c r="M2771" t="s">
        <v>7879</v>
      </c>
    </row>
    <row r="2772" spans="1:14" x14ac:dyDescent="0.35">
      <c r="A2772" t="s">
        <v>19</v>
      </c>
      <c r="B2772">
        <v>2689383</v>
      </c>
      <c r="C2772">
        <v>2690147</v>
      </c>
      <c r="E2772" t="s">
        <v>38</v>
      </c>
      <c r="F2772" t="s">
        <v>7880</v>
      </c>
      <c r="H2772">
        <v>0</v>
      </c>
      <c r="I2772" t="s">
        <v>41</v>
      </c>
      <c r="K2772" t="s">
        <v>7881</v>
      </c>
      <c r="L2772">
        <v>254</v>
      </c>
      <c r="M2772" t="s">
        <v>7882</v>
      </c>
    </row>
    <row r="2773" spans="1:14" x14ac:dyDescent="0.35">
      <c r="A2773" t="s">
        <v>19</v>
      </c>
      <c r="B2773">
        <v>2690323</v>
      </c>
      <c r="C2773">
        <v>2691159</v>
      </c>
      <c r="E2773" t="s">
        <v>79</v>
      </c>
      <c r="F2773" t="s">
        <v>3403</v>
      </c>
      <c r="H2773">
        <v>0</v>
      </c>
      <c r="I2773" t="s">
        <v>41</v>
      </c>
      <c r="K2773" t="s">
        <v>7883</v>
      </c>
      <c r="L2773">
        <v>278</v>
      </c>
      <c r="M2773" t="s">
        <v>7884</v>
      </c>
    </row>
    <row r="2774" spans="1:14" x14ac:dyDescent="0.35">
      <c r="A2774" t="s">
        <v>19</v>
      </c>
      <c r="B2774">
        <v>2691200</v>
      </c>
      <c r="C2774">
        <v>2691721</v>
      </c>
      <c r="E2774" t="s">
        <v>79</v>
      </c>
      <c r="F2774" t="s">
        <v>1656</v>
      </c>
      <c r="H2774">
        <v>0</v>
      </c>
      <c r="I2774" t="s">
        <v>41</v>
      </c>
      <c r="K2774" t="s">
        <v>7885</v>
      </c>
      <c r="L2774">
        <v>173</v>
      </c>
      <c r="M2774" t="s">
        <v>7886</v>
      </c>
      <c r="N2774" t="s">
        <v>1659</v>
      </c>
    </row>
    <row r="2775" spans="1:14" x14ac:dyDescent="0.35">
      <c r="A2775" t="s">
        <v>19</v>
      </c>
      <c r="B2775">
        <v>2691740</v>
      </c>
      <c r="C2775">
        <v>2692852</v>
      </c>
      <c r="E2775" t="s">
        <v>79</v>
      </c>
      <c r="F2775" t="s">
        <v>3406</v>
      </c>
      <c r="H2775">
        <v>0</v>
      </c>
      <c r="I2775" t="s">
        <v>41</v>
      </c>
      <c r="K2775" t="s">
        <v>7887</v>
      </c>
      <c r="L2775">
        <v>370</v>
      </c>
      <c r="M2775" t="s">
        <v>7888</v>
      </c>
    </row>
    <row r="2776" spans="1:14" x14ac:dyDescent="0.35">
      <c r="A2776" t="s">
        <v>19</v>
      </c>
      <c r="B2776">
        <v>2693130</v>
      </c>
      <c r="C2776">
        <v>2693735</v>
      </c>
      <c r="E2776" t="s">
        <v>38</v>
      </c>
      <c r="F2776" t="s">
        <v>1541</v>
      </c>
      <c r="H2776">
        <v>0</v>
      </c>
      <c r="I2776" t="s">
        <v>41</v>
      </c>
      <c r="K2776" t="s">
        <v>7889</v>
      </c>
      <c r="L2776">
        <v>201</v>
      </c>
      <c r="M2776" t="s">
        <v>7890</v>
      </c>
    </row>
    <row r="2777" spans="1:14" x14ac:dyDescent="0.35">
      <c r="A2777" t="s">
        <v>19</v>
      </c>
      <c r="B2777">
        <v>2693773</v>
      </c>
      <c r="C2777">
        <v>2694261</v>
      </c>
      <c r="E2777" t="s">
        <v>79</v>
      </c>
      <c r="F2777" t="s">
        <v>661</v>
      </c>
      <c r="H2777">
        <v>0</v>
      </c>
      <c r="I2777" t="s">
        <v>41</v>
      </c>
      <c r="K2777" t="s">
        <v>7891</v>
      </c>
      <c r="L2777">
        <v>162</v>
      </c>
      <c r="M2777" t="s">
        <v>7892</v>
      </c>
    </row>
    <row r="2778" spans="1:14" x14ac:dyDescent="0.35">
      <c r="A2778" t="s">
        <v>19</v>
      </c>
      <c r="B2778">
        <v>2694397</v>
      </c>
      <c r="C2778">
        <v>2694621</v>
      </c>
      <c r="E2778" t="s">
        <v>38</v>
      </c>
      <c r="F2778" t="s">
        <v>661</v>
      </c>
      <c r="H2778">
        <v>0</v>
      </c>
      <c r="I2778" t="s">
        <v>41</v>
      </c>
      <c r="K2778" t="s">
        <v>7893</v>
      </c>
      <c r="L2778">
        <v>74</v>
      </c>
      <c r="M2778" t="s">
        <v>7894</v>
      </c>
    </row>
    <row r="2779" spans="1:14" x14ac:dyDescent="0.35">
      <c r="A2779" t="s">
        <v>19</v>
      </c>
      <c r="B2779">
        <v>2694661</v>
      </c>
      <c r="C2779">
        <v>2695842</v>
      </c>
      <c r="E2779" t="s">
        <v>79</v>
      </c>
      <c r="F2779" t="s">
        <v>4158</v>
      </c>
      <c r="G2779" t="s">
        <v>4159</v>
      </c>
      <c r="H2779">
        <v>0</v>
      </c>
      <c r="I2779" t="s">
        <v>41</v>
      </c>
      <c r="K2779" t="s">
        <v>7895</v>
      </c>
      <c r="L2779">
        <v>393</v>
      </c>
      <c r="M2779" t="s">
        <v>7896</v>
      </c>
    </row>
    <row r="2780" spans="1:14" x14ac:dyDescent="0.35">
      <c r="A2780" t="s">
        <v>19</v>
      </c>
      <c r="B2780">
        <v>2696109</v>
      </c>
      <c r="C2780">
        <v>2696636</v>
      </c>
      <c r="E2780" t="s">
        <v>79</v>
      </c>
      <c r="F2780" t="s">
        <v>1656</v>
      </c>
      <c r="H2780">
        <v>0</v>
      </c>
      <c r="I2780" t="s">
        <v>41</v>
      </c>
      <c r="K2780" t="s">
        <v>7897</v>
      </c>
      <c r="L2780">
        <v>175</v>
      </c>
      <c r="M2780" t="s">
        <v>7898</v>
      </c>
      <c r="N2780" t="s">
        <v>1659</v>
      </c>
    </row>
    <row r="2781" spans="1:14" x14ac:dyDescent="0.35">
      <c r="A2781" t="s">
        <v>19</v>
      </c>
      <c r="B2781">
        <v>2696754</v>
      </c>
      <c r="C2781">
        <v>2698376</v>
      </c>
      <c r="E2781" t="s">
        <v>79</v>
      </c>
      <c r="F2781" t="s">
        <v>798</v>
      </c>
      <c r="H2781">
        <v>0</v>
      </c>
      <c r="I2781" t="s">
        <v>41</v>
      </c>
      <c r="K2781" t="s">
        <v>7899</v>
      </c>
      <c r="L2781">
        <v>540</v>
      </c>
      <c r="M2781" t="s">
        <v>7900</v>
      </c>
    </row>
    <row r="2782" spans="1:14" x14ac:dyDescent="0.35">
      <c r="A2782" t="s">
        <v>19</v>
      </c>
      <c r="B2782">
        <v>2698397</v>
      </c>
      <c r="C2782">
        <v>2699398</v>
      </c>
      <c r="E2782" t="s">
        <v>79</v>
      </c>
      <c r="F2782" t="s">
        <v>7901</v>
      </c>
      <c r="H2782">
        <v>0</v>
      </c>
      <c r="I2782" t="s">
        <v>41</v>
      </c>
      <c r="K2782" t="s">
        <v>7902</v>
      </c>
      <c r="L2782">
        <v>333</v>
      </c>
      <c r="M2782" t="s">
        <v>7903</v>
      </c>
      <c r="N2782" t="s">
        <v>214</v>
      </c>
    </row>
    <row r="2783" spans="1:14" x14ac:dyDescent="0.35">
      <c r="A2783" t="s">
        <v>19</v>
      </c>
      <c r="B2783">
        <v>2699438</v>
      </c>
      <c r="C2783">
        <v>2700499</v>
      </c>
      <c r="E2783" t="s">
        <v>79</v>
      </c>
      <c r="F2783" t="s">
        <v>7904</v>
      </c>
      <c r="H2783">
        <v>0</v>
      </c>
      <c r="I2783" t="s">
        <v>41</v>
      </c>
      <c r="K2783" t="s">
        <v>7905</v>
      </c>
      <c r="L2783">
        <v>353</v>
      </c>
      <c r="M2783" t="s">
        <v>7906</v>
      </c>
      <c r="N2783" t="s">
        <v>7907</v>
      </c>
    </row>
    <row r="2784" spans="1:14" x14ac:dyDescent="0.35">
      <c r="A2784" t="s">
        <v>19</v>
      </c>
      <c r="B2784">
        <v>2700643</v>
      </c>
      <c r="C2784">
        <v>2700969</v>
      </c>
      <c r="E2784" t="s">
        <v>79</v>
      </c>
      <c r="F2784" t="s">
        <v>7908</v>
      </c>
      <c r="H2784">
        <v>0</v>
      </c>
      <c r="I2784" t="s">
        <v>41</v>
      </c>
      <c r="K2784" t="s">
        <v>7909</v>
      </c>
      <c r="L2784">
        <v>108</v>
      </c>
      <c r="M2784" t="s">
        <v>7910</v>
      </c>
    </row>
    <row r="2785" spans="1:14" x14ac:dyDescent="0.35">
      <c r="A2785" t="s">
        <v>19</v>
      </c>
      <c r="B2785">
        <v>2701229</v>
      </c>
      <c r="C2785">
        <v>2701585</v>
      </c>
      <c r="E2785" t="s">
        <v>79</v>
      </c>
      <c r="F2785" t="s">
        <v>7348</v>
      </c>
      <c r="H2785">
        <v>0</v>
      </c>
      <c r="I2785" t="s">
        <v>41</v>
      </c>
      <c r="K2785" t="s">
        <v>7911</v>
      </c>
      <c r="L2785">
        <v>118</v>
      </c>
      <c r="M2785" t="s">
        <v>7912</v>
      </c>
    </row>
    <row r="2786" spans="1:14" x14ac:dyDescent="0.35">
      <c r="A2786" t="s">
        <v>19</v>
      </c>
      <c r="B2786">
        <v>2701974</v>
      </c>
      <c r="C2786">
        <v>2702570</v>
      </c>
      <c r="E2786" t="s">
        <v>79</v>
      </c>
      <c r="F2786" t="s">
        <v>7441</v>
      </c>
      <c r="H2786">
        <v>0</v>
      </c>
      <c r="I2786" t="s">
        <v>41</v>
      </c>
      <c r="K2786" t="s">
        <v>7913</v>
      </c>
      <c r="L2786">
        <v>198</v>
      </c>
      <c r="M2786" t="s">
        <v>7914</v>
      </c>
      <c r="N2786" t="s">
        <v>7915</v>
      </c>
    </row>
    <row r="2787" spans="1:14" x14ac:dyDescent="0.35">
      <c r="A2787" t="s">
        <v>19</v>
      </c>
      <c r="B2787">
        <v>2702807</v>
      </c>
      <c r="C2787">
        <v>2703238</v>
      </c>
      <c r="E2787" t="s">
        <v>38</v>
      </c>
      <c r="F2787" t="s">
        <v>5567</v>
      </c>
      <c r="H2787">
        <v>0</v>
      </c>
      <c r="I2787" t="s">
        <v>41</v>
      </c>
      <c r="K2787" t="s">
        <v>7916</v>
      </c>
      <c r="L2787">
        <v>143</v>
      </c>
      <c r="M2787" t="s">
        <v>7917</v>
      </c>
      <c r="N2787" t="s">
        <v>5570</v>
      </c>
    </row>
    <row r="2788" spans="1:14" x14ac:dyDescent="0.35">
      <c r="A2788" t="s">
        <v>19</v>
      </c>
      <c r="B2788">
        <v>2703494</v>
      </c>
      <c r="C2788">
        <v>2703724</v>
      </c>
      <c r="E2788" t="s">
        <v>79</v>
      </c>
      <c r="F2788" t="s">
        <v>661</v>
      </c>
      <c r="H2788">
        <v>0</v>
      </c>
      <c r="I2788" t="s">
        <v>41</v>
      </c>
      <c r="K2788" t="s">
        <v>7918</v>
      </c>
      <c r="L2788">
        <v>76</v>
      </c>
      <c r="M2788" t="s">
        <v>7919</v>
      </c>
    </row>
    <row r="2789" spans="1:14" x14ac:dyDescent="0.35">
      <c r="A2789" t="s">
        <v>19</v>
      </c>
      <c r="B2789">
        <v>2704036</v>
      </c>
      <c r="C2789">
        <v>2704299</v>
      </c>
      <c r="E2789" t="s">
        <v>79</v>
      </c>
      <c r="F2789" t="s">
        <v>661</v>
      </c>
      <c r="H2789">
        <v>0</v>
      </c>
      <c r="I2789" t="s">
        <v>41</v>
      </c>
      <c r="K2789" t="s">
        <v>7920</v>
      </c>
      <c r="L2789">
        <v>87</v>
      </c>
      <c r="M2789" t="s">
        <v>7921</v>
      </c>
    </row>
    <row r="2790" spans="1:14" x14ac:dyDescent="0.35">
      <c r="A2790" t="s">
        <v>19</v>
      </c>
      <c r="B2790">
        <v>2704501</v>
      </c>
      <c r="C2790">
        <v>2705265</v>
      </c>
      <c r="E2790" t="s">
        <v>79</v>
      </c>
      <c r="F2790" t="s">
        <v>3691</v>
      </c>
      <c r="H2790">
        <v>0</v>
      </c>
      <c r="I2790" t="s">
        <v>41</v>
      </c>
      <c r="K2790" t="s">
        <v>7922</v>
      </c>
      <c r="L2790">
        <v>254</v>
      </c>
      <c r="M2790" t="s">
        <v>7923</v>
      </c>
      <c r="N2790" t="s">
        <v>469</v>
      </c>
    </row>
    <row r="2791" spans="1:14" x14ac:dyDescent="0.35">
      <c r="A2791" t="s">
        <v>19</v>
      </c>
      <c r="B2791">
        <v>2705470</v>
      </c>
      <c r="C2791">
        <v>2705658</v>
      </c>
      <c r="E2791" t="s">
        <v>38</v>
      </c>
      <c r="F2791" t="s">
        <v>661</v>
      </c>
      <c r="H2791">
        <v>0</v>
      </c>
      <c r="I2791" t="s">
        <v>41</v>
      </c>
      <c r="K2791" t="s">
        <v>7924</v>
      </c>
      <c r="L2791">
        <v>62</v>
      </c>
      <c r="M2791" t="s">
        <v>7925</v>
      </c>
    </row>
    <row r="2792" spans="1:14" x14ac:dyDescent="0.35">
      <c r="A2792" t="s">
        <v>19</v>
      </c>
      <c r="B2792">
        <v>2705716</v>
      </c>
      <c r="C2792">
        <v>2707509</v>
      </c>
      <c r="E2792" t="s">
        <v>79</v>
      </c>
      <c r="F2792" t="s">
        <v>7926</v>
      </c>
      <c r="H2792">
        <v>0</v>
      </c>
      <c r="I2792" t="s">
        <v>41</v>
      </c>
      <c r="K2792" t="s">
        <v>7927</v>
      </c>
      <c r="L2792">
        <v>597</v>
      </c>
      <c r="M2792" t="s">
        <v>7928</v>
      </c>
      <c r="N2792" t="s">
        <v>7929</v>
      </c>
    </row>
    <row r="2793" spans="1:14" x14ac:dyDescent="0.35">
      <c r="A2793" t="s">
        <v>19</v>
      </c>
      <c r="B2793">
        <v>2707681</v>
      </c>
      <c r="C2793">
        <v>2709087</v>
      </c>
      <c r="E2793" t="s">
        <v>79</v>
      </c>
      <c r="F2793" t="s">
        <v>1100</v>
      </c>
      <c r="H2793">
        <v>0</v>
      </c>
      <c r="I2793" t="s">
        <v>41</v>
      </c>
      <c r="K2793" t="s">
        <v>7930</v>
      </c>
      <c r="L2793">
        <v>468</v>
      </c>
      <c r="M2793" t="s">
        <v>7931</v>
      </c>
      <c r="N2793" t="s">
        <v>1103</v>
      </c>
    </row>
    <row r="2794" spans="1:14" x14ac:dyDescent="0.35">
      <c r="A2794" t="s">
        <v>19</v>
      </c>
      <c r="B2794">
        <v>2709080</v>
      </c>
      <c r="C2794">
        <v>2709727</v>
      </c>
      <c r="E2794" t="s">
        <v>79</v>
      </c>
      <c r="F2794" t="s">
        <v>1062</v>
      </c>
      <c r="H2794">
        <v>0</v>
      </c>
      <c r="I2794" t="s">
        <v>41</v>
      </c>
      <c r="K2794" t="s">
        <v>7932</v>
      </c>
      <c r="L2794">
        <v>215</v>
      </c>
      <c r="M2794" t="s">
        <v>7933</v>
      </c>
    </row>
    <row r="2795" spans="1:14" x14ac:dyDescent="0.35">
      <c r="A2795" t="s">
        <v>19</v>
      </c>
      <c r="B2795">
        <v>2709849</v>
      </c>
      <c r="C2795">
        <v>2710265</v>
      </c>
      <c r="E2795" t="s">
        <v>38</v>
      </c>
      <c r="F2795" t="s">
        <v>661</v>
      </c>
      <c r="H2795">
        <v>0</v>
      </c>
      <c r="I2795" t="s">
        <v>41</v>
      </c>
      <c r="K2795" t="s">
        <v>7934</v>
      </c>
      <c r="L2795">
        <v>138</v>
      </c>
      <c r="M2795" t="s">
        <v>7935</v>
      </c>
    </row>
    <row r="2796" spans="1:14" x14ac:dyDescent="0.35">
      <c r="A2796" t="s">
        <v>19</v>
      </c>
      <c r="B2796">
        <v>2710412</v>
      </c>
      <c r="C2796">
        <v>2710858</v>
      </c>
      <c r="E2796" t="s">
        <v>79</v>
      </c>
      <c r="F2796" t="s">
        <v>1656</v>
      </c>
      <c r="H2796">
        <v>0</v>
      </c>
      <c r="I2796" t="s">
        <v>41</v>
      </c>
      <c r="K2796" t="s">
        <v>7936</v>
      </c>
      <c r="L2796">
        <v>148</v>
      </c>
      <c r="M2796" t="s">
        <v>7937</v>
      </c>
      <c r="N2796" t="s">
        <v>861</v>
      </c>
    </row>
    <row r="2797" spans="1:14" x14ac:dyDescent="0.35">
      <c r="A2797" t="s">
        <v>19</v>
      </c>
      <c r="B2797">
        <v>2711127</v>
      </c>
      <c r="C2797">
        <v>2711831</v>
      </c>
      <c r="E2797" t="s">
        <v>79</v>
      </c>
      <c r="F2797" t="s">
        <v>7938</v>
      </c>
      <c r="H2797">
        <v>0</v>
      </c>
      <c r="I2797" t="s">
        <v>41</v>
      </c>
      <c r="K2797" t="s">
        <v>7939</v>
      </c>
      <c r="L2797">
        <v>234</v>
      </c>
      <c r="M2797" t="s">
        <v>7940</v>
      </c>
      <c r="N2797" t="s">
        <v>121</v>
      </c>
    </row>
    <row r="2798" spans="1:14" x14ac:dyDescent="0.35">
      <c r="A2798" t="s">
        <v>19</v>
      </c>
      <c r="B2798">
        <v>2712111</v>
      </c>
      <c r="C2798">
        <v>2713491</v>
      </c>
      <c r="E2798" t="s">
        <v>79</v>
      </c>
      <c r="F2798" t="s">
        <v>895</v>
      </c>
      <c r="H2798">
        <v>0</v>
      </c>
      <c r="I2798" t="s">
        <v>897</v>
      </c>
      <c r="M2798" t="s">
        <v>7941</v>
      </c>
    </row>
    <row r="2799" spans="1:14" x14ac:dyDescent="0.35">
      <c r="A2799" t="s">
        <v>19</v>
      </c>
      <c r="B2799">
        <v>2713511</v>
      </c>
      <c r="C2799">
        <v>2714501</v>
      </c>
      <c r="E2799" t="s">
        <v>79</v>
      </c>
      <c r="F2799" t="s">
        <v>895</v>
      </c>
      <c r="H2799">
        <v>0</v>
      </c>
      <c r="I2799" t="s">
        <v>897</v>
      </c>
      <c r="M2799" t="s">
        <v>7942</v>
      </c>
    </row>
    <row r="2800" spans="1:14" x14ac:dyDescent="0.35">
      <c r="A2800" t="s">
        <v>19</v>
      </c>
      <c r="B2800">
        <v>2714517</v>
      </c>
      <c r="C2800">
        <v>2715269</v>
      </c>
      <c r="E2800" t="s">
        <v>79</v>
      </c>
      <c r="F2800" t="s">
        <v>7943</v>
      </c>
      <c r="H2800">
        <v>0</v>
      </c>
      <c r="I2800" t="s">
        <v>41</v>
      </c>
      <c r="K2800" t="s">
        <v>7944</v>
      </c>
      <c r="L2800">
        <v>250</v>
      </c>
      <c r="M2800" t="s">
        <v>7945</v>
      </c>
      <c r="N2800" t="s">
        <v>7946</v>
      </c>
    </row>
    <row r="2801" spans="1:14" x14ac:dyDescent="0.35">
      <c r="A2801" t="s">
        <v>19</v>
      </c>
      <c r="B2801">
        <v>2715282</v>
      </c>
      <c r="C2801">
        <v>2716865</v>
      </c>
      <c r="E2801" t="s">
        <v>79</v>
      </c>
      <c r="F2801" t="s">
        <v>7947</v>
      </c>
      <c r="H2801">
        <v>0</v>
      </c>
      <c r="I2801" t="s">
        <v>41</v>
      </c>
      <c r="K2801" t="s">
        <v>7948</v>
      </c>
      <c r="L2801">
        <v>527</v>
      </c>
      <c r="M2801" t="s">
        <v>7949</v>
      </c>
    </row>
    <row r="2802" spans="1:14" x14ac:dyDescent="0.35">
      <c r="A2802" t="s">
        <v>19</v>
      </c>
      <c r="B2802">
        <v>2717201</v>
      </c>
      <c r="C2802">
        <v>2718472</v>
      </c>
      <c r="E2802" t="s">
        <v>79</v>
      </c>
      <c r="F2802" t="s">
        <v>355</v>
      </c>
      <c r="H2802">
        <v>0</v>
      </c>
      <c r="I2802" t="s">
        <v>41</v>
      </c>
      <c r="K2802" t="s">
        <v>7950</v>
      </c>
      <c r="L2802">
        <v>423</v>
      </c>
      <c r="M2802" t="s">
        <v>7951</v>
      </c>
    </row>
    <row r="2803" spans="1:14" x14ac:dyDescent="0.35">
      <c r="A2803" t="s">
        <v>19</v>
      </c>
      <c r="B2803">
        <v>2718901</v>
      </c>
      <c r="C2803">
        <v>2719104</v>
      </c>
      <c r="E2803" t="s">
        <v>38</v>
      </c>
      <c r="F2803" t="s">
        <v>661</v>
      </c>
      <c r="H2803">
        <v>0</v>
      </c>
      <c r="I2803" t="s">
        <v>41</v>
      </c>
      <c r="K2803" t="s">
        <v>7952</v>
      </c>
      <c r="L2803">
        <v>67</v>
      </c>
      <c r="M2803" t="s">
        <v>7953</v>
      </c>
    </row>
    <row r="2804" spans="1:14" x14ac:dyDescent="0.35">
      <c r="A2804" t="s">
        <v>19</v>
      </c>
      <c r="B2804">
        <v>2719305</v>
      </c>
      <c r="C2804">
        <v>2720165</v>
      </c>
      <c r="E2804" t="s">
        <v>79</v>
      </c>
      <c r="F2804" t="s">
        <v>6478</v>
      </c>
      <c r="H2804">
        <v>0</v>
      </c>
      <c r="I2804" t="s">
        <v>41</v>
      </c>
      <c r="K2804" t="s">
        <v>7954</v>
      </c>
      <c r="L2804">
        <v>286</v>
      </c>
      <c r="M2804" t="s">
        <v>7955</v>
      </c>
    </row>
    <row r="2805" spans="1:14" x14ac:dyDescent="0.35">
      <c r="A2805" t="s">
        <v>19</v>
      </c>
      <c r="B2805">
        <v>2720628</v>
      </c>
      <c r="C2805">
        <v>2721080</v>
      </c>
      <c r="E2805" t="s">
        <v>79</v>
      </c>
      <c r="F2805" t="s">
        <v>1362</v>
      </c>
      <c r="H2805">
        <v>0</v>
      </c>
      <c r="I2805" t="s">
        <v>41</v>
      </c>
      <c r="K2805" t="s">
        <v>7956</v>
      </c>
      <c r="L2805">
        <v>150</v>
      </c>
      <c r="M2805" t="s">
        <v>7957</v>
      </c>
    </row>
    <row r="2806" spans="1:14" x14ac:dyDescent="0.35">
      <c r="A2806" t="s">
        <v>19</v>
      </c>
      <c r="B2806">
        <v>2721095</v>
      </c>
      <c r="C2806">
        <v>2721295</v>
      </c>
      <c r="E2806" t="s">
        <v>79</v>
      </c>
      <c r="F2806" t="s">
        <v>7958</v>
      </c>
      <c r="H2806">
        <v>0</v>
      </c>
      <c r="I2806" t="s">
        <v>41</v>
      </c>
      <c r="K2806" t="s">
        <v>7959</v>
      </c>
      <c r="L2806">
        <v>66</v>
      </c>
      <c r="M2806" t="s">
        <v>7960</v>
      </c>
    </row>
    <row r="2807" spans="1:14" x14ac:dyDescent="0.35">
      <c r="A2807" t="s">
        <v>19</v>
      </c>
      <c r="B2807">
        <v>2721656</v>
      </c>
      <c r="C2807">
        <v>2722183</v>
      </c>
      <c r="E2807" t="s">
        <v>79</v>
      </c>
      <c r="F2807" t="s">
        <v>1362</v>
      </c>
      <c r="H2807">
        <v>0</v>
      </c>
      <c r="I2807" t="s">
        <v>41</v>
      </c>
      <c r="K2807" t="s">
        <v>7961</v>
      </c>
      <c r="L2807">
        <v>175</v>
      </c>
      <c r="M2807" t="s">
        <v>7962</v>
      </c>
    </row>
    <row r="2808" spans="1:14" x14ac:dyDescent="0.35">
      <c r="A2808" t="s">
        <v>19</v>
      </c>
      <c r="B2808">
        <v>2723032</v>
      </c>
      <c r="C2808">
        <v>2723463</v>
      </c>
      <c r="E2808" t="s">
        <v>38</v>
      </c>
      <c r="F2808" t="s">
        <v>1656</v>
      </c>
      <c r="H2808">
        <v>0</v>
      </c>
      <c r="I2808" t="s">
        <v>41</v>
      </c>
      <c r="K2808" t="s">
        <v>7963</v>
      </c>
      <c r="L2808">
        <v>143</v>
      </c>
      <c r="M2808" t="s">
        <v>7964</v>
      </c>
      <c r="N2808" t="s">
        <v>1659</v>
      </c>
    </row>
    <row r="2809" spans="1:14" x14ac:dyDescent="0.35">
      <c r="A2809" t="s">
        <v>19</v>
      </c>
      <c r="B2809">
        <v>2724001</v>
      </c>
      <c r="C2809">
        <v>2724216</v>
      </c>
      <c r="E2809" t="s">
        <v>79</v>
      </c>
      <c r="F2809" t="s">
        <v>895</v>
      </c>
      <c r="H2809">
        <v>0</v>
      </c>
      <c r="I2809" t="s">
        <v>897</v>
      </c>
      <c r="M2809" t="s">
        <v>7965</v>
      </c>
    </row>
    <row r="2810" spans="1:14" x14ac:dyDescent="0.35">
      <c r="A2810" t="s">
        <v>19</v>
      </c>
      <c r="B2810">
        <v>2724608</v>
      </c>
      <c r="C2810">
        <v>2724928</v>
      </c>
      <c r="E2810" t="s">
        <v>38</v>
      </c>
      <c r="F2810" t="s">
        <v>661</v>
      </c>
      <c r="H2810">
        <v>0</v>
      </c>
      <c r="I2810" t="s">
        <v>41</v>
      </c>
      <c r="K2810" t="s">
        <v>7966</v>
      </c>
      <c r="L2810">
        <v>106</v>
      </c>
      <c r="M2810" t="s">
        <v>7967</v>
      </c>
    </row>
    <row r="2811" spans="1:14" x14ac:dyDescent="0.35">
      <c r="A2811" t="s">
        <v>19</v>
      </c>
      <c r="B2811">
        <v>2724983</v>
      </c>
      <c r="C2811">
        <v>2726518</v>
      </c>
      <c r="E2811" t="s">
        <v>79</v>
      </c>
      <c r="F2811" t="s">
        <v>2132</v>
      </c>
      <c r="H2811">
        <v>0</v>
      </c>
      <c r="I2811" t="s">
        <v>41</v>
      </c>
      <c r="K2811" t="s">
        <v>7968</v>
      </c>
      <c r="L2811">
        <v>511</v>
      </c>
      <c r="M2811" t="s">
        <v>7969</v>
      </c>
    </row>
    <row r="2812" spans="1:14" x14ac:dyDescent="0.35">
      <c r="A2812" t="s">
        <v>19</v>
      </c>
      <c r="B2812">
        <v>2726542</v>
      </c>
      <c r="C2812">
        <v>2727249</v>
      </c>
      <c r="E2812" t="s">
        <v>79</v>
      </c>
      <c r="F2812" t="s">
        <v>661</v>
      </c>
      <c r="H2812">
        <v>0</v>
      </c>
      <c r="I2812" t="s">
        <v>41</v>
      </c>
      <c r="K2812" t="s">
        <v>7970</v>
      </c>
      <c r="L2812">
        <v>235</v>
      </c>
      <c r="M2812" t="s">
        <v>7971</v>
      </c>
    </row>
    <row r="2813" spans="1:14" x14ac:dyDescent="0.35">
      <c r="A2813" t="s">
        <v>19</v>
      </c>
      <c r="B2813">
        <v>2727268</v>
      </c>
      <c r="C2813">
        <v>2727978</v>
      </c>
      <c r="E2813" t="s">
        <v>79</v>
      </c>
      <c r="F2813" t="s">
        <v>7972</v>
      </c>
      <c r="H2813">
        <v>0</v>
      </c>
      <c r="I2813" t="s">
        <v>41</v>
      </c>
      <c r="K2813" t="s">
        <v>7973</v>
      </c>
      <c r="L2813">
        <v>236</v>
      </c>
      <c r="M2813" t="s">
        <v>7974</v>
      </c>
    </row>
    <row r="2814" spans="1:14" x14ac:dyDescent="0.35">
      <c r="A2814" t="s">
        <v>19</v>
      </c>
      <c r="B2814">
        <v>2727992</v>
      </c>
      <c r="C2814">
        <v>2728615</v>
      </c>
      <c r="E2814" t="s">
        <v>79</v>
      </c>
      <c r="F2814" t="s">
        <v>7975</v>
      </c>
      <c r="H2814">
        <v>0</v>
      </c>
      <c r="I2814" t="s">
        <v>41</v>
      </c>
      <c r="K2814" t="s">
        <v>7976</v>
      </c>
      <c r="L2814">
        <v>207</v>
      </c>
      <c r="M2814" t="s">
        <v>7977</v>
      </c>
    </row>
    <row r="2815" spans="1:14" x14ac:dyDescent="0.35">
      <c r="A2815" t="s">
        <v>19</v>
      </c>
      <c r="B2815">
        <v>2728776</v>
      </c>
      <c r="C2815">
        <v>2730512</v>
      </c>
      <c r="E2815" t="s">
        <v>79</v>
      </c>
      <c r="F2815" t="s">
        <v>2670</v>
      </c>
      <c r="H2815">
        <v>0</v>
      </c>
      <c r="I2815" t="s">
        <v>41</v>
      </c>
      <c r="K2815" t="s">
        <v>7978</v>
      </c>
      <c r="L2815">
        <v>578</v>
      </c>
      <c r="M2815" t="s">
        <v>7979</v>
      </c>
    </row>
    <row r="2816" spans="1:14" x14ac:dyDescent="0.35">
      <c r="A2816" t="s">
        <v>19</v>
      </c>
      <c r="B2816">
        <v>2730614</v>
      </c>
      <c r="C2816">
        <v>2731852</v>
      </c>
      <c r="E2816" t="s">
        <v>38</v>
      </c>
      <c r="F2816" t="s">
        <v>774</v>
      </c>
      <c r="H2816">
        <v>0</v>
      </c>
      <c r="I2816" t="s">
        <v>41</v>
      </c>
      <c r="K2816" t="s">
        <v>7980</v>
      </c>
      <c r="L2816">
        <v>412</v>
      </c>
      <c r="M2816" t="s">
        <v>7981</v>
      </c>
    </row>
    <row r="2817" spans="1:14" x14ac:dyDescent="0.35">
      <c r="A2817" t="s">
        <v>19</v>
      </c>
      <c r="B2817">
        <v>2731936</v>
      </c>
      <c r="C2817">
        <v>2732580</v>
      </c>
      <c r="E2817" t="s">
        <v>79</v>
      </c>
      <c r="F2817" t="s">
        <v>7982</v>
      </c>
      <c r="H2817">
        <v>0</v>
      </c>
      <c r="I2817" t="s">
        <v>41</v>
      </c>
      <c r="K2817" t="s">
        <v>7983</v>
      </c>
      <c r="L2817">
        <v>214</v>
      </c>
      <c r="M2817" t="s">
        <v>7984</v>
      </c>
    </row>
    <row r="2818" spans="1:14" x14ac:dyDescent="0.35">
      <c r="A2818" t="s">
        <v>19</v>
      </c>
      <c r="B2818">
        <v>2732608</v>
      </c>
      <c r="C2818">
        <v>2733453</v>
      </c>
      <c r="E2818" t="s">
        <v>79</v>
      </c>
      <c r="F2818" t="s">
        <v>661</v>
      </c>
      <c r="H2818">
        <v>0</v>
      </c>
      <c r="I2818" t="s">
        <v>41</v>
      </c>
      <c r="K2818" t="s">
        <v>7985</v>
      </c>
      <c r="L2818">
        <v>281</v>
      </c>
      <c r="M2818" t="s">
        <v>7986</v>
      </c>
    </row>
    <row r="2819" spans="1:14" x14ac:dyDescent="0.35">
      <c r="A2819" t="s">
        <v>19</v>
      </c>
      <c r="B2819">
        <v>2733644</v>
      </c>
      <c r="C2819">
        <v>2734039</v>
      </c>
      <c r="E2819" t="s">
        <v>79</v>
      </c>
      <c r="F2819" t="s">
        <v>661</v>
      </c>
      <c r="H2819">
        <v>0</v>
      </c>
      <c r="I2819" t="s">
        <v>41</v>
      </c>
      <c r="K2819" t="s">
        <v>7987</v>
      </c>
      <c r="L2819">
        <v>131</v>
      </c>
      <c r="M2819" t="s">
        <v>7988</v>
      </c>
    </row>
    <row r="2820" spans="1:14" x14ac:dyDescent="0.35">
      <c r="A2820" t="s">
        <v>19</v>
      </c>
      <c r="B2820">
        <v>2734117</v>
      </c>
      <c r="C2820">
        <v>2734359</v>
      </c>
      <c r="E2820" t="s">
        <v>79</v>
      </c>
      <c r="F2820" t="s">
        <v>3084</v>
      </c>
      <c r="H2820">
        <v>0</v>
      </c>
      <c r="I2820" t="s">
        <v>41</v>
      </c>
      <c r="K2820" t="s">
        <v>7989</v>
      </c>
      <c r="L2820">
        <v>80</v>
      </c>
      <c r="M2820" t="s">
        <v>7990</v>
      </c>
    </row>
    <row r="2821" spans="1:14" x14ac:dyDescent="0.35">
      <c r="A2821" t="s">
        <v>19</v>
      </c>
      <c r="B2821">
        <v>2734539</v>
      </c>
      <c r="C2821">
        <v>2735504</v>
      </c>
      <c r="E2821" t="s">
        <v>79</v>
      </c>
      <c r="F2821" t="s">
        <v>6831</v>
      </c>
      <c r="H2821">
        <v>0</v>
      </c>
      <c r="I2821" t="s">
        <v>41</v>
      </c>
      <c r="K2821" t="s">
        <v>7991</v>
      </c>
      <c r="L2821">
        <v>321</v>
      </c>
      <c r="M2821" t="s">
        <v>7992</v>
      </c>
      <c r="N2821" t="s">
        <v>2758</v>
      </c>
    </row>
    <row r="2822" spans="1:14" x14ac:dyDescent="0.35">
      <c r="A2822" t="s">
        <v>19</v>
      </c>
      <c r="B2822">
        <v>2735582</v>
      </c>
      <c r="C2822">
        <v>2735770</v>
      </c>
      <c r="E2822" t="s">
        <v>79</v>
      </c>
      <c r="F2822" t="s">
        <v>7993</v>
      </c>
      <c r="H2822">
        <v>0</v>
      </c>
      <c r="I2822" t="s">
        <v>41</v>
      </c>
      <c r="K2822" t="s">
        <v>7994</v>
      </c>
      <c r="L2822">
        <v>62</v>
      </c>
      <c r="M2822" t="s">
        <v>7995</v>
      </c>
    </row>
    <row r="2823" spans="1:14" x14ac:dyDescent="0.35">
      <c r="A2823" t="s">
        <v>19</v>
      </c>
      <c r="B2823">
        <v>2735841</v>
      </c>
      <c r="C2823">
        <v>2736626</v>
      </c>
      <c r="E2823" t="s">
        <v>79</v>
      </c>
      <c r="F2823" t="s">
        <v>466</v>
      </c>
      <c r="H2823">
        <v>0</v>
      </c>
      <c r="I2823" t="s">
        <v>41</v>
      </c>
      <c r="K2823" t="s">
        <v>7996</v>
      </c>
      <c r="L2823">
        <v>261</v>
      </c>
      <c r="M2823" t="s">
        <v>7997</v>
      </c>
      <c r="N2823" t="s">
        <v>469</v>
      </c>
    </row>
    <row r="2824" spans="1:14" x14ac:dyDescent="0.35">
      <c r="A2824" t="s">
        <v>19</v>
      </c>
      <c r="B2824">
        <v>2736822</v>
      </c>
      <c r="C2824">
        <v>2737190</v>
      </c>
      <c r="E2824" t="s">
        <v>79</v>
      </c>
      <c r="F2824" t="s">
        <v>661</v>
      </c>
      <c r="H2824">
        <v>0</v>
      </c>
      <c r="I2824" t="s">
        <v>41</v>
      </c>
      <c r="K2824" t="s">
        <v>7998</v>
      </c>
      <c r="L2824">
        <v>122</v>
      </c>
      <c r="M2824" t="s">
        <v>7999</v>
      </c>
    </row>
    <row r="2825" spans="1:14" x14ac:dyDescent="0.35">
      <c r="A2825" t="s">
        <v>19</v>
      </c>
      <c r="B2825">
        <v>2737669</v>
      </c>
      <c r="C2825">
        <v>2737821</v>
      </c>
      <c r="E2825" t="s">
        <v>38</v>
      </c>
      <c r="F2825" t="s">
        <v>8000</v>
      </c>
      <c r="H2825">
        <v>0</v>
      </c>
      <c r="I2825" t="s">
        <v>41</v>
      </c>
      <c r="K2825" t="s">
        <v>8001</v>
      </c>
      <c r="L2825">
        <v>50</v>
      </c>
      <c r="M2825" t="s">
        <v>8002</v>
      </c>
    </row>
    <row r="2826" spans="1:14" x14ac:dyDescent="0.35">
      <c r="A2826" t="s">
        <v>19</v>
      </c>
      <c r="B2826">
        <v>2737983</v>
      </c>
      <c r="C2826">
        <v>2738426</v>
      </c>
      <c r="E2826" t="s">
        <v>38</v>
      </c>
      <c r="F2826" t="s">
        <v>661</v>
      </c>
      <c r="H2826">
        <v>0</v>
      </c>
      <c r="I2826" t="s">
        <v>41</v>
      </c>
      <c r="K2826" t="s">
        <v>8003</v>
      </c>
      <c r="L2826">
        <v>147</v>
      </c>
      <c r="M2826" t="s">
        <v>8004</v>
      </c>
    </row>
    <row r="2827" spans="1:14" x14ac:dyDescent="0.35">
      <c r="A2827" t="s">
        <v>19</v>
      </c>
      <c r="B2827">
        <v>2738690</v>
      </c>
      <c r="C2827">
        <v>2739892</v>
      </c>
      <c r="E2827" t="s">
        <v>38</v>
      </c>
      <c r="F2827" t="s">
        <v>774</v>
      </c>
      <c r="H2827">
        <v>0</v>
      </c>
      <c r="I2827" t="s">
        <v>41</v>
      </c>
      <c r="K2827" t="s">
        <v>8005</v>
      </c>
      <c r="L2827">
        <v>400</v>
      </c>
      <c r="M2827" t="s">
        <v>8006</v>
      </c>
    </row>
    <row r="2828" spans="1:14" x14ac:dyDescent="0.35">
      <c r="A2828" t="s">
        <v>19</v>
      </c>
      <c r="B2828">
        <v>2740044</v>
      </c>
      <c r="C2828">
        <v>2740346</v>
      </c>
      <c r="E2828" t="s">
        <v>38</v>
      </c>
      <c r="F2828" t="s">
        <v>661</v>
      </c>
      <c r="H2828">
        <v>0</v>
      </c>
      <c r="I2828" t="s">
        <v>41</v>
      </c>
      <c r="K2828" t="s">
        <v>8007</v>
      </c>
      <c r="L2828">
        <v>100</v>
      </c>
      <c r="M2828" t="s">
        <v>8008</v>
      </c>
    </row>
    <row r="2829" spans="1:14" x14ac:dyDescent="0.35">
      <c r="A2829" t="s">
        <v>19</v>
      </c>
      <c r="B2829">
        <v>2740512</v>
      </c>
      <c r="C2829">
        <v>2740874</v>
      </c>
      <c r="E2829" t="s">
        <v>38</v>
      </c>
      <c r="F2829" t="s">
        <v>661</v>
      </c>
      <c r="H2829">
        <v>0</v>
      </c>
      <c r="I2829" t="s">
        <v>41</v>
      </c>
      <c r="K2829" t="s">
        <v>8009</v>
      </c>
      <c r="L2829">
        <v>120</v>
      </c>
      <c r="M2829" t="s">
        <v>8010</v>
      </c>
    </row>
    <row r="2830" spans="1:14" x14ac:dyDescent="0.35">
      <c r="A2830" t="s">
        <v>19</v>
      </c>
      <c r="B2830">
        <v>2741055</v>
      </c>
      <c r="C2830">
        <v>2742254</v>
      </c>
      <c r="E2830" t="s">
        <v>38</v>
      </c>
      <c r="F2830" t="s">
        <v>8011</v>
      </c>
      <c r="H2830">
        <v>0</v>
      </c>
      <c r="I2830" t="s">
        <v>41</v>
      </c>
      <c r="K2830" t="s">
        <v>8012</v>
      </c>
      <c r="L2830">
        <v>399</v>
      </c>
      <c r="M2830" t="s">
        <v>8013</v>
      </c>
      <c r="N2830" t="s">
        <v>8014</v>
      </c>
    </row>
    <row r="2831" spans="1:14" x14ac:dyDescent="0.35">
      <c r="A2831" t="s">
        <v>19</v>
      </c>
      <c r="B2831">
        <v>2742309</v>
      </c>
      <c r="C2831">
        <v>2742707</v>
      </c>
      <c r="E2831" t="s">
        <v>38</v>
      </c>
      <c r="F2831" t="s">
        <v>8015</v>
      </c>
      <c r="H2831">
        <v>0</v>
      </c>
      <c r="I2831" t="s">
        <v>41</v>
      </c>
      <c r="K2831" t="s">
        <v>8016</v>
      </c>
      <c r="L2831">
        <v>132</v>
      </c>
      <c r="M2831" t="s">
        <v>8017</v>
      </c>
      <c r="N2831" t="s">
        <v>7915</v>
      </c>
    </row>
    <row r="2832" spans="1:14" x14ac:dyDescent="0.35">
      <c r="A2832" t="s">
        <v>19</v>
      </c>
      <c r="B2832">
        <v>2742800</v>
      </c>
      <c r="C2832">
        <v>2743630</v>
      </c>
      <c r="E2832" t="s">
        <v>38</v>
      </c>
      <c r="F2832" t="s">
        <v>8018</v>
      </c>
      <c r="G2832" t="s">
        <v>8019</v>
      </c>
      <c r="H2832">
        <v>0</v>
      </c>
      <c r="I2832" t="s">
        <v>41</v>
      </c>
      <c r="K2832" t="s">
        <v>8020</v>
      </c>
      <c r="L2832">
        <v>276</v>
      </c>
      <c r="M2832" t="s">
        <v>8021</v>
      </c>
      <c r="N2832" t="s">
        <v>316</v>
      </c>
    </row>
    <row r="2833" spans="1:14" x14ac:dyDescent="0.35">
      <c r="A2833" t="s">
        <v>19</v>
      </c>
      <c r="B2833">
        <v>2743637</v>
      </c>
      <c r="C2833">
        <v>2744146</v>
      </c>
      <c r="E2833" t="s">
        <v>79</v>
      </c>
      <c r="F2833" t="s">
        <v>6099</v>
      </c>
      <c r="H2833">
        <v>0</v>
      </c>
      <c r="I2833" t="s">
        <v>41</v>
      </c>
      <c r="K2833" t="s">
        <v>8022</v>
      </c>
      <c r="L2833">
        <v>169</v>
      </c>
      <c r="M2833" t="s">
        <v>8023</v>
      </c>
    </row>
    <row r="2834" spans="1:14" x14ac:dyDescent="0.35">
      <c r="A2834" t="s">
        <v>19</v>
      </c>
      <c r="B2834">
        <v>2744264</v>
      </c>
      <c r="C2834">
        <v>2744743</v>
      </c>
      <c r="E2834" t="s">
        <v>79</v>
      </c>
      <c r="F2834" t="s">
        <v>8024</v>
      </c>
      <c r="H2834">
        <v>0</v>
      </c>
      <c r="I2834" t="s">
        <v>41</v>
      </c>
      <c r="K2834" t="s">
        <v>8025</v>
      </c>
      <c r="L2834">
        <v>159</v>
      </c>
      <c r="M2834" t="s">
        <v>8026</v>
      </c>
    </row>
    <row r="2835" spans="1:14" x14ac:dyDescent="0.35">
      <c r="A2835" t="s">
        <v>19</v>
      </c>
      <c r="B2835">
        <v>2744776</v>
      </c>
      <c r="C2835">
        <v>2745447</v>
      </c>
      <c r="E2835" t="s">
        <v>79</v>
      </c>
      <c r="F2835" t="s">
        <v>8027</v>
      </c>
      <c r="H2835">
        <v>0</v>
      </c>
      <c r="I2835" t="s">
        <v>41</v>
      </c>
      <c r="K2835" t="s">
        <v>8028</v>
      </c>
      <c r="L2835">
        <v>223</v>
      </c>
      <c r="M2835" t="s">
        <v>8029</v>
      </c>
    </row>
    <row r="2836" spans="1:14" x14ac:dyDescent="0.35">
      <c r="A2836" t="s">
        <v>19</v>
      </c>
      <c r="B2836">
        <v>2745444</v>
      </c>
      <c r="C2836">
        <v>2746316</v>
      </c>
      <c r="E2836" t="s">
        <v>79</v>
      </c>
      <c r="F2836" t="s">
        <v>1715</v>
      </c>
      <c r="H2836">
        <v>0</v>
      </c>
      <c r="I2836" t="s">
        <v>41</v>
      </c>
      <c r="K2836" t="s">
        <v>8030</v>
      </c>
      <c r="L2836">
        <v>290</v>
      </c>
      <c r="M2836" t="s">
        <v>8031</v>
      </c>
      <c r="N2836" t="s">
        <v>1099</v>
      </c>
    </row>
    <row r="2837" spans="1:14" x14ac:dyDescent="0.35">
      <c r="A2837" t="s">
        <v>19</v>
      </c>
      <c r="B2837">
        <v>2746313</v>
      </c>
      <c r="C2837">
        <v>2746693</v>
      </c>
      <c r="E2837" t="s">
        <v>79</v>
      </c>
      <c r="F2837" t="s">
        <v>4125</v>
      </c>
      <c r="H2837">
        <v>0</v>
      </c>
      <c r="I2837" t="s">
        <v>41</v>
      </c>
      <c r="K2837" t="s">
        <v>8032</v>
      </c>
      <c r="L2837">
        <v>126</v>
      </c>
      <c r="M2837" t="s">
        <v>8033</v>
      </c>
    </row>
    <row r="2838" spans="1:14" x14ac:dyDescent="0.35">
      <c r="A2838" t="s">
        <v>19</v>
      </c>
      <c r="B2838">
        <v>2746819</v>
      </c>
      <c r="C2838">
        <v>2747307</v>
      </c>
      <c r="E2838" t="s">
        <v>79</v>
      </c>
      <c r="F2838" t="s">
        <v>3373</v>
      </c>
      <c r="H2838">
        <v>0</v>
      </c>
      <c r="I2838" t="s">
        <v>41</v>
      </c>
      <c r="K2838" t="s">
        <v>8034</v>
      </c>
      <c r="L2838">
        <v>162</v>
      </c>
      <c r="M2838" t="s">
        <v>8035</v>
      </c>
    </row>
    <row r="2839" spans="1:14" x14ac:dyDescent="0.35">
      <c r="A2839" t="s">
        <v>19</v>
      </c>
      <c r="B2839">
        <v>2747322</v>
      </c>
      <c r="C2839">
        <v>2747915</v>
      </c>
      <c r="E2839" t="s">
        <v>79</v>
      </c>
      <c r="F2839" t="s">
        <v>8036</v>
      </c>
      <c r="H2839">
        <v>0</v>
      </c>
      <c r="I2839" t="s">
        <v>41</v>
      </c>
      <c r="K2839" t="s">
        <v>8037</v>
      </c>
      <c r="L2839">
        <v>197</v>
      </c>
      <c r="M2839" t="s">
        <v>8038</v>
      </c>
    </row>
    <row r="2840" spans="1:14" x14ac:dyDescent="0.35">
      <c r="A2840" t="s">
        <v>19</v>
      </c>
      <c r="B2840">
        <v>2748356</v>
      </c>
      <c r="C2840">
        <v>2748496</v>
      </c>
      <c r="E2840" t="s">
        <v>38</v>
      </c>
      <c r="F2840" t="s">
        <v>8039</v>
      </c>
      <c r="H2840">
        <v>0</v>
      </c>
      <c r="I2840" t="s">
        <v>41</v>
      </c>
      <c r="K2840" t="s">
        <v>8040</v>
      </c>
      <c r="L2840">
        <v>46</v>
      </c>
      <c r="M2840" t="s">
        <v>8041</v>
      </c>
    </row>
    <row r="2841" spans="1:14" x14ac:dyDescent="0.35">
      <c r="A2841" t="s">
        <v>19</v>
      </c>
      <c r="B2841">
        <v>2748524</v>
      </c>
      <c r="C2841">
        <v>2748667</v>
      </c>
      <c r="E2841" t="s">
        <v>38</v>
      </c>
      <c r="F2841" t="s">
        <v>8039</v>
      </c>
      <c r="H2841">
        <v>0</v>
      </c>
      <c r="I2841" t="s">
        <v>41</v>
      </c>
      <c r="K2841" t="s">
        <v>8042</v>
      </c>
      <c r="L2841">
        <v>47</v>
      </c>
      <c r="M2841" t="s">
        <v>8043</v>
      </c>
    </row>
    <row r="2842" spans="1:14" x14ac:dyDescent="0.35">
      <c r="A2842" t="s">
        <v>19</v>
      </c>
      <c r="B2842">
        <v>2748696</v>
      </c>
      <c r="C2842">
        <v>2748839</v>
      </c>
      <c r="E2842" t="s">
        <v>38</v>
      </c>
      <c r="F2842" t="s">
        <v>8039</v>
      </c>
      <c r="H2842">
        <v>0</v>
      </c>
      <c r="I2842" t="s">
        <v>41</v>
      </c>
      <c r="K2842" t="s">
        <v>8044</v>
      </c>
      <c r="L2842">
        <v>47</v>
      </c>
      <c r="M2842" t="s">
        <v>8045</v>
      </c>
    </row>
    <row r="2843" spans="1:14" x14ac:dyDescent="0.35">
      <c r="A2843" t="s">
        <v>19</v>
      </c>
      <c r="B2843">
        <v>2748865</v>
      </c>
      <c r="C2843">
        <v>2749005</v>
      </c>
      <c r="E2843" t="s">
        <v>38</v>
      </c>
      <c r="F2843" t="s">
        <v>8039</v>
      </c>
      <c r="H2843">
        <v>0</v>
      </c>
      <c r="I2843" t="s">
        <v>41</v>
      </c>
      <c r="K2843" t="s">
        <v>8046</v>
      </c>
      <c r="L2843">
        <v>46</v>
      </c>
      <c r="M2843" t="s">
        <v>8047</v>
      </c>
    </row>
    <row r="2844" spans="1:14" x14ac:dyDescent="0.35">
      <c r="A2844" t="s">
        <v>19</v>
      </c>
      <c r="B2844">
        <v>2749031</v>
      </c>
      <c r="C2844">
        <v>2749171</v>
      </c>
      <c r="E2844" t="s">
        <v>38</v>
      </c>
      <c r="F2844" t="s">
        <v>8039</v>
      </c>
      <c r="H2844">
        <v>0</v>
      </c>
      <c r="I2844" t="s">
        <v>41</v>
      </c>
      <c r="K2844" t="s">
        <v>8048</v>
      </c>
      <c r="L2844">
        <v>46</v>
      </c>
      <c r="M2844" t="s">
        <v>8049</v>
      </c>
    </row>
    <row r="2845" spans="1:14" x14ac:dyDescent="0.35">
      <c r="A2845" t="s">
        <v>19</v>
      </c>
      <c r="B2845">
        <v>2749412</v>
      </c>
      <c r="C2845">
        <v>2750497</v>
      </c>
      <c r="E2845" t="s">
        <v>79</v>
      </c>
      <c r="F2845" t="s">
        <v>5659</v>
      </c>
      <c r="H2845">
        <v>0</v>
      </c>
      <c r="I2845" t="s">
        <v>41</v>
      </c>
      <c r="K2845" t="s">
        <v>8050</v>
      </c>
      <c r="L2845">
        <v>361</v>
      </c>
      <c r="M2845" t="s">
        <v>8051</v>
      </c>
    </row>
    <row r="2846" spans="1:14" x14ac:dyDescent="0.35">
      <c r="A2846" t="s">
        <v>19</v>
      </c>
      <c r="B2846">
        <v>2750647</v>
      </c>
      <c r="C2846">
        <v>2751468</v>
      </c>
      <c r="E2846" t="s">
        <v>38</v>
      </c>
      <c r="F2846" t="s">
        <v>8052</v>
      </c>
      <c r="H2846">
        <v>0</v>
      </c>
      <c r="I2846" t="s">
        <v>41</v>
      </c>
      <c r="K2846" t="s">
        <v>8053</v>
      </c>
      <c r="L2846">
        <v>273</v>
      </c>
      <c r="M2846" t="s">
        <v>8054</v>
      </c>
    </row>
    <row r="2847" spans="1:14" x14ac:dyDescent="0.35">
      <c r="A2847" t="s">
        <v>19</v>
      </c>
      <c r="B2847">
        <v>2751699</v>
      </c>
      <c r="C2847">
        <v>2751791</v>
      </c>
      <c r="E2847" t="s">
        <v>79</v>
      </c>
      <c r="F2847" t="s">
        <v>8055</v>
      </c>
      <c r="H2847">
        <v>0</v>
      </c>
      <c r="I2847" t="s">
        <v>41</v>
      </c>
      <c r="K2847" t="s">
        <v>8056</v>
      </c>
      <c r="L2847">
        <v>30</v>
      </c>
      <c r="M2847" t="s">
        <v>8057</v>
      </c>
    </row>
    <row r="2848" spans="1:14" x14ac:dyDescent="0.35">
      <c r="A2848" t="s">
        <v>19</v>
      </c>
      <c r="B2848">
        <v>2751931</v>
      </c>
      <c r="C2848">
        <v>2753043</v>
      </c>
      <c r="E2848" t="s">
        <v>79</v>
      </c>
      <c r="F2848" t="s">
        <v>8058</v>
      </c>
      <c r="G2848" t="s">
        <v>8059</v>
      </c>
      <c r="H2848">
        <v>0</v>
      </c>
      <c r="I2848" t="s">
        <v>41</v>
      </c>
      <c r="K2848" t="s">
        <v>8060</v>
      </c>
      <c r="L2848">
        <v>370</v>
      </c>
      <c r="M2848" t="s">
        <v>8061</v>
      </c>
      <c r="N2848" t="s">
        <v>8062</v>
      </c>
    </row>
    <row r="2849" spans="1:14" x14ac:dyDescent="0.35">
      <c r="A2849" t="s">
        <v>19</v>
      </c>
      <c r="B2849">
        <v>2753120</v>
      </c>
      <c r="C2849">
        <v>2753968</v>
      </c>
      <c r="E2849" t="s">
        <v>79</v>
      </c>
      <c r="F2849" t="s">
        <v>788</v>
      </c>
      <c r="H2849">
        <v>0</v>
      </c>
      <c r="I2849" t="s">
        <v>41</v>
      </c>
      <c r="K2849" t="s">
        <v>8063</v>
      </c>
      <c r="L2849">
        <v>282</v>
      </c>
      <c r="M2849" t="s">
        <v>8064</v>
      </c>
    </row>
    <row r="2850" spans="1:14" x14ac:dyDescent="0.35">
      <c r="A2850" t="s">
        <v>19</v>
      </c>
      <c r="B2850">
        <v>2753985</v>
      </c>
      <c r="C2850">
        <v>2754971</v>
      </c>
      <c r="E2850" t="s">
        <v>79</v>
      </c>
      <c r="F2850" t="s">
        <v>8065</v>
      </c>
      <c r="H2850">
        <v>0</v>
      </c>
      <c r="I2850" t="s">
        <v>41</v>
      </c>
      <c r="K2850" t="s">
        <v>8066</v>
      </c>
      <c r="L2850">
        <v>328</v>
      </c>
      <c r="M2850" t="s">
        <v>8067</v>
      </c>
    </row>
    <row r="2851" spans="1:14" x14ac:dyDescent="0.35">
      <c r="A2851" t="s">
        <v>19</v>
      </c>
      <c r="B2851">
        <v>2754989</v>
      </c>
      <c r="C2851">
        <v>2755744</v>
      </c>
      <c r="E2851" t="s">
        <v>79</v>
      </c>
      <c r="F2851" t="s">
        <v>793</v>
      </c>
      <c r="H2851">
        <v>0</v>
      </c>
      <c r="I2851" t="s">
        <v>41</v>
      </c>
      <c r="K2851" t="s">
        <v>8068</v>
      </c>
      <c r="L2851">
        <v>251</v>
      </c>
      <c r="M2851" t="s">
        <v>8069</v>
      </c>
      <c r="N2851" t="s">
        <v>1447</v>
      </c>
    </row>
    <row r="2852" spans="1:14" x14ac:dyDescent="0.35">
      <c r="A2852" t="s">
        <v>19</v>
      </c>
      <c r="B2852">
        <v>2755972</v>
      </c>
      <c r="C2852">
        <v>2756700</v>
      </c>
      <c r="E2852" t="s">
        <v>79</v>
      </c>
      <c r="F2852" t="s">
        <v>661</v>
      </c>
      <c r="H2852">
        <v>0</v>
      </c>
      <c r="I2852" t="s">
        <v>41</v>
      </c>
      <c r="K2852" t="s">
        <v>8070</v>
      </c>
      <c r="L2852">
        <v>242</v>
      </c>
      <c r="M2852" t="s">
        <v>8071</v>
      </c>
    </row>
    <row r="2853" spans="1:14" x14ac:dyDescent="0.35">
      <c r="A2853" t="s">
        <v>19</v>
      </c>
      <c r="B2853">
        <v>2756697</v>
      </c>
      <c r="C2853">
        <v>2757287</v>
      </c>
      <c r="E2853" t="s">
        <v>79</v>
      </c>
      <c r="F2853" t="s">
        <v>809</v>
      </c>
      <c r="H2853">
        <v>0</v>
      </c>
      <c r="I2853" t="s">
        <v>41</v>
      </c>
      <c r="K2853" t="s">
        <v>8072</v>
      </c>
      <c r="L2853">
        <v>196</v>
      </c>
      <c r="M2853" t="s">
        <v>8073</v>
      </c>
    </row>
    <row r="2854" spans="1:14" x14ac:dyDescent="0.35">
      <c r="A2854" t="s">
        <v>19</v>
      </c>
      <c r="B2854">
        <v>2757496</v>
      </c>
      <c r="C2854">
        <v>2758005</v>
      </c>
      <c r="E2854" t="s">
        <v>79</v>
      </c>
      <c r="F2854" t="s">
        <v>1698</v>
      </c>
      <c r="H2854">
        <v>0</v>
      </c>
      <c r="I2854" t="s">
        <v>41</v>
      </c>
      <c r="K2854" t="s">
        <v>8074</v>
      </c>
      <c r="L2854">
        <v>169</v>
      </c>
      <c r="M2854" t="s">
        <v>8075</v>
      </c>
      <c r="N2854" t="s">
        <v>426</v>
      </c>
    </row>
    <row r="2855" spans="1:14" x14ac:dyDescent="0.35">
      <c r="A2855" t="s">
        <v>19</v>
      </c>
      <c r="B2855">
        <v>2758109</v>
      </c>
      <c r="C2855">
        <v>2758603</v>
      </c>
      <c r="E2855" t="s">
        <v>79</v>
      </c>
      <c r="F2855" t="s">
        <v>1766</v>
      </c>
      <c r="H2855">
        <v>0</v>
      </c>
      <c r="I2855" t="s">
        <v>41</v>
      </c>
      <c r="K2855" t="s">
        <v>8076</v>
      </c>
      <c r="L2855">
        <v>164</v>
      </c>
      <c r="M2855" t="s">
        <v>8077</v>
      </c>
      <c r="N2855" t="s">
        <v>8078</v>
      </c>
    </row>
    <row r="2856" spans="1:14" x14ac:dyDescent="0.35">
      <c r="A2856" t="s">
        <v>19</v>
      </c>
      <c r="B2856">
        <v>2758596</v>
      </c>
      <c r="C2856">
        <v>2759647</v>
      </c>
      <c r="E2856" t="s">
        <v>79</v>
      </c>
      <c r="F2856" t="s">
        <v>895</v>
      </c>
      <c r="H2856">
        <v>0</v>
      </c>
      <c r="I2856" t="s">
        <v>897</v>
      </c>
      <c r="M2856" t="s">
        <v>8079</v>
      </c>
    </row>
    <row r="2857" spans="1:14" x14ac:dyDescent="0.35">
      <c r="A2857" t="s">
        <v>19</v>
      </c>
      <c r="B2857">
        <v>2759660</v>
      </c>
      <c r="C2857">
        <v>2760133</v>
      </c>
      <c r="E2857" t="s">
        <v>79</v>
      </c>
      <c r="F2857" t="s">
        <v>1939</v>
      </c>
      <c r="H2857">
        <v>0</v>
      </c>
      <c r="I2857" t="s">
        <v>41</v>
      </c>
      <c r="K2857" t="s">
        <v>8080</v>
      </c>
      <c r="L2857">
        <v>157</v>
      </c>
      <c r="M2857" t="s">
        <v>8081</v>
      </c>
    </row>
    <row r="2858" spans="1:14" x14ac:dyDescent="0.35">
      <c r="A2858" t="s">
        <v>19</v>
      </c>
      <c r="B2858">
        <v>2760257</v>
      </c>
      <c r="C2858">
        <v>2760946</v>
      </c>
      <c r="E2858" t="s">
        <v>79</v>
      </c>
      <c r="F2858" t="s">
        <v>8082</v>
      </c>
      <c r="H2858">
        <v>0</v>
      </c>
      <c r="I2858" t="s">
        <v>41</v>
      </c>
      <c r="K2858" t="s">
        <v>8083</v>
      </c>
      <c r="L2858">
        <v>229</v>
      </c>
      <c r="M2858" t="s">
        <v>8084</v>
      </c>
    </row>
    <row r="2859" spans="1:14" x14ac:dyDescent="0.35">
      <c r="A2859" t="s">
        <v>19</v>
      </c>
      <c r="B2859">
        <v>2760962</v>
      </c>
      <c r="C2859">
        <v>2761759</v>
      </c>
      <c r="E2859" t="s">
        <v>79</v>
      </c>
      <c r="F2859" t="s">
        <v>8085</v>
      </c>
      <c r="G2859" t="s">
        <v>8086</v>
      </c>
      <c r="H2859">
        <v>0</v>
      </c>
      <c r="I2859" t="s">
        <v>41</v>
      </c>
      <c r="K2859" t="s">
        <v>8087</v>
      </c>
      <c r="L2859">
        <v>265</v>
      </c>
      <c r="M2859" t="s">
        <v>8088</v>
      </c>
      <c r="N2859" t="s">
        <v>8089</v>
      </c>
    </row>
    <row r="2860" spans="1:14" x14ac:dyDescent="0.35">
      <c r="A2860" t="s">
        <v>19</v>
      </c>
      <c r="B2860">
        <v>2761937</v>
      </c>
      <c r="C2860">
        <v>2763184</v>
      </c>
      <c r="E2860" t="s">
        <v>79</v>
      </c>
      <c r="F2860" t="s">
        <v>4866</v>
      </c>
      <c r="H2860">
        <v>0</v>
      </c>
      <c r="I2860" t="s">
        <v>41</v>
      </c>
      <c r="K2860" t="s">
        <v>8090</v>
      </c>
      <c r="L2860">
        <v>415</v>
      </c>
      <c r="M2860" t="s">
        <v>8091</v>
      </c>
      <c r="N2860" t="s">
        <v>8092</v>
      </c>
    </row>
    <row r="2861" spans="1:14" x14ac:dyDescent="0.35">
      <c r="A2861" t="s">
        <v>19</v>
      </c>
      <c r="B2861">
        <v>2763205</v>
      </c>
      <c r="C2861">
        <v>2763816</v>
      </c>
      <c r="E2861" t="s">
        <v>79</v>
      </c>
      <c r="F2861" t="s">
        <v>661</v>
      </c>
      <c r="H2861">
        <v>0</v>
      </c>
      <c r="I2861" t="s">
        <v>41</v>
      </c>
      <c r="K2861" t="s">
        <v>8093</v>
      </c>
      <c r="L2861">
        <v>203</v>
      </c>
      <c r="M2861" t="s">
        <v>8094</v>
      </c>
    </row>
    <row r="2862" spans="1:14" x14ac:dyDescent="0.35">
      <c r="A2862" t="s">
        <v>19</v>
      </c>
      <c r="B2862">
        <v>2763916</v>
      </c>
      <c r="C2862">
        <v>2764323</v>
      </c>
      <c r="E2862" t="s">
        <v>79</v>
      </c>
      <c r="F2862" t="s">
        <v>1656</v>
      </c>
      <c r="H2862">
        <v>0</v>
      </c>
      <c r="I2862" t="s">
        <v>41</v>
      </c>
      <c r="K2862" t="s">
        <v>8095</v>
      </c>
      <c r="L2862">
        <v>135</v>
      </c>
      <c r="M2862" t="s">
        <v>8096</v>
      </c>
      <c r="N2862" t="s">
        <v>1659</v>
      </c>
    </row>
    <row r="2863" spans="1:14" x14ac:dyDescent="0.35">
      <c r="A2863" t="s">
        <v>19</v>
      </c>
      <c r="B2863">
        <v>2764380</v>
      </c>
      <c r="C2863">
        <v>2765318</v>
      </c>
      <c r="E2863" t="s">
        <v>79</v>
      </c>
      <c r="F2863" t="s">
        <v>8097</v>
      </c>
      <c r="H2863">
        <v>0</v>
      </c>
      <c r="I2863" t="s">
        <v>41</v>
      </c>
      <c r="K2863" t="s">
        <v>8098</v>
      </c>
      <c r="L2863">
        <v>312</v>
      </c>
      <c r="M2863" t="s">
        <v>8099</v>
      </c>
    </row>
    <row r="2864" spans="1:14" x14ac:dyDescent="0.35">
      <c r="A2864" t="s">
        <v>19</v>
      </c>
      <c r="B2864">
        <v>2765388</v>
      </c>
      <c r="C2864">
        <v>2765909</v>
      </c>
      <c r="E2864" t="s">
        <v>79</v>
      </c>
      <c r="F2864" t="s">
        <v>3373</v>
      </c>
      <c r="H2864">
        <v>0</v>
      </c>
      <c r="I2864" t="s">
        <v>41</v>
      </c>
      <c r="K2864" t="s">
        <v>8100</v>
      </c>
      <c r="L2864">
        <v>173</v>
      </c>
      <c r="M2864" t="s">
        <v>8101</v>
      </c>
    </row>
    <row r="2865" spans="1:14" x14ac:dyDescent="0.35">
      <c r="A2865" t="s">
        <v>19</v>
      </c>
      <c r="B2865">
        <v>2765925</v>
      </c>
      <c r="C2865">
        <v>2766425</v>
      </c>
      <c r="E2865" t="s">
        <v>79</v>
      </c>
      <c r="F2865" t="s">
        <v>1656</v>
      </c>
      <c r="H2865">
        <v>0</v>
      </c>
      <c r="I2865" t="s">
        <v>41</v>
      </c>
      <c r="K2865" t="s">
        <v>8102</v>
      </c>
      <c r="L2865">
        <v>166</v>
      </c>
      <c r="M2865" t="s">
        <v>8103</v>
      </c>
      <c r="N2865" t="s">
        <v>1659</v>
      </c>
    </row>
    <row r="2866" spans="1:14" x14ac:dyDescent="0.35">
      <c r="A2866" t="s">
        <v>19</v>
      </c>
      <c r="B2866">
        <v>2766461</v>
      </c>
      <c r="C2866">
        <v>2767006</v>
      </c>
      <c r="E2866" t="s">
        <v>79</v>
      </c>
      <c r="F2866" t="s">
        <v>1656</v>
      </c>
      <c r="H2866">
        <v>0</v>
      </c>
      <c r="I2866" t="s">
        <v>41</v>
      </c>
      <c r="K2866" t="s">
        <v>8104</v>
      </c>
      <c r="L2866">
        <v>181</v>
      </c>
      <c r="M2866" t="s">
        <v>8105</v>
      </c>
      <c r="N2866" t="s">
        <v>1659</v>
      </c>
    </row>
    <row r="2867" spans="1:14" x14ac:dyDescent="0.35">
      <c r="A2867" t="s">
        <v>19</v>
      </c>
      <c r="B2867">
        <v>2767022</v>
      </c>
      <c r="C2867">
        <v>2767723</v>
      </c>
      <c r="E2867" t="s">
        <v>79</v>
      </c>
      <c r="F2867" t="s">
        <v>8106</v>
      </c>
      <c r="H2867">
        <v>0</v>
      </c>
      <c r="I2867" t="s">
        <v>41</v>
      </c>
      <c r="K2867" t="s">
        <v>8107</v>
      </c>
      <c r="L2867">
        <v>233</v>
      </c>
      <c r="M2867" t="s">
        <v>8108</v>
      </c>
      <c r="N2867" t="s">
        <v>5832</v>
      </c>
    </row>
    <row r="2868" spans="1:14" x14ac:dyDescent="0.35">
      <c r="A2868" t="s">
        <v>19</v>
      </c>
      <c r="B2868">
        <v>2767740</v>
      </c>
      <c r="C2868">
        <v>2768423</v>
      </c>
      <c r="E2868" t="s">
        <v>79</v>
      </c>
      <c r="F2868" t="s">
        <v>8109</v>
      </c>
      <c r="H2868">
        <v>0</v>
      </c>
      <c r="I2868" t="s">
        <v>41</v>
      </c>
      <c r="K2868" t="s">
        <v>8110</v>
      </c>
      <c r="L2868">
        <v>227</v>
      </c>
      <c r="M2868" t="s">
        <v>8111</v>
      </c>
    </row>
    <row r="2869" spans="1:14" x14ac:dyDescent="0.35">
      <c r="A2869" t="s">
        <v>19</v>
      </c>
      <c r="B2869">
        <v>2768799</v>
      </c>
      <c r="C2869">
        <v>2769626</v>
      </c>
      <c r="E2869" t="s">
        <v>38</v>
      </c>
      <c r="F2869" t="s">
        <v>5770</v>
      </c>
      <c r="H2869">
        <v>0</v>
      </c>
      <c r="I2869" t="s">
        <v>41</v>
      </c>
      <c r="K2869" t="s">
        <v>8112</v>
      </c>
      <c r="L2869">
        <v>275</v>
      </c>
      <c r="M2869" t="s">
        <v>8113</v>
      </c>
      <c r="N2869" t="s">
        <v>5773</v>
      </c>
    </row>
    <row r="2870" spans="1:14" x14ac:dyDescent="0.35">
      <c r="A2870" t="s">
        <v>19</v>
      </c>
      <c r="B2870">
        <v>2769677</v>
      </c>
      <c r="C2870">
        <v>2770948</v>
      </c>
      <c r="E2870" t="s">
        <v>79</v>
      </c>
      <c r="F2870" t="s">
        <v>8114</v>
      </c>
      <c r="H2870">
        <v>0</v>
      </c>
      <c r="I2870" t="s">
        <v>41</v>
      </c>
      <c r="K2870" t="s">
        <v>8115</v>
      </c>
      <c r="L2870">
        <v>423</v>
      </c>
      <c r="M2870" t="s">
        <v>8116</v>
      </c>
    </row>
    <row r="2871" spans="1:14" x14ac:dyDescent="0.35">
      <c r="A2871" t="s">
        <v>19</v>
      </c>
      <c r="B2871">
        <v>2770973</v>
      </c>
      <c r="C2871">
        <v>2771242</v>
      </c>
      <c r="E2871" t="s">
        <v>79</v>
      </c>
      <c r="F2871" t="s">
        <v>2517</v>
      </c>
      <c r="H2871">
        <v>0</v>
      </c>
      <c r="I2871" t="s">
        <v>41</v>
      </c>
      <c r="K2871" t="s">
        <v>8117</v>
      </c>
      <c r="L2871">
        <v>89</v>
      </c>
      <c r="M2871" t="s">
        <v>8118</v>
      </c>
      <c r="N2871" t="s">
        <v>115</v>
      </c>
    </row>
    <row r="2872" spans="1:14" x14ac:dyDescent="0.35">
      <c r="A2872" t="s">
        <v>19</v>
      </c>
      <c r="B2872">
        <v>2771256</v>
      </c>
      <c r="C2872">
        <v>2773361</v>
      </c>
      <c r="E2872" t="s">
        <v>79</v>
      </c>
      <c r="F2872" t="s">
        <v>2511</v>
      </c>
      <c r="H2872">
        <v>0</v>
      </c>
      <c r="I2872" t="s">
        <v>41</v>
      </c>
      <c r="K2872" t="s">
        <v>8119</v>
      </c>
      <c r="L2872">
        <v>701</v>
      </c>
      <c r="M2872" t="s">
        <v>8120</v>
      </c>
    </row>
    <row r="2873" spans="1:14" x14ac:dyDescent="0.35">
      <c r="A2873" t="s">
        <v>19</v>
      </c>
      <c r="B2873">
        <v>2773667</v>
      </c>
      <c r="C2873">
        <v>2774338</v>
      </c>
      <c r="E2873" t="s">
        <v>38</v>
      </c>
      <c r="F2873" t="s">
        <v>1497</v>
      </c>
      <c r="H2873">
        <v>0</v>
      </c>
      <c r="I2873" t="s">
        <v>41</v>
      </c>
      <c r="K2873" t="s">
        <v>8121</v>
      </c>
      <c r="L2873">
        <v>223</v>
      </c>
      <c r="M2873" t="s">
        <v>8122</v>
      </c>
    </row>
    <row r="2874" spans="1:14" x14ac:dyDescent="0.35">
      <c r="A2874" t="s">
        <v>19</v>
      </c>
      <c r="B2874">
        <v>2774398</v>
      </c>
      <c r="C2874">
        <v>2776371</v>
      </c>
      <c r="E2874" t="s">
        <v>79</v>
      </c>
      <c r="F2874" t="s">
        <v>4327</v>
      </c>
      <c r="H2874">
        <v>0</v>
      </c>
      <c r="I2874" t="s">
        <v>41</v>
      </c>
      <c r="K2874" t="s">
        <v>8123</v>
      </c>
      <c r="L2874">
        <v>657</v>
      </c>
      <c r="M2874" t="s">
        <v>8124</v>
      </c>
      <c r="N2874" t="s">
        <v>2020</v>
      </c>
    </row>
    <row r="2875" spans="1:14" x14ac:dyDescent="0.35">
      <c r="A2875" t="s">
        <v>19</v>
      </c>
      <c r="B2875">
        <v>2776888</v>
      </c>
      <c r="C2875">
        <v>2778513</v>
      </c>
      <c r="E2875" t="s">
        <v>79</v>
      </c>
      <c r="F2875" t="s">
        <v>1029</v>
      </c>
      <c r="H2875">
        <v>0</v>
      </c>
      <c r="I2875" t="s">
        <v>41</v>
      </c>
      <c r="K2875" t="s">
        <v>8125</v>
      </c>
      <c r="L2875">
        <v>541</v>
      </c>
      <c r="M2875" t="s">
        <v>8126</v>
      </c>
    </row>
    <row r="2876" spans="1:14" x14ac:dyDescent="0.35">
      <c r="A2876" t="s">
        <v>19</v>
      </c>
      <c r="B2876">
        <v>2778741</v>
      </c>
      <c r="C2876">
        <v>2779187</v>
      </c>
      <c r="E2876" t="s">
        <v>38</v>
      </c>
      <c r="F2876" t="s">
        <v>8127</v>
      </c>
      <c r="H2876">
        <v>0</v>
      </c>
      <c r="I2876" t="s">
        <v>41</v>
      </c>
      <c r="K2876" t="s">
        <v>8128</v>
      </c>
      <c r="L2876">
        <v>148</v>
      </c>
      <c r="M2876" t="s">
        <v>8129</v>
      </c>
    </row>
    <row r="2877" spans="1:14" x14ac:dyDescent="0.35">
      <c r="A2877" t="s">
        <v>19</v>
      </c>
      <c r="B2877">
        <v>2779380</v>
      </c>
      <c r="C2877">
        <v>2780228</v>
      </c>
      <c r="E2877" t="s">
        <v>79</v>
      </c>
      <c r="F2877" t="s">
        <v>661</v>
      </c>
      <c r="H2877">
        <v>0</v>
      </c>
      <c r="I2877" t="s">
        <v>41</v>
      </c>
      <c r="K2877" t="s">
        <v>8130</v>
      </c>
      <c r="L2877">
        <v>282</v>
      </c>
      <c r="M2877" t="s">
        <v>8131</v>
      </c>
    </row>
    <row r="2878" spans="1:14" x14ac:dyDescent="0.35">
      <c r="A2878" t="s">
        <v>19</v>
      </c>
      <c r="B2878">
        <v>2780666</v>
      </c>
      <c r="C2878">
        <v>2783782</v>
      </c>
      <c r="E2878" t="s">
        <v>79</v>
      </c>
      <c r="F2878" t="s">
        <v>3929</v>
      </c>
      <c r="H2878">
        <v>0</v>
      </c>
      <c r="I2878" t="s">
        <v>41</v>
      </c>
      <c r="K2878" t="s">
        <v>8132</v>
      </c>
      <c r="L2878">
        <v>1038</v>
      </c>
      <c r="M2878" t="s">
        <v>8133</v>
      </c>
    </row>
    <row r="2879" spans="1:14" x14ac:dyDescent="0.35">
      <c r="A2879" t="s">
        <v>19</v>
      </c>
      <c r="B2879">
        <v>2784037</v>
      </c>
      <c r="C2879">
        <v>2784603</v>
      </c>
      <c r="E2879" t="s">
        <v>79</v>
      </c>
      <c r="F2879" t="s">
        <v>2634</v>
      </c>
      <c r="H2879">
        <v>0</v>
      </c>
      <c r="I2879" t="s">
        <v>41</v>
      </c>
      <c r="K2879" t="s">
        <v>8134</v>
      </c>
      <c r="L2879">
        <v>188</v>
      </c>
      <c r="M2879" t="s">
        <v>8135</v>
      </c>
    </row>
    <row r="2880" spans="1:14" x14ac:dyDescent="0.35">
      <c r="A2880" t="s">
        <v>19</v>
      </c>
      <c r="B2880">
        <v>2784911</v>
      </c>
      <c r="C2880">
        <v>2786068</v>
      </c>
      <c r="E2880" t="s">
        <v>79</v>
      </c>
      <c r="F2880" t="s">
        <v>8136</v>
      </c>
      <c r="G2880" t="s">
        <v>8137</v>
      </c>
      <c r="H2880">
        <v>0</v>
      </c>
      <c r="I2880" t="s">
        <v>41</v>
      </c>
      <c r="K2880" t="s">
        <v>8138</v>
      </c>
      <c r="L2880">
        <v>385</v>
      </c>
      <c r="M2880" t="s">
        <v>8139</v>
      </c>
      <c r="N2880" t="s">
        <v>861</v>
      </c>
    </row>
    <row r="2881" spans="1:14" x14ac:dyDescent="0.35">
      <c r="A2881" t="s">
        <v>19</v>
      </c>
      <c r="B2881">
        <v>2786354</v>
      </c>
      <c r="C2881">
        <v>2787643</v>
      </c>
      <c r="E2881" t="s">
        <v>79</v>
      </c>
      <c r="F2881" t="s">
        <v>8140</v>
      </c>
      <c r="G2881" t="s">
        <v>8141</v>
      </c>
      <c r="H2881">
        <v>0</v>
      </c>
      <c r="I2881" t="s">
        <v>41</v>
      </c>
      <c r="K2881" t="s">
        <v>8142</v>
      </c>
      <c r="L2881">
        <v>429</v>
      </c>
      <c r="M2881" t="s">
        <v>8143</v>
      </c>
      <c r="N2881" t="s">
        <v>8144</v>
      </c>
    </row>
    <row r="2882" spans="1:14" x14ac:dyDescent="0.35">
      <c r="A2882" t="s">
        <v>19</v>
      </c>
      <c r="B2882">
        <v>2787660</v>
      </c>
      <c r="C2882">
        <v>2788760</v>
      </c>
      <c r="E2882" t="s">
        <v>79</v>
      </c>
      <c r="F2882" t="s">
        <v>8145</v>
      </c>
      <c r="G2882" t="s">
        <v>8146</v>
      </c>
      <c r="H2882">
        <v>0</v>
      </c>
      <c r="I2882" t="s">
        <v>41</v>
      </c>
      <c r="K2882" t="s">
        <v>8147</v>
      </c>
      <c r="L2882">
        <v>366</v>
      </c>
      <c r="M2882" t="s">
        <v>8148</v>
      </c>
      <c r="N2882" t="s">
        <v>8149</v>
      </c>
    </row>
    <row r="2883" spans="1:14" x14ac:dyDescent="0.35">
      <c r="A2883" t="s">
        <v>19</v>
      </c>
      <c r="B2883">
        <v>2788753</v>
      </c>
      <c r="C2883">
        <v>2789853</v>
      </c>
      <c r="E2883" t="s">
        <v>79</v>
      </c>
      <c r="F2883" t="s">
        <v>4654</v>
      </c>
      <c r="G2883" t="s">
        <v>4655</v>
      </c>
      <c r="H2883">
        <v>0</v>
      </c>
      <c r="I2883" t="s">
        <v>41</v>
      </c>
      <c r="K2883" t="s">
        <v>8150</v>
      </c>
      <c r="L2883">
        <v>366</v>
      </c>
      <c r="M2883" t="s">
        <v>8151</v>
      </c>
      <c r="N2883" t="s">
        <v>4658</v>
      </c>
    </row>
    <row r="2884" spans="1:14" x14ac:dyDescent="0.35">
      <c r="A2884" t="s">
        <v>19</v>
      </c>
      <c r="B2884">
        <v>2789872</v>
      </c>
      <c r="C2884">
        <v>2791044</v>
      </c>
      <c r="E2884" t="s">
        <v>79</v>
      </c>
      <c r="F2884" t="s">
        <v>4644</v>
      </c>
      <c r="G2884" t="s">
        <v>4645</v>
      </c>
      <c r="H2884">
        <v>0</v>
      </c>
      <c r="I2884" t="s">
        <v>41</v>
      </c>
      <c r="K2884" t="s">
        <v>8152</v>
      </c>
      <c r="L2884">
        <v>390</v>
      </c>
      <c r="M2884" t="s">
        <v>8153</v>
      </c>
      <c r="N2884" t="s">
        <v>4648</v>
      </c>
    </row>
    <row r="2885" spans="1:14" x14ac:dyDescent="0.35">
      <c r="A2885" t="s">
        <v>19</v>
      </c>
      <c r="B2885">
        <v>2791329</v>
      </c>
      <c r="C2885">
        <v>2792405</v>
      </c>
      <c r="E2885" t="s">
        <v>79</v>
      </c>
      <c r="F2885" t="s">
        <v>8154</v>
      </c>
      <c r="H2885">
        <v>0</v>
      </c>
      <c r="I2885" t="s">
        <v>41</v>
      </c>
      <c r="K2885" t="s">
        <v>8155</v>
      </c>
      <c r="L2885">
        <v>358</v>
      </c>
      <c r="M2885" t="s">
        <v>8156</v>
      </c>
    </row>
    <row r="2886" spans="1:14" x14ac:dyDescent="0.35">
      <c r="A2886" t="s">
        <v>19</v>
      </c>
      <c r="B2886">
        <v>2793237</v>
      </c>
      <c r="C2886">
        <v>2796749</v>
      </c>
      <c r="E2886" t="s">
        <v>79</v>
      </c>
      <c r="F2886" t="s">
        <v>8157</v>
      </c>
      <c r="H2886">
        <v>0</v>
      </c>
      <c r="I2886" t="s">
        <v>41</v>
      </c>
      <c r="K2886" t="s">
        <v>8158</v>
      </c>
      <c r="L2886">
        <v>1170</v>
      </c>
      <c r="M2886" t="s">
        <v>8159</v>
      </c>
    </row>
    <row r="2887" spans="1:14" x14ac:dyDescent="0.35">
      <c r="A2887" t="s">
        <v>19</v>
      </c>
      <c r="B2887">
        <v>2796900</v>
      </c>
      <c r="C2887">
        <v>2797337</v>
      </c>
      <c r="E2887" t="s">
        <v>38</v>
      </c>
      <c r="F2887" t="s">
        <v>8160</v>
      </c>
      <c r="H2887">
        <v>0</v>
      </c>
      <c r="I2887" t="s">
        <v>41</v>
      </c>
      <c r="K2887" t="s">
        <v>8161</v>
      </c>
      <c r="L2887">
        <v>145</v>
      </c>
      <c r="M2887" t="s">
        <v>8162</v>
      </c>
    </row>
    <row r="2888" spans="1:14" x14ac:dyDescent="0.35">
      <c r="A2888" t="s">
        <v>19</v>
      </c>
      <c r="B2888">
        <v>2797486</v>
      </c>
      <c r="C2888">
        <v>2798016</v>
      </c>
      <c r="E2888" t="s">
        <v>79</v>
      </c>
      <c r="F2888" t="s">
        <v>1212</v>
      </c>
      <c r="H2888">
        <v>0</v>
      </c>
      <c r="I2888" t="s">
        <v>41</v>
      </c>
      <c r="K2888" t="s">
        <v>8163</v>
      </c>
      <c r="L2888">
        <v>176</v>
      </c>
      <c r="M2888" t="s">
        <v>8164</v>
      </c>
      <c r="N2888" t="s">
        <v>121</v>
      </c>
    </row>
    <row r="2889" spans="1:14" x14ac:dyDescent="0.35">
      <c r="A2889" t="s">
        <v>19</v>
      </c>
      <c r="B2889">
        <v>2798033</v>
      </c>
      <c r="C2889">
        <v>2798566</v>
      </c>
      <c r="E2889" t="s">
        <v>79</v>
      </c>
      <c r="F2889" t="s">
        <v>1656</v>
      </c>
      <c r="H2889">
        <v>0</v>
      </c>
      <c r="I2889" t="s">
        <v>41</v>
      </c>
      <c r="K2889" t="s">
        <v>8165</v>
      </c>
      <c r="L2889">
        <v>177</v>
      </c>
      <c r="M2889" t="s">
        <v>8166</v>
      </c>
      <c r="N2889" t="s">
        <v>861</v>
      </c>
    </row>
    <row r="2890" spans="1:14" x14ac:dyDescent="0.35">
      <c r="A2890" t="s">
        <v>19</v>
      </c>
      <c r="B2890">
        <v>2798580</v>
      </c>
      <c r="C2890">
        <v>2798885</v>
      </c>
      <c r="E2890" t="s">
        <v>79</v>
      </c>
      <c r="F2890" t="s">
        <v>8167</v>
      </c>
      <c r="H2890">
        <v>0</v>
      </c>
      <c r="I2890" t="s">
        <v>41</v>
      </c>
      <c r="K2890" t="s">
        <v>8168</v>
      </c>
      <c r="L2890">
        <v>101</v>
      </c>
      <c r="M2890" t="s">
        <v>8169</v>
      </c>
    </row>
    <row r="2891" spans="1:14" x14ac:dyDescent="0.35">
      <c r="A2891" t="s">
        <v>19</v>
      </c>
      <c r="B2891">
        <v>2798987</v>
      </c>
      <c r="C2891">
        <v>2799502</v>
      </c>
      <c r="E2891" t="s">
        <v>38</v>
      </c>
      <c r="F2891" t="s">
        <v>8170</v>
      </c>
      <c r="H2891">
        <v>0</v>
      </c>
      <c r="I2891" t="s">
        <v>41</v>
      </c>
      <c r="K2891" t="s">
        <v>8171</v>
      </c>
      <c r="L2891">
        <v>171</v>
      </c>
      <c r="M2891" t="s">
        <v>8172</v>
      </c>
    </row>
    <row r="2892" spans="1:14" x14ac:dyDescent="0.35">
      <c r="A2892" t="s">
        <v>19</v>
      </c>
      <c r="B2892">
        <v>2799554</v>
      </c>
      <c r="C2892">
        <v>2801128</v>
      </c>
      <c r="E2892" t="s">
        <v>79</v>
      </c>
      <c r="F2892" t="s">
        <v>8173</v>
      </c>
      <c r="G2892" t="s">
        <v>8174</v>
      </c>
      <c r="H2892">
        <v>0</v>
      </c>
      <c r="I2892" t="s">
        <v>41</v>
      </c>
      <c r="K2892" t="s">
        <v>8175</v>
      </c>
      <c r="L2892">
        <v>524</v>
      </c>
      <c r="M2892" t="s">
        <v>8176</v>
      </c>
    </row>
    <row r="2893" spans="1:14" x14ac:dyDescent="0.35">
      <c r="A2893" t="s">
        <v>19</v>
      </c>
      <c r="B2893">
        <v>2801536</v>
      </c>
      <c r="C2893">
        <v>2802021</v>
      </c>
      <c r="E2893" t="s">
        <v>38</v>
      </c>
      <c r="F2893" t="s">
        <v>1656</v>
      </c>
      <c r="H2893">
        <v>0</v>
      </c>
      <c r="I2893" t="s">
        <v>41</v>
      </c>
      <c r="K2893" t="s">
        <v>8177</v>
      </c>
      <c r="L2893">
        <v>161</v>
      </c>
      <c r="M2893" t="s">
        <v>8178</v>
      </c>
      <c r="N2893" t="s">
        <v>1659</v>
      </c>
    </row>
    <row r="2894" spans="1:14" x14ac:dyDescent="0.35">
      <c r="A2894" t="s">
        <v>19</v>
      </c>
      <c r="B2894">
        <v>2802132</v>
      </c>
      <c r="C2894">
        <v>2803568</v>
      </c>
      <c r="E2894" t="s">
        <v>79</v>
      </c>
      <c r="F2894" t="s">
        <v>6405</v>
      </c>
      <c r="H2894">
        <v>0</v>
      </c>
      <c r="I2894" t="s">
        <v>41</v>
      </c>
      <c r="K2894" t="s">
        <v>8179</v>
      </c>
      <c r="L2894">
        <v>478</v>
      </c>
      <c r="M2894" t="s">
        <v>8180</v>
      </c>
    </row>
    <row r="2895" spans="1:14" x14ac:dyDescent="0.35">
      <c r="A2895" t="s">
        <v>19</v>
      </c>
      <c r="B2895">
        <v>2803674</v>
      </c>
      <c r="C2895">
        <v>2804465</v>
      </c>
      <c r="E2895" t="s">
        <v>79</v>
      </c>
      <c r="F2895" t="s">
        <v>2817</v>
      </c>
      <c r="H2895">
        <v>0</v>
      </c>
      <c r="I2895" t="s">
        <v>41</v>
      </c>
      <c r="K2895" t="s">
        <v>8181</v>
      </c>
      <c r="L2895">
        <v>263</v>
      </c>
      <c r="M2895" t="s">
        <v>8182</v>
      </c>
    </row>
    <row r="2896" spans="1:14" x14ac:dyDescent="0.35">
      <c r="A2896" t="s">
        <v>19</v>
      </c>
      <c r="B2896">
        <v>2804510</v>
      </c>
      <c r="C2896">
        <v>2806114</v>
      </c>
      <c r="E2896" t="s">
        <v>79</v>
      </c>
      <c r="F2896" t="s">
        <v>8183</v>
      </c>
      <c r="H2896">
        <v>0</v>
      </c>
      <c r="I2896" t="s">
        <v>41</v>
      </c>
      <c r="K2896" t="s">
        <v>8184</v>
      </c>
      <c r="L2896">
        <v>534</v>
      </c>
      <c r="M2896" t="s">
        <v>8185</v>
      </c>
    </row>
    <row r="2897" spans="1:14" x14ac:dyDescent="0.35">
      <c r="A2897" t="s">
        <v>19</v>
      </c>
      <c r="B2897">
        <v>2806355</v>
      </c>
      <c r="C2897">
        <v>2808047</v>
      </c>
      <c r="E2897" t="s">
        <v>79</v>
      </c>
      <c r="F2897" t="s">
        <v>895</v>
      </c>
      <c r="H2897">
        <v>0</v>
      </c>
      <c r="I2897" t="s">
        <v>897</v>
      </c>
      <c r="M2897" t="s">
        <v>8186</v>
      </c>
    </row>
    <row r="2898" spans="1:14" x14ac:dyDescent="0.35">
      <c r="A2898" t="s">
        <v>19</v>
      </c>
      <c r="B2898">
        <v>2808407</v>
      </c>
      <c r="C2898">
        <v>2809453</v>
      </c>
      <c r="E2898" t="s">
        <v>79</v>
      </c>
      <c r="F2898" t="s">
        <v>8187</v>
      </c>
      <c r="H2898">
        <v>0</v>
      </c>
      <c r="I2898" t="s">
        <v>41</v>
      </c>
      <c r="K2898" t="s">
        <v>8188</v>
      </c>
      <c r="L2898">
        <v>348</v>
      </c>
      <c r="M2898" t="s">
        <v>8189</v>
      </c>
    </row>
    <row r="2899" spans="1:14" x14ac:dyDescent="0.35">
      <c r="A2899" t="s">
        <v>19</v>
      </c>
      <c r="B2899">
        <v>2809834</v>
      </c>
      <c r="C2899">
        <v>2811336</v>
      </c>
      <c r="E2899" t="s">
        <v>38</v>
      </c>
      <c r="F2899" t="s">
        <v>8190</v>
      </c>
      <c r="H2899">
        <v>0</v>
      </c>
      <c r="I2899" t="s">
        <v>41</v>
      </c>
      <c r="K2899" t="s">
        <v>8191</v>
      </c>
      <c r="L2899">
        <v>500</v>
      </c>
      <c r="M2899" t="s">
        <v>8192</v>
      </c>
      <c r="N2899" t="s">
        <v>8193</v>
      </c>
    </row>
    <row r="2900" spans="1:14" x14ac:dyDescent="0.35">
      <c r="A2900" t="s">
        <v>19</v>
      </c>
      <c r="B2900">
        <v>2811380</v>
      </c>
      <c r="C2900">
        <v>2812423</v>
      </c>
      <c r="E2900" t="s">
        <v>79</v>
      </c>
      <c r="F2900" t="s">
        <v>8194</v>
      </c>
      <c r="G2900" t="s">
        <v>8195</v>
      </c>
      <c r="H2900">
        <v>0</v>
      </c>
      <c r="I2900" t="s">
        <v>41</v>
      </c>
      <c r="K2900" t="s">
        <v>8196</v>
      </c>
      <c r="L2900">
        <v>347</v>
      </c>
      <c r="M2900" t="s">
        <v>8197</v>
      </c>
      <c r="N2900" t="s">
        <v>1447</v>
      </c>
    </row>
    <row r="2901" spans="1:14" x14ac:dyDescent="0.35">
      <c r="A2901" t="s">
        <v>19</v>
      </c>
      <c r="B2901">
        <v>2812420</v>
      </c>
      <c r="C2901">
        <v>2813409</v>
      </c>
      <c r="E2901" t="s">
        <v>79</v>
      </c>
      <c r="F2901" t="s">
        <v>788</v>
      </c>
      <c r="H2901">
        <v>0</v>
      </c>
      <c r="I2901" t="s">
        <v>41</v>
      </c>
      <c r="K2901" t="s">
        <v>8198</v>
      </c>
      <c r="L2901">
        <v>329</v>
      </c>
      <c r="M2901" t="s">
        <v>8199</v>
      </c>
    </row>
    <row r="2902" spans="1:14" x14ac:dyDescent="0.35">
      <c r="A2902" t="s">
        <v>19</v>
      </c>
      <c r="B2902">
        <v>2813406</v>
      </c>
      <c r="C2902">
        <v>2814359</v>
      </c>
      <c r="E2902" t="s">
        <v>79</v>
      </c>
      <c r="F2902" t="s">
        <v>2154</v>
      </c>
      <c r="H2902">
        <v>0</v>
      </c>
      <c r="I2902" t="s">
        <v>41</v>
      </c>
      <c r="K2902" t="s">
        <v>8200</v>
      </c>
      <c r="L2902">
        <v>317</v>
      </c>
      <c r="M2902" t="s">
        <v>8201</v>
      </c>
    </row>
    <row r="2903" spans="1:14" x14ac:dyDescent="0.35">
      <c r="A2903" t="s">
        <v>19</v>
      </c>
      <c r="B2903">
        <v>2814356</v>
      </c>
      <c r="C2903">
        <v>2815837</v>
      </c>
      <c r="E2903" t="s">
        <v>79</v>
      </c>
      <c r="F2903" t="s">
        <v>8202</v>
      </c>
      <c r="H2903">
        <v>0</v>
      </c>
      <c r="I2903" t="s">
        <v>41</v>
      </c>
      <c r="K2903" t="s">
        <v>8203</v>
      </c>
      <c r="L2903">
        <v>493</v>
      </c>
      <c r="M2903" t="s">
        <v>8204</v>
      </c>
      <c r="N2903" t="s">
        <v>1099</v>
      </c>
    </row>
    <row r="2904" spans="1:14" x14ac:dyDescent="0.35">
      <c r="A2904" t="s">
        <v>19</v>
      </c>
      <c r="B2904">
        <v>2816035</v>
      </c>
      <c r="C2904">
        <v>2816967</v>
      </c>
      <c r="E2904" t="s">
        <v>38</v>
      </c>
      <c r="F2904" t="s">
        <v>5553</v>
      </c>
      <c r="H2904">
        <v>0</v>
      </c>
      <c r="I2904" t="s">
        <v>41</v>
      </c>
      <c r="K2904" t="s">
        <v>8205</v>
      </c>
      <c r="L2904">
        <v>310</v>
      </c>
      <c r="M2904" t="s">
        <v>8206</v>
      </c>
    </row>
    <row r="2905" spans="1:14" x14ac:dyDescent="0.35">
      <c r="A2905" t="s">
        <v>19</v>
      </c>
      <c r="B2905">
        <v>2816967</v>
      </c>
      <c r="C2905">
        <v>2818529</v>
      </c>
      <c r="E2905" t="s">
        <v>38</v>
      </c>
      <c r="F2905" t="s">
        <v>8207</v>
      </c>
      <c r="G2905" t="s">
        <v>8208</v>
      </c>
      <c r="H2905">
        <v>0</v>
      </c>
      <c r="I2905" t="s">
        <v>41</v>
      </c>
      <c r="K2905" t="s">
        <v>8209</v>
      </c>
      <c r="L2905">
        <v>520</v>
      </c>
      <c r="M2905" t="s">
        <v>8210</v>
      </c>
      <c r="N2905" t="s">
        <v>8211</v>
      </c>
    </row>
    <row r="2906" spans="1:14" x14ac:dyDescent="0.35">
      <c r="A2906" t="s">
        <v>19</v>
      </c>
      <c r="B2906">
        <v>2818555</v>
      </c>
      <c r="C2906">
        <v>2818917</v>
      </c>
      <c r="E2906" t="s">
        <v>38</v>
      </c>
      <c r="F2906" t="s">
        <v>5182</v>
      </c>
      <c r="H2906">
        <v>0</v>
      </c>
      <c r="I2906" t="s">
        <v>41</v>
      </c>
      <c r="K2906" t="s">
        <v>8212</v>
      </c>
      <c r="L2906">
        <v>120</v>
      </c>
      <c r="M2906" t="s">
        <v>8213</v>
      </c>
    </row>
    <row r="2907" spans="1:14" x14ac:dyDescent="0.35">
      <c r="A2907" t="s">
        <v>19</v>
      </c>
      <c r="B2907">
        <v>2818924</v>
      </c>
      <c r="C2907">
        <v>2819706</v>
      </c>
      <c r="E2907" t="s">
        <v>38</v>
      </c>
      <c r="F2907" t="s">
        <v>8214</v>
      </c>
      <c r="G2907" t="s">
        <v>8215</v>
      </c>
      <c r="H2907">
        <v>0</v>
      </c>
      <c r="I2907" t="s">
        <v>41</v>
      </c>
      <c r="K2907" t="s">
        <v>8216</v>
      </c>
      <c r="L2907">
        <v>260</v>
      </c>
      <c r="M2907" t="s">
        <v>8217</v>
      </c>
      <c r="N2907" t="s">
        <v>8218</v>
      </c>
    </row>
    <row r="2908" spans="1:14" x14ac:dyDescent="0.35">
      <c r="A2908" t="s">
        <v>19</v>
      </c>
      <c r="B2908">
        <v>2819806</v>
      </c>
      <c r="C2908">
        <v>2820309</v>
      </c>
      <c r="E2908" t="s">
        <v>79</v>
      </c>
      <c r="F2908" t="s">
        <v>1656</v>
      </c>
      <c r="H2908">
        <v>0</v>
      </c>
      <c r="I2908" t="s">
        <v>41</v>
      </c>
      <c r="K2908" t="s">
        <v>8219</v>
      </c>
      <c r="L2908">
        <v>167</v>
      </c>
      <c r="M2908" t="s">
        <v>8220</v>
      </c>
      <c r="N2908" t="s">
        <v>1659</v>
      </c>
    </row>
    <row r="2909" spans="1:14" x14ac:dyDescent="0.35">
      <c r="A2909" t="s">
        <v>19</v>
      </c>
      <c r="B2909">
        <v>2820582</v>
      </c>
      <c r="C2909">
        <v>2821178</v>
      </c>
      <c r="E2909" t="s">
        <v>38</v>
      </c>
      <c r="F2909" t="s">
        <v>661</v>
      </c>
      <c r="H2909">
        <v>0</v>
      </c>
      <c r="I2909" t="s">
        <v>41</v>
      </c>
      <c r="K2909" t="s">
        <v>8221</v>
      </c>
      <c r="L2909">
        <v>198</v>
      </c>
      <c r="M2909" t="s">
        <v>8222</v>
      </c>
    </row>
    <row r="2910" spans="1:14" x14ac:dyDescent="0.35">
      <c r="A2910" t="s">
        <v>19</v>
      </c>
      <c r="B2910">
        <v>2821365</v>
      </c>
      <c r="C2910">
        <v>2822052</v>
      </c>
      <c r="E2910" t="s">
        <v>79</v>
      </c>
      <c r="F2910" t="s">
        <v>895</v>
      </c>
      <c r="H2910">
        <v>0</v>
      </c>
      <c r="I2910" t="s">
        <v>897</v>
      </c>
      <c r="M2910" t="s">
        <v>8223</v>
      </c>
    </row>
    <row r="2911" spans="1:14" x14ac:dyDescent="0.35">
      <c r="A2911" t="s">
        <v>19</v>
      </c>
      <c r="B2911">
        <v>2822127</v>
      </c>
      <c r="C2911">
        <v>2822714</v>
      </c>
      <c r="E2911" t="s">
        <v>79</v>
      </c>
      <c r="F2911" t="s">
        <v>661</v>
      </c>
      <c r="H2911">
        <v>0</v>
      </c>
      <c r="I2911" t="s">
        <v>41</v>
      </c>
      <c r="K2911" t="s">
        <v>8224</v>
      </c>
      <c r="L2911">
        <v>195</v>
      </c>
      <c r="M2911" t="s">
        <v>8225</v>
      </c>
    </row>
    <row r="2912" spans="1:14" x14ac:dyDescent="0.35">
      <c r="A2912" t="s">
        <v>19</v>
      </c>
      <c r="B2912">
        <v>2822813</v>
      </c>
      <c r="C2912">
        <v>2823139</v>
      </c>
      <c r="E2912" t="s">
        <v>79</v>
      </c>
      <c r="F2912" t="s">
        <v>8226</v>
      </c>
      <c r="G2912" t="s">
        <v>8227</v>
      </c>
      <c r="H2912">
        <v>0</v>
      </c>
      <c r="I2912" t="s">
        <v>41</v>
      </c>
      <c r="K2912" t="s">
        <v>8228</v>
      </c>
      <c r="L2912">
        <v>108</v>
      </c>
      <c r="M2912" t="s">
        <v>8229</v>
      </c>
    </row>
    <row r="2913" spans="1:14" x14ac:dyDescent="0.35">
      <c r="A2913" t="s">
        <v>19</v>
      </c>
      <c r="B2913">
        <v>2823236</v>
      </c>
      <c r="C2913">
        <v>2824456</v>
      </c>
      <c r="E2913" t="s">
        <v>79</v>
      </c>
      <c r="F2913" t="s">
        <v>774</v>
      </c>
      <c r="H2913">
        <v>0</v>
      </c>
      <c r="I2913" t="s">
        <v>41</v>
      </c>
      <c r="K2913" t="s">
        <v>8230</v>
      </c>
      <c r="L2913">
        <v>406</v>
      </c>
      <c r="M2913" t="s">
        <v>8231</v>
      </c>
    </row>
    <row r="2914" spans="1:14" x14ac:dyDescent="0.35">
      <c r="A2914" t="s">
        <v>19</v>
      </c>
      <c r="B2914">
        <v>2824508</v>
      </c>
      <c r="C2914">
        <v>2825551</v>
      </c>
      <c r="E2914" t="s">
        <v>79</v>
      </c>
      <c r="F2914" t="s">
        <v>804</v>
      </c>
      <c r="H2914">
        <v>0</v>
      </c>
      <c r="I2914" t="s">
        <v>41</v>
      </c>
      <c r="K2914" t="s">
        <v>8232</v>
      </c>
      <c r="L2914">
        <v>347</v>
      </c>
      <c r="M2914" t="s">
        <v>8233</v>
      </c>
    </row>
    <row r="2915" spans="1:14" x14ac:dyDescent="0.35">
      <c r="A2915" t="s">
        <v>19</v>
      </c>
      <c r="B2915">
        <v>2825840</v>
      </c>
      <c r="C2915">
        <v>2826331</v>
      </c>
      <c r="E2915" t="s">
        <v>38</v>
      </c>
      <c r="F2915" t="s">
        <v>3373</v>
      </c>
      <c r="H2915">
        <v>0</v>
      </c>
      <c r="I2915" t="s">
        <v>41</v>
      </c>
      <c r="K2915" t="s">
        <v>8234</v>
      </c>
      <c r="L2915">
        <v>163</v>
      </c>
      <c r="M2915" t="s">
        <v>8235</v>
      </c>
    </row>
    <row r="2916" spans="1:14" x14ac:dyDescent="0.35">
      <c r="A2916" t="s">
        <v>19</v>
      </c>
      <c r="B2916">
        <v>2826535</v>
      </c>
      <c r="C2916">
        <v>2827728</v>
      </c>
      <c r="E2916" t="s">
        <v>38</v>
      </c>
      <c r="F2916" t="s">
        <v>1962</v>
      </c>
      <c r="H2916">
        <v>0</v>
      </c>
      <c r="I2916" t="s">
        <v>41</v>
      </c>
      <c r="K2916" t="s">
        <v>8236</v>
      </c>
      <c r="L2916">
        <v>397</v>
      </c>
      <c r="M2916" t="s">
        <v>8237</v>
      </c>
    </row>
    <row r="2917" spans="1:14" x14ac:dyDescent="0.35">
      <c r="A2917" t="s">
        <v>19</v>
      </c>
      <c r="B2917">
        <v>2827778</v>
      </c>
      <c r="C2917">
        <v>2829025</v>
      </c>
      <c r="E2917" t="s">
        <v>79</v>
      </c>
      <c r="F2917" t="s">
        <v>8238</v>
      </c>
      <c r="G2917" t="s">
        <v>8239</v>
      </c>
      <c r="H2917">
        <v>0</v>
      </c>
      <c r="I2917" t="s">
        <v>41</v>
      </c>
      <c r="K2917" t="s">
        <v>8240</v>
      </c>
      <c r="L2917">
        <v>415</v>
      </c>
      <c r="M2917" t="s">
        <v>8241</v>
      </c>
      <c r="N2917" t="s">
        <v>8242</v>
      </c>
    </row>
    <row r="2918" spans="1:14" x14ac:dyDescent="0.35">
      <c r="A2918" t="s">
        <v>19</v>
      </c>
      <c r="B2918">
        <v>2829055</v>
      </c>
      <c r="C2918">
        <v>2830158</v>
      </c>
      <c r="E2918" t="s">
        <v>79</v>
      </c>
      <c r="F2918" t="s">
        <v>8243</v>
      </c>
      <c r="G2918" t="s">
        <v>8244</v>
      </c>
      <c r="H2918">
        <v>0</v>
      </c>
      <c r="I2918" t="s">
        <v>41</v>
      </c>
      <c r="K2918" t="s">
        <v>8245</v>
      </c>
      <c r="L2918">
        <v>367</v>
      </c>
      <c r="M2918" t="s">
        <v>8246</v>
      </c>
      <c r="N2918" t="s">
        <v>8247</v>
      </c>
    </row>
    <row r="2919" spans="1:14" x14ac:dyDescent="0.35">
      <c r="A2919" t="s">
        <v>19</v>
      </c>
      <c r="B2919">
        <v>2830857</v>
      </c>
      <c r="C2919">
        <v>2831675</v>
      </c>
      <c r="E2919" t="s">
        <v>38</v>
      </c>
      <c r="F2919" t="s">
        <v>822</v>
      </c>
      <c r="G2919" t="s">
        <v>823</v>
      </c>
      <c r="H2919">
        <v>0</v>
      </c>
      <c r="I2919" t="s">
        <v>41</v>
      </c>
      <c r="K2919" t="s">
        <v>8248</v>
      </c>
      <c r="L2919">
        <v>272</v>
      </c>
      <c r="M2919" t="s">
        <v>8249</v>
      </c>
      <c r="N2919" t="s">
        <v>826</v>
      </c>
    </row>
    <row r="2920" spans="1:14" x14ac:dyDescent="0.35">
      <c r="A2920" t="s">
        <v>19</v>
      </c>
      <c r="B2920">
        <v>2831802</v>
      </c>
      <c r="C2920">
        <v>2833442</v>
      </c>
      <c r="E2920" t="s">
        <v>79</v>
      </c>
      <c r="F2920" t="s">
        <v>8250</v>
      </c>
      <c r="H2920">
        <v>0</v>
      </c>
      <c r="I2920" t="s">
        <v>41</v>
      </c>
      <c r="K2920" t="s">
        <v>8251</v>
      </c>
      <c r="L2920">
        <v>546</v>
      </c>
      <c r="M2920" t="s">
        <v>8252</v>
      </c>
    </row>
    <row r="2921" spans="1:14" x14ac:dyDescent="0.35">
      <c r="A2921" t="s">
        <v>19</v>
      </c>
      <c r="B2921">
        <v>2833518</v>
      </c>
      <c r="C2921">
        <v>2834267</v>
      </c>
      <c r="E2921" t="s">
        <v>79</v>
      </c>
      <c r="F2921" t="s">
        <v>8253</v>
      </c>
      <c r="H2921">
        <v>0</v>
      </c>
      <c r="I2921" t="s">
        <v>41</v>
      </c>
      <c r="K2921" t="s">
        <v>8254</v>
      </c>
      <c r="L2921">
        <v>249</v>
      </c>
      <c r="M2921" t="s">
        <v>8255</v>
      </c>
    </row>
    <row r="2922" spans="1:14" x14ac:dyDescent="0.35">
      <c r="A2922" t="s">
        <v>19</v>
      </c>
      <c r="B2922">
        <v>2834536</v>
      </c>
      <c r="C2922">
        <v>2835960</v>
      </c>
      <c r="E2922" t="s">
        <v>38</v>
      </c>
      <c r="F2922" t="s">
        <v>1590</v>
      </c>
      <c r="H2922">
        <v>0</v>
      </c>
      <c r="I2922" t="s">
        <v>41</v>
      </c>
      <c r="K2922" t="s">
        <v>8256</v>
      </c>
      <c r="L2922">
        <v>474</v>
      </c>
      <c r="M2922" t="s">
        <v>8257</v>
      </c>
    </row>
    <row r="2923" spans="1:14" x14ac:dyDescent="0.35">
      <c r="A2923" t="s">
        <v>19</v>
      </c>
      <c r="B2923">
        <v>2836021</v>
      </c>
      <c r="C2923">
        <v>2837208</v>
      </c>
      <c r="E2923" t="s">
        <v>79</v>
      </c>
      <c r="F2923" t="s">
        <v>8258</v>
      </c>
      <c r="H2923">
        <v>0</v>
      </c>
      <c r="I2923" t="s">
        <v>41</v>
      </c>
      <c r="K2923" t="s">
        <v>8259</v>
      </c>
      <c r="L2923">
        <v>395</v>
      </c>
      <c r="M2923" t="s">
        <v>8260</v>
      </c>
      <c r="N2923" t="s">
        <v>8261</v>
      </c>
    </row>
    <row r="2924" spans="1:14" x14ac:dyDescent="0.35">
      <c r="A2924" t="s">
        <v>19</v>
      </c>
      <c r="B2924">
        <v>2837482</v>
      </c>
      <c r="C2924">
        <v>2838513</v>
      </c>
      <c r="E2924" t="s">
        <v>79</v>
      </c>
      <c r="F2924" t="s">
        <v>8262</v>
      </c>
      <c r="H2924">
        <v>0</v>
      </c>
      <c r="I2924" t="s">
        <v>41</v>
      </c>
      <c r="K2924" t="s">
        <v>8263</v>
      </c>
      <c r="L2924">
        <v>343</v>
      </c>
      <c r="M2924" t="s">
        <v>8264</v>
      </c>
      <c r="N2924" t="s">
        <v>1389</v>
      </c>
    </row>
    <row r="2925" spans="1:14" x14ac:dyDescent="0.35">
      <c r="A2925" t="s">
        <v>19</v>
      </c>
      <c r="B2925">
        <v>2838715</v>
      </c>
      <c r="C2925">
        <v>2840388</v>
      </c>
      <c r="E2925" t="s">
        <v>79</v>
      </c>
      <c r="F2925" t="s">
        <v>8265</v>
      </c>
      <c r="H2925">
        <v>0</v>
      </c>
      <c r="I2925" t="s">
        <v>41</v>
      </c>
      <c r="K2925" t="s">
        <v>8266</v>
      </c>
      <c r="L2925">
        <v>557</v>
      </c>
      <c r="M2925" t="s">
        <v>8267</v>
      </c>
      <c r="N2925" t="s">
        <v>8268</v>
      </c>
    </row>
    <row r="2926" spans="1:14" x14ac:dyDescent="0.35">
      <c r="A2926" t="s">
        <v>19</v>
      </c>
      <c r="B2926">
        <v>2840673</v>
      </c>
      <c r="C2926">
        <v>2841155</v>
      </c>
      <c r="E2926" t="s">
        <v>38</v>
      </c>
      <c r="F2926" t="s">
        <v>8269</v>
      </c>
      <c r="H2926">
        <v>0</v>
      </c>
      <c r="I2926" t="s">
        <v>41</v>
      </c>
      <c r="K2926" t="s">
        <v>8270</v>
      </c>
      <c r="L2926">
        <v>160</v>
      </c>
      <c r="M2926" t="s">
        <v>8271</v>
      </c>
    </row>
    <row r="2927" spans="1:14" x14ac:dyDescent="0.35">
      <c r="A2927" t="s">
        <v>19</v>
      </c>
      <c r="B2927">
        <v>2841166</v>
      </c>
      <c r="C2927">
        <v>2841381</v>
      </c>
      <c r="E2927" t="s">
        <v>38</v>
      </c>
      <c r="F2927" t="s">
        <v>804</v>
      </c>
      <c r="H2927">
        <v>0</v>
      </c>
      <c r="I2927" t="s">
        <v>41</v>
      </c>
      <c r="K2927" t="s">
        <v>8272</v>
      </c>
      <c r="L2927">
        <v>71</v>
      </c>
      <c r="M2927" t="s">
        <v>8273</v>
      </c>
    </row>
    <row r="2928" spans="1:14" x14ac:dyDescent="0.35">
      <c r="A2928" t="s">
        <v>19</v>
      </c>
      <c r="B2928">
        <v>2841422</v>
      </c>
      <c r="C2928">
        <v>2841732</v>
      </c>
      <c r="E2928" t="s">
        <v>79</v>
      </c>
      <c r="F2928" t="s">
        <v>895</v>
      </c>
      <c r="H2928">
        <v>0</v>
      </c>
      <c r="I2928" t="s">
        <v>897</v>
      </c>
      <c r="M2928" t="s">
        <v>8274</v>
      </c>
    </row>
    <row r="2929" spans="1:14" x14ac:dyDescent="0.35">
      <c r="A2929" t="s">
        <v>19</v>
      </c>
      <c r="B2929">
        <v>2841840</v>
      </c>
      <c r="C2929">
        <v>2842226</v>
      </c>
      <c r="E2929" t="s">
        <v>79</v>
      </c>
      <c r="F2929" t="s">
        <v>8275</v>
      </c>
      <c r="H2929">
        <v>0</v>
      </c>
      <c r="I2929" t="s">
        <v>41</v>
      </c>
      <c r="K2929" t="s">
        <v>8276</v>
      </c>
      <c r="L2929">
        <v>128</v>
      </c>
      <c r="M2929" t="s">
        <v>8277</v>
      </c>
    </row>
    <row r="2930" spans="1:14" x14ac:dyDescent="0.35">
      <c r="A2930" t="s">
        <v>19</v>
      </c>
      <c r="B2930">
        <v>2842223</v>
      </c>
      <c r="C2930">
        <v>2842906</v>
      </c>
      <c r="E2930" t="s">
        <v>79</v>
      </c>
      <c r="F2930" t="s">
        <v>8278</v>
      </c>
      <c r="H2930">
        <v>0</v>
      </c>
      <c r="I2930" t="s">
        <v>41</v>
      </c>
      <c r="K2930" t="s">
        <v>8279</v>
      </c>
      <c r="L2930">
        <v>227</v>
      </c>
      <c r="M2930" t="s">
        <v>8280</v>
      </c>
    </row>
    <row r="2931" spans="1:14" x14ac:dyDescent="0.35">
      <c r="A2931" t="s">
        <v>19</v>
      </c>
      <c r="B2931">
        <v>2842996</v>
      </c>
      <c r="C2931">
        <v>2844312</v>
      </c>
      <c r="E2931" t="s">
        <v>79</v>
      </c>
      <c r="F2931" t="s">
        <v>8281</v>
      </c>
      <c r="H2931">
        <v>0</v>
      </c>
      <c r="I2931" t="s">
        <v>41</v>
      </c>
      <c r="K2931" t="s">
        <v>8282</v>
      </c>
      <c r="L2931">
        <v>438</v>
      </c>
      <c r="M2931" t="s">
        <v>8283</v>
      </c>
    </row>
    <row r="2932" spans="1:14" x14ac:dyDescent="0.35">
      <c r="A2932" t="s">
        <v>19</v>
      </c>
      <c r="B2932">
        <v>2844312</v>
      </c>
      <c r="C2932">
        <v>2845046</v>
      </c>
      <c r="E2932" t="s">
        <v>79</v>
      </c>
      <c r="F2932" t="s">
        <v>5484</v>
      </c>
      <c r="H2932">
        <v>0</v>
      </c>
      <c r="I2932" t="s">
        <v>41</v>
      </c>
      <c r="K2932" t="s">
        <v>8284</v>
      </c>
      <c r="L2932">
        <v>244</v>
      </c>
      <c r="M2932" t="s">
        <v>8285</v>
      </c>
    </row>
    <row r="2933" spans="1:14" x14ac:dyDescent="0.35">
      <c r="A2933" t="s">
        <v>19</v>
      </c>
      <c r="B2933">
        <v>2845216</v>
      </c>
      <c r="C2933">
        <v>2846169</v>
      </c>
      <c r="E2933" t="s">
        <v>38</v>
      </c>
      <c r="F2933" t="s">
        <v>661</v>
      </c>
      <c r="H2933">
        <v>0</v>
      </c>
      <c r="I2933" t="s">
        <v>41</v>
      </c>
      <c r="K2933" t="s">
        <v>8286</v>
      </c>
      <c r="L2933">
        <v>317</v>
      </c>
      <c r="M2933" t="s">
        <v>8287</v>
      </c>
    </row>
    <row r="2934" spans="1:14" x14ac:dyDescent="0.35">
      <c r="A2934" t="s">
        <v>19</v>
      </c>
      <c r="B2934">
        <v>2846241</v>
      </c>
      <c r="C2934">
        <v>2846819</v>
      </c>
      <c r="E2934" t="s">
        <v>79</v>
      </c>
      <c r="F2934" t="s">
        <v>8288</v>
      </c>
      <c r="H2934">
        <v>0</v>
      </c>
      <c r="I2934" t="s">
        <v>41</v>
      </c>
      <c r="K2934" t="s">
        <v>8289</v>
      </c>
      <c r="L2934">
        <v>192</v>
      </c>
      <c r="M2934" t="s">
        <v>8290</v>
      </c>
    </row>
    <row r="2935" spans="1:14" x14ac:dyDescent="0.35">
      <c r="A2935" t="s">
        <v>19</v>
      </c>
      <c r="B2935">
        <v>2846843</v>
      </c>
      <c r="C2935">
        <v>2847424</v>
      </c>
      <c r="E2935" t="s">
        <v>79</v>
      </c>
      <c r="F2935" t="s">
        <v>8170</v>
      </c>
      <c r="H2935">
        <v>0</v>
      </c>
      <c r="I2935" t="s">
        <v>41</v>
      </c>
      <c r="K2935" t="s">
        <v>8291</v>
      </c>
      <c r="L2935">
        <v>193</v>
      </c>
      <c r="M2935" t="s">
        <v>8292</v>
      </c>
    </row>
    <row r="2936" spans="1:14" x14ac:dyDescent="0.35">
      <c r="A2936" t="s">
        <v>19</v>
      </c>
      <c r="B2936">
        <v>2847424</v>
      </c>
      <c r="C2936">
        <v>2847966</v>
      </c>
      <c r="E2936" t="s">
        <v>79</v>
      </c>
      <c r="F2936" t="s">
        <v>1656</v>
      </c>
      <c r="H2936">
        <v>0</v>
      </c>
      <c r="I2936" t="s">
        <v>41</v>
      </c>
      <c r="K2936" t="s">
        <v>8293</v>
      </c>
      <c r="L2936">
        <v>180</v>
      </c>
      <c r="M2936" t="s">
        <v>8294</v>
      </c>
      <c r="N2936" t="s">
        <v>1659</v>
      </c>
    </row>
    <row r="2937" spans="1:14" x14ac:dyDescent="0.35">
      <c r="A2937" t="s">
        <v>19</v>
      </c>
      <c r="B2937">
        <v>2847981</v>
      </c>
      <c r="C2937">
        <v>2848364</v>
      </c>
      <c r="E2937" t="s">
        <v>79</v>
      </c>
      <c r="F2937" t="s">
        <v>1965</v>
      </c>
      <c r="H2937">
        <v>0</v>
      </c>
      <c r="I2937" t="s">
        <v>41</v>
      </c>
      <c r="K2937" t="s">
        <v>8295</v>
      </c>
      <c r="L2937">
        <v>127</v>
      </c>
      <c r="M2937" t="s">
        <v>8296</v>
      </c>
    </row>
    <row r="2938" spans="1:14" x14ac:dyDescent="0.35">
      <c r="A2938" t="s">
        <v>19</v>
      </c>
      <c r="B2938">
        <v>2848648</v>
      </c>
      <c r="C2938">
        <v>2848893</v>
      </c>
      <c r="E2938" t="s">
        <v>38</v>
      </c>
      <c r="F2938" t="s">
        <v>661</v>
      </c>
      <c r="H2938">
        <v>0</v>
      </c>
      <c r="I2938" t="s">
        <v>41</v>
      </c>
      <c r="K2938" t="s">
        <v>8297</v>
      </c>
      <c r="L2938">
        <v>81</v>
      </c>
      <c r="M2938" t="s">
        <v>8298</v>
      </c>
    </row>
    <row r="2939" spans="1:14" x14ac:dyDescent="0.35">
      <c r="A2939" t="s">
        <v>19</v>
      </c>
      <c r="B2939">
        <v>2848948</v>
      </c>
      <c r="C2939">
        <v>2849676</v>
      </c>
      <c r="E2939" t="s">
        <v>79</v>
      </c>
      <c r="F2939" t="s">
        <v>1038</v>
      </c>
      <c r="H2939">
        <v>0</v>
      </c>
      <c r="I2939" t="s">
        <v>41</v>
      </c>
      <c r="K2939" t="s">
        <v>8299</v>
      </c>
      <c r="L2939">
        <v>242</v>
      </c>
      <c r="M2939" t="s">
        <v>8300</v>
      </c>
      <c r="N2939" t="s">
        <v>214</v>
      </c>
    </row>
    <row r="2940" spans="1:14" x14ac:dyDescent="0.35">
      <c r="A2940" t="s">
        <v>19</v>
      </c>
      <c r="B2940">
        <v>2849699</v>
      </c>
      <c r="C2940">
        <v>2850235</v>
      </c>
      <c r="E2940" t="s">
        <v>79</v>
      </c>
      <c r="F2940" t="s">
        <v>3067</v>
      </c>
      <c r="H2940">
        <v>0</v>
      </c>
      <c r="I2940" t="s">
        <v>41</v>
      </c>
      <c r="K2940" t="s">
        <v>8301</v>
      </c>
      <c r="L2940">
        <v>178</v>
      </c>
      <c r="M2940" t="s">
        <v>8302</v>
      </c>
    </row>
    <row r="2941" spans="1:14" x14ac:dyDescent="0.35">
      <c r="A2941" t="s">
        <v>19</v>
      </c>
      <c r="B2941">
        <v>2850243</v>
      </c>
      <c r="C2941">
        <v>2850560</v>
      </c>
      <c r="E2941" t="s">
        <v>79</v>
      </c>
      <c r="F2941" t="s">
        <v>2960</v>
      </c>
      <c r="H2941">
        <v>0</v>
      </c>
      <c r="I2941" t="s">
        <v>41</v>
      </c>
      <c r="K2941" t="s">
        <v>8303</v>
      </c>
      <c r="L2941">
        <v>105</v>
      </c>
      <c r="M2941" t="s">
        <v>8304</v>
      </c>
    </row>
    <row r="2942" spans="1:14" x14ac:dyDescent="0.35">
      <c r="A2942" t="s">
        <v>19</v>
      </c>
      <c r="B2942">
        <v>2850765</v>
      </c>
      <c r="C2942">
        <v>2851694</v>
      </c>
      <c r="E2942" t="s">
        <v>38</v>
      </c>
      <c r="F2942" t="s">
        <v>6188</v>
      </c>
      <c r="H2942">
        <v>0</v>
      </c>
      <c r="I2942" t="s">
        <v>41</v>
      </c>
      <c r="K2942" t="s">
        <v>8305</v>
      </c>
      <c r="L2942">
        <v>309</v>
      </c>
      <c r="M2942" t="s">
        <v>8306</v>
      </c>
    </row>
    <row r="2943" spans="1:14" x14ac:dyDescent="0.35">
      <c r="A2943" t="s">
        <v>19</v>
      </c>
      <c r="B2943">
        <v>2851691</v>
      </c>
      <c r="C2943">
        <v>2852854</v>
      </c>
      <c r="E2943" t="s">
        <v>38</v>
      </c>
      <c r="F2943" t="s">
        <v>6185</v>
      </c>
      <c r="H2943">
        <v>0</v>
      </c>
      <c r="I2943" t="s">
        <v>41</v>
      </c>
      <c r="K2943" t="s">
        <v>8307</v>
      </c>
      <c r="L2943">
        <v>387</v>
      </c>
      <c r="M2943" t="s">
        <v>8308</v>
      </c>
    </row>
    <row r="2944" spans="1:14" x14ac:dyDescent="0.35">
      <c r="A2944" t="s">
        <v>19</v>
      </c>
      <c r="B2944">
        <v>2852829</v>
      </c>
      <c r="C2944">
        <v>2853938</v>
      </c>
      <c r="E2944" t="s">
        <v>38</v>
      </c>
      <c r="F2944" t="s">
        <v>8309</v>
      </c>
      <c r="H2944">
        <v>0</v>
      </c>
      <c r="I2944" t="s">
        <v>41</v>
      </c>
      <c r="K2944" t="s">
        <v>8310</v>
      </c>
      <c r="L2944">
        <v>369</v>
      </c>
      <c r="M2944" t="s">
        <v>8311</v>
      </c>
    </row>
    <row r="2945" spans="1:14" x14ac:dyDescent="0.35">
      <c r="A2945" t="s">
        <v>19</v>
      </c>
      <c r="B2945">
        <v>2853990</v>
      </c>
      <c r="C2945">
        <v>2855447</v>
      </c>
      <c r="E2945" t="s">
        <v>79</v>
      </c>
      <c r="F2945" t="s">
        <v>774</v>
      </c>
      <c r="H2945">
        <v>0</v>
      </c>
      <c r="I2945" t="s">
        <v>41</v>
      </c>
      <c r="K2945" t="s">
        <v>8312</v>
      </c>
      <c r="L2945">
        <v>485</v>
      </c>
      <c r="M2945" t="s">
        <v>8313</v>
      </c>
    </row>
    <row r="2946" spans="1:14" x14ac:dyDescent="0.35">
      <c r="A2946" t="s">
        <v>19</v>
      </c>
      <c r="B2946">
        <v>2855850</v>
      </c>
      <c r="C2946">
        <v>2856110</v>
      </c>
      <c r="E2946" t="s">
        <v>38</v>
      </c>
      <c r="F2946" t="s">
        <v>661</v>
      </c>
      <c r="H2946">
        <v>0</v>
      </c>
      <c r="I2946" t="s">
        <v>41</v>
      </c>
      <c r="K2946" t="s">
        <v>8314</v>
      </c>
      <c r="L2946">
        <v>86</v>
      </c>
      <c r="M2946" t="s">
        <v>8315</v>
      </c>
    </row>
    <row r="2947" spans="1:14" x14ac:dyDescent="0.35">
      <c r="A2947" t="s">
        <v>19</v>
      </c>
      <c r="B2947">
        <v>2856194</v>
      </c>
      <c r="C2947">
        <v>2857690</v>
      </c>
      <c r="E2947" t="s">
        <v>38</v>
      </c>
      <c r="F2947" t="s">
        <v>1637</v>
      </c>
      <c r="H2947">
        <v>0</v>
      </c>
      <c r="I2947" t="s">
        <v>41</v>
      </c>
      <c r="K2947" t="s">
        <v>8316</v>
      </c>
      <c r="L2947">
        <v>498</v>
      </c>
      <c r="M2947" t="s">
        <v>8317</v>
      </c>
      <c r="N2947" t="s">
        <v>1629</v>
      </c>
    </row>
    <row r="2948" spans="1:14" x14ac:dyDescent="0.35">
      <c r="A2948" t="s">
        <v>19</v>
      </c>
      <c r="B2948">
        <v>2857832</v>
      </c>
      <c r="C2948">
        <v>2858074</v>
      </c>
      <c r="E2948" t="s">
        <v>79</v>
      </c>
      <c r="F2948" t="s">
        <v>661</v>
      </c>
      <c r="H2948">
        <v>0</v>
      </c>
      <c r="I2948" t="s">
        <v>41</v>
      </c>
      <c r="K2948" t="s">
        <v>8318</v>
      </c>
      <c r="L2948">
        <v>80</v>
      </c>
      <c r="M2948" t="s">
        <v>8319</v>
      </c>
    </row>
    <row r="2949" spans="1:14" x14ac:dyDescent="0.35">
      <c r="A2949" t="s">
        <v>19</v>
      </c>
      <c r="B2949">
        <v>2858185</v>
      </c>
      <c r="C2949">
        <v>2858385</v>
      </c>
      <c r="E2949" t="s">
        <v>79</v>
      </c>
      <c r="F2949" t="s">
        <v>661</v>
      </c>
      <c r="H2949">
        <v>0</v>
      </c>
      <c r="I2949" t="s">
        <v>41</v>
      </c>
      <c r="K2949" t="s">
        <v>8320</v>
      </c>
      <c r="L2949">
        <v>66</v>
      </c>
      <c r="M2949" t="s">
        <v>8321</v>
      </c>
    </row>
    <row r="2950" spans="1:14" x14ac:dyDescent="0.35">
      <c r="A2950" t="s">
        <v>19</v>
      </c>
      <c r="B2950">
        <v>2858690</v>
      </c>
      <c r="C2950">
        <v>2861011</v>
      </c>
      <c r="E2950" t="s">
        <v>79</v>
      </c>
      <c r="F2950" t="s">
        <v>1637</v>
      </c>
      <c r="H2950">
        <v>0</v>
      </c>
      <c r="I2950" t="s">
        <v>41</v>
      </c>
      <c r="K2950" t="s">
        <v>8322</v>
      </c>
      <c r="L2950">
        <v>773</v>
      </c>
      <c r="M2950" t="s">
        <v>8323</v>
      </c>
      <c r="N2950" t="s">
        <v>1629</v>
      </c>
    </row>
    <row r="2951" spans="1:14" x14ac:dyDescent="0.35">
      <c r="A2951" t="s">
        <v>19</v>
      </c>
      <c r="B2951">
        <v>2861064</v>
      </c>
      <c r="C2951">
        <v>2862581</v>
      </c>
      <c r="E2951" t="s">
        <v>79</v>
      </c>
      <c r="F2951" t="s">
        <v>1637</v>
      </c>
      <c r="H2951">
        <v>0</v>
      </c>
      <c r="I2951" t="s">
        <v>41</v>
      </c>
      <c r="K2951" t="s">
        <v>8324</v>
      </c>
      <c r="L2951">
        <v>505</v>
      </c>
      <c r="M2951" t="s">
        <v>8325</v>
      </c>
      <c r="N2951" t="s">
        <v>1629</v>
      </c>
    </row>
    <row r="2952" spans="1:14" x14ac:dyDescent="0.35">
      <c r="A2952" t="s">
        <v>19</v>
      </c>
      <c r="B2952">
        <v>2862831</v>
      </c>
      <c r="C2952">
        <v>2863853</v>
      </c>
      <c r="E2952" t="s">
        <v>79</v>
      </c>
      <c r="F2952" t="s">
        <v>661</v>
      </c>
      <c r="H2952">
        <v>0</v>
      </c>
      <c r="I2952" t="s">
        <v>41</v>
      </c>
      <c r="K2952" t="s">
        <v>8326</v>
      </c>
      <c r="L2952">
        <v>340</v>
      </c>
      <c r="M2952" t="s">
        <v>8327</v>
      </c>
    </row>
    <row r="2953" spans="1:14" x14ac:dyDescent="0.35">
      <c r="A2953" t="s">
        <v>19</v>
      </c>
      <c r="B2953">
        <v>2864141</v>
      </c>
      <c r="C2953">
        <v>2865358</v>
      </c>
      <c r="E2953" t="s">
        <v>79</v>
      </c>
      <c r="F2953" t="s">
        <v>4933</v>
      </c>
      <c r="H2953">
        <v>0</v>
      </c>
      <c r="I2953" t="s">
        <v>41</v>
      </c>
      <c r="K2953" t="s">
        <v>8328</v>
      </c>
      <c r="L2953">
        <v>405</v>
      </c>
      <c r="M2953" t="s">
        <v>8329</v>
      </c>
    </row>
    <row r="2954" spans="1:14" x14ac:dyDescent="0.35">
      <c r="A2954" t="s">
        <v>19</v>
      </c>
      <c r="B2954">
        <v>2865618</v>
      </c>
      <c r="C2954">
        <v>2866994</v>
      </c>
      <c r="E2954" t="s">
        <v>38</v>
      </c>
      <c r="F2954" t="s">
        <v>2680</v>
      </c>
      <c r="H2954">
        <v>0</v>
      </c>
      <c r="I2954" t="s">
        <v>41</v>
      </c>
      <c r="K2954" t="s">
        <v>8330</v>
      </c>
      <c r="L2954">
        <v>458</v>
      </c>
      <c r="M2954" t="s">
        <v>8331</v>
      </c>
    </row>
    <row r="2955" spans="1:14" x14ac:dyDescent="0.35">
      <c r="A2955" t="s">
        <v>19</v>
      </c>
      <c r="B2955">
        <v>2867077</v>
      </c>
      <c r="C2955">
        <v>2867901</v>
      </c>
      <c r="E2955" t="s">
        <v>79</v>
      </c>
      <c r="F2955" t="s">
        <v>788</v>
      </c>
      <c r="H2955">
        <v>0</v>
      </c>
      <c r="I2955" t="s">
        <v>41</v>
      </c>
      <c r="K2955" t="s">
        <v>8332</v>
      </c>
      <c r="L2955">
        <v>274</v>
      </c>
      <c r="M2955" t="s">
        <v>8333</v>
      </c>
    </row>
    <row r="2956" spans="1:14" x14ac:dyDescent="0.35">
      <c r="A2956" t="s">
        <v>19</v>
      </c>
      <c r="B2956">
        <v>2867916</v>
      </c>
      <c r="C2956">
        <v>2868695</v>
      </c>
      <c r="E2956" t="s">
        <v>79</v>
      </c>
      <c r="F2956" t="s">
        <v>793</v>
      </c>
      <c r="H2956">
        <v>0</v>
      </c>
      <c r="I2956" t="s">
        <v>41</v>
      </c>
      <c r="K2956" t="s">
        <v>8334</v>
      </c>
      <c r="L2956">
        <v>259</v>
      </c>
      <c r="M2956" t="s">
        <v>8335</v>
      </c>
      <c r="N2956" t="s">
        <v>1447</v>
      </c>
    </row>
    <row r="2957" spans="1:14" x14ac:dyDescent="0.35">
      <c r="A2957" t="s">
        <v>19</v>
      </c>
      <c r="B2957">
        <v>2868710</v>
      </c>
      <c r="C2957">
        <v>2869732</v>
      </c>
      <c r="E2957" t="s">
        <v>79</v>
      </c>
      <c r="F2957" t="s">
        <v>903</v>
      </c>
      <c r="H2957">
        <v>0</v>
      </c>
      <c r="I2957" t="s">
        <v>41</v>
      </c>
      <c r="K2957" t="s">
        <v>8336</v>
      </c>
      <c r="L2957">
        <v>340</v>
      </c>
      <c r="M2957" t="s">
        <v>8337</v>
      </c>
    </row>
    <row r="2958" spans="1:14" x14ac:dyDescent="0.35">
      <c r="A2958" t="s">
        <v>19</v>
      </c>
      <c r="B2958">
        <v>2869906</v>
      </c>
      <c r="C2958">
        <v>2871351</v>
      </c>
      <c r="E2958" t="s">
        <v>79</v>
      </c>
      <c r="F2958" t="s">
        <v>8338</v>
      </c>
      <c r="H2958">
        <v>0</v>
      </c>
      <c r="I2958" t="s">
        <v>41</v>
      </c>
      <c r="K2958" t="s">
        <v>8339</v>
      </c>
      <c r="L2958">
        <v>481</v>
      </c>
      <c r="M2958" t="s">
        <v>8340</v>
      </c>
    </row>
    <row r="2959" spans="1:14" x14ac:dyDescent="0.35">
      <c r="A2959" t="s">
        <v>19</v>
      </c>
      <c r="B2959">
        <v>2871432</v>
      </c>
      <c r="C2959">
        <v>2871911</v>
      </c>
      <c r="E2959" t="s">
        <v>79</v>
      </c>
      <c r="F2959" t="s">
        <v>1230</v>
      </c>
      <c r="H2959">
        <v>0</v>
      </c>
      <c r="I2959" t="s">
        <v>41</v>
      </c>
      <c r="K2959" t="s">
        <v>8341</v>
      </c>
      <c r="L2959">
        <v>159</v>
      </c>
      <c r="M2959" t="s">
        <v>8342</v>
      </c>
    </row>
    <row r="2960" spans="1:14" x14ac:dyDescent="0.35">
      <c r="A2960" t="s">
        <v>19</v>
      </c>
      <c r="B2960">
        <v>2872242</v>
      </c>
      <c r="C2960">
        <v>2873996</v>
      </c>
      <c r="E2960" t="s">
        <v>79</v>
      </c>
      <c r="F2960" t="s">
        <v>8343</v>
      </c>
      <c r="H2960">
        <v>0</v>
      </c>
      <c r="I2960" t="s">
        <v>41</v>
      </c>
      <c r="K2960" t="s">
        <v>8344</v>
      </c>
      <c r="L2960">
        <v>584</v>
      </c>
      <c r="M2960" t="s">
        <v>8345</v>
      </c>
    </row>
    <row r="2961" spans="1:14" x14ac:dyDescent="0.35">
      <c r="A2961" t="s">
        <v>19</v>
      </c>
      <c r="B2961">
        <v>2874215</v>
      </c>
      <c r="C2961">
        <v>2874286</v>
      </c>
      <c r="E2961" t="s">
        <v>38</v>
      </c>
      <c r="F2961" t="s">
        <v>895</v>
      </c>
      <c r="H2961">
        <v>0</v>
      </c>
      <c r="I2961" t="s">
        <v>897</v>
      </c>
      <c r="M2961" t="s">
        <v>8346</v>
      </c>
    </row>
    <row r="2962" spans="1:14" x14ac:dyDescent="0.35">
      <c r="A2962" t="s">
        <v>19</v>
      </c>
      <c r="B2962">
        <v>2874396</v>
      </c>
      <c r="C2962">
        <v>2874554</v>
      </c>
      <c r="E2962" t="s">
        <v>38</v>
      </c>
      <c r="F2962" t="s">
        <v>8347</v>
      </c>
      <c r="H2962">
        <v>0</v>
      </c>
      <c r="I2962" t="s">
        <v>41</v>
      </c>
      <c r="K2962" t="s">
        <v>8348</v>
      </c>
      <c r="L2962">
        <v>52</v>
      </c>
      <c r="M2962" t="s">
        <v>8349</v>
      </c>
    </row>
    <row r="2963" spans="1:14" x14ac:dyDescent="0.35">
      <c r="A2963" t="s">
        <v>19</v>
      </c>
      <c r="B2963">
        <v>2874842</v>
      </c>
      <c r="C2963">
        <v>2875480</v>
      </c>
      <c r="E2963" t="s">
        <v>79</v>
      </c>
      <c r="F2963" t="s">
        <v>5550</v>
      </c>
      <c r="H2963">
        <v>0</v>
      </c>
      <c r="I2963" t="s">
        <v>41</v>
      </c>
      <c r="K2963" t="s">
        <v>8350</v>
      </c>
      <c r="L2963">
        <v>212</v>
      </c>
      <c r="M2963" t="s">
        <v>8351</v>
      </c>
    </row>
    <row r="2964" spans="1:14" x14ac:dyDescent="0.35">
      <c r="A2964" t="s">
        <v>19</v>
      </c>
      <c r="B2964">
        <v>2875473</v>
      </c>
      <c r="C2964">
        <v>2875619</v>
      </c>
      <c r="E2964" t="s">
        <v>79</v>
      </c>
      <c r="F2964" t="s">
        <v>661</v>
      </c>
      <c r="H2964">
        <v>0</v>
      </c>
      <c r="I2964" t="s">
        <v>41</v>
      </c>
      <c r="K2964" t="s">
        <v>8352</v>
      </c>
      <c r="L2964">
        <v>48</v>
      </c>
      <c r="M2964" t="s">
        <v>8353</v>
      </c>
    </row>
    <row r="2965" spans="1:14" x14ac:dyDescent="0.35">
      <c r="A2965" t="s">
        <v>19</v>
      </c>
      <c r="B2965">
        <v>2876237</v>
      </c>
      <c r="C2965">
        <v>2877403</v>
      </c>
      <c r="E2965" t="s">
        <v>79</v>
      </c>
      <c r="F2965" t="s">
        <v>1617</v>
      </c>
      <c r="H2965">
        <v>0</v>
      </c>
      <c r="I2965" t="s">
        <v>41</v>
      </c>
      <c r="K2965" t="s">
        <v>8354</v>
      </c>
      <c r="L2965">
        <v>388</v>
      </c>
      <c r="M2965" t="s">
        <v>8355</v>
      </c>
      <c r="N2965" t="s">
        <v>121</v>
      </c>
    </row>
    <row r="2966" spans="1:14" x14ac:dyDescent="0.35">
      <c r="A2966" t="s">
        <v>19</v>
      </c>
      <c r="B2966">
        <v>2877662</v>
      </c>
      <c r="C2966">
        <v>2878168</v>
      </c>
      <c r="E2966" t="s">
        <v>79</v>
      </c>
      <c r="F2966" t="s">
        <v>8356</v>
      </c>
      <c r="H2966">
        <v>0</v>
      </c>
      <c r="I2966" t="s">
        <v>41</v>
      </c>
      <c r="K2966" t="s">
        <v>8357</v>
      </c>
      <c r="L2966">
        <v>168</v>
      </c>
      <c r="M2966" t="s">
        <v>8358</v>
      </c>
    </row>
    <row r="2967" spans="1:14" x14ac:dyDescent="0.35">
      <c r="A2967" t="s">
        <v>19</v>
      </c>
      <c r="B2967">
        <v>2878363</v>
      </c>
      <c r="C2967">
        <v>2879094</v>
      </c>
      <c r="E2967" t="s">
        <v>79</v>
      </c>
      <c r="F2967" t="s">
        <v>661</v>
      </c>
      <c r="H2967">
        <v>0</v>
      </c>
      <c r="I2967" t="s">
        <v>41</v>
      </c>
      <c r="K2967" t="s">
        <v>8359</v>
      </c>
      <c r="L2967">
        <v>243</v>
      </c>
      <c r="M2967" t="s">
        <v>8360</v>
      </c>
    </row>
    <row r="2968" spans="1:14" x14ac:dyDescent="0.35">
      <c r="A2968" t="s">
        <v>19</v>
      </c>
      <c r="B2968">
        <v>2879110</v>
      </c>
      <c r="C2968">
        <v>2880219</v>
      </c>
      <c r="E2968" t="s">
        <v>79</v>
      </c>
      <c r="F2968" t="s">
        <v>6185</v>
      </c>
      <c r="H2968">
        <v>0</v>
      </c>
      <c r="I2968" t="s">
        <v>41</v>
      </c>
      <c r="K2968" t="s">
        <v>8361</v>
      </c>
      <c r="L2968">
        <v>369</v>
      </c>
      <c r="M2968" t="s">
        <v>8362</v>
      </c>
    </row>
    <row r="2969" spans="1:14" x14ac:dyDescent="0.35">
      <c r="A2969" t="s">
        <v>19</v>
      </c>
      <c r="B2969">
        <v>2880219</v>
      </c>
      <c r="C2969">
        <v>2881148</v>
      </c>
      <c r="E2969" t="s">
        <v>79</v>
      </c>
      <c r="F2969" t="s">
        <v>6188</v>
      </c>
      <c r="H2969">
        <v>0</v>
      </c>
      <c r="I2969" t="s">
        <v>41</v>
      </c>
      <c r="K2969" t="s">
        <v>8363</v>
      </c>
      <c r="L2969">
        <v>309</v>
      </c>
      <c r="M2969" t="s">
        <v>8364</v>
      </c>
    </row>
    <row r="2970" spans="1:14" x14ac:dyDescent="0.35">
      <c r="A2970" t="s">
        <v>19</v>
      </c>
      <c r="B2970">
        <v>2881296</v>
      </c>
      <c r="C2970">
        <v>2881589</v>
      </c>
      <c r="E2970" t="s">
        <v>79</v>
      </c>
      <c r="F2970" t="s">
        <v>8365</v>
      </c>
      <c r="H2970">
        <v>0</v>
      </c>
      <c r="I2970" t="s">
        <v>41</v>
      </c>
      <c r="K2970" t="s">
        <v>8366</v>
      </c>
      <c r="L2970">
        <v>97</v>
      </c>
      <c r="M2970" t="s">
        <v>8367</v>
      </c>
      <c r="N2970" t="s">
        <v>767</v>
      </c>
    </row>
    <row r="2971" spans="1:14" x14ac:dyDescent="0.35">
      <c r="A2971" t="s">
        <v>19</v>
      </c>
      <c r="B2971">
        <v>2881628</v>
      </c>
      <c r="C2971">
        <v>2882266</v>
      </c>
      <c r="E2971" t="s">
        <v>79</v>
      </c>
      <c r="F2971" t="s">
        <v>5651</v>
      </c>
      <c r="H2971">
        <v>0</v>
      </c>
      <c r="I2971" t="s">
        <v>41</v>
      </c>
      <c r="K2971" t="s">
        <v>8368</v>
      </c>
      <c r="L2971">
        <v>212</v>
      </c>
      <c r="M2971" t="s">
        <v>8369</v>
      </c>
      <c r="N2971" t="s">
        <v>767</v>
      </c>
    </row>
    <row r="2972" spans="1:14" x14ac:dyDescent="0.35">
      <c r="A2972" t="s">
        <v>19</v>
      </c>
      <c r="B2972">
        <v>2882285</v>
      </c>
      <c r="C2972">
        <v>2882713</v>
      </c>
      <c r="E2972" t="s">
        <v>79</v>
      </c>
      <c r="F2972" t="s">
        <v>1230</v>
      </c>
      <c r="H2972">
        <v>0</v>
      </c>
      <c r="I2972" t="s">
        <v>41</v>
      </c>
      <c r="K2972" t="s">
        <v>8370</v>
      </c>
      <c r="L2972">
        <v>142</v>
      </c>
      <c r="M2972" t="s">
        <v>8371</v>
      </c>
    </row>
    <row r="2973" spans="1:14" x14ac:dyDescent="0.35">
      <c r="A2973" t="s">
        <v>19</v>
      </c>
      <c r="B2973">
        <v>2882978</v>
      </c>
      <c r="C2973">
        <v>2884921</v>
      </c>
      <c r="E2973" t="s">
        <v>38</v>
      </c>
      <c r="F2973" t="s">
        <v>8372</v>
      </c>
      <c r="H2973">
        <v>0</v>
      </c>
      <c r="I2973" t="s">
        <v>41</v>
      </c>
      <c r="K2973" t="s">
        <v>8373</v>
      </c>
      <c r="L2973">
        <v>647</v>
      </c>
      <c r="M2973" t="s">
        <v>8374</v>
      </c>
    </row>
    <row r="2974" spans="1:14" x14ac:dyDescent="0.35">
      <c r="A2974" t="s">
        <v>19</v>
      </c>
      <c r="B2974">
        <v>2884968</v>
      </c>
      <c r="C2974">
        <v>2885611</v>
      </c>
      <c r="E2974" t="s">
        <v>79</v>
      </c>
      <c r="F2974" t="s">
        <v>895</v>
      </c>
      <c r="H2974">
        <v>0</v>
      </c>
      <c r="I2974" t="s">
        <v>897</v>
      </c>
      <c r="M2974" t="s">
        <v>8375</v>
      </c>
    </row>
    <row r="2975" spans="1:14" x14ac:dyDescent="0.35">
      <c r="A2975" t="s">
        <v>19</v>
      </c>
      <c r="B2975">
        <v>2885633</v>
      </c>
      <c r="C2975">
        <v>2886100</v>
      </c>
      <c r="E2975" t="s">
        <v>79</v>
      </c>
      <c r="F2975" t="s">
        <v>1766</v>
      </c>
      <c r="H2975">
        <v>0</v>
      </c>
      <c r="I2975" t="s">
        <v>41</v>
      </c>
      <c r="K2975" t="s">
        <v>8376</v>
      </c>
      <c r="L2975">
        <v>155</v>
      </c>
      <c r="M2975" t="s">
        <v>8377</v>
      </c>
      <c r="N2975" t="s">
        <v>1769</v>
      </c>
    </row>
    <row r="2976" spans="1:14" x14ac:dyDescent="0.35">
      <c r="A2976" t="s">
        <v>19</v>
      </c>
      <c r="B2976">
        <v>2886469</v>
      </c>
      <c r="C2976">
        <v>2886762</v>
      </c>
      <c r="E2976" t="s">
        <v>79</v>
      </c>
      <c r="F2976" t="s">
        <v>8167</v>
      </c>
      <c r="H2976">
        <v>0</v>
      </c>
      <c r="I2976" t="s">
        <v>41</v>
      </c>
      <c r="K2976" t="s">
        <v>8378</v>
      </c>
      <c r="L2976">
        <v>97</v>
      </c>
      <c r="M2976" t="s">
        <v>8379</v>
      </c>
    </row>
    <row r="2977" spans="1:14" x14ac:dyDescent="0.35">
      <c r="A2977" t="s">
        <v>19</v>
      </c>
      <c r="B2977">
        <v>2886792</v>
      </c>
      <c r="C2977">
        <v>2887409</v>
      </c>
      <c r="E2977" t="s">
        <v>79</v>
      </c>
      <c r="F2977" t="s">
        <v>8380</v>
      </c>
      <c r="H2977">
        <v>0</v>
      </c>
      <c r="I2977" t="s">
        <v>41</v>
      </c>
      <c r="K2977" t="s">
        <v>8381</v>
      </c>
      <c r="L2977">
        <v>205</v>
      </c>
      <c r="M2977" t="s">
        <v>8382</v>
      </c>
    </row>
    <row r="2978" spans="1:14" x14ac:dyDescent="0.35">
      <c r="A2978" t="s">
        <v>19</v>
      </c>
      <c r="B2978">
        <v>2887397</v>
      </c>
      <c r="C2978">
        <v>2888269</v>
      </c>
      <c r="E2978" t="s">
        <v>79</v>
      </c>
      <c r="F2978" t="s">
        <v>793</v>
      </c>
      <c r="H2978">
        <v>0</v>
      </c>
      <c r="I2978" t="s">
        <v>41</v>
      </c>
      <c r="K2978" t="s">
        <v>8383</v>
      </c>
      <c r="L2978">
        <v>290</v>
      </c>
      <c r="M2978" t="s">
        <v>8384</v>
      </c>
    </row>
    <row r="2979" spans="1:14" x14ac:dyDescent="0.35">
      <c r="A2979" t="s">
        <v>19</v>
      </c>
      <c r="B2979">
        <v>2888257</v>
      </c>
      <c r="C2979">
        <v>2888646</v>
      </c>
      <c r="E2979" t="s">
        <v>79</v>
      </c>
      <c r="F2979" t="s">
        <v>4125</v>
      </c>
      <c r="H2979">
        <v>0</v>
      </c>
      <c r="I2979" t="s">
        <v>41</v>
      </c>
      <c r="K2979" t="s">
        <v>8385</v>
      </c>
      <c r="L2979">
        <v>129</v>
      </c>
      <c r="M2979" t="s">
        <v>8386</v>
      </c>
    </row>
    <row r="2980" spans="1:14" x14ac:dyDescent="0.35">
      <c r="A2980" t="s">
        <v>19</v>
      </c>
      <c r="B2980">
        <v>2889122</v>
      </c>
      <c r="C2980">
        <v>2890147</v>
      </c>
      <c r="E2980" t="s">
        <v>79</v>
      </c>
      <c r="F2980" t="s">
        <v>751</v>
      </c>
      <c r="H2980">
        <v>0</v>
      </c>
      <c r="I2980" t="s">
        <v>41</v>
      </c>
      <c r="K2980" t="s">
        <v>8387</v>
      </c>
      <c r="L2980">
        <v>341</v>
      </c>
      <c r="M2980" t="s">
        <v>8388</v>
      </c>
      <c r="N2980" t="s">
        <v>767</v>
      </c>
    </row>
    <row r="2981" spans="1:14" x14ac:dyDescent="0.35">
      <c r="A2981" t="s">
        <v>19</v>
      </c>
      <c r="B2981">
        <v>2890315</v>
      </c>
      <c r="C2981">
        <v>2890986</v>
      </c>
      <c r="E2981" t="s">
        <v>79</v>
      </c>
      <c r="F2981" t="s">
        <v>793</v>
      </c>
      <c r="H2981">
        <v>0</v>
      </c>
      <c r="I2981" t="s">
        <v>41</v>
      </c>
      <c r="K2981" t="s">
        <v>8389</v>
      </c>
      <c r="L2981">
        <v>223</v>
      </c>
      <c r="M2981" t="s">
        <v>8390</v>
      </c>
      <c r="N2981" t="s">
        <v>1447</v>
      </c>
    </row>
    <row r="2982" spans="1:14" x14ac:dyDescent="0.35">
      <c r="A2982" t="s">
        <v>19</v>
      </c>
      <c r="B2982">
        <v>2890986</v>
      </c>
      <c r="C2982">
        <v>2892248</v>
      </c>
      <c r="E2982" t="s">
        <v>79</v>
      </c>
      <c r="F2982" t="s">
        <v>788</v>
      </c>
      <c r="H2982">
        <v>0</v>
      </c>
      <c r="I2982" t="s">
        <v>41</v>
      </c>
      <c r="K2982" t="s">
        <v>8391</v>
      </c>
      <c r="L2982">
        <v>420</v>
      </c>
      <c r="M2982" t="s">
        <v>8392</v>
      </c>
    </row>
    <row r="2983" spans="1:14" x14ac:dyDescent="0.35">
      <c r="A2983" t="s">
        <v>19</v>
      </c>
      <c r="B2983">
        <v>2892254</v>
      </c>
      <c r="C2983">
        <v>2893339</v>
      </c>
      <c r="E2983" t="s">
        <v>79</v>
      </c>
      <c r="F2983" t="s">
        <v>5881</v>
      </c>
      <c r="H2983">
        <v>0</v>
      </c>
      <c r="I2983" t="s">
        <v>41</v>
      </c>
      <c r="K2983" t="s">
        <v>8393</v>
      </c>
      <c r="L2983">
        <v>361</v>
      </c>
      <c r="M2983" t="s">
        <v>8394</v>
      </c>
    </row>
    <row r="2984" spans="1:14" x14ac:dyDescent="0.35">
      <c r="A2984" t="s">
        <v>19</v>
      </c>
      <c r="B2984">
        <v>2893405</v>
      </c>
      <c r="C2984">
        <v>2893773</v>
      </c>
      <c r="E2984" t="s">
        <v>79</v>
      </c>
      <c r="F2984" t="s">
        <v>661</v>
      </c>
      <c r="H2984">
        <v>0</v>
      </c>
      <c r="I2984" t="s">
        <v>41</v>
      </c>
      <c r="K2984" t="s">
        <v>8395</v>
      </c>
      <c r="L2984">
        <v>122</v>
      </c>
      <c r="M2984" t="s">
        <v>8396</v>
      </c>
    </row>
    <row r="2985" spans="1:14" x14ac:dyDescent="0.35">
      <c r="A2985" t="s">
        <v>19</v>
      </c>
      <c r="B2985">
        <v>2893980</v>
      </c>
      <c r="C2985">
        <v>2894927</v>
      </c>
      <c r="E2985" t="s">
        <v>79</v>
      </c>
      <c r="F2985" t="s">
        <v>1617</v>
      </c>
      <c r="H2985">
        <v>0</v>
      </c>
      <c r="I2985" t="s">
        <v>41</v>
      </c>
      <c r="K2985" t="s">
        <v>8397</v>
      </c>
      <c r="L2985">
        <v>315</v>
      </c>
      <c r="M2985" t="s">
        <v>8398</v>
      </c>
      <c r="N2985" t="s">
        <v>121</v>
      </c>
    </row>
    <row r="2986" spans="1:14" x14ac:dyDescent="0.35">
      <c r="A2986" t="s">
        <v>19</v>
      </c>
      <c r="B2986">
        <v>2894952</v>
      </c>
      <c r="C2986">
        <v>2895842</v>
      </c>
      <c r="E2986" t="s">
        <v>79</v>
      </c>
      <c r="F2986" t="s">
        <v>7601</v>
      </c>
      <c r="H2986">
        <v>0</v>
      </c>
      <c r="I2986" t="s">
        <v>41</v>
      </c>
      <c r="K2986" t="s">
        <v>8399</v>
      </c>
      <c r="L2986">
        <v>296</v>
      </c>
      <c r="M2986" t="s">
        <v>8400</v>
      </c>
    </row>
    <row r="2987" spans="1:14" x14ac:dyDescent="0.35">
      <c r="A2987" t="s">
        <v>19</v>
      </c>
      <c r="B2987">
        <v>2895891</v>
      </c>
      <c r="C2987">
        <v>2896361</v>
      </c>
      <c r="E2987" t="s">
        <v>79</v>
      </c>
      <c r="F2987" t="s">
        <v>1656</v>
      </c>
      <c r="H2987">
        <v>0</v>
      </c>
      <c r="I2987" t="s">
        <v>41</v>
      </c>
      <c r="K2987" t="s">
        <v>8401</v>
      </c>
      <c r="L2987">
        <v>156</v>
      </c>
      <c r="M2987" t="s">
        <v>8402</v>
      </c>
      <c r="N2987" t="s">
        <v>1659</v>
      </c>
    </row>
    <row r="2988" spans="1:14" x14ac:dyDescent="0.35">
      <c r="A2988" t="s">
        <v>19</v>
      </c>
      <c r="B2988">
        <v>2896379</v>
      </c>
      <c r="C2988">
        <v>2896780</v>
      </c>
      <c r="E2988" t="s">
        <v>79</v>
      </c>
      <c r="F2988" t="s">
        <v>8403</v>
      </c>
      <c r="H2988">
        <v>0</v>
      </c>
      <c r="I2988" t="s">
        <v>41</v>
      </c>
      <c r="K2988" t="s">
        <v>8404</v>
      </c>
      <c r="L2988">
        <v>133</v>
      </c>
      <c r="M2988" t="s">
        <v>8405</v>
      </c>
    </row>
    <row r="2989" spans="1:14" x14ac:dyDescent="0.35">
      <c r="A2989" t="s">
        <v>19</v>
      </c>
      <c r="B2989">
        <v>2896877</v>
      </c>
      <c r="C2989">
        <v>2897344</v>
      </c>
      <c r="E2989" t="s">
        <v>38</v>
      </c>
      <c r="F2989" t="s">
        <v>1766</v>
      </c>
      <c r="H2989">
        <v>0</v>
      </c>
      <c r="I2989" t="s">
        <v>41</v>
      </c>
      <c r="K2989" t="s">
        <v>8406</v>
      </c>
      <c r="L2989">
        <v>155</v>
      </c>
      <c r="M2989" t="s">
        <v>8407</v>
      </c>
    </row>
    <row r="2990" spans="1:14" x14ac:dyDescent="0.35">
      <c r="A2990" t="s">
        <v>19</v>
      </c>
      <c r="B2990">
        <v>2897363</v>
      </c>
      <c r="C2990">
        <v>2898274</v>
      </c>
      <c r="E2990" t="s">
        <v>79</v>
      </c>
      <c r="F2990" t="s">
        <v>850</v>
      </c>
      <c r="H2990">
        <v>0</v>
      </c>
      <c r="I2990" t="s">
        <v>41</v>
      </c>
      <c r="K2990" t="s">
        <v>8408</v>
      </c>
      <c r="L2990">
        <v>303</v>
      </c>
      <c r="M2990" t="s">
        <v>8409</v>
      </c>
    </row>
    <row r="2991" spans="1:14" x14ac:dyDescent="0.35">
      <c r="A2991" t="s">
        <v>19</v>
      </c>
      <c r="B2991">
        <v>2898400</v>
      </c>
      <c r="C2991">
        <v>2899842</v>
      </c>
      <c r="E2991" t="s">
        <v>38</v>
      </c>
      <c r="F2991" t="s">
        <v>1895</v>
      </c>
      <c r="H2991">
        <v>0</v>
      </c>
      <c r="I2991" t="s">
        <v>41</v>
      </c>
      <c r="K2991" t="s">
        <v>8410</v>
      </c>
      <c r="L2991">
        <v>480</v>
      </c>
      <c r="M2991" t="s">
        <v>8411</v>
      </c>
    </row>
    <row r="2992" spans="1:14" x14ac:dyDescent="0.35">
      <c r="A2992" t="s">
        <v>19</v>
      </c>
      <c r="B2992">
        <v>2899924</v>
      </c>
      <c r="C2992">
        <v>2900364</v>
      </c>
      <c r="E2992" t="s">
        <v>38</v>
      </c>
      <c r="F2992" t="s">
        <v>8412</v>
      </c>
      <c r="H2992">
        <v>0</v>
      </c>
      <c r="I2992" t="s">
        <v>41</v>
      </c>
      <c r="K2992" t="s">
        <v>8413</v>
      </c>
      <c r="L2992">
        <v>146</v>
      </c>
      <c r="M2992" t="s">
        <v>8414</v>
      </c>
    </row>
    <row r="2993" spans="1:14" x14ac:dyDescent="0.35">
      <c r="A2993" t="s">
        <v>19</v>
      </c>
      <c r="B2993">
        <v>2900441</v>
      </c>
      <c r="C2993">
        <v>2900755</v>
      </c>
      <c r="E2993" t="s">
        <v>79</v>
      </c>
      <c r="F2993" t="s">
        <v>8415</v>
      </c>
      <c r="H2993">
        <v>0</v>
      </c>
      <c r="I2993" t="s">
        <v>41</v>
      </c>
      <c r="K2993" t="s">
        <v>8416</v>
      </c>
      <c r="L2993">
        <v>104</v>
      </c>
      <c r="M2993" t="s">
        <v>8417</v>
      </c>
    </row>
    <row r="2994" spans="1:14" x14ac:dyDescent="0.35">
      <c r="A2994" t="s">
        <v>19</v>
      </c>
      <c r="B2994">
        <v>2900819</v>
      </c>
      <c r="C2994">
        <v>2901814</v>
      </c>
      <c r="E2994" t="s">
        <v>79</v>
      </c>
      <c r="F2994" t="s">
        <v>2096</v>
      </c>
      <c r="H2994">
        <v>0</v>
      </c>
      <c r="I2994" t="s">
        <v>41</v>
      </c>
      <c r="K2994" t="s">
        <v>8418</v>
      </c>
      <c r="L2994">
        <v>331</v>
      </c>
      <c r="M2994" t="s">
        <v>8419</v>
      </c>
      <c r="N2994" t="s">
        <v>1103</v>
      </c>
    </row>
    <row r="2995" spans="1:14" x14ac:dyDescent="0.35">
      <c r="A2995" t="s">
        <v>19</v>
      </c>
      <c r="B2995">
        <v>2901811</v>
      </c>
      <c r="C2995">
        <v>2902482</v>
      </c>
      <c r="E2995" t="s">
        <v>79</v>
      </c>
      <c r="F2995" t="s">
        <v>1062</v>
      </c>
      <c r="H2995">
        <v>0</v>
      </c>
      <c r="I2995" t="s">
        <v>41</v>
      </c>
      <c r="K2995" t="s">
        <v>8420</v>
      </c>
      <c r="L2995">
        <v>223</v>
      </c>
      <c r="M2995" t="s">
        <v>8421</v>
      </c>
    </row>
    <row r="2996" spans="1:14" x14ac:dyDescent="0.35">
      <c r="A2996" t="s">
        <v>19</v>
      </c>
      <c r="B2996">
        <v>2902517</v>
      </c>
      <c r="C2996">
        <v>2903503</v>
      </c>
      <c r="E2996" t="s">
        <v>79</v>
      </c>
      <c r="F2996" t="s">
        <v>711</v>
      </c>
      <c r="H2996">
        <v>0</v>
      </c>
      <c r="I2996" t="s">
        <v>41</v>
      </c>
      <c r="K2996" t="s">
        <v>8422</v>
      </c>
      <c r="L2996">
        <v>328</v>
      </c>
      <c r="M2996" t="s">
        <v>8423</v>
      </c>
    </row>
    <row r="2997" spans="1:14" x14ac:dyDescent="0.35">
      <c r="A2997" t="s">
        <v>19</v>
      </c>
      <c r="B2997">
        <v>2903610</v>
      </c>
      <c r="C2997">
        <v>2904434</v>
      </c>
      <c r="E2997" t="s">
        <v>79</v>
      </c>
      <c r="F2997" t="s">
        <v>8424</v>
      </c>
      <c r="H2997">
        <v>0</v>
      </c>
      <c r="I2997" t="s">
        <v>41</v>
      </c>
      <c r="K2997" t="s">
        <v>8425</v>
      </c>
      <c r="L2997">
        <v>274</v>
      </c>
      <c r="M2997" t="s">
        <v>8426</v>
      </c>
    </row>
    <row r="2998" spans="1:14" x14ac:dyDescent="0.35">
      <c r="A2998" t="s">
        <v>19</v>
      </c>
      <c r="B2998">
        <v>2904563</v>
      </c>
      <c r="C2998">
        <v>2905234</v>
      </c>
      <c r="E2998" t="s">
        <v>79</v>
      </c>
      <c r="F2998" t="s">
        <v>7720</v>
      </c>
      <c r="H2998">
        <v>0</v>
      </c>
      <c r="I2998" t="s">
        <v>41</v>
      </c>
      <c r="K2998" t="s">
        <v>8427</v>
      </c>
      <c r="L2998">
        <v>223</v>
      </c>
      <c r="M2998" t="s">
        <v>8428</v>
      </c>
    </row>
    <row r="2999" spans="1:14" x14ac:dyDescent="0.35">
      <c r="A2999" t="s">
        <v>19</v>
      </c>
      <c r="B2999">
        <v>2905407</v>
      </c>
      <c r="C2999">
        <v>2906150</v>
      </c>
      <c r="E2999" t="s">
        <v>79</v>
      </c>
      <c r="F2999" t="s">
        <v>3403</v>
      </c>
      <c r="H2999">
        <v>0</v>
      </c>
      <c r="I2999" t="s">
        <v>41</v>
      </c>
      <c r="K2999" t="s">
        <v>8429</v>
      </c>
      <c r="L2999">
        <v>247</v>
      </c>
      <c r="M2999" t="s">
        <v>8430</v>
      </c>
    </row>
    <row r="3000" spans="1:14" x14ac:dyDescent="0.35">
      <c r="A3000" t="s">
        <v>19</v>
      </c>
      <c r="B3000">
        <v>2906164</v>
      </c>
      <c r="C3000">
        <v>2907090</v>
      </c>
      <c r="E3000" t="s">
        <v>79</v>
      </c>
      <c r="F3000" t="s">
        <v>4192</v>
      </c>
      <c r="H3000">
        <v>0</v>
      </c>
      <c r="I3000" t="s">
        <v>41</v>
      </c>
      <c r="K3000" t="s">
        <v>8431</v>
      </c>
      <c r="L3000">
        <v>308</v>
      </c>
      <c r="M3000" t="s">
        <v>8432</v>
      </c>
      <c r="N3000" t="s">
        <v>115</v>
      </c>
    </row>
    <row r="3001" spans="1:14" x14ac:dyDescent="0.35">
      <c r="A3001" t="s">
        <v>19</v>
      </c>
      <c r="B3001">
        <v>2907105</v>
      </c>
      <c r="C3001">
        <v>2907902</v>
      </c>
      <c r="E3001" t="s">
        <v>79</v>
      </c>
      <c r="F3001" t="s">
        <v>1965</v>
      </c>
      <c r="H3001">
        <v>0</v>
      </c>
      <c r="I3001" t="s">
        <v>41</v>
      </c>
      <c r="K3001" t="s">
        <v>8433</v>
      </c>
      <c r="L3001">
        <v>265</v>
      </c>
      <c r="M3001" t="s">
        <v>8434</v>
      </c>
    </row>
    <row r="3002" spans="1:14" x14ac:dyDescent="0.35">
      <c r="A3002" t="s">
        <v>19</v>
      </c>
      <c r="B3002">
        <v>2908109</v>
      </c>
      <c r="C3002">
        <v>2909011</v>
      </c>
      <c r="E3002" t="s">
        <v>38</v>
      </c>
      <c r="F3002" t="s">
        <v>1202</v>
      </c>
      <c r="H3002">
        <v>0</v>
      </c>
      <c r="I3002" t="s">
        <v>41</v>
      </c>
      <c r="K3002" t="s">
        <v>8435</v>
      </c>
      <c r="L3002">
        <v>300</v>
      </c>
      <c r="M3002" t="s">
        <v>8436</v>
      </c>
    </row>
    <row r="3003" spans="1:14" x14ac:dyDescent="0.35">
      <c r="A3003" t="s">
        <v>19</v>
      </c>
      <c r="B3003">
        <v>2909032</v>
      </c>
      <c r="C3003">
        <v>2909493</v>
      </c>
      <c r="E3003" t="s">
        <v>79</v>
      </c>
      <c r="F3003" t="s">
        <v>1656</v>
      </c>
      <c r="H3003">
        <v>0</v>
      </c>
      <c r="I3003" t="s">
        <v>41</v>
      </c>
      <c r="K3003" t="s">
        <v>8437</v>
      </c>
      <c r="L3003">
        <v>153</v>
      </c>
      <c r="M3003" t="s">
        <v>8438</v>
      </c>
      <c r="N3003" t="s">
        <v>1659</v>
      </c>
    </row>
    <row r="3004" spans="1:14" x14ac:dyDescent="0.35">
      <c r="A3004" t="s">
        <v>19</v>
      </c>
      <c r="B3004">
        <v>2910121</v>
      </c>
      <c r="C3004">
        <v>2911587</v>
      </c>
      <c r="E3004" t="s">
        <v>38</v>
      </c>
      <c r="F3004" t="s">
        <v>1590</v>
      </c>
      <c r="H3004">
        <v>0</v>
      </c>
      <c r="I3004" t="s">
        <v>41</v>
      </c>
      <c r="K3004" t="s">
        <v>8439</v>
      </c>
      <c r="L3004">
        <v>488</v>
      </c>
      <c r="M3004" t="s">
        <v>8440</v>
      </c>
    </row>
    <row r="3005" spans="1:14" x14ac:dyDescent="0.35">
      <c r="A3005" t="s">
        <v>19</v>
      </c>
      <c r="B3005">
        <v>2911701</v>
      </c>
      <c r="C3005">
        <v>2912006</v>
      </c>
      <c r="E3005" t="s">
        <v>38</v>
      </c>
      <c r="F3005" t="s">
        <v>8441</v>
      </c>
      <c r="H3005">
        <v>0</v>
      </c>
      <c r="I3005" t="s">
        <v>41</v>
      </c>
      <c r="K3005" t="s">
        <v>8442</v>
      </c>
      <c r="L3005">
        <v>101</v>
      </c>
      <c r="M3005" t="s">
        <v>8443</v>
      </c>
    </row>
    <row r="3006" spans="1:14" x14ac:dyDescent="0.35">
      <c r="A3006" t="s">
        <v>19</v>
      </c>
      <c r="B3006">
        <v>2912040</v>
      </c>
      <c r="C3006">
        <v>2912810</v>
      </c>
      <c r="E3006" t="s">
        <v>38</v>
      </c>
      <c r="F3006" t="s">
        <v>8109</v>
      </c>
      <c r="H3006">
        <v>0</v>
      </c>
      <c r="I3006" t="s">
        <v>41</v>
      </c>
      <c r="K3006" t="s">
        <v>8444</v>
      </c>
      <c r="L3006">
        <v>256</v>
      </c>
      <c r="M3006" t="s">
        <v>8445</v>
      </c>
    </row>
    <row r="3007" spans="1:14" x14ac:dyDescent="0.35">
      <c r="A3007" t="s">
        <v>19</v>
      </c>
      <c r="B3007">
        <v>2912971</v>
      </c>
      <c r="C3007">
        <v>2913738</v>
      </c>
      <c r="E3007" t="s">
        <v>79</v>
      </c>
      <c r="F3007" t="s">
        <v>2935</v>
      </c>
      <c r="H3007">
        <v>0</v>
      </c>
      <c r="I3007" t="s">
        <v>41</v>
      </c>
      <c r="K3007" t="s">
        <v>8446</v>
      </c>
      <c r="L3007">
        <v>255</v>
      </c>
      <c r="M3007" t="s">
        <v>8447</v>
      </c>
    </row>
    <row r="3008" spans="1:14" x14ac:dyDescent="0.35">
      <c r="A3008" t="s">
        <v>19</v>
      </c>
      <c r="B3008">
        <v>2914081</v>
      </c>
      <c r="C3008">
        <v>2914842</v>
      </c>
      <c r="E3008" t="s">
        <v>38</v>
      </c>
      <c r="F3008" t="s">
        <v>466</v>
      </c>
      <c r="H3008">
        <v>0</v>
      </c>
      <c r="I3008" t="s">
        <v>41</v>
      </c>
      <c r="K3008" t="s">
        <v>8448</v>
      </c>
      <c r="L3008">
        <v>253</v>
      </c>
      <c r="M3008" t="s">
        <v>8449</v>
      </c>
      <c r="N3008" t="s">
        <v>469</v>
      </c>
    </row>
    <row r="3009" spans="1:14" x14ac:dyDescent="0.35">
      <c r="A3009" t="s">
        <v>19</v>
      </c>
      <c r="B3009">
        <v>2914988</v>
      </c>
      <c r="C3009">
        <v>2915512</v>
      </c>
      <c r="E3009" t="s">
        <v>79</v>
      </c>
      <c r="F3009" t="s">
        <v>5347</v>
      </c>
      <c r="H3009">
        <v>0</v>
      </c>
      <c r="I3009" t="s">
        <v>41</v>
      </c>
      <c r="K3009" t="s">
        <v>8450</v>
      </c>
      <c r="L3009">
        <v>174</v>
      </c>
      <c r="M3009" t="s">
        <v>8451</v>
      </c>
      <c r="N3009" t="s">
        <v>1769</v>
      </c>
    </row>
    <row r="3010" spans="1:14" x14ac:dyDescent="0.35">
      <c r="A3010" t="s">
        <v>19</v>
      </c>
      <c r="B3010">
        <v>2915706</v>
      </c>
      <c r="C3010">
        <v>2916338</v>
      </c>
      <c r="E3010" t="s">
        <v>38</v>
      </c>
      <c r="F3010" t="s">
        <v>8452</v>
      </c>
      <c r="H3010">
        <v>0</v>
      </c>
      <c r="I3010" t="s">
        <v>41</v>
      </c>
      <c r="K3010" t="s">
        <v>8453</v>
      </c>
      <c r="L3010">
        <v>210</v>
      </c>
      <c r="M3010" t="s">
        <v>8454</v>
      </c>
      <c r="N3010" t="s">
        <v>469</v>
      </c>
    </row>
    <row r="3011" spans="1:14" x14ac:dyDescent="0.35">
      <c r="A3011" t="s">
        <v>19</v>
      </c>
      <c r="B3011">
        <v>2916372</v>
      </c>
      <c r="C3011">
        <v>2916893</v>
      </c>
      <c r="E3011" t="s">
        <v>79</v>
      </c>
      <c r="F3011" t="s">
        <v>1533</v>
      </c>
      <c r="G3011" t="s">
        <v>1534</v>
      </c>
      <c r="H3011">
        <v>0</v>
      </c>
      <c r="I3011" t="s">
        <v>41</v>
      </c>
      <c r="K3011" t="s">
        <v>8455</v>
      </c>
      <c r="L3011">
        <v>173</v>
      </c>
      <c r="M3011" t="s">
        <v>8456</v>
      </c>
      <c r="N3011" t="s">
        <v>1537</v>
      </c>
    </row>
    <row r="3012" spans="1:14" x14ac:dyDescent="0.35">
      <c r="A3012" t="s">
        <v>19</v>
      </c>
      <c r="B3012">
        <v>2916976</v>
      </c>
      <c r="C3012">
        <v>2919129</v>
      </c>
      <c r="E3012" t="s">
        <v>79</v>
      </c>
      <c r="F3012" t="s">
        <v>7063</v>
      </c>
      <c r="H3012">
        <v>0</v>
      </c>
      <c r="I3012" t="s">
        <v>41</v>
      </c>
      <c r="K3012" t="s">
        <v>8457</v>
      </c>
      <c r="L3012">
        <v>717</v>
      </c>
      <c r="M3012" t="s">
        <v>8458</v>
      </c>
      <c r="N3012" t="s">
        <v>92</v>
      </c>
    </row>
    <row r="3013" spans="1:14" x14ac:dyDescent="0.35">
      <c r="A3013" t="s">
        <v>19</v>
      </c>
      <c r="B3013">
        <v>2919419</v>
      </c>
      <c r="C3013">
        <v>2920000</v>
      </c>
      <c r="E3013" t="s">
        <v>38</v>
      </c>
      <c r="F3013" t="s">
        <v>661</v>
      </c>
      <c r="H3013">
        <v>0</v>
      </c>
      <c r="I3013" t="s">
        <v>41</v>
      </c>
      <c r="K3013" t="s">
        <v>8459</v>
      </c>
      <c r="L3013">
        <v>193</v>
      </c>
      <c r="M3013" t="s">
        <v>8460</v>
      </c>
    </row>
    <row r="3014" spans="1:14" x14ac:dyDescent="0.35">
      <c r="A3014" t="s">
        <v>19</v>
      </c>
      <c r="B3014">
        <v>2920056</v>
      </c>
      <c r="C3014">
        <v>2920784</v>
      </c>
      <c r="E3014" t="s">
        <v>79</v>
      </c>
      <c r="F3014" t="s">
        <v>8461</v>
      </c>
      <c r="H3014">
        <v>0</v>
      </c>
      <c r="I3014" t="s">
        <v>41</v>
      </c>
      <c r="K3014" t="s">
        <v>8462</v>
      </c>
      <c r="L3014">
        <v>242</v>
      </c>
      <c r="M3014" t="s">
        <v>8463</v>
      </c>
      <c r="N3014" t="s">
        <v>8464</v>
      </c>
    </row>
    <row r="3015" spans="1:14" x14ac:dyDescent="0.35">
      <c r="A3015" t="s">
        <v>19</v>
      </c>
      <c r="B3015">
        <v>2920861</v>
      </c>
      <c r="C3015">
        <v>2921508</v>
      </c>
      <c r="E3015" t="s">
        <v>79</v>
      </c>
      <c r="F3015" t="s">
        <v>8465</v>
      </c>
      <c r="G3015" t="s">
        <v>8466</v>
      </c>
      <c r="H3015">
        <v>0</v>
      </c>
      <c r="I3015" t="s">
        <v>41</v>
      </c>
      <c r="K3015" t="s">
        <v>8467</v>
      </c>
      <c r="L3015">
        <v>215</v>
      </c>
      <c r="M3015" t="s">
        <v>8468</v>
      </c>
      <c r="N3015" t="s">
        <v>8469</v>
      </c>
    </row>
    <row r="3016" spans="1:14" x14ac:dyDescent="0.35">
      <c r="A3016" t="s">
        <v>19</v>
      </c>
      <c r="B3016">
        <v>2921525</v>
      </c>
      <c r="C3016">
        <v>2922487</v>
      </c>
      <c r="E3016" t="s">
        <v>79</v>
      </c>
      <c r="F3016" t="s">
        <v>8470</v>
      </c>
      <c r="H3016">
        <v>0</v>
      </c>
      <c r="I3016" t="s">
        <v>41</v>
      </c>
      <c r="K3016" t="s">
        <v>8471</v>
      </c>
      <c r="L3016">
        <v>320</v>
      </c>
      <c r="M3016" t="s">
        <v>8472</v>
      </c>
    </row>
    <row r="3017" spans="1:14" x14ac:dyDescent="0.35">
      <c r="A3017" t="s">
        <v>19</v>
      </c>
      <c r="B3017">
        <v>2922489</v>
      </c>
      <c r="C3017">
        <v>2923184</v>
      </c>
      <c r="E3017" t="s">
        <v>79</v>
      </c>
      <c r="F3017" t="s">
        <v>8473</v>
      </c>
      <c r="H3017">
        <v>0</v>
      </c>
      <c r="I3017" t="s">
        <v>41</v>
      </c>
      <c r="K3017" t="s">
        <v>8474</v>
      </c>
      <c r="L3017">
        <v>231</v>
      </c>
      <c r="M3017" t="s">
        <v>8475</v>
      </c>
    </row>
    <row r="3018" spans="1:14" x14ac:dyDescent="0.35">
      <c r="A3018" t="s">
        <v>19</v>
      </c>
      <c r="B3018">
        <v>2923208</v>
      </c>
      <c r="C3018">
        <v>2923969</v>
      </c>
      <c r="E3018" t="s">
        <v>79</v>
      </c>
      <c r="F3018" t="s">
        <v>8476</v>
      </c>
      <c r="G3018" t="s">
        <v>8477</v>
      </c>
      <c r="H3018">
        <v>0</v>
      </c>
      <c r="I3018" t="s">
        <v>41</v>
      </c>
      <c r="K3018" t="s">
        <v>8478</v>
      </c>
      <c r="L3018">
        <v>253</v>
      </c>
      <c r="M3018" t="s">
        <v>8479</v>
      </c>
      <c r="N3018" t="s">
        <v>8480</v>
      </c>
    </row>
    <row r="3019" spans="1:14" x14ac:dyDescent="0.35">
      <c r="A3019" t="s">
        <v>19</v>
      </c>
      <c r="B3019">
        <v>2923988</v>
      </c>
      <c r="C3019">
        <v>2924977</v>
      </c>
      <c r="E3019" t="s">
        <v>79</v>
      </c>
      <c r="F3019" t="s">
        <v>8481</v>
      </c>
      <c r="H3019">
        <v>0</v>
      </c>
      <c r="I3019" t="s">
        <v>41</v>
      </c>
      <c r="K3019" t="s">
        <v>8482</v>
      </c>
      <c r="L3019">
        <v>329</v>
      </c>
      <c r="M3019" t="s">
        <v>8483</v>
      </c>
      <c r="N3019" t="s">
        <v>121</v>
      </c>
    </row>
    <row r="3020" spans="1:14" x14ac:dyDescent="0.35">
      <c r="A3020" t="s">
        <v>19</v>
      </c>
      <c r="B3020">
        <v>2924968</v>
      </c>
      <c r="C3020">
        <v>2925681</v>
      </c>
      <c r="E3020" t="s">
        <v>79</v>
      </c>
      <c r="F3020" t="s">
        <v>8484</v>
      </c>
      <c r="G3020" t="s">
        <v>8485</v>
      </c>
      <c r="H3020">
        <v>0</v>
      </c>
      <c r="I3020" t="s">
        <v>41</v>
      </c>
      <c r="K3020" t="s">
        <v>8486</v>
      </c>
      <c r="L3020">
        <v>237</v>
      </c>
      <c r="M3020" t="s">
        <v>8487</v>
      </c>
      <c r="N3020" t="s">
        <v>8480</v>
      </c>
    </row>
    <row r="3021" spans="1:14" x14ac:dyDescent="0.35">
      <c r="A3021" t="s">
        <v>19</v>
      </c>
      <c r="B3021">
        <v>2925696</v>
      </c>
      <c r="C3021">
        <v>2926448</v>
      </c>
      <c r="E3021" t="s">
        <v>79</v>
      </c>
      <c r="F3021" t="s">
        <v>8253</v>
      </c>
      <c r="H3021">
        <v>0</v>
      </c>
      <c r="I3021" t="s">
        <v>41</v>
      </c>
      <c r="K3021" t="s">
        <v>8488</v>
      </c>
      <c r="L3021">
        <v>250</v>
      </c>
      <c r="M3021" t="s">
        <v>8489</v>
      </c>
    </row>
    <row r="3022" spans="1:14" x14ac:dyDescent="0.35">
      <c r="A3022" t="s">
        <v>19</v>
      </c>
      <c r="B3022">
        <v>2926707</v>
      </c>
      <c r="C3022">
        <v>2927258</v>
      </c>
      <c r="E3022" t="s">
        <v>79</v>
      </c>
      <c r="F3022" t="s">
        <v>1533</v>
      </c>
      <c r="G3022" t="s">
        <v>1534</v>
      </c>
      <c r="H3022">
        <v>0</v>
      </c>
      <c r="I3022" t="s">
        <v>41</v>
      </c>
      <c r="K3022" t="s">
        <v>8490</v>
      </c>
      <c r="L3022">
        <v>183</v>
      </c>
      <c r="M3022" t="s">
        <v>8491</v>
      </c>
      <c r="N3022" t="s">
        <v>1537</v>
      </c>
    </row>
    <row r="3023" spans="1:14" x14ac:dyDescent="0.35">
      <c r="A3023" t="s">
        <v>19</v>
      </c>
      <c r="B3023">
        <v>2927282</v>
      </c>
      <c r="C3023">
        <v>2927959</v>
      </c>
      <c r="E3023" t="s">
        <v>79</v>
      </c>
      <c r="F3023" t="s">
        <v>8492</v>
      </c>
      <c r="H3023">
        <v>0</v>
      </c>
      <c r="I3023" t="s">
        <v>41</v>
      </c>
      <c r="K3023" t="s">
        <v>8493</v>
      </c>
      <c r="L3023">
        <v>225</v>
      </c>
      <c r="M3023" t="s">
        <v>8494</v>
      </c>
    </row>
    <row r="3024" spans="1:14" x14ac:dyDescent="0.35">
      <c r="A3024" t="s">
        <v>19</v>
      </c>
      <c r="B3024">
        <v>2928129</v>
      </c>
      <c r="C3024">
        <v>2928605</v>
      </c>
      <c r="E3024" t="s">
        <v>38</v>
      </c>
      <c r="F3024" t="s">
        <v>661</v>
      </c>
      <c r="H3024">
        <v>0</v>
      </c>
      <c r="I3024" t="s">
        <v>41</v>
      </c>
      <c r="K3024" t="s">
        <v>8495</v>
      </c>
      <c r="L3024">
        <v>158</v>
      </c>
      <c r="M3024" t="s">
        <v>8496</v>
      </c>
    </row>
    <row r="3025" spans="1:14" x14ac:dyDescent="0.35">
      <c r="A3025" t="s">
        <v>19</v>
      </c>
      <c r="B3025">
        <v>2928690</v>
      </c>
      <c r="C3025">
        <v>2929820</v>
      </c>
      <c r="E3025" t="s">
        <v>79</v>
      </c>
      <c r="F3025" t="s">
        <v>8497</v>
      </c>
      <c r="G3025" t="s">
        <v>6053</v>
      </c>
      <c r="H3025">
        <v>0</v>
      </c>
      <c r="I3025" t="s">
        <v>41</v>
      </c>
      <c r="K3025" t="s">
        <v>8498</v>
      </c>
      <c r="L3025">
        <v>376</v>
      </c>
      <c r="M3025" t="s">
        <v>8499</v>
      </c>
    </row>
    <row r="3026" spans="1:14" x14ac:dyDescent="0.35">
      <c r="A3026" t="s">
        <v>19</v>
      </c>
      <c r="B3026">
        <v>2930024</v>
      </c>
      <c r="C3026">
        <v>2930728</v>
      </c>
      <c r="E3026" t="s">
        <v>79</v>
      </c>
      <c r="F3026" t="s">
        <v>804</v>
      </c>
      <c r="H3026">
        <v>0</v>
      </c>
      <c r="I3026" t="s">
        <v>41</v>
      </c>
      <c r="K3026" t="s">
        <v>8500</v>
      </c>
      <c r="L3026">
        <v>234</v>
      </c>
      <c r="M3026" t="s">
        <v>8501</v>
      </c>
    </row>
    <row r="3027" spans="1:14" x14ac:dyDescent="0.35">
      <c r="A3027" t="s">
        <v>19</v>
      </c>
      <c r="B3027">
        <v>2930798</v>
      </c>
      <c r="C3027">
        <v>2931268</v>
      </c>
      <c r="E3027" t="s">
        <v>38</v>
      </c>
      <c r="F3027" t="s">
        <v>3373</v>
      </c>
      <c r="H3027">
        <v>0</v>
      </c>
      <c r="I3027" t="s">
        <v>41</v>
      </c>
      <c r="K3027" t="s">
        <v>8502</v>
      </c>
      <c r="L3027">
        <v>156</v>
      </c>
      <c r="M3027" t="s">
        <v>8503</v>
      </c>
    </row>
    <row r="3028" spans="1:14" x14ac:dyDescent="0.35">
      <c r="A3028" t="s">
        <v>19</v>
      </c>
      <c r="B3028">
        <v>2931485</v>
      </c>
      <c r="C3028">
        <v>2932633</v>
      </c>
      <c r="E3028" t="s">
        <v>79</v>
      </c>
      <c r="F3028" t="s">
        <v>6711</v>
      </c>
      <c r="H3028">
        <v>0</v>
      </c>
      <c r="I3028" t="s">
        <v>41</v>
      </c>
      <c r="K3028" t="s">
        <v>8504</v>
      </c>
      <c r="L3028">
        <v>382</v>
      </c>
      <c r="M3028" t="s">
        <v>8505</v>
      </c>
      <c r="N3028" t="s">
        <v>767</v>
      </c>
    </row>
    <row r="3029" spans="1:14" x14ac:dyDescent="0.35">
      <c r="A3029" t="s">
        <v>19</v>
      </c>
      <c r="B3029">
        <v>2932786</v>
      </c>
      <c r="C3029">
        <v>2933418</v>
      </c>
      <c r="E3029" t="s">
        <v>79</v>
      </c>
      <c r="F3029" t="s">
        <v>4951</v>
      </c>
      <c r="H3029">
        <v>0</v>
      </c>
      <c r="I3029" t="s">
        <v>41</v>
      </c>
      <c r="K3029" t="s">
        <v>8506</v>
      </c>
      <c r="L3029">
        <v>210</v>
      </c>
      <c r="M3029" t="s">
        <v>8507</v>
      </c>
    </row>
    <row r="3030" spans="1:14" x14ac:dyDescent="0.35">
      <c r="A3030" t="s">
        <v>19</v>
      </c>
      <c r="B3030">
        <v>2933749</v>
      </c>
      <c r="C3030">
        <v>2934336</v>
      </c>
      <c r="E3030" t="s">
        <v>79</v>
      </c>
      <c r="F3030" t="s">
        <v>1656</v>
      </c>
      <c r="H3030">
        <v>0</v>
      </c>
      <c r="I3030" t="s">
        <v>41</v>
      </c>
      <c r="K3030" t="s">
        <v>8508</v>
      </c>
      <c r="L3030">
        <v>195</v>
      </c>
      <c r="M3030" t="s">
        <v>8509</v>
      </c>
      <c r="N3030" t="s">
        <v>1659</v>
      </c>
    </row>
    <row r="3031" spans="1:14" x14ac:dyDescent="0.35">
      <c r="A3031" t="s">
        <v>19</v>
      </c>
      <c r="B3031">
        <v>2934984</v>
      </c>
      <c r="C3031">
        <v>2936312</v>
      </c>
      <c r="E3031" t="s">
        <v>79</v>
      </c>
      <c r="F3031" t="s">
        <v>8510</v>
      </c>
      <c r="H3031">
        <v>0</v>
      </c>
      <c r="I3031" t="s">
        <v>41</v>
      </c>
      <c r="K3031" t="s">
        <v>8511</v>
      </c>
      <c r="L3031">
        <v>442</v>
      </c>
      <c r="M3031" t="s">
        <v>8512</v>
      </c>
    </row>
    <row r="3032" spans="1:14" x14ac:dyDescent="0.35">
      <c r="A3032" t="s">
        <v>19</v>
      </c>
      <c r="B3032">
        <v>2936472</v>
      </c>
      <c r="C3032">
        <v>2936627</v>
      </c>
      <c r="E3032" t="s">
        <v>38</v>
      </c>
      <c r="F3032" t="s">
        <v>661</v>
      </c>
      <c r="H3032">
        <v>0</v>
      </c>
      <c r="I3032" t="s">
        <v>41</v>
      </c>
      <c r="K3032" t="s">
        <v>8513</v>
      </c>
      <c r="L3032">
        <v>51</v>
      </c>
      <c r="M3032" t="s">
        <v>8514</v>
      </c>
    </row>
    <row r="3033" spans="1:14" x14ac:dyDescent="0.35">
      <c r="A3033" t="s">
        <v>19</v>
      </c>
      <c r="B3033">
        <v>2936672</v>
      </c>
      <c r="C3033">
        <v>2937169</v>
      </c>
      <c r="E3033" t="s">
        <v>79</v>
      </c>
      <c r="F3033" t="s">
        <v>1656</v>
      </c>
      <c r="H3033">
        <v>0</v>
      </c>
      <c r="I3033" t="s">
        <v>41</v>
      </c>
      <c r="K3033" t="s">
        <v>8515</v>
      </c>
      <c r="L3033">
        <v>165</v>
      </c>
      <c r="M3033" t="s">
        <v>8516</v>
      </c>
      <c r="N3033" t="s">
        <v>1659</v>
      </c>
    </row>
    <row r="3034" spans="1:14" x14ac:dyDescent="0.35">
      <c r="A3034" t="s">
        <v>19</v>
      </c>
      <c r="B3034">
        <v>2937329</v>
      </c>
      <c r="C3034">
        <v>2938510</v>
      </c>
      <c r="E3034" t="s">
        <v>79</v>
      </c>
      <c r="F3034" t="s">
        <v>812</v>
      </c>
      <c r="H3034">
        <v>0</v>
      </c>
      <c r="I3034" t="s">
        <v>41</v>
      </c>
      <c r="K3034" t="s">
        <v>8517</v>
      </c>
      <c r="L3034">
        <v>393</v>
      </c>
      <c r="M3034" t="s">
        <v>8518</v>
      </c>
    </row>
    <row r="3035" spans="1:14" x14ac:dyDescent="0.35">
      <c r="A3035" t="s">
        <v>19</v>
      </c>
      <c r="B3035">
        <v>2938653</v>
      </c>
      <c r="C3035">
        <v>2939270</v>
      </c>
      <c r="E3035" t="s">
        <v>38</v>
      </c>
      <c r="F3035" t="s">
        <v>809</v>
      </c>
      <c r="H3035">
        <v>0</v>
      </c>
      <c r="I3035" t="s">
        <v>41</v>
      </c>
      <c r="K3035" t="s">
        <v>8519</v>
      </c>
      <c r="L3035">
        <v>205</v>
      </c>
      <c r="M3035" t="s">
        <v>8520</v>
      </c>
    </row>
    <row r="3036" spans="1:14" x14ac:dyDescent="0.35">
      <c r="A3036" t="s">
        <v>19</v>
      </c>
      <c r="B3036">
        <v>2939327</v>
      </c>
      <c r="C3036">
        <v>2941936</v>
      </c>
      <c r="E3036" t="s">
        <v>79</v>
      </c>
      <c r="F3036" t="s">
        <v>8521</v>
      </c>
      <c r="G3036" t="s">
        <v>8522</v>
      </c>
      <c r="H3036">
        <v>0</v>
      </c>
      <c r="I3036" t="s">
        <v>41</v>
      </c>
      <c r="K3036" t="s">
        <v>8523</v>
      </c>
      <c r="L3036">
        <v>869</v>
      </c>
      <c r="M3036" t="s">
        <v>8524</v>
      </c>
      <c r="N3036" t="s">
        <v>8525</v>
      </c>
    </row>
    <row r="3037" spans="1:14" x14ac:dyDescent="0.35">
      <c r="A3037" t="s">
        <v>19</v>
      </c>
      <c r="B3037">
        <v>2942383</v>
      </c>
      <c r="C3037">
        <v>2943045</v>
      </c>
      <c r="E3037" t="s">
        <v>38</v>
      </c>
      <c r="F3037" t="s">
        <v>8526</v>
      </c>
      <c r="H3037">
        <v>0</v>
      </c>
      <c r="I3037" t="s">
        <v>41</v>
      </c>
      <c r="K3037" t="s">
        <v>8527</v>
      </c>
      <c r="L3037">
        <v>220</v>
      </c>
      <c r="M3037" t="s">
        <v>8528</v>
      </c>
    </row>
    <row r="3038" spans="1:14" x14ac:dyDescent="0.35">
      <c r="A3038" t="s">
        <v>19</v>
      </c>
      <c r="B3038">
        <v>2943239</v>
      </c>
      <c r="C3038">
        <v>2944096</v>
      </c>
      <c r="E3038" t="s">
        <v>38</v>
      </c>
      <c r="F3038" t="s">
        <v>2480</v>
      </c>
      <c r="H3038">
        <v>0</v>
      </c>
      <c r="I3038" t="s">
        <v>41</v>
      </c>
      <c r="K3038" t="s">
        <v>8529</v>
      </c>
      <c r="L3038">
        <v>285</v>
      </c>
      <c r="M3038" t="s">
        <v>8530</v>
      </c>
      <c r="N3038" t="s">
        <v>121</v>
      </c>
    </row>
    <row r="3039" spans="1:14" x14ac:dyDescent="0.35">
      <c r="A3039" t="s">
        <v>19</v>
      </c>
      <c r="B3039">
        <v>2944786</v>
      </c>
      <c r="C3039">
        <v>2945610</v>
      </c>
      <c r="E3039" t="s">
        <v>79</v>
      </c>
      <c r="F3039" t="s">
        <v>8531</v>
      </c>
      <c r="H3039">
        <v>0</v>
      </c>
      <c r="I3039" t="s">
        <v>41</v>
      </c>
      <c r="K3039" t="s">
        <v>8532</v>
      </c>
      <c r="L3039">
        <v>274</v>
      </c>
      <c r="M3039" t="s">
        <v>8533</v>
      </c>
    </row>
    <row r="3040" spans="1:14" x14ac:dyDescent="0.35">
      <c r="A3040" t="s">
        <v>19</v>
      </c>
      <c r="B3040">
        <v>2945600</v>
      </c>
      <c r="C3040">
        <v>2946106</v>
      </c>
      <c r="E3040" t="s">
        <v>79</v>
      </c>
      <c r="F3040" t="s">
        <v>8534</v>
      </c>
      <c r="H3040">
        <v>0</v>
      </c>
      <c r="I3040" t="s">
        <v>41</v>
      </c>
      <c r="K3040" t="s">
        <v>8535</v>
      </c>
      <c r="L3040">
        <v>168</v>
      </c>
      <c r="M3040" t="s">
        <v>8536</v>
      </c>
    </row>
    <row r="3041" spans="1:14" x14ac:dyDescent="0.35">
      <c r="A3041" t="s">
        <v>19</v>
      </c>
      <c r="B3041">
        <v>2946446</v>
      </c>
      <c r="C3041">
        <v>2946928</v>
      </c>
      <c r="E3041" t="s">
        <v>79</v>
      </c>
      <c r="F3041" t="s">
        <v>8537</v>
      </c>
      <c r="G3041" t="s">
        <v>8538</v>
      </c>
      <c r="H3041">
        <v>0</v>
      </c>
      <c r="I3041" t="s">
        <v>41</v>
      </c>
      <c r="K3041" t="s">
        <v>8539</v>
      </c>
      <c r="L3041">
        <v>160</v>
      </c>
      <c r="M3041" t="s">
        <v>8540</v>
      </c>
    </row>
    <row r="3042" spans="1:14" x14ac:dyDescent="0.35">
      <c r="A3042" t="s">
        <v>19</v>
      </c>
      <c r="B3042">
        <v>2947448</v>
      </c>
      <c r="C3042">
        <v>2948206</v>
      </c>
      <c r="E3042" t="s">
        <v>38</v>
      </c>
      <c r="F3042" t="s">
        <v>4916</v>
      </c>
      <c r="H3042">
        <v>0</v>
      </c>
      <c r="I3042" t="s">
        <v>41</v>
      </c>
      <c r="K3042" t="s">
        <v>8541</v>
      </c>
      <c r="L3042">
        <v>252</v>
      </c>
      <c r="M3042" t="s">
        <v>8542</v>
      </c>
    </row>
    <row r="3043" spans="1:14" x14ac:dyDescent="0.35">
      <c r="A3043" t="s">
        <v>19</v>
      </c>
      <c r="B3043">
        <v>2948298</v>
      </c>
      <c r="C3043">
        <v>2948924</v>
      </c>
      <c r="E3043" t="s">
        <v>38</v>
      </c>
      <c r="F3043" t="s">
        <v>4919</v>
      </c>
      <c r="H3043">
        <v>0</v>
      </c>
      <c r="I3043" t="s">
        <v>41</v>
      </c>
      <c r="K3043" t="s">
        <v>8543</v>
      </c>
      <c r="L3043">
        <v>208</v>
      </c>
      <c r="M3043" t="s">
        <v>8544</v>
      </c>
    </row>
    <row r="3044" spans="1:14" x14ac:dyDescent="0.35">
      <c r="A3044" t="s">
        <v>19</v>
      </c>
      <c r="B3044">
        <v>2948977</v>
      </c>
      <c r="C3044">
        <v>2950320</v>
      </c>
      <c r="E3044" t="s">
        <v>79</v>
      </c>
      <c r="F3044" t="s">
        <v>1590</v>
      </c>
      <c r="H3044">
        <v>0</v>
      </c>
      <c r="I3044" t="s">
        <v>41</v>
      </c>
      <c r="K3044" t="s">
        <v>8545</v>
      </c>
      <c r="L3044">
        <v>447</v>
      </c>
      <c r="M3044" t="s">
        <v>8546</v>
      </c>
    </row>
    <row r="3045" spans="1:14" x14ac:dyDescent="0.35">
      <c r="A3045" t="s">
        <v>19</v>
      </c>
      <c r="B3045">
        <v>2950335</v>
      </c>
      <c r="C3045">
        <v>2950487</v>
      </c>
      <c r="E3045" t="s">
        <v>79</v>
      </c>
      <c r="F3045" t="s">
        <v>661</v>
      </c>
      <c r="H3045">
        <v>0</v>
      </c>
      <c r="I3045" t="s">
        <v>41</v>
      </c>
      <c r="K3045" t="s">
        <v>8547</v>
      </c>
      <c r="L3045">
        <v>50</v>
      </c>
      <c r="M3045" t="s">
        <v>8548</v>
      </c>
    </row>
    <row r="3046" spans="1:14" x14ac:dyDescent="0.35">
      <c r="A3046" t="s">
        <v>19</v>
      </c>
      <c r="B3046">
        <v>2950716</v>
      </c>
      <c r="C3046">
        <v>2950928</v>
      </c>
      <c r="E3046" t="s">
        <v>79</v>
      </c>
      <c r="F3046" t="s">
        <v>3987</v>
      </c>
      <c r="H3046">
        <v>0</v>
      </c>
      <c r="I3046" t="s">
        <v>41</v>
      </c>
      <c r="K3046" t="s">
        <v>8549</v>
      </c>
      <c r="L3046">
        <v>70</v>
      </c>
      <c r="M3046" t="s">
        <v>8550</v>
      </c>
    </row>
    <row r="3047" spans="1:14" x14ac:dyDescent="0.35">
      <c r="A3047" t="s">
        <v>19</v>
      </c>
      <c r="B3047">
        <v>2951203</v>
      </c>
      <c r="C3047">
        <v>2951679</v>
      </c>
      <c r="E3047" t="s">
        <v>38</v>
      </c>
      <c r="F3047" t="s">
        <v>8160</v>
      </c>
      <c r="H3047">
        <v>0</v>
      </c>
      <c r="I3047" t="s">
        <v>41</v>
      </c>
      <c r="K3047" t="s">
        <v>8551</v>
      </c>
      <c r="L3047">
        <v>158</v>
      </c>
      <c r="M3047" t="s">
        <v>8552</v>
      </c>
    </row>
    <row r="3048" spans="1:14" x14ac:dyDescent="0.35">
      <c r="A3048" t="s">
        <v>19</v>
      </c>
      <c r="B3048">
        <v>2951715</v>
      </c>
      <c r="C3048">
        <v>2952230</v>
      </c>
      <c r="E3048" t="s">
        <v>79</v>
      </c>
      <c r="F3048" t="s">
        <v>8553</v>
      </c>
      <c r="H3048">
        <v>0</v>
      </c>
      <c r="I3048" t="s">
        <v>41</v>
      </c>
      <c r="K3048" t="s">
        <v>8554</v>
      </c>
      <c r="L3048">
        <v>171</v>
      </c>
      <c r="M3048" t="s">
        <v>8555</v>
      </c>
    </row>
    <row r="3049" spans="1:14" x14ac:dyDescent="0.35">
      <c r="A3049" t="s">
        <v>19</v>
      </c>
      <c r="B3049">
        <v>2952525</v>
      </c>
      <c r="C3049">
        <v>2952737</v>
      </c>
      <c r="E3049" t="s">
        <v>79</v>
      </c>
      <c r="F3049" t="s">
        <v>2704</v>
      </c>
      <c r="G3049" t="s">
        <v>2705</v>
      </c>
      <c r="H3049">
        <v>0</v>
      </c>
      <c r="I3049" t="s">
        <v>41</v>
      </c>
      <c r="K3049" t="s">
        <v>8556</v>
      </c>
      <c r="L3049">
        <v>70</v>
      </c>
      <c r="M3049" t="s">
        <v>8557</v>
      </c>
    </row>
    <row r="3050" spans="1:14" x14ac:dyDescent="0.35">
      <c r="A3050" t="s">
        <v>19</v>
      </c>
      <c r="B3050">
        <v>2952985</v>
      </c>
      <c r="C3050">
        <v>2954118</v>
      </c>
      <c r="E3050" t="s">
        <v>38</v>
      </c>
      <c r="F3050" t="s">
        <v>8558</v>
      </c>
      <c r="H3050">
        <v>0</v>
      </c>
      <c r="I3050" t="s">
        <v>41</v>
      </c>
      <c r="K3050" t="s">
        <v>8559</v>
      </c>
      <c r="L3050">
        <v>377</v>
      </c>
      <c r="M3050" t="s">
        <v>8560</v>
      </c>
      <c r="N3050" t="s">
        <v>1633</v>
      </c>
    </row>
    <row r="3051" spans="1:14" x14ac:dyDescent="0.35">
      <c r="A3051" t="s">
        <v>19</v>
      </c>
      <c r="B3051">
        <v>2954319</v>
      </c>
      <c r="C3051">
        <v>2955173</v>
      </c>
      <c r="E3051" t="s">
        <v>38</v>
      </c>
      <c r="F3051" t="s">
        <v>8561</v>
      </c>
      <c r="H3051">
        <v>0</v>
      </c>
      <c r="I3051" t="s">
        <v>41</v>
      </c>
      <c r="K3051" t="s">
        <v>8562</v>
      </c>
      <c r="L3051">
        <v>284</v>
      </c>
      <c r="M3051" t="s">
        <v>8563</v>
      </c>
      <c r="N3051" t="s">
        <v>2683</v>
      </c>
    </row>
    <row r="3052" spans="1:14" x14ac:dyDescent="0.35">
      <c r="A3052" t="s">
        <v>19</v>
      </c>
      <c r="B3052">
        <v>2955390</v>
      </c>
      <c r="C3052">
        <v>2956178</v>
      </c>
      <c r="E3052" t="s">
        <v>79</v>
      </c>
      <c r="F3052" t="s">
        <v>2935</v>
      </c>
      <c r="H3052">
        <v>0</v>
      </c>
      <c r="I3052" t="s">
        <v>41</v>
      </c>
      <c r="K3052" t="s">
        <v>8564</v>
      </c>
      <c r="L3052">
        <v>262</v>
      </c>
      <c r="M3052" t="s">
        <v>8565</v>
      </c>
    </row>
    <row r="3053" spans="1:14" x14ac:dyDescent="0.35">
      <c r="A3053" t="s">
        <v>19</v>
      </c>
      <c r="B3053">
        <v>2956981</v>
      </c>
      <c r="C3053">
        <v>2957640</v>
      </c>
      <c r="E3053" t="s">
        <v>79</v>
      </c>
      <c r="F3053" t="s">
        <v>5881</v>
      </c>
      <c r="H3053">
        <v>0</v>
      </c>
      <c r="I3053" t="s">
        <v>41</v>
      </c>
      <c r="K3053" t="s">
        <v>8566</v>
      </c>
      <c r="L3053">
        <v>219</v>
      </c>
      <c r="M3053" t="s">
        <v>8567</v>
      </c>
    </row>
    <row r="3054" spans="1:14" x14ac:dyDescent="0.35">
      <c r="A3054" t="s">
        <v>19</v>
      </c>
      <c r="B3054">
        <v>2957621</v>
      </c>
      <c r="C3054">
        <v>2959465</v>
      </c>
      <c r="E3054" t="s">
        <v>79</v>
      </c>
      <c r="F3054" t="s">
        <v>5881</v>
      </c>
      <c r="H3054">
        <v>0</v>
      </c>
      <c r="I3054" t="s">
        <v>41</v>
      </c>
      <c r="K3054" t="s">
        <v>8568</v>
      </c>
      <c r="L3054">
        <v>614</v>
      </c>
      <c r="M3054" t="s">
        <v>8569</v>
      </c>
    </row>
    <row r="3055" spans="1:14" x14ac:dyDescent="0.35">
      <c r="A3055" t="s">
        <v>19</v>
      </c>
      <c r="B3055">
        <v>2959481</v>
      </c>
      <c r="C3055">
        <v>2960242</v>
      </c>
      <c r="E3055" t="s">
        <v>79</v>
      </c>
      <c r="F3055" t="s">
        <v>793</v>
      </c>
      <c r="H3055">
        <v>0</v>
      </c>
      <c r="I3055" t="s">
        <v>41</v>
      </c>
      <c r="K3055" t="s">
        <v>8570</v>
      </c>
      <c r="L3055">
        <v>253</v>
      </c>
      <c r="M3055" t="s">
        <v>8571</v>
      </c>
      <c r="N3055" t="s">
        <v>1447</v>
      </c>
    </row>
    <row r="3056" spans="1:14" x14ac:dyDescent="0.35">
      <c r="A3056" t="s">
        <v>19</v>
      </c>
      <c r="B3056">
        <v>2960262</v>
      </c>
      <c r="C3056">
        <v>2960621</v>
      </c>
      <c r="E3056" t="s">
        <v>79</v>
      </c>
      <c r="F3056" t="s">
        <v>873</v>
      </c>
      <c r="H3056">
        <v>0</v>
      </c>
      <c r="I3056" t="s">
        <v>41</v>
      </c>
      <c r="K3056" t="s">
        <v>8572</v>
      </c>
      <c r="L3056">
        <v>119</v>
      </c>
      <c r="M3056" t="s">
        <v>8573</v>
      </c>
    </row>
    <row r="3057" spans="1:14" x14ac:dyDescent="0.35">
      <c r="A3057" t="s">
        <v>19</v>
      </c>
      <c r="B3057">
        <v>2960875</v>
      </c>
      <c r="C3057">
        <v>2961143</v>
      </c>
      <c r="E3057" t="s">
        <v>79</v>
      </c>
      <c r="F3057" t="s">
        <v>895</v>
      </c>
      <c r="H3057">
        <v>0</v>
      </c>
      <c r="I3057" t="s">
        <v>897</v>
      </c>
      <c r="M3057" t="s">
        <v>8574</v>
      </c>
    </row>
    <row r="3058" spans="1:14" x14ac:dyDescent="0.35">
      <c r="A3058" t="s">
        <v>19</v>
      </c>
      <c r="B3058">
        <v>2961794</v>
      </c>
      <c r="C3058">
        <v>2963224</v>
      </c>
      <c r="E3058" t="s">
        <v>79</v>
      </c>
      <c r="F3058" t="s">
        <v>1971</v>
      </c>
      <c r="G3058" t="s">
        <v>1972</v>
      </c>
      <c r="H3058">
        <v>0</v>
      </c>
      <c r="I3058" t="s">
        <v>41</v>
      </c>
      <c r="K3058" t="s">
        <v>8575</v>
      </c>
      <c r="L3058">
        <v>476</v>
      </c>
      <c r="M3058" t="s">
        <v>8576</v>
      </c>
      <c r="N3058" t="s">
        <v>1975</v>
      </c>
    </row>
    <row r="3059" spans="1:14" x14ac:dyDescent="0.35">
      <c r="A3059" t="s">
        <v>19</v>
      </c>
      <c r="B3059">
        <v>2963278</v>
      </c>
      <c r="C3059">
        <v>2964282</v>
      </c>
      <c r="E3059" t="s">
        <v>79</v>
      </c>
      <c r="F3059" t="s">
        <v>4567</v>
      </c>
      <c r="G3059" t="s">
        <v>4568</v>
      </c>
      <c r="H3059">
        <v>0</v>
      </c>
      <c r="I3059" t="s">
        <v>41</v>
      </c>
      <c r="K3059" t="s">
        <v>8577</v>
      </c>
      <c r="L3059">
        <v>334</v>
      </c>
      <c r="M3059" t="s">
        <v>8578</v>
      </c>
      <c r="N3059" t="s">
        <v>4571</v>
      </c>
    </row>
    <row r="3060" spans="1:14" x14ac:dyDescent="0.35">
      <c r="A3060" t="s">
        <v>19</v>
      </c>
      <c r="B3060">
        <v>2964467</v>
      </c>
      <c r="C3060">
        <v>2964844</v>
      </c>
      <c r="E3060" t="s">
        <v>38</v>
      </c>
      <c r="F3060" t="s">
        <v>8579</v>
      </c>
      <c r="G3060" t="s">
        <v>8580</v>
      </c>
      <c r="H3060">
        <v>0</v>
      </c>
      <c r="I3060" t="s">
        <v>41</v>
      </c>
      <c r="K3060" t="s">
        <v>8581</v>
      </c>
      <c r="L3060">
        <v>125</v>
      </c>
      <c r="M3060" t="s">
        <v>8582</v>
      </c>
    </row>
    <row r="3061" spans="1:14" x14ac:dyDescent="0.35">
      <c r="A3061" t="s">
        <v>19</v>
      </c>
      <c r="B3061">
        <v>2965176</v>
      </c>
      <c r="C3061">
        <v>2965289</v>
      </c>
      <c r="E3061" t="s">
        <v>38</v>
      </c>
      <c r="F3061" t="s">
        <v>895</v>
      </c>
      <c r="H3061">
        <v>0</v>
      </c>
      <c r="I3061" t="s">
        <v>897</v>
      </c>
      <c r="M3061" t="s">
        <v>8583</v>
      </c>
    </row>
    <row r="3062" spans="1:14" x14ac:dyDescent="0.35">
      <c r="A3062" t="s">
        <v>19</v>
      </c>
      <c r="B3062">
        <v>2965392</v>
      </c>
      <c r="C3062">
        <v>2966033</v>
      </c>
      <c r="E3062" t="s">
        <v>79</v>
      </c>
      <c r="F3062" t="s">
        <v>7545</v>
      </c>
      <c r="H3062">
        <v>0</v>
      </c>
      <c r="I3062" t="s">
        <v>41</v>
      </c>
      <c r="K3062" t="s">
        <v>8584</v>
      </c>
      <c r="L3062">
        <v>213</v>
      </c>
      <c r="M3062" t="s">
        <v>8585</v>
      </c>
    </row>
    <row r="3063" spans="1:14" x14ac:dyDescent="0.35">
      <c r="A3063" t="s">
        <v>19</v>
      </c>
      <c r="B3063">
        <v>2966199</v>
      </c>
      <c r="C3063">
        <v>2967614</v>
      </c>
      <c r="E3063" t="s">
        <v>79</v>
      </c>
      <c r="F3063" t="s">
        <v>1590</v>
      </c>
      <c r="H3063">
        <v>0</v>
      </c>
      <c r="I3063" t="s">
        <v>41</v>
      </c>
      <c r="K3063" t="s">
        <v>8586</v>
      </c>
      <c r="L3063">
        <v>471</v>
      </c>
      <c r="M3063" t="s">
        <v>8587</v>
      </c>
    </row>
    <row r="3064" spans="1:14" x14ac:dyDescent="0.35">
      <c r="A3064" t="s">
        <v>19</v>
      </c>
      <c r="B3064">
        <v>2967748</v>
      </c>
      <c r="C3064">
        <v>2968566</v>
      </c>
      <c r="E3064" t="s">
        <v>79</v>
      </c>
      <c r="F3064" t="s">
        <v>822</v>
      </c>
      <c r="G3064" t="s">
        <v>823</v>
      </c>
      <c r="H3064">
        <v>0</v>
      </c>
      <c r="I3064" t="s">
        <v>41</v>
      </c>
      <c r="K3064" t="s">
        <v>8588</v>
      </c>
      <c r="L3064">
        <v>272</v>
      </c>
      <c r="M3064" t="s">
        <v>8589</v>
      </c>
      <c r="N3064" t="s">
        <v>826</v>
      </c>
    </row>
    <row r="3065" spans="1:14" x14ac:dyDescent="0.35">
      <c r="A3065" t="s">
        <v>19</v>
      </c>
      <c r="B3065">
        <v>2969025</v>
      </c>
      <c r="C3065">
        <v>2970218</v>
      </c>
      <c r="E3065" t="s">
        <v>79</v>
      </c>
      <c r="F3065" t="s">
        <v>8590</v>
      </c>
      <c r="H3065">
        <v>0</v>
      </c>
      <c r="I3065" t="s">
        <v>41</v>
      </c>
      <c r="K3065" t="s">
        <v>8591</v>
      </c>
      <c r="L3065">
        <v>397</v>
      </c>
      <c r="M3065" t="s">
        <v>8592</v>
      </c>
    </row>
    <row r="3066" spans="1:14" x14ac:dyDescent="0.35">
      <c r="A3066" t="s">
        <v>19</v>
      </c>
      <c r="B3066">
        <v>2970215</v>
      </c>
      <c r="C3066">
        <v>2971306</v>
      </c>
      <c r="E3066" t="s">
        <v>79</v>
      </c>
      <c r="F3066" t="s">
        <v>8593</v>
      </c>
      <c r="H3066">
        <v>0</v>
      </c>
      <c r="I3066" t="s">
        <v>41</v>
      </c>
      <c r="K3066" t="s">
        <v>8594</v>
      </c>
      <c r="L3066">
        <v>363</v>
      </c>
      <c r="M3066" t="s">
        <v>8595</v>
      </c>
    </row>
    <row r="3067" spans="1:14" x14ac:dyDescent="0.35">
      <c r="A3067" t="s">
        <v>19</v>
      </c>
      <c r="B3067">
        <v>2971333</v>
      </c>
      <c r="C3067">
        <v>2972907</v>
      </c>
      <c r="E3067" t="s">
        <v>79</v>
      </c>
      <c r="F3067" t="s">
        <v>8593</v>
      </c>
      <c r="H3067">
        <v>0</v>
      </c>
      <c r="I3067" t="s">
        <v>41</v>
      </c>
      <c r="K3067" t="s">
        <v>8596</v>
      </c>
      <c r="L3067">
        <v>524</v>
      </c>
      <c r="M3067" t="s">
        <v>8597</v>
      </c>
    </row>
    <row r="3068" spans="1:14" x14ac:dyDescent="0.35">
      <c r="A3068" t="s">
        <v>19</v>
      </c>
      <c r="B3068">
        <v>2973596</v>
      </c>
      <c r="C3068">
        <v>2974540</v>
      </c>
      <c r="E3068" t="s">
        <v>79</v>
      </c>
      <c r="F3068" t="s">
        <v>1880</v>
      </c>
      <c r="H3068">
        <v>0</v>
      </c>
      <c r="I3068" t="s">
        <v>41</v>
      </c>
      <c r="K3068" t="s">
        <v>8598</v>
      </c>
      <c r="L3068">
        <v>314</v>
      </c>
      <c r="M3068" t="s">
        <v>8599</v>
      </c>
    </row>
    <row r="3069" spans="1:14" x14ac:dyDescent="0.35">
      <c r="A3069" t="s">
        <v>19</v>
      </c>
      <c r="B3069">
        <v>2974545</v>
      </c>
      <c r="C3069">
        <v>2975861</v>
      </c>
      <c r="E3069" t="s">
        <v>79</v>
      </c>
      <c r="F3069" t="s">
        <v>2096</v>
      </c>
      <c r="H3069">
        <v>0</v>
      </c>
      <c r="I3069" t="s">
        <v>41</v>
      </c>
      <c r="K3069" t="s">
        <v>8600</v>
      </c>
      <c r="L3069">
        <v>438</v>
      </c>
      <c r="M3069" t="s">
        <v>8601</v>
      </c>
      <c r="N3069" t="s">
        <v>1103</v>
      </c>
    </row>
    <row r="3070" spans="1:14" x14ac:dyDescent="0.35">
      <c r="A3070" t="s">
        <v>19</v>
      </c>
      <c r="B3070">
        <v>2976095</v>
      </c>
      <c r="C3070">
        <v>2977075</v>
      </c>
      <c r="E3070" t="s">
        <v>79</v>
      </c>
      <c r="F3070" t="s">
        <v>8602</v>
      </c>
      <c r="G3070" t="s">
        <v>1608</v>
      </c>
      <c r="H3070">
        <v>0</v>
      </c>
      <c r="I3070" t="s">
        <v>41</v>
      </c>
      <c r="K3070" t="s">
        <v>8603</v>
      </c>
      <c r="L3070">
        <v>326</v>
      </c>
      <c r="M3070" t="s">
        <v>8604</v>
      </c>
      <c r="N3070" t="s">
        <v>1611</v>
      </c>
    </row>
    <row r="3071" spans="1:14" x14ac:dyDescent="0.35">
      <c r="A3071" t="s">
        <v>19</v>
      </c>
      <c r="B3071">
        <v>2977200</v>
      </c>
      <c r="C3071">
        <v>2978624</v>
      </c>
      <c r="E3071" t="s">
        <v>79</v>
      </c>
      <c r="F3071" t="s">
        <v>2062</v>
      </c>
      <c r="H3071">
        <v>0</v>
      </c>
      <c r="I3071" t="s">
        <v>41</v>
      </c>
      <c r="K3071" t="s">
        <v>8605</v>
      </c>
      <c r="L3071">
        <v>474</v>
      </c>
      <c r="M3071" t="s">
        <v>8606</v>
      </c>
    </row>
    <row r="3072" spans="1:14" x14ac:dyDescent="0.35">
      <c r="A3072" t="s">
        <v>19</v>
      </c>
      <c r="B3072">
        <v>2979584</v>
      </c>
      <c r="C3072">
        <v>2980735</v>
      </c>
      <c r="E3072" t="s">
        <v>38</v>
      </c>
      <c r="F3072" t="s">
        <v>8607</v>
      </c>
      <c r="H3072">
        <v>0</v>
      </c>
      <c r="I3072" t="s">
        <v>41</v>
      </c>
      <c r="K3072" t="s">
        <v>8608</v>
      </c>
      <c r="L3072">
        <v>383</v>
      </c>
      <c r="M3072" t="s">
        <v>8609</v>
      </c>
    </row>
    <row r="3073" spans="1:14" x14ac:dyDescent="0.35">
      <c r="A3073" t="s">
        <v>19</v>
      </c>
      <c r="B3073">
        <v>2980992</v>
      </c>
      <c r="C3073">
        <v>2981251</v>
      </c>
      <c r="E3073" t="s">
        <v>79</v>
      </c>
      <c r="F3073" t="s">
        <v>895</v>
      </c>
      <c r="H3073">
        <v>0</v>
      </c>
      <c r="I3073" t="s">
        <v>897</v>
      </c>
      <c r="M3073" t="s">
        <v>8610</v>
      </c>
    </row>
    <row r="3074" spans="1:14" x14ac:dyDescent="0.35">
      <c r="A3074" t="s">
        <v>19</v>
      </c>
      <c r="B3074">
        <v>2981593</v>
      </c>
      <c r="C3074">
        <v>2982750</v>
      </c>
      <c r="E3074" t="s">
        <v>79</v>
      </c>
      <c r="F3074" t="s">
        <v>1617</v>
      </c>
      <c r="H3074">
        <v>0</v>
      </c>
      <c r="I3074" t="s">
        <v>41</v>
      </c>
      <c r="K3074" t="s">
        <v>8611</v>
      </c>
      <c r="L3074">
        <v>385</v>
      </c>
      <c r="M3074" t="s">
        <v>8612</v>
      </c>
      <c r="N3074" t="s">
        <v>121</v>
      </c>
    </row>
    <row r="3075" spans="1:14" x14ac:dyDescent="0.35">
      <c r="A3075" t="s">
        <v>19</v>
      </c>
      <c r="B3075">
        <v>2983377</v>
      </c>
      <c r="C3075">
        <v>2984954</v>
      </c>
      <c r="E3075" t="s">
        <v>38</v>
      </c>
      <c r="F3075" t="s">
        <v>1383</v>
      </c>
      <c r="H3075">
        <v>0</v>
      </c>
      <c r="I3075" t="s">
        <v>41</v>
      </c>
      <c r="K3075" t="s">
        <v>8613</v>
      </c>
      <c r="L3075">
        <v>525</v>
      </c>
      <c r="M3075" t="s">
        <v>8614</v>
      </c>
      <c r="N3075" t="s">
        <v>767</v>
      </c>
    </row>
    <row r="3076" spans="1:14" x14ac:dyDescent="0.35">
      <c r="A3076" t="s">
        <v>19</v>
      </c>
      <c r="B3076">
        <v>2985265</v>
      </c>
      <c r="C3076">
        <v>2986593</v>
      </c>
      <c r="E3076" t="s">
        <v>79</v>
      </c>
      <c r="F3076" t="s">
        <v>3618</v>
      </c>
      <c r="H3076">
        <v>0</v>
      </c>
      <c r="I3076" t="s">
        <v>41</v>
      </c>
      <c r="K3076" t="s">
        <v>8615</v>
      </c>
      <c r="L3076">
        <v>442</v>
      </c>
      <c r="M3076" t="s">
        <v>8616</v>
      </c>
    </row>
    <row r="3077" spans="1:14" x14ac:dyDescent="0.35">
      <c r="A3077" t="s">
        <v>19</v>
      </c>
      <c r="B3077">
        <v>2987454</v>
      </c>
      <c r="C3077">
        <v>2987561</v>
      </c>
      <c r="E3077" t="s">
        <v>79</v>
      </c>
      <c r="F3077" t="s">
        <v>895</v>
      </c>
      <c r="H3077">
        <v>0</v>
      </c>
      <c r="I3077" t="s">
        <v>897</v>
      </c>
      <c r="M3077" t="s">
        <v>8617</v>
      </c>
    </row>
    <row r="3078" spans="1:14" x14ac:dyDescent="0.35">
      <c r="A3078" t="s">
        <v>19</v>
      </c>
      <c r="B3078">
        <v>2988328</v>
      </c>
      <c r="C3078">
        <v>2989914</v>
      </c>
      <c r="E3078" t="s">
        <v>79</v>
      </c>
      <c r="F3078" t="s">
        <v>5535</v>
      </c>
      <c r="H3078">
        <v>0</v>
      </c>
      <c r="I3078" t="s">
        <v>41</v>
      </c>
      <c r="K3078" t="s">
        <v>8618</v>
      </c>
      <c r="L3078">
        <v>528</v>
      </c>
      <c r="M3078" t="s">
        <v>8619</v>
      </c>
    </row>
    <row r="3079" spans="1:14" x14ac:dyDescent="0.35">
      <c r="A3079" t="s">
        <v>19</v>
      </c>
      <c r="B3079">
        <v>2990736</v>
      </c>
      <c r="C3079">
        <v>2990855</v>
      </c>
      <c r="E3079" t="s">
        <v>79</v>
      </c>
      <c r="F3079" t="s">
        <v>895</v>
      </c>
      <c r="H3079">
        <v>0</v>
      </c>
      <c r="I3079" t="s">
        <v>897</v>
      </c>
      <c r="M3079" t="s">
        <v>8620</v>
      </c>
    </row>
    <row r="3080" spans="1:14" x14ac:dyDescent="0.35">
      <c r="A3080" t="s">
        <v>19</v>
      </c>
      <c r="B3080">
        <v>2991032</v>
      </c>
      <c r="C3080">
        <v>2992621</v>
      </c>
      <c r="E3080" t="s">
        <v>79</v>
      </c>
      <c r="F3080" t="s">
        <v>7110</v>
      </c>
      <c r="H3080">
        <v>0</v>
      </c>
      <c r="I3080" t="s">
        <v>41</v>
      </c>
      <c r="K3080" t="s">
        <v>8621</v>
      </c>
      <c r="L3080">
        <v>529</v>
      </c>
      <c r="M3080" t="s">
        <v>8622</v>
      </c>
      <c r="N3080" t="s">
        <v>7113</v>
      </c>
    </row>
    <row r="3081" spans="1:14" x14ac:dyDescent="0.35">
      <c r="A3081" t="s">
        <v>19</v>
      </c>
      <c r="B3081">
        <v>2993175</v>
      </c>
      <c r="C3081">
        <v>2994815</v>
      </c>
      <c r="E3081" t="s">
        <v>79</v>
      </c>
      <c r="F3081" t="s">
        <v>2680</v>
      </c>
      <c r="H3081">
        <v>0</v>
      </c>
      <c r="I3081" t="s">
        <v>41</v>
      </c>
      <c r="K3081" t="s">
        <v>8623</v>
      </c>
      <c r="L3081">
        <v>546</v>
      </c>
      <c r="M3081" t="s">
        <v>8624</v>
      </c>
    </row>
    <row r="3082" spans="1:14" x14ac:dyDescent="0.35">
      <c r="A3082" t="s">
        <v>19</v>
      </c>
      <c r="B3082">
        <v>2995168</v>
      </c>
      <c r="C3082">
        <v>2996118</v>
      </c>
      <c r="E3082" t="s">
        <v>79</v>
      </c>
      <c r="F3082" t="s">
        <v>6006</v>
      </c>
      <c r="H3082">
        <v>0</v>
      </c>
      <c r="I3082" t="s">
        <v>41</v>
      </c>
      <c r="K3082" t="s">
        <v>8625</v>
      </c>
      <c r="L3082">
        <v>316</v>
      </c>
      <c r="M3082" t="s">
        <v>8626</v>
      </c>
    </row>
    <row r="3083" spans="1:14" x14ac:dyDescent="0.35">
      <c r="A3083" t="s">
        <v>19</v>
      </c>
      <c r="B3083">
        <v>2996430</v>
      </c>
      <c r="C3083">
        <v>2997455</v>
      </c>
      <c r="E3083" t="s">
        <v>79</v>
      </c>
      <c r="F3083" t="s">
        <v>7619</v>
      </c>
      <c r="H3083">
        <v>0</v>
      </c>
      <c r="I3083" t="s">
        <v>41</v>
      </c>
      <c r="K3083" t="s">
        <v>8627</v>
      </c>
      <c r="L3083">
        <v>341</v>
      </c>
      <c r="M3083" t="s">
        <v>8628</v>
      </c>
    </row>
    <row r="3084" spans="1:14" x14ac:dyDescent="0.35">
      <c r="A3084" t="s">
        <v>19</v>
      </c>
      <c r="B3084">
        <v>2997491</v>
      </c>
      <c r="C3084">
        <v>2997904</v>
      </c>
      <c r="E3084" t="s">
        <v>79</v>
      </c>
      <c r="F3084" t="s">
        <v>661</v>
      </c>
      <c r="H3084">
        <v>0</v>
      </c>
      <c r="I3084" t="s">
        <v>41</v>
      </c>
      <c r="K3084" t="s">
        <v>8629</v>
      </c>
      <c r="L3084">
        <v>137</v>
      </c>
      <c r="M3084" t="s">
        <v>8630</v>
      </c>
    </row>
    <row r="3085" spans="1:14" x14ac:dyDescent="0.35">
      <c r="A3085" t="s">
        <v>19</v>
      </c>
      <c r="B3085">
        <v>2997979</v>
      </c>
      <c r="C3085">
        <v>2998365</v>
      </c>
      <c r="E3085" t="s">
        <v>79</v>
      </c>
      <c r="F3085" t="s">
        <v>3078</v>
      </c>
      <c r="H3085">
        <v>0</v>
      </c>
      <c r="I3085" t="s">
        <v>41</v>
      </c>
      <c r="K3085" t="s">
        <v>8631</v>
      </c>
      <c r="L3085">
        <v>128</v>
      </c>
      <c r="M3085" t="s">
        <v>8632</v>
      </c>
    </row>
    <row r="3086" spans="1:14" x14ac:dyDescent="0.35">
      <c r="A3086" t="s">
        <v>19</v>
      </c>
      <c r="B3086">
        <v>2998516</v>
      </c>
      <c r="C3086">
        <v>2998632</v>
      </c>
      <c r="E3086" t="s">
        <v>38</v>
      </c>
      <c r="F3086" t="s">
        <v>8633</v>
      </c>
      <c r="H3086">
        <v>0</v>
      </c>
      <c r="I3086" t="s">
        <v>41</v>
      </c>
      <c r="K3086" t="s">
        <v>8634</v>
      </c>
      <c r="L3086">
        <v>38</v>
      </c>
      <c r="M3086" t="s">
        <v>8635</v>
      </c>
    </row>
    <row r="3087" spans="1:14" x14ac:dyDescent="0.35">
      <c r="A3087" t="s">
        <v>19</v>
      </c>
      <c r="B3087">
        <v>2998806</v>
      </c>
      <c r="C3087">
        <v>2999171</v>
      </c>
      <c r="E3087" t="s">
        <v>38</v>
      </c>
      <c r="F3087" t="s">
        <v>873</v>
      </c>
      <c r="H3087">
        <v>0</v>
      </c>
      <c r="I3087" t="s">
        <v>41</v>
      </c>
      <c r="K3087" t="s">
        <v>8636</v>
      </c>
      <c r="L3087">
        <v>121</v>
      </c>
      <c r="M3087" t="s">
        <v>8637</v>
      </c>
    </row>
    <row r="3088" spans="1:14" x14ac:dyDescent="0.35">
      <c r="A3088" t="s">
        <v>19</v>
      </c>
      <c r="B3088">
        <v>2999207</v>
      </c>
      <c r="C3088">
        <v>2999917</v>
      </c>
      <c r="E3088" t="s">
        <v>79</v>
      </c>
      <c r="F3088" t="s">
        <v>1073</v>
      </c>
      <c r="H3088">
        <v>0</v>
      </c>
      <c r="I3088" t="s">
        <v>41</v>
      </c>
      <c r="K3088" t="s">
        <v>8638</v>
      </c>
      <c r="L3088">
        <v>236</v>
      </c>
      <c r="M3088" t="s">
        <v>8639</v>
      </c>
      <c r="N3088" t="s">
        <v>121</v>
      </c>
    </row>
    <row r="3089" spans="1:14" x14ac:dyDescent="0.35">
      <c r="A3089" t="s">
        <v>19</v>
      </c>
      <c r="B3089">
        <v>3000038</v>
      </c>
      <c r="C3089">
        <v>3000550</v>
      </c>
      <c r="E3089" t="s">
        <v>79</v>
      </c>
      <c r="F3089" t="s">
        <v>661</v>
      </c>
      <c r="H3089">
        <v>0</v>
      </c>
      <c r="I3089" t="s">
        <v>41</v>
      </c>
      <c r="K3089" t="s">
        <v>8640</v>
      </c>
      <c r="L3089">
        <v>170</v>
      </c>
      <c r="M3089" t="s">
        <v>8641</v>
      </c>
      <c r="N3089" t="s">
        <v>8642</v>
      </c>
    </row>
    <row r="3090" spans="1:14" x14ac:dyDescent="0.35">
      <c r="A3090" t="s">
        <v>19</v>
      </c>
      <c r="B3090">
        <v>3000629</v>
      </c>
      <c r="C3090">
        <v>3003253</v>
      </c>
      <c r="E3090" t="s">
        <v>79</v>
      </c>
      <c r="F3090" t="s">
        <v>8643</v>
      </c>
      <c r="H3090">
        <v>0</v>
      </c>
      <c r="I3090" t="s">
        <v>41</v>
      </c>
      <c r="K3090" t="s">
        <v>8644</v>
      </c>
      <c r="L3090">
        <v>874</v>
      </c>
      <c r="M3090" t="s">
        <v>8645</v>
      </c>
    </row>
    <row r="3091" spans="1:14" x14ac:dyDescent="0.35">
      <c r="A3091" t="s">
        <v>19</v>
      </c>
      <c r="B3091">
        <v>3003253</v>
      </c>
      <c r="C3091">
        <v>3004785</v>
      </c>
      <c r="E3091" t="s">
        <v>79</v>
      </c>
      <c r="F3091" t="s">
        <v>8646</v>
      </c>
      <c r="H3091">
        <v>0</v>
      </c>
      <c r="I3091" t="s">
        <v>41</v>
      </c>
      <c r="K3091" t="s">
        <v>8647</v>
      </c>
      <c r="L3091">
        <v>510</v>
      </c>
      <c r="M3091" t="s">
        <v>8648</v>
      </c>
      <c r="N3091" t="s">
        <v>8649</v>
      </c>
    </row>
    <row r="3092" spans="1:14" x14ac:dyDescent="0.35">
      <c r="A3092" t="s">
        <v>19</v>
      </c>
      <c r="B3092">
        <v>3005441</v>
      </c>
      <c r="C3092">
        <v>3005803</v>
      </c>
      <c r="E3092" t="s">
        <v>79</v>
      </c>
      <c r="F3092" t="s">
        <v>8650</v>
      </c>
      <c r="H3092">
        <v>0</v>
      </c>
      <c r="I3092" t="s">
        <v>41</v>
      </c>
      <c r="K3092" t="s">
        <v>8651</v>
      </c>
      <c r="L3092">
        <v>120</v>
      </c>
      <c r="M3092" t="s">
        <v>8652</v>
      </c>
    </row>
    <row r="3093" spans="1:14" x14ac:dyDescent="0.35">
      <c r="A3093" t="s">
        <v>19</v>
      </c>
      <c r="B3093">
        <v>3006050</v>
      </c>
      <c r="C3093">
        <v>3006163</v>
      </c>
      <c r="E3093" t="s">
        <v>79</v>
      </c>
      <c r="F3093" t="s">
        <v>895</v>
      </c>
      <c r="H3093">
        <v>0</v>
      </c>
      <c r="I3093" t="s">
        <v>897</v>
      </c>
      <c r="M3093" t="s">
        <v>8653</v>
      </c>
    </row>
    <row r="3094" spans="1:14" x14ac:dyDescent="0.35">
      <c r="A3094" t="s">
        <v>19</v>
      </c>
      <c r="B3094">
        <v>3006798</v>
      </c>
      <c r="C3094">
        <v>3007073</v>
      </c>
      <c r="E3094" t="s">
        <v>38</v>
      </c>
      <c r="F3094" t="s">
        <v>661</v>
      </c>
      <c r="H3094">
        <v>0</v>
      </c>
      <c r="I3094" t="s">
        <v>41</v>
      </c>
      <c r="K3094" t="s">
        <v>8654</v>
      </c>
      <c r="L3094">
        <v>91</v>
      </c>
      <c r="M3094" t="s">
        <v>8655</v>
      </c>
    </row>
    <row r="3095" spans="1:14" x14ac:dyDescent="0.35">
      <c r="A3095" t="s">
        <v>19</v>
      </c>
      <c r="B3095">
        <v>3007141</v>
      </c>
      <c r="C3095">
        <v>3007374</v>
      </c>
      <c r="E3095" t="s">
        <v>79</v>
      </c>
      <c r="F3095" t="s">
        <v>8656</v>
      </c>
      <c r="H3095">
        <v>0</v>
      </c>
      <c r="I3095" t="s">
        <v>41</v>
      </c>
      <c r="K3095" t="s">
        <v>8657</v>
      </c>
      <c r="L3095">
        <v>77</v>
      </c>
      <c r="M3095" t="s">
        <v>8658</v>
      </c>
    </row>
    <row r="3096" spans="1:14" x14ac:dyDescent="0.35">
      <c r="A3096" t="s">
        <v>19</v>
      </c>
      <c r="B3096">
        <v>3007613</v>
      </c>
      <c r="C3096">
        <v>3007846</v>
      </c>
      <c r="E3096" t="s">
        <v>79</v>
      </c>
      <c r="F3096" t="s">
        <v>661</v>
      </c>
      <c r="H3096">
        <v>0</v>
      </c>
      <c r="I3096" t="s">
        <v>41</v>
      </c>
      <c r="K3096" t="s">
        <v>8659</v>
      </c>
      <c r="L3096">
        <v>77</v>
      </c>
      <c r="M3096" t="s">
        <v>8660</v>
      </c>
    </row>
    <row r="3097" spans="1:14" x14ac:dyDescent="0.35">
      <c r="A3097" t="s">
        <v>19</v>
      </c>
      <c r="B3097">
        <v>3008143</v>
      </c>
      <c r="C3097">
        <v>3008280</v>
      </c>
      <c r="E3097" t="s">
        <v>79</v>
      </c>
      <c r="F3097" t="s">
        <v>8661</v>
      </c>
      <c r="H3097">
        <v>0</v>
      </c>
      <c r="I3097" t="s">
        <v>41</v>
      </c>
      <c r="K3097" t="s">
        <v>8662</v>
      </c>
      <c r="L3097">
        <v>45</v>
      </c>
      <c r="M3097" t="s">
        <v>8663</v>
      </c>
    </row>
    <row r="3098" spans="1:14" x14ac:dyDescent="0.35">
      <c r="A3098" t="s">
        <v>19</v>
      </c>
      <c r="B3098">
        <v>3008820</v>
      </c>
      <c r="C3098">
        <v>3009281</v>
      </c>
      <c r="E3098" t="s">
        <v>79</v>
      </c>
      <c r="F3098" t="s">
        <v>8664</v>
      </c>
      <c r="H3098">
        <v>0</v>
      </c>
      <c r="I3098" t="s">
        <v>41</v>
      </c>
      <c r="K3098" t="s">
        <v>8665</v>
      </c>
      <c r="L3098">
        <v>153</v>
      </c>
      <c r="M3098" t="s">
        <v>8666</v>
      </c>
    </row>
    <row r="3099" spans="1:14" x14ac:dyDescent="0.35">
      <c r="A3099" t="s">
        <v>19</v>
      </c>
      <c r="B3099">
        <v>3009499</v>
      </c>
      <c r="C3099">
        <v>3010407</v>
      </c>
      <c r="E3099" t="s">
        <v>79</v>
      </c>
      <c r="F3099" t="s">
        <v>8667</v>
      </c>
      <c r="H3099">
        <v>0</v>
      </c>
      <c r="I3099" t="s">
        <v>41</v>
      </c>
      <c r="K3099" t="s">
        <v>8668</v>
      </c>
      <c r="L3099">
        <v>302</v>
      </c>
      <c r="M3099" t="s">
        <v>8669</v>
      </c>
    </row>
    <row r="3100" spans="1:14" x14ac:dyDescent="0.35">
      <c r="A3100" t="s">
        <v>19</v>
      </c>
      <c r="B3100">
        <v>3010957</v>
      </c>
      <c r="C3100">
        <v>3011256</v>
      </c>
      <c r="E3100" t="s">
        <v>38</v>
      </c>
      <c r="F3100" t="s">
        <v>661</v>
      </c>
      <c r="H3100">
        <v>0</v>
      </c>
      <c r="I3100" t="s">
        <v>41</v>
      </c>
      <c r="K3100" t="s">
        <v>8670</v>
      </c>
      <c r="L3100">
        <v>99</v>
      </c>
      <c r="M3100" t="s">
        <v>8671</v>
      </c>
    </row>
    <row r="3101" spans="1:14" x14ac:dyDescent="0.35">
      <c r="A3101" t="s">
        <v>19</v>
      </c>
      <c r="B3101">
        <v>3011630</v>
      </c>
      <c r="C3101">
        <v>3012856</v>
      </c>
      <c r="E3101" t="s">
        <v>79</v>
      </c>
      <c r="F3101" t="s">
        <v>5295</v>
      </c>
      <c r="H3101">
        <v>0</v>
      </c>
      <c r="I3101" t="s">
        <v>41</v>
      </c>
      <c r="K3101" t="s">
        <v>8672</v>
      </c>
      <c r="L3101">
        <v>408</v>
      </c>
      <c r="M3101" t="s">
        <v>8673</v>
      </c>
      <c r="N3101" t="s">
        <v>5298</v>
      </c>
    </row>
    <row r="3102" spans="1:14" x14ac:dyDescent="0.35">
      <c r="A3102" t="s">
        <v>19</v>
      </c>
      <c r="B3102">
        <v>3013068</v>
      </c>
      <c r="C3102">
        <v>3013268</v>
      </c>
      <c r="E3102" t="s">
        <v>38</v>
      </c>
      <c r="F3102" t="s">
        <v>8674</v>
      </c>
      <c r="H3102">
        <v>0</v>
      </c>
      <c r="I3102" t="s">
        <v>41</v>
      </c>
      <c r="K3102" t="s">
        <v>8675</v>
      </c>
      <c r="L3102">
        <v>66</v>
      </c>
      <c r="M3102" t="s">
        <v>8676</v>
      </c>
    </row>
    <row r="3103" spans="1:14" x14ac:dyDescent="0.35">
      <c r="A3103" t="s">
        <v>19</v>
      </c>
      <c r="B3103">
        <v>3013698</v>
      </c>
      <c r="C3103">
        <v>3014609</v>
      </c>
      <c r="E3103" t="s">
        <v>79</v>
      </c>
      <c r="F3103" t="s">
        <v>8677</v>
      </c>
      <c r="G3103" t="s">
        <v>8678</v>
      </c>
      <c r="H3103">
        <v>0</v>
      </c>
      <c r="I3103" t="s">
        <v>41</v>
      </c>
      <c r="K3103" t="s">
        <v>8679</v>
      </c>
      <c r="L3103">
        <v>303</v>
      </c>
      <c r="M3103" t="s">
        <v>8680</v>
      </c>
      <c r="N3103" t="s">
        <v>8681</v>
      </c>
    </row>
    <row r="3104" spans="1:14" x14ac:dyDescent="0.35">
      <c r="A3104" t="s">
        <v>19</v>
      </c>
      <c r="B3104">
        <v>3015324</v>
      </c>
      <c r="C3104">
        <v>3015527</v>
      </c>
      <c r="E3104" t="s">
        <v>79</v>
      </c>
      <c r="F3104" t="s">
        <v>661</v>
      </c>
      <c r="H3104">
        <v>0</v>
      </c>
      <c r="I3104" t="s">
        <v>41</v>
      </c>
      <c r="K3104" t="s">
        <v>8682</v>
      </c>
      <c r="L3104">
        <v>67</v>
      </c>
      <c r="M3104" t="s">
        <v>8683</v>
      </c>
    </row>
    <row r="3105" spans="1:14" x14ac:dyDescent="0.35">
      <c r="A3105" t="s">
        <v>19</v>
      </c>
      <c r="B3105">
        <v>3015675</v>
      </c>
      <c r="C3105">
        <v>3015893</v>
      </c>
      <c r="E3105" t="s">
        <v>79</v>
      </c>
      <c r="F3105" t="s">
        <v>661</v>
      </c>
      <c r="H3105">
        <v>0</v>
      </c>
      <c r="I3105" t="s">
        <v>41</v>
      </c>
      <c r="K3105" t="s">
        <v>8684</v>
      </c>
      <c r="L3105">
        <v>72</v>
      </c>
      <c r="M3105" t="s">
        <v>8685</v>
      </c>
    </row>
    <row r="3106" spans="1:14" x14ac:dyDescent="0.35">
      <c r="A3106" t="s">
        <v>19</v>
      </c>
      <c r="B3106">
        <v>3016166</v>
      </c>
      <c r="C3106">
        <v>3016303</v>
      </c>
      <c r="E3106" t="s">
        <v>38</v>
      </c>
      <c r="F3106" t="s">
        <v>8686</v>
      </c>
      <c r="H3106">
        <v>0</v>
      </c>
      <c r="I3106" t="s">
        <v>41</v>
      </c>
      <c r="K3106" t="s">
        <v>8687</v>
      </c>
      <c r="L3106">
        <v>45</v>
      </c>
      <c r="M3106" t="s">
        <v>8688</v>
      </c>
    </row>
    <row r="3107" spans="1:14" x14ac:dyDescent="0.35">
      <c r="A3107" t="s">
        <v>19</v>
      </c>
      <c r="B3107">
        <v>3016594</v>
      </c>
      <c r="C3107">
        <v>3016800</v>
      </c>
      <c r="E3107" t="s">
        <v>38</v>
      </c>
      <c r="F3107" t="s">
        <v>661</v>
      </c>
      <c r="H3107">
        <v>0</v>
      </c>
      <c r="I3107" t="s">
        <v>41</v>
      </c>
      <c r="K3107" t="s">
        <v>8689</v>
      </c>
      <c r="L3107">
        <v>68</v>
      </c>
      <c r="M3107" t="s">
        <v>8690</v>
      </c>
    </row>
    <row r="3108" spans="1:14" x14ac:dyDescent="0.35">
      <c r="A3108" t="s">
        <v>19</v>
      </c>
      <c r="B3108">
        <v>3016941</v>
      </c>
      <c r="C3108">
        <v>3017174</v>
      </c>
      <c r="E3108" t="s">
        <v>79</v>
      </c>
      <c r="F3108" t="s">
        <v>661</v>
      </c>
      <c r="H3108">
        <v>0</v>
      </c>
      <c r="I3108" t="s">
        <v>41</v>
      </c>
      <c r="K3108" t="s">
        <v>8691</v>
      </c>
      <c r="L3108">
        <v>77</v>
      </c>
      <c r="M3108" t="s">
        <v>8692</v>
      </c>
    </row>
    <row r="3109" spans="1:14" x14ac:dyDescent="0.35">
      <c r="A3109" t="s">
        <v>19</v>
      </c>
      <c r="B3109">
        <v>3017497</v>
      </c>
      <c r="C3109">
        <v>3018381</v>
      </c>
      <c r="E3109" t="s">
        <v>79</v>
      </c>
      <c r="F3109" t="s">
        <v>711</v>
      </c>
      <c r="H3109">
        <v>0</v>
      </c>
      <c r="I3109" t="s">
        <v>41</v>
      </c>
      <c r="K3109" t="s">
        <v>8693</v>
      </c>
      <c r="L3109">
        <v>294</v>
      </c>
      <c r="M3109" t="s">
        <v>8694</v>
      </c>
    </row>
    <row r="3110" spans="1:14" x14ac:dyDescent="0.35">
      <c r="A3110" t="s">
        <v>19</v>
      </c>
      <c r="B3110">
        <v>3018734</v>
      </c>
      <c r="C3110">
        <v>3019729</v>
      </c>
      <c r="E3110" t="s">
        <v>79</v>
      </c>
      <c r="F3110" t="s">
        <v>1637</v>
      </c>
      <c r="H3110">
        <v>0</v>
      </c>
      <c r="I3110" t="s">
        <v>41</v>
      </c>
      <c r="K3110" t="s">
        <v>8695</v>
      </c>
      <c r="L3110">
        <v>331</v>
      </c>
      <c r="M3110" t="s">
        <v>8696</v>
      </c>
    </row>
    <row r="3111" spans="1:14" x14ac:dyDescent="0.35">
      <c r="A3111" t="s">
        <v>19</v>
      </c>
      <c r="B3111">
        <v>3020054</v>
      </c>
      <c r="C3111">
        <v>3020809</v>
      </c>
      <c r="E3111" t="s">
        <v>38</v>
      </c>
      <c r="F3111" t="s">
        <v>793</v>
      </c>
      <c r="H3111">
        <v>0</v>
      </c>
      <c r="I3111" t="s">
        <v>41</v>
      </c>
      <c r="K3111" t="s">
        <v>8697</v>
      </c>
      <c r="L3111">
        <v>251</v>
      </c>
      <c r="M3111" t="s">
        <v>8698</v>
      </c>
      <c r="N3111" t="s">
        <v>1447</v>
      </c>
    </row>
    <row r="3112" spans="1:14" x14ac:dyDescent="0.35">
      <c r="A3112" t="s">
        <v>19</v>
      </c>
      <c r="B3112">
        <v>3020833</v>
      </c>
      <c r="C3112">
        <v>3022803</v>
      </c>
      <c r="E3112" t="s">
        <v>38</v>
      </c>
      <c r="F3112" t="s">
        <v>5881</v>
      </c>
      <c r="H3112">
        <v>0</v>
      </c>
      <c r="I3112" t="s">
        <v>41</v>
      </c>
      <c r="K3112" t="s">
        <v>8699</v>
      </c>
      <c r="L3112">
        <v>656</v>
      </c>
      <c r="M3112" t="s">
        <v>8700</v>
      </c>
    </row>
    <row r="3113" spans="1:14" x14ac:dyDescent="0.35">
      <c r="A3113" t="s">
        <v>19</v>
      </c>
      <c r="B3113">
        <v>3022879</v>
      </c>
      <c r="C3113">
        <v>3024468</v>
      </c>
      <c r="E3113" t="s">
        <v>38</v>
      </c>
      <c r="F3113" t="s">
        <v>2872</v>
      </c>
      <c r="H3113">
        <v>0</v>
      </c>
      <c r="I3113" t="s">
        <v>41</v>
      </c>
      <c r="K3113" t="s">
        <v>8701</v>
      </c>
      <c r="L3113">
        <v>529</v>
      </c>
      <c r="M3113" t="s">
        <v>8702</v>
      </c>
    </row>
    <row r="3114" spans="1:14" x14ac:dyDescent="0.35">
      <c r="A3114" t="s">
        <v>19</v>
      </c>
      <c r="B3114">
        <v>3024446</v>
      </c>
      <c r="C3114">
        <v>3025054</v>
      </c>
      <c r="E3114" t="s">
        <v>38</v>
      </c>
      <c r="F3114" t="s">
        <v>1880</v>
      </c>
      <c r="H3114">
        <v>0</v>
      </c>
      <c r="I3114" t="s">
        <v>41</v>
      </c>
      <c r="K3114" t="s">
        <v>8703</v>
      </c>
      <c r="L3114">
        <v>202</v>
      </c>
      <c r="M3114" t="s">
        <v>8704</v>
      </c>
    </row>
    <row r="3115" spans="1:14" x14ac:dyDescent="0.35">
      <c r="A3115" t="s">
        <v>19</v>
      </c>
      <c r="B3115">
        <v>3025060</v>
      </c>
      <c r="C3115">
        <v>3026064</v>
      </c>
      <c r="E3115" t="s">
        <v>79</v>
      </c>
      <c r="F3115" t="s">
        <v>3454</v>
      </c>
      <c r="H3115">
        <v>0</v>
      </c>
      <c r="I3115" t="s">
        <v>41</v>
      </c>
      <c r="K3115" t="s">
        <v>8705</v>
      </c>
      <c r="L3115">
        <v>334</v>
      </c>
      <c r="M3115" t="s">
        <v>8706</v>
      </c>
    </row>
    <row r="3116" spans="1:14" x14ac:dyDescent="0.35">
      <c r="A3116" t="s">
        <v>19</v>
      </c>
      <c r="B3116">
        <v>3026121</v>
      </c>
      <c r="C3116">
        <v>3026951</v>
      </c>
      <c r="E3116" t="s">
        <v>79</v>
      </c>
      <c r="F3116" t="s">
        <v>1656</v>
      </c>
      <c r="H3116">
        <v>0</v>
      </c>
      <c r="I3116" t="s">
        <v>41</v>
      </c>
      <c r="K3116" t="s">
        <v>8707</v>
      </c>
      <c r="L3116">
        <v>276</v>
      </c>
      <c r="M3116" t="s">
        <v>8708</v>
      </c>
      <c r="N3116" t="s">
        <v>861</v>
      </c>
    </row>
    <row r="3117" spans="1:14" x14ac:dyDescent="0.35">
      <c r="A3117" t="s">
        <v>19</v>
      </c>
      <c r="B3117">
        <v>3027105</v>
      </c>
      <c r="C3117">
        <v>3027509</v>
      </c>
      <c r="E3117" t="s">
        <v>79</v>
      </c>
      <c r="F3117" t="s">
        <v>8709</v>
      </c>
      <c r="G3117" t="s">
        <v>8710</v>
      </c>
      <c r="H3117">
        <v>0</v>
      </c>
      <c r="I3117" t="s">
        <v>41</v>
      </c>
      <c r="K3117" t="s">
        <v>8711</v>
      </c>
      <c r="L3117">
        <v>134</v>
      </c>
      <c r="M3117" t="s">
        <v>8712</v>
      </c>
      <c r="N3117" t="s">
        <v>8713</v>
      </c>
    </row>
    <row r="3118" spans="1:14" x14ac:dyDescent="0.35">
      <c r="A3118" t="s">
        <v>19</v>
      </c>
      <c r="B3118">
        <v>3027536</v>
      </c>
      <c r="C3118">
        <v>3028576</v>
      </c>
      <c r="E3118" t="s">
        <v>79</v>
      </c>
      <c r="F3118" t="s">
        <v>8714</v>
      </c>
      <c r="G3118" t="s">
        <v>8715</v>
      </c>
      <c r="H3118">
        <v>0</v>
      </c>
      <c r="I3118" t="s">
        <v>41</v>
      </c>
      <c r="K3118" t="s">
        <v>8716</v>
      </c>
      <c r="L3118">
        <v>346</v>
      </c>
      <c r="M3118" t="s">
        <v>8717</v>
      </c>
    </row>
    <row r="3119" spans="1:14" x14ac:dyDescent="0.35">
      <c r="A3119" t="s">
        <v>19</v>
      </c>
      <c r="B3119">
        <v>3028595</v>
      </c>
      <c r="C3119">
        <v>3029032</v>
      </c>
      <c r="E3119" t="s">
        <v>79</v>
      </c>
      <c r="F3119" t="s">
        <v>8718</v>
      </c>
      <c r="H3119">
        <v>0</v>
      </c>
      <c r="I3119" t="s">
        <v>41</v>
      </c>
      <c r="K3119" t="s">
        <v>8719</v>
      </c>
      <c r="L3119">
        <v>145</v>
      </c>
      <c r="M3119" t="s">
        <v>8720</v>
      </c>
    </row>
    <row r="3120" spans="1:14" x14ac:dyDescent="0.35">
      <c r="A3120" t="s">
        <v>19</v>
      </c>
      <c r="B3120">
        <v>3029093</v>
      </c>
      <c r="C3120">
        <v>3029398</v>
      </c>
      <c r="E3120" t="s">
        <v>79</v>
      </c>
      <c r="F3120" t="s">
        <v>8721</v>
      </c>
      <c r="G3120" t="s">
        <v>8722</v>
      </c>
      <c r="H3120">
        <v>0</v>
      </c>
      <c r="I3120" t="s">
        <v>41</v>
      </c>
      <c r="K3120" t="s">
        <v>8723</v>
      </c>
      <c r="L3120">
        <v>101</v>
      </c>
      <c r="M3120" t="s">
        <v>8724</v>
      </c>
    </row>
    <row r="3121" spans="1:14" x14ac:dyDescent="0.35">
      <c r="A3121" t="s">
        <v>19</v>
      </c>
      <c r="B3121">
        <v>3029846</v>
      </c>
      <c r="C3121">
        <v>3030523</v>
      </c>
      <c r="E3121" t="s">
        <v>79</v>
      </c>
      <c r="F3121" t="s">
        <v>8725</v>
      </c>
      <c r="H3121">
        <v>0</v>
      </c>
      <c r="I3121" t="s">
        <v>41</v>
      </c>
      <c r="K3121" t="s">
        <v>8726</v>
      </c>
      <c r="L3121">
        <v>225</v>
      </c>
      <c r="M3121" t="s">
        <v>8727</v>
      </c>
    </row>
    <row r="3122" spans="1:14" x14ac:dyDescent="0.35">
      <c r="A3122" t="s">
        <v>19</v>
      </c>
      <c r="B3122">
        <v>3030536</v>
      </c>
      <c r="C3122">
        <v>3031816</v>
      </c>
      <c r="E3122" t="s">
        <v>79</v>
      </c>
      <c r="F3122" t="s">
        <v>1939</v>
      </c>
      <c r="H3122">
        <v>0</v>
      </c>
      <c r="I3122" t="s">
        <v>41</v>
      </c>
      <c r="K3122" t="s">
        <v>8728</v>
      </c>
      <c r="L3122">
        <v>426</v>
      </c>
      <c r="M3122" t="s">
        <v>8729</v>
      </c>
    </row>
    <row r="3123" spans="1:14" x14ac:dyDescent="0.35">
      <c r="A3123" t="s">
        <v>19</v>
      </c>
      <c r="B3123">
        <v>3031816</v>
      </c>
      <c r="C3123">
        <v>3033516</v>
      </c>
      <c r="E3123" t="s">
        <v>79</v>
      </c>
      <c r="F3123" t="s">
        <v>8730</v>
      </c>
      <c r="G3123" t="s">
        <v>8731</v>
      </c>
      <c r="H3123">
        <v>0</v>
      </c>
      <c r="I3123" t="s">
        <v>41</v>
      </c>
      <c r="K3123" t="s">
        <v>8732</v>
      </c>
      <c r="L3123">
        <v>566</v>
      </c>
      <c r="M3123" t="s">
        <v>8733</v>
      </c>
    </row>
    <row r="3124" spans="1:14" x14ac:dyDescent="0.35">
      <c r="A3124" t="s">
        <v>19</v>
      </c>
      <c r="B3124">
        <v>3034024</v>
      </c>
      <c r="C3124">
        <v>3034389</v>
      </c>
      <c r="E3124" t="s">
        <v>79</v>
      </c>
      <c r="F3124" t="s">
        <v>661</v>
      </c>
      <c r="H3124">
        <v>0</v>
      </c>
      <c r="I3124" t="s">
        <v>41</v>
      </c>
      <c r="K3124" t="s">
        <v>8734</v>
      </c>
      <c r="L3124">
        <v>121</v>
      </c>
      <c r="M3124" t="s">
        <v>8735</v>
      </c>
    </row>
    <row r="3125" spans="1:14" x14ac:dyDescent="0.35">
      <c r="A3125" t="s">
        <v>19</v>
      </c>
      <c r="B3125">
        <v>3034604</v>
      </c>
      <c r="C3125">
        <v>3035368</v>
      </c>
      <c r="E3125" t="s">
        <v>79</v>
      </c>
      <c r="F3125" t="s">
        <v>751</v>
      </c>
      <c r="H3125">
        <v>0</v>
      </c>
      <c r="I3125" t="s">
        <v>41</v>
      </c>
      <c r="K3125" t="s">
        <v>8736</v>
      </c>
      <c r="L3125">
        <v>254</v>
      </c>
      <c r="M3125" t="s">
        <v>8737</v>
      </c>
    </row>
    <row r="3126" spans="1:14" x14ac:dyDescent="0.35">
      <c r="A3126" t="s">
        <v>19</v>
      </c>
      <c r="B3126">
        <v>3035654</v>
      </c>
      <c r="C3126">
        <v>3036094</v>
      </c>
      <c r="E3126" t="s">
        <v>38</v>
      </c>
      <c r="F3126" t="s">
        <v>2625</v>
      </c>
      <c r="H3126">
        <v>0</v>
      </c>
      <c r="I3126" t="s">
        <v>41</v>
      </c>
      <c r="K3126" t="s">
        <v>8738</v>
      </c>
      <c r="L3126">
        <v>146</v>
      </c>
      <c r="M3126" t="s">
        <v>8739</v>
      </c>
    </row>
    <row r="3127" spans="1:14" x14ac:dyDescent="0.35">
      <c r="A3127" t="s">
        <v>19</v>
      </c>
      <c r="B3127">
        <v>3036160</v>
      </c>
      <c r="C3127">
        <v>3037365</v>
      </c>
      <c r="E3127" t="s">
        <v>79</v>
      </c>
      <c r="F3127" t="s">
        <v>8740</v>
      </c>
      <c r="H3127">
        <v>0</v>
      </c>
      <c r="I3127" t="s">
        <v>41</v>
      </c>
      <c r="K3127" t="s">
        <v>8741</v>
      </c>
      <c r="L3127">
        <v>401</v>
      </c>
      <c r="M3127" t="s">
        <v>8742</v>
      </c>
    </row>
    <row r="3128" spans="1:14" x14ac:dyDescent="0.35">
      <c r="A3128" t="s">
        <v>19</v>
      </c>
      <c r="B3128">
        <v>3037631</v>
      </c>
      <c r="C3128">
        <v>3039940</v>
      </c>
      <c r="E3128" t="s">
        <v>79</v>
      </c>
      <c r="F3128" t="s">
        <v>8743</v>
      </c>
      <c r="H3128">
        <v>0</v>
      </c>
      <c r="I3128" t="s">
        <v>41</v>
      </c>
      <c r="K3128" t="s">
        <v>8744</v>
      </c>
      <c r="L3128">
        <v>769</v>
      </c>
      <c r="M3128" t="s">
        <v>8745</v>
      </c>
    </row>
    <row r="3129" spans="1:14" x14ac:dyDescent="0.35">
      <c r="A3129" t="s">
        <v>19</v>
      </c>
      <c r="B3129">
        <v>3040052</v>
      </c>
      <c r="C3129">
        <v>3040444</v>
      </c>
      <c r="E3129" t="s">
        <v>38</v>
      </c>
      <c r="F3129" t="s">
        <v>1965</v>
      </c>
      <c r="H3129">
        <v>0</v>
      </c>
      <c r="I3129" t="s">
        <v>41</v>
      </c>
      <c r="K3129" t="s">
        <v>8746</v>
      </c>
      <c r="L3129">
        <v>130</v>
      </c>
      <c r="M3129" t="s">
        <v>8747</v>
      </c>
    </row>
    <row r="3130" spans="1:14" x14ac:dyDescent="0.35">
      <c r="A3130" t="s">
        <v>19</v>
      </c>
      <c r="B3130">
        <v>3040580</v>
      </c>
      <c r="C3130">
        <v>3040777</v>
      </c>
      <c r="E3130" t="s">
        <v>38</v>
      </c>
      <c r="F3130" t="s">
        <v>661</v>
      </c>
      <c r="H3130">
        <v>0</v>
      </c>
      <c r="I3130" t="s">
        <v>41</v>
      </c>
      <c r="K3130" t="s">
        <v>8748</v>
      </c>
      <c r="L3130">
        <v>65</v>
      </c>
      <c r="M3130" t="s">
        <v>8749</v>
      </c>
    </row>
    <row r="3131" spans="1:14" x14ac:dyDescent="0.35">
      <c r="A3131" t="s">
        <v>19</v>
      </c>
      <c r="B3131">
        <v>3041115</v>
      </c>
      <c r="C3131">
        <v>3041309</v>
      </c>
      <c r="E3131" t="s">
        <v>79</v>
      </c>
      <c r="F3131" t="s">
        <v>895</v>
      </c>
      <c r="H3131">
        <v>0</v>
      </c>
      <c r="I3131" t="s">
        <v>897</v>
      </c>
      <c r="M3131" t="s">
        <v>8750</v>
      </c>
    </row>
    <row r="3132" spans="1:14" x14ac:dyDescent="0.35">
      <c r="A3132" t="s">
        <v>19</v>
      </c>
      <c r="B3132">
        <v>3041450</v>
      </c>
      <c r="C3132">
        <v>3041923</v>
      </c>
      <c r="E3132" t="s">
        <v>79</v>
      </c>
      <c r="F3132" t="s">
        <v>8751</v>
      </c>
      <c r="H3132">
        <v>0</v>
      </c>
      <c r="I3132" t="s">
        <v>41</v>
      </c>
      <c r="K3132" t="s">
        <v>8752</v>
      </c>
      <c r="L3132">
        <v>157</v>
      </c>
      <c r="M3132" t="s">
        <v>8753</v>
      </c>
    </row>
    <row r="3133" spans="1:14" x14ac:dyDescent="0.35">
      <c r="A3133" t="s">
        <v>19</v>
      </c>
      <c r="B3133">
        <v>3042187</v>
      </c>
      <c r="C3133">
        <v>3042783</v>
      </c>
      <c r="E3133" t="s">
        <v>79</v>
      </c>
      <c r="F3133" t="s">
        <v>8754</v>
      </c>
      <c r="H3133">
        <v>0</v>
      </c>
      <c r="I3133" t="s">
        <v>41</v>
      </c>
      <c r="K3133" t="s">
        <v>8755</v>
      </c>
      <c r="L3133">
        <v>198</v>
      </c>
      <c r="M3133" t="s">
        <v>8756</v>
      </c>
      <c r="N3133" t="s">
        <v>469</v>
      </c>
    </row>
    <row r="3134" spans="1:14" x14ac:dyDescent="0.35">
      <c r="A3134" t="s">
        <v>19</v>
      </c>
      <c r="B3134">
        <v>3042767</v>
      </c>
      <c r="C3134">
        <v>3044053</v>
      </c>
      <c r="E3134" t="s">
        <v>79</v>
      </c>
      <c r="F3134" t="s">
        <v>5535</v>
      </c>
      <c r="H3134">
        <v>0</v>
      </c>
      <c r="I3134" t="s">
        <v>41</v>
      </c>
      <c r="K3134" t="s">
        <v>8757</v>
      </c>
      <c r="L3134">
        <v>428</v>
      </c>
      <c r="M3134" t="s">
        <v>8758</v>
      </c>
    </row>
    <row r="3135" spans="1:14" x14ac:dyDescent="0.35">
      <c r="A3135" t="s">
        <v>19</v>
      </c>
      <c r="B3135">
        <v>3044469</v>
      </c>
      <c r="C3135">
        <v>3046544</v>
      </c>
      <c r="E3135" t="s">
        <v>79</v>
      </c>
      <c r="F3135" t="s">
        <v>1617</v>
      </c>
      <c r="H3135">
        <v>0</v>
      </c>
      <c r="I3135" t="s">
        <v>41</v>
      </c>
      <c r="K3135" t="s">
        <v>8759</v>
      </c>
      <c r="L3135">
        <v>691</v>
      </c>
      <c r="M3135" t="s">
        <v>8760</v>
      </c>
      <c r="N3135" t="s">
        <v>121</v>
      </c>
    </row>
    <row r="3136" spans="1:14" x14ac:dyDescent="0.35">
      <c r="A3136" t="s">
        <v>19</v>
      </c>
      <c r="B3136">
        <v>3047023</v>
      </c>
      <c r="C3136">
        <v>3047505</v>
      </c>
      <c r="E3136" t="s">
        <v>38</v>
      </c>
      <c r="F3136" t="s">
        <v>2620</v>
      </c>
      <c r="H3136">
        <v>0</v>
      </c>
      <c r="I3136" t="s">
        <v>41</v>
      </c>
      <c r="K3136" t="s">
        <v>8761</v>
      </c>
      <c r="L3136">
        <v>160</v>
      </c>
      <c r="M3136" t="s">
        <v>8762</v>
      </c>
    </row>
    <row r="3137" spans="1:14" x14ac:dyDescent="0.35">
      <c r="A3137" t="s">
        <v>19</v>
      </c>
      <c r="B3137">
        <v>3047953</v>
      </c>
      <c r="C3137">
        <v>3048258</v>
      </c>
      <c r="E3137" t="s">
        <v>79</v>
      </c>
      <c r="F3137" t="s">
        <v>8763</v>
      </c>
      <c r="H3137">
        <v>0</v>
      </c>
      <c r="I3137" t="s">
        <v>41</v>
      </c>
      <c r="K3137" t="s">
        <v>8764</v>
      </c>
      <c r="L3137">
        <v>101</v>
      </c>
      <c r="M3137" t="s">
        <v>8765</v>
      </c>
    </row>
    <row r="3138" spans="1:14" x14ac:dyDescent="0.35">
      <c r="A3138" t="s">
        <v>19</v>
      </c>
      <c r="B3138">
        <v>3048476</v>
      </c>
      <c r="C3138">
        <v>3048826</v>
      </c>
      <c r="E3138" t="s">
        <v>79</v>
      </c>
      <c r="F3138" t="s">
        <v>2614</v>
      </c>
      <c r="H3138">
        <v>0</v>
      </c>
      <c r="I3138" t="s">
        <v>41</v>
      </c>
      <c r="K3138" t="s">
        <v>8766</v>
      </c>
      <c r="L3138">
        <v>116</v>
      </c>
      <c r="M3138" t="s">
        <v>8767</v>
      </c>
    </row>
    <row r="3139" spans="1:14" x14ac:dyDescent="0.35">
      <c r="A3139" t="s">
        <v>19</v>
      </c>
      <c r="B3139">
        <v>3049157</v>
      </c>
      <c r="C3139">
        <v>3049576</v>
      </c>
      <c r="E3139" t="s">
        <v>79</v>
      </c>
      <c r="F3139" t="s">
        <v>1230</v>
      </c>
      <c r="H3139">
        <v>0</v>
      </c>
      <c r="I3139" t="s">
        <v>41</v>
      </c>
      <c r="K3139" t="s">
        <v>8768</v>
      </c>
      <c r="L3139">
        <v>139</v>
      </c>
      <c r="M3139" t="s">
        <v>8769</v>
      </c>
    </row>
    <row r="3140" spans="1:14" x14ac:dyDescent="0.35">
      <c r="A3140" t="s">
        <v>19</v>
      </c>
      <c r="B3140">
        <v>3049859</v>
      </c>
      <c r="C3140">
        <v>3053056</v>
      </c>
      <c r="E3140" t="s">
        <v>79</v>
      </c>
      <c r="F3140" t="s">
        <v>8770</v>
      </c>
      <c r="G3140" t="s">
        <v>8771</v>
      </c>
      <c r="H3140">
        <v>0</v>
      </c>
      <c r="I3140" t="s">
        <v>41</v>
      </c>
      <c r="K3140" t="s">
        <v>8772</v>
      </c>
      <c r="L3140">
        <v>1065</v>
      </c>
      <c r="M3140" t="s">
        <v>8773</v>
      </c>
      <c r="N3140" t="s">
        <v>8774</v>
      </c>
    </row>
    <row r="3141" spans="1:14" x14ac:dyDescent="0.35">
      <c r="A3141" t="s">
        <v>19</v>
      </c>
      <c r="B3141">
        <v>3053520</v>
      </c>
      <c r="C3141">
        <v>3054998</v>
      </c>
      <c r="E3141" t="s">
        <v>79</v>
      </c>
      <c r="F3141" t="s">
        <v>2645</v>
      </c>
      <c r="H3141">
        <v>0</v>
      </c>
      <c r="I3141" t="s">
        <v>41</v>
      </c>
      <c r="K3141" t="s">
        <v>8775</v>
      </c>
      <c r="L3141">
        <v>492</v>
      </c>
      <c r="M3141" t="s">
        <v>8776</v>
      </c>
    </row>
    <row r="3142" spans="1:14" x14ac:dyDescent="0.35">
      <c r="A3142" t="s">
        <v>19</v>
      </c>
      <c r="B3142">
        <v>3055422</v>
      </c>
      <c r="C3142">
        <v>3056024</v>
      </c>
      <c r="E3142" t="s">
        <v>38</v>
      </c>
      <c r="F3142" t="s">
        <v>661</v>
      </c>
      <c r="H3142">
        <v>0</v>
      </c>
      <c r="I3142" t="s">
        <v>41</v>
      </c>
      <c r="K3142" t="s">
        <v>8777</v>
      </c>
      <c r="L3142">
        <v>200</v>
      </c>
      <c r="M3142" t="s">
        <v>8778</v>
      </c>
    </row>
    <row r="3143" spans="1:14" x14ac:dyDescent="0.35">
      <c r="A3143" t="s">
        <v>19</v>
      </c>
      <c r="B3143">
        <v>3056254</v>
      </c>
      <c r="C3143">
        <v>3056793</v>
      </c>
      <c r="E3143" t="s">
        <v>79</v>
      </c>
      <c r="F3143" t="s">
        <v>661</v>
      </c>
      <c r="H3143">
        <v>0</v>
      </c>
      <c r="I3143" t="s">
        <v>41</v>
      </c>
      <c r="K3143" t="s">
        <v>8779</v>
      </c>
      <c r="L3143">
        <v>179</v>
      </c>
      <c r="M3143" t="s">
        <v>8780</v>
      </c>
    </row>
    <row r="3144" spans="1:14" x14ac:dyDescent="0.35">
      <c r="A3144" t="s">
        <v>19</v>
      </c>
      <c r="B3144">
        <v>3057163</v>
      </c>
      <c r="C3144">
        <v>3057327</v>
      </c>
      <c r="E3144" t="s">
        <v>79</v>
      </c>
      <c r="F3144" t="s">
        <v>661</v>
      </c>
      <c r="H3144">
        <v>0</v>
      </c>
      <c r="I3144" t="s">
        <v>41</v>
      </c>
      <c r="K3144" t="s">
        <v>8781</v>
      </c>
      <c r="L3144">
        <v>54</v>
      </c>
      <c r="M3144" t="s">
        <v>8782</v>
      </c>
    </row>
    <row r="3145" spans="1:14" x14ac:dyDescent="0.35">
      <c r="A3145" t="s">
        <v>19</v>
      </c>
      <c r="B3145">
        <v>3057582</v>
      </c>
      <c r="C3145">
        <v>3058211</v>
      </c>
      <c r="E3145" t="s">
        <v>79</v>
      </c>
      <c r="F3145" t="s">
        <v>5550</v>
      </c>
      <c r="H3145">
        <v>0</v>
      </c>
      <c r="I3145" t="s">
        <v>41</v>
      </c>
      <c r="K3145" t="s">
        <v>8783</v>
      </c>
      <c r="L3145">
        <v>209</v>
      </c>
      <c r="M3145" t="s">
        <v>8784</v>
      </c>
    </row>
    <row r="3146" spans="1:14" x14ac:dyDescent="0.35">
      <c r="A3146" t="s">
        <v>19</v>
      </c>
      <c r="B3146">
        <v>3058422</v>
      </c>
      <c r="C3146">
        <v>3058637</v>
      </c>
      <c r="E3146" t="s">
        <v>79</v>
      </c>
      <c r="F3146" t="s">
        <v>661</v>
      </c>
      <c r="H3146">
        <v>0</v>
      </c>
      <c r="I3146" t="s">
        <v>41</v>
      </c>
      <c r="K3146" t="s">
        <v>8785</v>
      </c>
      <c r="L3146">
        <v>71</v>
      </c>
      <c r="M3146" t="s">
        <v>8786</v>
      </c>
    </row>
    <row r="3147" spans="1:14" x14ac:dyDescent="0.35">
      <c r="A3147" t="s">
        <v>19</v>
      </c>
      <c r="B3147">
        <v>3058965</v>
      </c>
      <c r="C3147">
        <v>3060410</v>
      </c>
      <c r="E3147" t="s">
        <v>79</v>
      </c>
      <c r="F3147" t="s">
        <v>8787</v>
      </c>
      <c r="H3147">
        <v>0</v>
      </c>
      <c r="I3147" t="s">
        <v>41</v>
      </c>
      <c r="K3147" t="s">
        <v>8788</v>
      </c>
      <c r="L3147">
        <v>481</v>
      </c>
      <c r="M3147" t="s">
        <v>8789</v>
      </c>
      <c r="N3147" t="s">
        <v>6184</v>
      </c>
    </row>
    <row r="3148" spans="1:14" x14ac:dyDescent="0.35">
      <c r="A3148" t="s">
        <v>19</v>
      </c>
      <c r="B3148">
        <v>3061344</v>
      </c>
      <c r="C3148">
        <v>3061763</v>
      </c>
      <c r="E3148" t="s">
        <v>79</v>
      </c>
      <c r="F3148" t="s">
        <v>661</v>
      </c>
      <c r="H3148">
        <v>0</v>
      </c>
      <c r="I3148" t="s">
        <v>41</v>
      </c>
      <c r="K3148" t="s">
        <v>8790</v>
      </c>
      <c r="L3148">
        <v>139</v>
      </c>
      <c r="M3148" t="s">
        <v>8791</v>
      </c>
    </row>
    <row r="3149" spans="1:14" x14ac:dyDescent="0.35">
      <c r="A3149" t="s">
        <v>19</v>
      </c>
      <c r="B3149">
        <v>3061864</v>
      </c>
      <c r="C3149">
        <v>3062154</v>
      </c>
      <c r="E3149" t="s">
        <v>38</v>
      </c>
      <c r="F3149" t="s">
        <v>661</v>
      </c>
      <c r="H3149">
        <v>0</v>
      </c>
      <c r="I3149" t="s">
        <v>41</v>
      </c>
      <c r="K3149" t="s">
        <v>8792</v>
      </c>
      <c r="L3149">
        <v>96</v>
      </c>
      <c r="M3149" t="s">
        <v>8793</v>
      </c>
    </row>
    <row r="3150" spans="1:14" x14ac:dyDescent="0.35">
      <c r="A3150" t="s">
        <v>19</v>
      </c>
      <c r="B3150">
        <v>3062323</v>
      </c>
      <c r="C3150">
        <v>3063318</v>
      </c>
      <c r="E3150" t="s">
        <v>79</v>
      </c>
      <c r="F3150" t="s">
        <v>8794</v>
      </c>
      <c r="H3150">
        <v>0</v>
      </c>
      <c r="I3150" t="s">
        <v>41</v>
      </c>
      <c r="K3150" t="s">
        <v>8795</v>
      </c>
      <c r="L3150">
        <v>331</v>
      </c>
      <c r="M3150" t="s">
        <v>8796</v>
      </c>
      <c r="N3150" t="s">
        <v>8797</v>
      </c>
    </row>
    <row r="3151" spans="1:14" x14ac:dyDescent="0.35">
      <c r="A3151" t="s">
        <v>19</v>
      </c>
      <c r="B3151">
        <v>3063599</v>
      </c>
      <c r="C3151">
        <v>3064831</v>
      </c>
      <c r="E3151" t="s">
        <v>79</v>
      </c>
      <c r="F3151" t="s">
        <v>8798</v>
      </c>
      <c r="H3151">
        <v>0</v>
      </c>
      <c r="I3151" t="s">
        <v>41</v>
      </c>
      <c r="K3151" t="s">
        <v>8799</v>
      </c>
      <c r="L3151">
        <v>410</v>
      </c>
      <c r="M3151" t="s">
        <v>8800</v>
      </c>
    </row>
    <row r="3152" spans="1:14" x14ac:dyDescent="0.35">
      <c r="A3152" t="s">
        <v>19</v>
      </c>
      <c r="B3152">
        <v>3065028</v>
      </c>
      <c r="C3152">
        <v>3066569</v>
      </c>
      <c r="E3152" t="s">
        <v>79</v>
      </c>
      <c r="F3152" t="s">
        <v>1617</v>
      </c>
      <c r="H3152">
        <v>0</v>
      </c>
      <c r="I3152" t="s">
        <v>41</v>
      </c>
      <c r="K3152" t="s">
        <v>8801</v>
      </c>
      <c r="L3152">
        <v>513</v>
      </c>
      <c r="M3152" t="s">
        <v>8802</v>
      </c>
      <c r="N3152" t="s">
        <v>121</v>
      </c>
    </row>
    <row r="3153" spans="1:14" x14ac:dyDescent="0.35">
      <c r="A3153" t="s">
        <v>19</v>
      </c>
      <c r="B3153">
        <v>3066986</v>
      </c>
      <c r="C3153">
        <v>3067279</v>
      </c>
      <c r="E3153" t="s">
        <v>79</v>
      </c>
      <c r="F3153" t="s">
        <v>661</v>
      </c>
      <c r="H3153">
        <v>0</v>
      </c>
      <c r="I3153" t="s">
        <v>41</v>
      </c>
      <c r="K3153" t="s">
        <v>8803</v>
      </c>
      <c r="L3153">
        <v>97</v>
      </c>
      <c r="M3153" t="s">
        <v>8804</v>
      </c>
    </row>
    <row r="3154" spans="1:14" x14ac:dyDescent="0.35">
      <c r="A3154" t="s">
        <v>19</v>
      </c>
      <c r="B3154">
        <v>3067285</v>
      </c>
      <c r="C3154">
        <v>3067485</v>
      </c>
      <c r="E3154" t="s">
        <v>79</v>
      </c>
      <c r="F3154" t="s">
        <v>804</v>
      </c>
      <c r="H3154">
        <v>0</v>
      </c>
      <c r="I3154" t="s">
        <v>41</v>
      </c>
      <c r="K3154" t="s">
        <v>8805</v>
      </c>
      <c r="L3154">
        <v>66</v>
      </c>
      <c r="M3154" t="s">
        <v>8806</v>
      </c>
    </row>
    <row r="3155" spans="1:14" x14ac:dyDescent="0.35">
      <c r="A3155" t="s">
        <v>19</v>
      </c>
      <c r="B3155">
        <v>3067823</v>
      </c>
      <c r="C3155">
        <v>3068968</v>
      </c>
      <c r="E3155" t="s">
        <v>79</v>
      </c>
      <c r="F3155" t="s">
        <v>661</v>
      </c>
      <c r="H3155">
        <v>0</v>
      </c>
      <c r="I3155" t="s">
        <v>41</v>
      </c>
      <c r="K3155" t="s">
        <v>8807</v>
      </c>
      <c r="L3155">
        <v>381</v>
      </c>
      <c r="M3155" t="s">
        <v>8808</v>
      </c>
    </row>
    <row r="3156" spans="1:14" x14ac:dyDescent="0.35">
      <c r="A3156" t="s">
        <v>19</v>
      </c>
      <c r="B3156">
        <v>3068965</v>
      </c>
      <c r="C3156">
        <v>3070302</v>
      </c>
      <c r="E3156" t="s">
        <v>79</v>
      </c>
      <c r="F3156" t="s">
        <v>8809</v>
      </c>
      <c r="H3156">
        <v>0</v>
      </c>
      <c r="I3156" t="s">
        <v>41</v>
      </c>
      <c r="K3156" t="s">
        <v>8810</v>
      </c>
      <c r="L3156">
        <v>445</v>
      </c>
      <c r="M3156" t="s">
        <v>8811</v>
      </c>
    </row>
    <row r="3157" spans="1:14" x14ac:dyDescent="0.35">
      <c r="A3157" t="s">
        <v>19</v>
      </c>
      <c r="B3157">
        <v>3070295</v>
      </c>
      <c r="C3157">
        <v>3071146</v>
      </c>
      <c r="E3157" t="s">
        <v>79</v>
      </c>
      <c r="F3157" t="s">
        <v>2480</v>
      </c>
      <c r="H3157">
        <v>0</v>
      </c>
      <c r="I3157" t="s">
        <v>41</v>
      </c>
      <c r="K3157" t="s">
        <v>8812</v>
      </c>
      <c r="L3157">
        <v>283</v>
      </c>
      <c r="M3157" t="s">
        <v>8813</v>
      </c>
    </row>
    <row r="3158" spans="1:14" x14ac:dyDescent="0.35">
      <c r="A3158" t="s">
        <v>19</v>
      </c>
      <c r="B3158">
        <v>3071143</v>
      </c>
      <c r="C3158">
        <v>3072129</v>
      </c>
      <c r="E3158" t="s">
        <v>79</v>
      </c>
      <c r="F3158" t="s">
        <v>1634</v>
      </c>
      <c r="H3158">
        <v>0</v>
      </c>
      <c r="I3158" t="s">
        <v>41</v>
      </c>
      <c r="K3158" t="s">
        <v>8814</v>
      </c>
      <c r="L3158">
        <v>328</v>
      </c>
      <c r="M3158" t="s">
        <v>8815</v>
      </c>
      <c r="N3158" t="s">
        <v>1633</v>
      </c>
    </row>
    <row r="3159" spans="1:14" x14ac:dyDescent="0.35">
      <c r="A3159" t="s">
        <v>19</v>
      </c>
      <c r="B3159">
        <v>3072126</v>
      </c>
      <c r="C3159">
        <v>3073289</v>
      </c>
      <c r="E3159" t="s">
        <v>79</v>
      </c>
      <c r="F3159" t="s">
        <v>8816</v>
      </c>
      <c r="H3159">
        <v>0</v>
      </c>
      <c r="I3159" t="s">
        <v>41</v>
      </c>
      <c r="K3159" t="s">
        <v>8817</v>
      </c>
      <c r="L3159">
        <v>387</v>
      </c>
      <c r="M3159" t="s">
        <v>8818</v>
      </c>
      <c r="N3159" t="s">
        <v>8819</v>
      </c>
    </row>
    <row r="3160" spans="1:14" x14ac:dyDescent="0.35">
      <c r="A3160" t="s">
        <v>19</v>
      </c>
      <c r="B3160">
        <v>3073279</v>
      </c>
      <c r="C3160">
        <v>3074268</v>
      </c>
      <c r="E3160" t="s">
        <v>79</v>
      </c>
      <c r="F3160" t="s">
        <v>3582</v>
      </c>
      <c r="H3160">
        <v>0</v>
      </c>
      <c r="I3160" t="s">
        <v>41</v>
      </c>
      <c r="K3160" t="s">
        <v>8820</v>
      </c>
      <c r="L3160">
        <v>329</v>
      </c>
      <c r="M3160" t="s">
        <v>8821</v>
      </c>
    </row>
    <row r="3161" spans="1:14" x14ac:dyDescent="0.35">
      <c r="A3161" t="s">
        <v>19</v>
      </c>
      <c r="B3161">
        <v>3074695</v>
      </c>
      <c r="C3161">
        <v>3075615</v>
      </c>
      <c r="E3161" t="s">
        <v>79</v>
      </c>
      <c r="F3161" t="s">
        <v>466</v>
      </c>
      <c r="H3161">
        <v>0</v>
      </c>
      <c r="I3161" t="s">
        <v>41</v>
      </c>
      <c r="K3161" t="s">
        <v>8822</v>
      </c>
      <c r="L3161">
        <v>306</v>
      </c>
      <c r="M3161" t="s">
        <v>8823</v>
      </c>
      <c r="N3161" t="s">
        <v>469</v>
      </c>
    </row>
    <row r="3162" spans="1:14" x14ac:dyDescent="0.35">
      <c r="A3162" t="s">
        <v>19</v>
      </c>
      <c r="B3162">
        <v>3075818</v>
      </c>
      <c r="C3162">
        <v>3076396</v>
      </c>
      <c r="E3162" t="s">
        <v>38</v>
      </c>
      <c r="F3162" t="s">
        <v>2014</v>
      </c>
      <c r="H3162">
        <v>0</v>
      </c>
      <c r="I3162" t="s">
        <v>41</v>
      </c>
      <c r="K3162" t="s">
        <v>8824</v>
      </c>
      <c r="L3162">
        <v>192</v>
      </c>
      <c r="M3162" t="s">
        <v>8825</v>
      </c>
    </row>
    <row r="3163" spans="1:14" x14ac:dyDescent="0.35">
      <c r="A3163" t="s">
        <v>19</v>
      </c>
      <c r="B3163">
        <v>3076546</v>
      </c>
      <c r="C3163">
        <v>3077664</v>
      </c>
      <c r="E3163" t="s">
        <v>38</v>
      </c>
      <c r="F3163" t="s">
        <v>1484</v>
      </c>
      <c r="H3163">
        <v>0</v>
      </c>
      <c r="I3163" t="s">
        <v>41</v>
      </c>
      <c r="K3163" t="s">
        <v>8826</v>
      </c>
      <c r="L3163">
        <v>372</v>
      </c>
      <c r="M3163" t="s">
        <v>8827</v>
      </c>
    </row>
    <row r="3164" spans="1:14" x14ac:dyDescent="0.35">
      <c r="A3164" t="s">
        <v>19</v>
      </c>
      <c r="B3164">
        <v>3077730</v>
      </c>
      <c r="C3164">
        <v>3078401</v>
      </c>
      <c r="E3164" t="s">
        <v>79</v>
      </c>
      <c r="F3164" t="s">
        <v>793</v>
      </c>
      <c r="H3164">
        <v>0</v>
      </c>
      <c r="I3164" t="s">
        <v>41</v>
      </c>
      <c r="K3164" t="s">
        <v>8828</v>
      </c>
      <c r="L3164">
        <v>223</v>
      </c>
      <c r="M3164" t="s">
        <v>8829</v>
      </c>
      <c r="N3164" t="s">
        <v>1447</v>
      </c>
    </row>
    <row r="3165" spans="1:14" x14ac:dyDescent="0.35">
      <c r="A3165" t="s">
        <v>19</v>
      </c>
      <c r="B3165">
        <v>3078401</v>
      </c>
      <c r="C3165">
        <v>3079465</v>
      </c>
      <c r="E3165" t="s">
        <v>79</v>
      </c>
      <c r="F3165" t="s">
        <v>788</v>
      </c>
      <c r="H3165">
        <v>0</v>
      </c>
      <c r="I3165" t="s">
        <v>41</v>
      </c>
      <c r="K3165" t="s">
        <v>8830</v>
      </c>
      <c r="L3165">
        <v>354</v>
      </c>
      <c r="M3165" t="s">
        <v>8831</v>
      </c>
    </row>
    <row r="3166" spans="1:14" x14ac:dyDescent="0.35">
      <c r="A3166" t="s">
        <v>19</v>
      </c>
      <c r="B3166">
        <v>3079650</v>
      </c>
      <c r="C3166">
        <v>3080273</v>
      </c>
      <c r="E3166" t="s">
        <v>38</v>
      </c>
      <c r="F3166" t="s">
        <v>8832</v>
      </c>
      <c r="H3166">
        <v>0</v>
      </c>
      <c r="I3166" t="s">
        <v>41</v>
      </c>
      <c r="K3166" t="s">
        <v>8833</v>
      </c>
      <c r="L3166">
        <v>207</v>
      </c>
      <c r="M3166" t="s">
        <v>8834</v>
      </c>
    </row>
    <row r="3167" spans="1:14" x14ac:dyDescent="0.35">
      <c r="A3167" t="s">
        <v>19</v>
      </c>
      <c r="B3167">
        <v>3080343</v>
      </c>
      <c r="C3167">
        <v>3081602</v>
      </c>
      <c r="E3167" t="s">
        <v>38</v>
      </c>
      <c r="F3167" t="s">
        <v>774</v>
      </c>
      <c r="H3167">
        <v>0</v>
      </c>
      <c r="I3167" t="s">
        <v>41</v>
      </c>
      <c r="K3167" t="s">
        <v>8835</v>
      </c>
      <c r="L3167">
        <v>419</v>
      </c>
      <c r="M3167" t="s">
        <v>8836</v>
      </c>
    </row>
    <row r="3168" spans="1:14" x14ac:dyDescent="0.35">
      <c r="A3168" t="s">
        <v>19</v>
      </c>
      <c r="B3168">
        <v>3081787</v>
      </c>
      <c r="C3168">
        <v>3083163</v>
      </c>
      <c r="E3168" t="s">
        <v>79</v>
      </c>
      <c r="F3168" t="s">
        <v>1100</v>
      </c>
      <c r="H3168">
        <v>0</v>
      </c>
      <c r="I3168" t="s">
        <v>41</v>
      </c>
      <c r="K3168" t="s">
        <v>8837</v>
      </c>
      <c r="L3168">
        <v>458</v>
      </c>
      <c r="M3168" t="s">
        <v>8838</v>
      </c>
      <c r="N3168" t="s">
        <v>1103</v>
      </c>
    </row>
    <row r="3169" spans="1:14" x14ac:dyDescent="0.35">
      <c r="A3169" t="s">
        <v>19</v>
      </c>
      <c r="B3169">
        <v>3083165</v>
      </c>
      <c r="C3169">
        <v>3083842</v>
      </c>
      <c r="E3169" t="s">
        <v>79</v>
      </c>
      <c r="F3169" t="s">
        <v>1062</v>
      </c>
      <c r="H3169">
        <v>0</v>
      </c>
      <c r="I3169" t="s">
        <v>41</v>
      </c>
      <c r="K3169" t="s">
        <v>8839</v>
      </c>
      <c r="L3169">
        <v>225</v>
      </c>
      <c r="M3169" t="s">
        <v>8840</v>
      </c>
    </row>
    <row r="3170" spans="1:14" x14ac:dyDescent="0.35">
      <c r="A3170" t="s">
        <v>19</v>
      </c>
      <c r="B3170">
        <v>3083923</v>
      </c>
      <c r="C3170">
        <v>3084588</v>
      </c>
      <c r="E3170" t="s">
        <v>79</v>
      </c>
      <c r="F3170" t="s">
        <v>870</v>
      </c>
      <c r="H3170">
        <v>0</v>
      </c>
      <c r="I3170" t="s">
        <v>41</v>
      </c>
      <c r="K3170" t="s">
        <v>8841</v>
      </c>
      <c r="L3170">
        <v>221</v>
      </c>
      <c r="M3170" t="s">
        <v>8842</v>
      </c>
    </row>
    <row r="3171" spans="1:14" x14ac:dyDescent="0.35">
      <c r="A3171" t="s">
        <v>19</v>
      </c>
      <c r="B3171">
        <v>3084703</v>
      </c>
      <c r="C3171">
        <v>3085155</v>
      </c>
      <c r="E3171" t="s">
        <v>38</v>
      </c>
      <c r="F3171" t="s">
        <v>1230</v>
      </c>
      <c r="H3171">
        <v>0</v>
      </c>
      <c r="I3171" t="s">
        <v>41</v>
      </c>
      <c r="K3171" t="s">
        <v>8843</v>
      </c>
      <c r="L3171">
        <v>150</v>
      </c>
      <c r="M3171" t="s">
        <v>8844</v>
      </c>
    </row>
    <row r="3172" spans="1:14" x14ac:dyDescent="0.35">
      <c r="A3172" t="s">
        <v>19</v>
      </c>
      <c r="B3172">
        <v>3085181</v>
      </c>
      <c r="C3172">
        <v>3085699</v>
      </c>
      <c r="E3172" t="s">
        <v>38</v>
      </c>
      <c r="F3172" t="s">
        <v>1656</v>
      </c>
      <c r="H3172">
        <v>0</v>
      </c>
      <c r="I3172" t="s">
        <v>41</v>
      </c>
      <c r="K3172" t="s">
        <v>8845</v>
      </c>
      <c r="L3172">
        <v>172</v>
      </c>
      <c r="M3172" t="s">
        <v>8846</v>
      </c>
      <c r="N3172" t="s">
        <v>8847</v>
      </c>
    </row>
    <row r="3173" spans="1:14" x14ac:dyDescent="0.35">
      <c r="A3173" t="s">
        <v>19</v>
      </c>
      <c r="B3173">
        <v>3085722</v>
      </c>
      <c r="C3173">
        <v>3086345</v>
      </c>
      <c r="E3173" t="s">
        <v>38</v>
      </c>
      <c r="F3173" t="s">
        <v>8848</v>
      </c>
      <c r="G3173" t="s">
        <v>8849</v>
      </c>
      <c r="H3173">
        <v>0</v>
      </c>
      <c r="I3173" t="s">
        <v>41</v>
      </c>
      <c r="K3173" t="s">
        <v>8850</v>
      </c>
      <c r="L3173">
        <v>207</v>
      </c>
      <c r="M3173" t="s">
        <v>8851</v>
      </c>
    </row>
    <row r="3174" spans="1:14" x14ac:dyDescent="0.35">
      <c r="A3174" t="s">
        <v>19</v>
      </c>
      <c r="B3174">
        <v>3086542</v>
      </c>
      <c r="C3174">
        <v>3087381</v>
      </c>
      <c r="E3174" t="s">
        <v>79</v>
      </c>
      <c r="F3174" t="s">
        <v>870</v>
      </c>
      <c r="H3174">
        <v>0</v>
      </c>
      <c r="I3174" t="s">
        <v>41</v>
      </c>
      <c r="K3174" t="s">
        <v>8852</v>
      </c>
      <c r="L3174">
        <v>279</v>
      </c>
      <c r="M3174" t="s">
        <v>8853</v>
      </c>
    </row>
    <row r="3175" spans="1:14" x14ac:dyDescent="0.35">
      <c r="A3175" t="s">
        <v>19</v>
      </c>
      <c r="B3175">
        <v>3087829</v>
      </c>
      <c r="C3175">
        <v>3089181</v>
      </c>
      <c r="E3175" t="s">
        <v>79</v>
      </c>
      <c r="F3175" t="s">
        <v>774</v>
      </c>
      <c r="H3175">
        <v>0</v>
      </c>
      <c r="I3175" t="s">
        <v>41</v>
      </c>
      <c r="K3175" t="s">
        <v>8854</v>
      </c>
      <c r="L3175">
        <v>450</v>
      </c>
      <c r="M3175" t="s">
        <v>8855</v>
      </c>
    </row>
    <row r="3176" spans="1:14" x14ac:dyDescent="0.35">
      <c r="A3176" t="s">
        <v>19</v>
      </c>
      <c r="B3176">
        <v>3089222</v>
      </c>
      <c r="C3176">
        <v>3089914</v>
      </c>
      <c r="E3176" t="s">
        <v>79</v>
      </c>
      <c r="F3176" t="s">
        <v>3969</v>
      </c>
      <c r="H3176">
        <v>0</v>
      </c>
      <c r="I3176" t="s">
        <v>41</v>
      </c>
      <c r="K3176" t="s">
        <v>8856</v>
      </c>
      <c r="L3176">
        <v>230</v>
      </c>
      <c r="M3176" t="s">
        <v>8857</v>
      </c>
    </row>
    <row r="3177" spans="1:14" x14ac:dyDescent="0.35">
      <c r="A3177" t="s">
        <v>19</v>
      </c>
      <c r="B3177">
        <v>3089916</v>
      </c>
      <c r="C3177">
        <v>3091328</v>
      </c>
      <c r="E3177" t="s">
        <v>79</v>
      </c>
      <c r="F3177" t="s">
        <v>3966</v>
      </c>
      <c r="H3177">
        <v>0</v>
      </c>
      <c r="I3177" t="s">
        <v>41</v>
      </c>
      <c r="K3177" t="s">
        <v>8858</v>
      </c>
      <c r="L3177">
        <v>470</v>
      </c>
      <c r="M3177" t="s">
        <v>8859</v>
      </c>
    </row>
    <row r="3178" spans="1:14" x14ac:dyDescent="0.35">
      <c r="A3178" t="s">
        <v>19</v>
      </c>
      <c r="B3178">
        <v>3091325</v>
      </c>
      <c r="C3178">
        <v>3092053</v>
      </c>
      <c r="E3178" t="s">
        <v>79</v>
      </c>
      <c r="F3178" t="s">
        <v>3942</v>
      </c>
      <c r="H3178">
        <v>0</v>
      </c>
      <c r="I3178" t="s">
        <v>41</v>
      </c>
      <c r="K3178" t="s">
        <v>8860</v>
      </c>
      <c r="L3178">
        <v>242</v>
      </c>
      <c r="M3178" t="s">
        <v>8861</v>
      </c>
      <c r="N3178" t="s">
        <v>3945</v>
      </c>
    </row>
    <row r="3179" spans="1:14" x14ac:dyDescent="0.35">
      <c r="A3179" t="s">
        <v>19</v>
      </c>
      <c r="B3179">
        <v>3092237</v>
      </c>
      <c r="C3179">
        <v>3093109</v>
      </c>
      <c r="E3179" t="s">
        <v>38</v>
      </c>
      <c r="F3179" t="s">
        <v>847</v>
      </c>
      <c r="H3179">
        <v>0</v>
      </c>
      <c r="I3179" t="s">
        <v>41</v>
      </c>
      <c r="K3179" t="s">
        <v>8862</v>
      </c>
      <c r="L3179">
        <v>290</v>
      </c>
      <c r="M3179" t="s">
        <v>8863</v>
      </c>
    </row>
    <row r="3180" spans="1:14" x14ac:dyDescent="0.35">
      <c r="A3180" t="s">
        <v>19</v>
      </c>
      <c r="B3180">
        <v>3093442</v>
      </c>
      <c r="C3180">
        <v>3093711</v>
      </c>
      <c r="E3180" t="s">
        <v>79</v>
      </c>
      <c r="F3180" t="s">
        <v>8864</v>
      </c>
      <c r="H3180">
        <v>0</v>
      </c>
      <c r="I3180" t="s">
        <v>41</v>
      </c>
      <c r="K3180" t="s">
        <v>8865</v>
      </c>
      <c r="L3180">
        <v>89</v>
      </c>
      <c r="M3180" t="s">
        <v>8866</v>
      </c>
    </row>
    <row r="3181" spans="1:14" x14ac:dyDescent="0.35">
      <c r="A3181" t="s">
        <v>19</v>
      </c>
      <c r="B3181">
        <v>3093987</v>
      </c>
      <c r="C3181">
        <v>3094241</v>
      </c>
      <c r="E3181" t="s">
        <v>38</v>
      </c>
      <c r="F3181" t="s">
        <v>661</v>
      </c>
      <c r="H3181">
        <v>0</v>
      </c>
      <c r="I3181" t="s">
        <v>41</v>
      </c>
      <c r="K3181" t="s">
        <v>8867</v>
      </c>
      <c r="L3181">
        <v>84</v>
      </c>
      <c r="M3181" t="s">
        <v>8868</v>
      </c>
    </row>
    <row r="3182" spans="1:14" x14ac:dyDescent="0.35">
      <c r="A3182" t="s">
        <v>19</v>
      </c>
      <c r="B3182">
        <v>3094435</v>
      </c>
      <c r="C3182">
        <v>3095076</v>
      </c>
      <c r="E3182" t="s">
        <v>79</v>
      </c>
      <c r="F3182" t="s">
        <v>8869</v>
      </c>
      <c r="H3182">
        <v>0</v>
      </c>
      <c r="I3182" t="s">
        <v>41</v>
      </c>
      <c r="K3182" t="s">
        <v>8870</v>
      </c>
      <c r="L3182">
        <v>213</v>
      </c>
      <c r="M3182" t="s">
        <v>8871</v>
      </c>
    </row>
    <row r="3183" spans="1:14" x14ac:dyDescent="0.35">
      <c r="A3183" t="s">
        <v>19</v>
      </c>
      <c r="B3183">
        <v>3095526</v>
      </c>
      <c r="C3183">
        <v>3096197</v>
      </c>
      <c r="E3183" t="s">
        <v>38</v>
      </c>
      <c r="F3183" t="s">
        <v>661</v>
      </c>
      <c r="H3183">
        <v>0</v>
      </c>
      <c r="I3183" t="s">
        <v>41</v>
      </c>
      <c r="K3183" t="s">
        <v>8872</v>
      </c>
      <c r="L3183">
        <v>223</v>
      </c>
      <c r="M3183" t="s">
        <v>8873</v>
      </c>
    </row>
    <row r="3184" spans="1:14" x14ac:dyDescent="0.35">
      <c r="A3184" t="s">
        <v>19</v>
      </c>
      <c r="B3184">
        <v>3096768</v>
      </c>
      <c r="C3184">
        <v>3097799</v>
      </c>
      <c r="E3184" t="s">
        <v>38</v>
      </c>
      <c r="F3184" t="s">
        <v>5733</v>
      </c>
      <c r="H3184">
        <v>0</v>
      </c>
      <c r="I3184" t="s">
        <v>41</v>
      </c>
      <c r="K3184" t="s">
        <v>8874</v>
      </c>
      <c r="L3184">
        <v>343</v>
      </c>
      <c r="M3184" t="s">
        <v>8875</v>
      </c>
      <c r="N3184" t="s">
        <v>214</v>
      </c>
    </row>
    <row r="3185" spans="1:14" x14ac:dyDescent="0.35">
      <c r="A3185" t="s">
        <v>19</v>
      </c>
      <c r="B3185">
        <v>3097875</v>
      </c>
      <c r="C3185">
        <v>3098270</v>
      </c>
      <c r="E3185" t="s">
        <v>38</v>
      </c>
      <c r="F3185" t="s">
        <v>8876</v>
      </c>
      <c r="H3185">
        <v>0</v>
      </c>
      <c r="I3185" t="s">
        <v>41</v>
      </c>
      <c r="K3185" t="s">
        <v>8877</v>
      </c>
      <c r="L3185">
        <v>131</v>
      </c>
      <c r="M3185" t="s">
        <v>8878</v>
      </c>
    </row>
    <row r="3186" spans="1:14" x14ac:dyDescent="0.35">
      <c r="A3186" t="s">
        <v>19</v>
      </c>
      <c r="B3186">
        <v>3098461</v>
      </c>
      <c r="C3186">
        <v>3099708</v>
      </c>
      <c r="E3186" t="s">
        <v>79</v>
      </c>
      <c r="F3186" t="s">
        <v>8879</v>
      </c>
      <c r="H3186">
        <v>0</v>
      </c>
      <c r="I3186" t="s">
        <v>41</v>
      </c>
      <c r="K3186" t="s">
        <v>8880</v>
      </c>
      <c r="L3186">
        <v>415</v>
      </c>
      <c r="M3186" t="s">
        <v>8881</v>
      </c>
    </row>
    <row r="3187" spans="1:14" x14ac:dyDescent="0.35">
      <c r="A3187" t="s">
        <v>19</v>
      </c>
      <c r="B3187">
        <v>3099722</v>
      </c>
      <c r="C3187">
        <v>3100894</v>
      </c>
      <c r="E3187" t="s">
        <v>79</v>
      </c>
      <c r="F3187" t="s">
        <v>8882</v>
      </c>
      <c r="H3187">
        <v>0</v>
      </c>
      <c r="I3187" t="s">
        <v>41</v>
      </c>
      <c r="K3187" t="s">
        <v>8883</v>
      </c>
      <c r="L3187">
        <v>390</v>
      </c>
      <c r="M3187" t="s">
        <v>8884</v>
      </c>
      <c r="N3187" t="s">
        <v>8885</v>
      </c>
    </row>
    <row r="3188" spans="1:14" x14ac:dyDescent="0.35">
      <c r="A3188" t="s">
        <v>19</v>
      </c>
      <c r="B3188">
        <v>3100907</v>
      </c>
      <c r="C3188">
        <v>3101989</v>
      </c>
      <c r="E3188" t="s">
        <v>79</v>
      </c>
      <c r="F3188" t="s">
        <v>8886</v>
      </c>
      <c r="G3188" t="s">
        <v>8887</v>
      </c>
      <c r="H3188">
        <v>0</v>
      </c>
      <c r="I3188" t="s">
        <v>41</v>
      </c>
      <c r="K3188" t="s">
        <v>8888</v>
      </c>
      <c r="L3188">
        <v>360</v>
      </c>
      <c r="M3188" t="s">
        <v>8889</v>
      </c>
      <c r="N3188" t="s">
        <v>8890</v>
      </c>
    </row>
    <row r="3189" spans="1:14" x14ac:dyDescent="0.35">
      <c r="A3189" t="s">
        <v>19</v>
      </c>
      <c r="B3189">
        <v>3102278</v>
      </c>
      <c r="C3189">
        <v>3102589</v>
      </c>
      <c r="E3189" t="s">
        <v>79</v>
      </c>
      <c r="F3189" t="s">
        <v>661</v>
      </c>
      <c r="H3189">
        <v>0</v>
      </c>
      <c r="I3189" t="s">
        <v>41</v>
      </c>
      <c r="K3189" t="s">
        <v>8891</v>
      </c>
      <c r="L3189">
        <v>103</v>
      </c>
      <c r="M3189" t="s">
        <v>8892</v>
      </c>
    </row>
    <row r="3190" spans="1:14" x14ac:dyDescent="0.35">
      <c r="A3190" t="s">
        <v>19</v>
      </c>
      <c r="B3190">
        <v>3102571</v>
      </c>
      <c r="C3190">
        <v>3103593</v>
      </c>
      <c r="E3190" t="s">
        <v>79</v>
      </c>
      <c r="F3190" t="s">
        <v>3409</v>
      </c>
      <c r="H3190">
        <v>0</v>
      </c>
      <c r="I3190" t="s">
        <v>41</v>
      </c>
      <c r="K3190" t="s">
        <v>8893</v>
      </c>
      <c r="L3190">
        <v>340</v>
      </c>
      <c r="M3190" t="s">
        <v>8894</v>
      </c>
    </row>
    <row r="3191" spans="1:14" x14ac:dyDescent="0.35">
      <c r="A3191" t="s">
        <v>19</v>
      </c>
      <c r="B3191">
        <v>3103583</v>
      </c>
      <c r="C3191">
        <v>3104083</v>
      </c>
      <c r="E3191" t="s">
        <v>79</v>
      </c>
      <c r="F3191" t="s">
        <v>3219</v>
      </c>
      <c r="H3191">
        <v>0</v>
      </c>
      <c r="I3191" t="s">
        <v>41</v>
      </c>
      <c r="K3191" t="s">
        <v>8895</v>
      </c>
      <c r="L3191">
        <v>166</v>
      </c>
      <c r="M3191" t="s">
        <v>8896</v>
      </c>
    </row>
    <row r="3192" spans="1:14" x14ac:dyDescent="0.35">
      <c r="A3192" t="s">
        <v>19</v>
      </c>
      <c r="B3192">
        <v>3104388</v>
      </c>
      <c r="C3192">
        <v>3104579</v>
      </c>
      <c r="E3192" t="s">
        <v>79</v>
      </c>
      <c r="F3192" t="s">
        <v>8897</v>
      </c>
      <c r="H3192">
        <v>0</v>
      </c>
      <c r="I3192" t="s">
        <v>41</v>
      </c>
      <c r="K3192" t="s">
        <v>8898</v>
      </c>
      <c r="L3192">
        <v>63</v>
      </c>
      <c r="M3192" t="s">
        <v>8899</v>
      </c>
    </row>
    <row r="3193" spans="1:14" x14ac:dyDescent="0.35">
      <c r="A3193" t="s">
        <v>19</v>
      </c>
      <c r="B3193">
        <v>3104669</v>
      </c>
      <c r="C3193">
        <v>3105736</v>
      </c>
      <c r="E3193" t="s">
        <v>79</v>
      </c>
      <c r="F3193" t="s">
        <v>8900</v>
      </c>
      <c r="H3193">
        <v>0</v>
      </c>
      <c r="I3193" t="s">
        <v>41</v>
      </c>
      <c r="K3193" t="s">
        <v>8901</v>
      </c>
      <c r="L3193">
        <v>355</v>
      </c>
      <c r="M3193" t="s">
        <v>8902</v>
      </c>
    </row>
    <row r="3194" spans="1:14" x14ac:dyDescent="0.35">
      <c r="A3194" t="s">
        <v>19</v>
      </c>
      <c r="B3194">
        <v>3105939</v>
      </c>
      <c r="C3194">
        <v>3106178</v>
      </c>
      <c r="E3194" t="s">
        <v>79</v>
      </c>
      <c r="F3194" t="s">
        <v>5182</v>
      </c>
      <c r="H3194">
        <v>0</v>
      </c>
      <c r="I3194" t="s">
        <v>41</v>
      </c>
      <c r="K3194" t="s">
        <v>8903</v>
      </c>
      <c r="L3194">
        <v>79</v>
      </c>
      <c r="M3194" t="s">
        <v>8904</v>
      </c>
    </row>
    <row r="3195" spans="1:14" x14ac:dyDescent="0.35">
      <c r="A3195" t="s">
        <v>19</v>
      </c>
      <c r="B3195">
        <v>3106472</v>
      </c>
      <c r="C3195">
        <v>3107299</v>
      </c>
      <c r="E3195" t="s">
        <v>79</v>
      </c>
      <c r="F3195" t="s">
        <v>3414</v>
      </c>
      <c r="H3195">
        <v>0</v>
      </c>
      <c r="I3195" t="s">
        <v>41</v>
      </c>
      <c r="K3195" t="s">
        <v>8905</v>
      </c>
      <c r="L3195">
        <v>275</v>
      </c>
      <c r="M3195" t="s">
        <v>8906</v>
      </c>
    </row>
    <row r="3196" spans="1:14" x14ac:dyDescent="0.35">
      <c r="A3196" t="s">
        <v>19</v>
      </c>
      <c r="B3196">
        <v>3107614</v>
      </c>
      <c r="C3196">
        <v>3107973</v>
      </c>
      <c r="E3196" t="s">
        <v>38</v>
      </c>
      <c r="F3196" t="s">
        <v>3852</v>
      </c>
      <c r="H3196">
        <v>0</v>
      </c>
      <c r="I3196" t="s">
        <v>41</v>
      </c>
      <c r="K3196" t="s">
        <v>8907</v>
      </c>
      <c r="L3196">
        <v>119</v>
      </c>
      <c r="M3196" t="s">
        <v>8908</v>
      </c>
    </row>
    <row r="3197" spans="1:14" x14ac:dyDescent="0.35">
      <c r="A3197" t="s">
        <v>19</v>
      </c>
      <c r="B3197">
        <v>3108013</v>
      </c>
      <c r="C3197">
        <v>3108465</v>
      </c>
      <c r="E3197" t="s">
        <v>79</v>
      </c>
      <c r="F3197" t="s">
        <v>1051</v>
      </c>
      <c r="H3197">
        <v>0</v>
      </c>
      <c r="I3197" t="s">
        <v>41</v>
      </c>
      <c r="K3197" t="s">
        <v>8909</v>
      </c>
      <c r="L3197">
        <v>150</v>
      </c>
      <c r="M3197" t="s">
        <v>8910</v>
      </c>
    </row>
    <row r="3198" spans="1:14" x14ac:dyDescent="0.35">
      <c r="A3198" t="s">
        <v>19</v>
      </c>
      <c r="B3198">
        <v>3108478</v>
      </c>
      <c r="C3198">
        <v>3109554</v>
      </c>
      <c r="E3198" t="s">
        <v>79</v>
      </c>
      <c r="F3198" t="s">
        <v>8052</v>
      </c>
      <c r="H3198">
        <v>0</v>
      </c>
      <c r="I3198" t="s">
        <v>41</v>
      </c>
      <c r="K3198" t="s">
        <v>8911</v>
      </c>
      <c r="L3198">
        <v>358</v>
      </c>
      <c r="M3198" t="s">
        <v>8912</v>
      </c>
    </row>
    <row r="3199" spans="1:14" x14ac:dyDescent="0.35">
      <c r="A3199" t="s">
        <v>19</v>
      </c>
      <c r="B3199">
        <v>3109699</v>
      </c>
      <c r="C3199">
        <v>3112089</v>
      </c>
      <c r="E3199" t="s">
        <v>79</v>
      </c>
      <c r="F3199" t="s">
        <v>8913</v>
      </c>
      <c r="H3199">
        <v>0</v>
      </c>
      <c r="I3199" t="s">
        <v>41</v>
      </c>
      <c r="K3199" t="s">
        <v>8914</v>
      </c>
      <c r="L3199">
        <v>796</v>
      </c>
      <c r="M3199" t="s">
        <v>8915</v>
      </c>
      <c r="N3199" t="s">
        <v>8916</v>
      </c>
    </row>
    <row r="3200" spans="1:14" x14ac:dyDescent="0.35">
      <c r="A3200" t="s">
        <v>19</v>
      </c>
      <c r="B3200">
        <v>3112169</v>
      </c>
      <c r="C3200">
        <v>3112909</v>
      </c>
      <c r="E3200" t="s">
        <v>79</v>
      </c>
      <c r="F3200" t="s">
        <v>2940</v>
      </c>
      <c r="H3200">
        <v>0</v>
      </c>
      <c r="I3200" t="s">
        <v>41</v>
      </c>
      <c r="K3200" t="s">
        <v>8917</v>
      </c>
      <c r="L3200">
        <v>246</v>
      </c>
      <c r="M3200" t="s">
        <v>8918</v>
      </c>
    </row>
    <row r="3201" spans="1:14" x14ac:dyDescent="0.35">
      <c r="A3201" t="s">
        <v>19</v>
      </c>
      <c r="B3201">
        <v>3113200</v>
      </c>
      <c r="C3201">
        <v>3114975</v>
      </c>
      <c r="E3201" t="s">
        <v>79</v>
      </c>
      <c r="F3201" t="s">
        <v>2764</v>
      </c>
      <c r="H3201">
        <v>0</v>
      </c>
      <c r="I3201" t="s">
        <v>41</v>
      </c>
      <c r="K3201" t="s">
        <v>8919</v>
      </c>
      <c r="L3201">
        <v>591</v>
      </c>
      <c r="M3201" t="s">
        <v>8920</v>
      </c>
    </row>
    <row r="3202" spans="1:14" x14ac:dyDescent="0.35">
      <c r="A3202" t="s">
        <v>19</v>
      </c>
      <c r="B3202">
        <v>3115602</v>
      </c>
      <c r="C3202">
        <v>3116045</v>
      </c>
      <c r="E3202" t="s">
        <v>38</v>
      </c>
      <c r="F3202" t="s">
        <v>661</v>
      </c>
      <c r="H3202">
        <v>0</v>
      </c>
      <c r="I3202" t="s">
        <v>41</v>
      </c>
      <c r="K3202" t="s">
        <v>8921</v>
      </c>
      <c r="L3202">
        <v>147</v>
      </c>
      <c r="M3202" t="s">
        <v>8922</v>
      </c>
    </row>
    <row r="3203" spans="1:14" x14ac:dyDescent="0.35">
      <c r="A3203" t="s">
        <v>19</v>
      </c>
      <c r="B3203">
        <v>3116127</v>
      </c>
      <c r="C3203">
        <v>3116708</v>
      </c>
      <c r="E3203" t="s">
        <v>79</v>
      </c>
      <c r="F3203" t="s">
        <v>809</v>
      </c>
      <c r="H3203">
        <v>0</v>
      </c>
      <c r="I3203" t="s">
        <v>41</v>
      </c>
      <c r="K3203" t="s">
        <v>8923</v>
      </c>
      <c r="L3203">
        <v>193</v>
      </c>
      <c r="M3203" t="s">
        <v>8924</v>
      </c>
    </row>
    <row r="3204" spans="1:14" x14ac:dyDescent="0.35">
      <c r="A3204" t="s">
        <v>19</v>
      </c>
      <c r="B3204">
        <v>3116933</v>
      </c>
      <c r="C3204">
        <v>3118177</v>
      </c>
      <c r="E3204" t="s">
        <v>38</v>
      </c>
      <c r="F3204" t="s">
        <v>774</v>
      </c>
      <c r="H3204">
        <v>0</v>
      </c>
      <c r="I3204" t="s">
        <v>41</v>
      </c>
      <c r="K3204" t="s">
        <v>8925</v>
      </c>
      <c r="L3204">
        <v>414</v>
      </c>
      <c r="M3204" t="s">
        <v>8926</v>
      </c>
    </row>
    <row r="3205" spans="1:14" x14ac:dyDescent="0.35">
      <c r="A3205" t="s">
        <v>19</v>
      </c>
      <c r="B3205">
        <v>3118327</v>
      </c>
      <c r="C3205">
        <v>3118785</v>
      </c>
      <c r="E3205" t="s">
        <v>79</v>
      </c>
      <c r="F3205" t="s">
        <v>661</v>
      </c>
      <c r="H3205">
        <v>0</v>
      </c>
      <c r="I3205" t="s">
        <v>41</v>
      </c>
      <c r="K3205" t="s">
        <v>8927</v>
      </c>
      <c r="L3205">
        <v>152</v>
      </c>
      <c r="M3205" t="s">
        <v>8928</v>
      </c>
    </row>
    <row r="3206" spans="1:14" x14ac:dyDescent="0.35">
      <c r="A3206" t="s">
        <v>19</v>
      </c>
      <c r="B3206">
        <v>3119090</v>
      </c>
      <c r="C3206">
        <v>3119797</v>
      </c>
      <c r="E3206" t="s">
        <v>38</v>
      </c>
      <c r="F3206" t="s">
        <v>8109</v>
      </c>
      <c r="H3206">
        <v>0</v>
      </c>
      <c r="I3206" t="s">
        <v>41</v>
      </c>
      <c r="K3206" t="s">
        <v>8929</v>
      </c>
      <c r="L3206">
        <v>235</v>
      </c>
      <c r="M3206" t="s">
        <v>8930</v>
      </c>
    </row>
    <row r="3207" spans="1:14" x14ac:dyDescent="0.35">
      <c r="A3207" t="s">
        <v>19</v>
      </c>
      <c r="B3207">
        <v>3119876</v>
      </c>
      <c r="C3207">
        <v>3120208</v>
      </c>
      <c r="E3207" t="s">
        <v>79</v>
      </c>
      <c r="F3207" t="s">
        <v>8931</v>
      </c>
      <c r="H3207">
        <v>0</v>
      </c>
      <c r="I3207" t="s">
        <v>41</v>
      </c>
      <c r="K3207" t="s">
        <v>8932</v>
      </c>
      <c r="L3207">
        <v>110</v>
      </c>
      <c r="M3207" t="s">
        <v>8933</v>
      </c>
    </row>
    <row r="3208" spans="1:14" x14ac:dyDescent="0.35">
      <c r="A3208" t="s">
        <v>19</v>
      </c>
      <c r="B3208">
        <v>3120652</v>
      </c>
      <c r="C3208">
        <v>3121734</v>
      </c>
      <c r="E3208" t="s">
        <v>38</v>
      </c>
      <c r="F3208" t="s">
        <v>2764</v>
      </c>
      <c r="H3208">
        <v>0</v>
      </c>
      <c r="I3208" t="s">
        <v>41</v>
      </c>
      <c r="K3208" t="s">
        <v>8934</v>
      </c>
      <c r="L3208">
        <v>360</v>
      </c>
      <c r="M3208" t="s">
        <v>8935</v>
      </c>
    </row>
    <row r="3209" spans="1:14" x14ac:dyDescent="0.35">
      <c r="A3209" t="s">
        <v>19</v>
      </c>
      <c r="B3209">
        <v>3121865</v>
      </c>
      <c r="C3209">
        <v>3122323</v>
      </c>
      <c r="E3209" t="s">
        <v>79</v>
      </c>
      <c r="F3209" t="s">
        <v>1965</v>
      </c>
      <c r="H3209">
        <v>0</v>
      </c>
      <c r="I3209" t="s">
        <v>41</v>
      </c>
      <c r="K3209" t="s">
        <v>8936</v>
      </c>
      <c r="L3209">
        <v>152</v>
      </c>
      <c r="M3209" t="s">
        <v>8937</v>
      </c>
    </row>
    <row r="3210" spans="1:14" x14ac:dyDescent="0.35">
      <c r="A3210" t="s">
        <v>19</v>
      </c>
      <c r="B3210">
        <v>3122689</v>
      </c>
      <c r="C3210">
        <v>3123099</v>
      </c>
      <c r="E3210" t="s">
        <v>38</v>
      </c>
      <c r="F3210" t="s">
        <v>8938</v>
      </c>
      <c r="H3210">
        <v>0</v>
      </c>
      <c r="I3210" t="s">
        <v>41</v>
      </c>
      <c r="K3210" t="s">
        <v>8939</v>
      </c>
      <c r="L3210">
        <v>136</v>
      </c>
      <c r="M3210" t="s">
        <v>8940</v>
      </c>
    </row>
    <row r="3211" spans="1:14" x14ac:dyDescent="0.35">
      <c r="A3211" t="s">
        <v>19</v>
      </c>
      <c r="B3211">
        <v>3123199</v>
      </c>
      <c r="C3211">
        <v>3123399</v>
      </c>
      <c r="E3211" t="s">
        <v>79</v>
      </c>
      <c r="F3211" t="s">
        <v>8941</v>
      </c>
      <c r="H3211">
        <v>0</v>
      </c>
      <c r="I3211" t="s">
        <v>41</v>
      </c>
      <c r="K3211" t="s">
        <v>8942</v>
      </c>
      <c r="L3211">
        <v>66</v>
      </c>
      <c r="M3211" t="s">
        <v>8943</v>
      </c>
    </row>
    <row r="3212" spans="1:14" x14ac:dyDescent="0.35">
      <c r="A3212" t="s">
        <v>19</v>
      </c>
      <c r="B3212">
        <v>3123383</v>
      </c>
      <c r="C3212">
        <v>3124579</v>
      </c>
      <c r="E3212" t="s">
        <v>79</v>
      </c>
      <c r="F3212" t="s">
        <v>774</v>
      </c>
      <c r="H3212">
        <v>0</v>
      </c>
      <c r="I3212" t="s">
        <v>41</v>
      </c>
      <c r="K3212" t="s">
        <v>8944</v>
      </c>
      <c r="L3212">
        <v>398</v>
      </c>
      <c r="M3212" t="s">
        <v>8945</v>
      </c>
    </row>
    <row r="3213" spans="1:14" x14ac:dyDescent="0.35">
      <c r="A3213" t="s">
        <v>19</v>
      </c>
      <c r="B3213">
        <v>3124720</v>
      </c>
      <c r="C3213">
        <v>3125637</v>
      </c>
      <c r="E3213" t="s">
        <v>79</v>
      </c>
      <c r="F3213" t="s">
        <v>711</v>
      </c>
      <c r="H3213">
        <v>0</v>
      </c>
      <c r="I3213" t="s">
        <v>41</v>
      </c>
      <c r="K3213" t="s">
        <v>8946</v>
      </c>
      <c r="L3213">
        <v>305</v>
      </c>
      <c r="M3213" t="s">
        <v>8947</v>
      </c>
    </row>
    <row r="3214" spans="1:14" x14ac:dyDescent="0.35">
      <c r="A3214" t="s">
        <v>19</v>
      </c>
      <c r="B3214">
        <v>3125812</v>
      </c>
      <c r="C3214">
        <v>3126228</v>
      </c>
      <c r="E3214" t="s">
        <v>38</v>
      </c>
      <c r="F3214" t="s">
        <v>1230</v>
      </c>
      <c r="H3214">
        <v>0</v>
      </c>
      <c r="I3214" t="s">
        <v>41</v>
      </c>
      <c r="K3214" t="s">
        <v>8948</v>
      </c>
      <c r="L3214">
        <v>138</v>
      </c>
      <c r="M3214" t="s">
        <v>8949</v>
      </c>
    </row>
    <row r="3215" spans="1:14" x14ac:dyDescent="0.35">
      <c r="A3215" t="s">
        <v>19</v>
      </c>
      <c r="B3215">
        <v>3126244</v>
      </c>
      <c r="C3215">
        <v>3127443</v>
      </c>
      <c r="E3215" t="s">
        <v>38</v>
      </c>
      <c r="F3215" t="s">
        <v>774</v>
      </c>
      <c r="H3215">
        <v>0</v>
      </c>
      <c r="I3215" t="s">
        <v>41</v>
      </c>
      <c r="K3215" t="s">
        <v>8950</v>
      </c>
      <c r="L3215">
        <v>399</v>
      </c>
      <c r="M3215" t="s">
        <v>8951</v>
      </c>
    </row>
    <row r="3216" spans="1:14" x14ac:dyDescent="0.35">
      <c r="A3216" t="s">
        <v>19</v>
      </c>
      <c r="B3216">
        <v>3127544</v>
      </c>
      <c r="C3216">
        <v>3128803</v>
      </c>
      <c r="E3216" t="s">
        <v>38</v>
      </c>
      <c r="F3216" t="s">
        <v>1617</v>
      </c>
      <c r="H3216">
        <v>0</v>
      </c>
      <c r="I3216" t="s">
        <v>41</v>
      </c>
      <c r="K3216" t="s">
        <v>8952</v>
      </c>
      <c r="L3216">
        <v>419</v>
      </c>
      <c r="M3216" t="s">
        <v>8953</v>
      </c>
      <c r="N3216" t="s">
        <v>121</v>
      </c>
    </row>
    <row r="3217" spans="1:14" x14ac:dyDescent="0.35">
      <c r="A3217" t="s">
        <v>19</v>
      </c>
      <c r="B3217">
        <v>3129225</v>
      </c>
      <c r="C3217">
        <v>3130763</v>
      </c>
      <c r="E3217" t="s">
        <v>79</v>
      </c>
      <c r="F3217" t="s">
        <v>8954</v>
      </c>
      <c r="G3217" t="s">
        <v>8955</v>
      </c>
      <c r="H3217">
        <v>0</v>
      </c>
      <c r="I3217" t="s">
        <v>41</v>
      </c>
      <c r="K3217" t="s">
        <v>8956</v>
      </c>
      <c r="L3217">
        <v>512</v>
      </c>
      <c r="M3217" t="s">
        <v>8957</v>
      </c>
    </row>
    <row r="3218" spans="1:14" x14ac:dyDescent="0.35">
      <c r="A3218" t="s">
        <v>19</v>
      </c>
      <c r="B3218">
        <v>3131171</v>
      </c>
      <c r="C3218">
        <v>3132517</v>
      </c>
      <c r="E3218" t="s">
        <v>38</v>
      </c>
      <c r="F3218" t="s">
        <v>8958</v>
      </c>
      <c r="H3218">
        <v>0</v>
      </c>
      <c r="I3218" t="s">
        <v>41</v>
      </c>
      <c r="K3218" t="s">
        <v>8959</v>
      </c>
      <c r="L3218">
        <v>448</v>
      </c>
      <c r="M3218" t="s">
        <v>8960</v>
      </c>
    </row>
    <row r="3219" spans="1:14" x14ac:dyDescent="0.35">
      <c r="A3219" t="s">
        <v>19</v>
      </c>
      <c r="B3219">
        <v>3132558</v>
      </c>
      <c r="C3219">
        <v>3132911</v>
      </c>
      <c r="E3219" t="s">
        <v>79</v>
      </c>
      <c r="F3219" t="s">
        <v>661</v>
      </c>
      <c r="H3219">
        <v>0</v>
      </c>
      <c r="I3219" t="s">
        <v>41</v>
      </c>
      <c r="K3219" t="s">
        <v>8961</v>
      </c>
      <c r="L3219">
        <v>117</v>
      </c>
      <c r="M3219" t="s">
        <v>8962</v>
      </c>
    </row>
    <row r="3220" spans="1:14" x14ac:dyDescent="0.35">
      <c r="A3220" t="s">
        <v>19</v>
      </c>
      <c r="B3220">
        <v>3132908</v>
      </c>
      <c r="C3220">
        <v>3133483</v>
      </c>
      <c r="E3220" t="s">
        <v>79</v>
      </c>
      <c r="F3220" t="s">
        <v>2667</v>
      </c>
      <c r="H3220">
        <v>0</v>
      </c>
      <c r="I3220" t="s">
        <v>41</v>
      </c>
      <c r="K3220" t="s">
        <v>8963</v>
      </c>
      <c r="L3220">
        <v>191</v>
      </c>
      <c r="M3220" t="s">
        <v>8964</v>
      </c>
      <c r="N3220" t="s">
        <v>767</v>
      </c>
    </row>
    <row r="3221" spans="1:14" x14ac:dyDescent="0.35">
      <c r="A3221" t="s">
        <v>19</v>
      </c>
      <c r="B3221">
        <v>3133507</v>
      </c>
      <c r="C3221">
        <v>3133896</v>
      </c>
      <c r="E3221" t="s">
        <v>79</v>
      </c>
      <c r="F3221" t="s">
        <v>8965</v>
      </c>
      <c r="H3221">
        <v>0</v>
      </c>
      <c r="I3221" t="s">
        <v>41</v>
      </c>
      <c r="K3221" t="s">
        <v>8966</v>
      </c>
      <c r="L3221">
        <v>129</v>
      </c>
      <c r="M3221" t="s">
        <v>8967</v>
      </c>
    </row>
    <row r="3222" spans="1:14" x14ac:dyDescent="0.35">
      <c r="A3222" t="s">
        <v>19</v>
      </c>
      <c r="B3222">
        <v>3134148</v>
      </c>
      <c r="C3222">
        <v>3134405</v>
      </c>
      <c r="E3222" t="s">
        <v>79</v>
      </c>
      <c r="F3222" t="s">
        <v>661</v>
      </c>
      <c r="H3222">
        <v>0</v>
      </c>
      <c r="I3222" t="s">
        <v>41</v>
      </c>
      <c r="K3222" t="s">
        <v>8968</v>
      </c>
      <c r="L3222">
        <v>85</v>
      </c>
      <c r="M3222" t="s">
        <v>8969</v>
      </c>
    </row>
    <row r="3223" spans="1:14" x14ac:dyDescent="0.35">
      <c r="A3223" t="s">
        <v>19</v>
      </c>
      <c r="B3223">
        <v>3134727</v>
      </c>
      <c r="C3223">
        <v>3134918</v>
      </c>
      <c r="E3223" t="s">
        <v>38</v>
      </c>
      <c r="F3223" t="s">
        <v>661</v>
      </c>
      <c r="H3223">
        <v>0</v>
      </c>
      <c r="I3223" t="s">
        <v>41</v>
      </c>
      <c r="K3223" t="s">
        <v>8970</v>
      </c>
      <c r="L3223">
        <v>63</v>
      </c>
      <c r="M3223" t="s">
        <v>8971</v>
      </c>
    </row>
    <row r="3224" spans="1:14" x14ac:dyDescent="0.35">
      <c r="A3224" t="s">
        <v>19</v>
      </c>
      <c r="B3224">
        <v>3134951</v>
      </c>
      <c r="C3224">
        <v>3135673</v>
      </c>
      <c r="E3224" t="s">
        <v>79</v>
      </c>
      <c r="F3224" t="s">
        <v>8972</v>
      </c>
      <c r="H3224">
        <v>0</v>
      </c>
      <c r="I3224" t="s">
        <v>41</v>
      </c>
      <c r="K3224" t="s">
        <v>8973</v>
      </c>
      <c r="L3224">
        <v>240</v>
      </c>
      <c r="M3224" t="s">
        <v>8974</v>
      </c>
    </row>
    <row r="3225" spans="1:14" x14ac:dyDescent="0.35">
      <c r="A3225" t="s">
        <v>19</v>
      </c>
      <c r="B3225">
        <v>3135857</v>
      </c>
      <c r="C3225">
        <v>3136558</v>
      </c>
      <c r="E3225" t="s">
        <v>79</v>
      </c>
      <c r="F3225" t="s">
        <v>4527</v>
      </c>
      <c r="H3225">
        <v>0</v>
      </c>
      <c r="I3225" t="s">
        <v>41</v>
      </c>
      <c r="K3225" t="s">
        <v>8975</v>
      </c>
      <c r="L3225">
        <v>233</v>
      </c>
      <c r="M3225" t="s">
        <v>8976</v>
      </c>
    </row>
    <row r="3226" spans="1:14" x14ac:dyDescent="0.35">
      <c r="A3226" t="s">
        <v>19</v>
      </c>
      <c r="B3226">
        <v>3136531</v>
      </c>
      <c r="C3226">
        <v>3138192</v>
      </c>
      <c r="E3226" t="s">
        <v>79</v>
      </c>
      <c r="F3226" t="s">
        <v>793</v>
      </c>
      <c r="H3226">
        <v>0</v>
      </c>
      <c r="I3226" t="s">
        <v>41</v>
      </c>
      <c r="K3226" t="s">
        <v>8977</v>
      </c>
      <c r="L3226">
        <v>553</v>
      </c>
      <c r="M3226" t="s">
        <v>8978</v>
      </c>
    </row>
    <row r="3227" spans="1:14" x14ac:dyDescent="0.35">
      <c r="A3227" t="s">
        <v>19</v>
      </c>
      <c r="B3227">
        <v>3138165</v>
      </c>
      <c r="C3227">
        <v>3139043</v>
      </c>
      <c r="E3227" t="s">
        <v>79</v>
      </c>
      <c r="F3227" t="s">
        <v>8979</v>
      </c>
      <c r="H3227">
        <v>0</v>
      </c>
      <c r="I3227" t="s">
        <v>41</v>
      </c>
      <c r="K3227" t="s">
        <v>8980</v>
      </c>
      <c r="L3227">
        <v>292</v>
      </c>
      <c r="M3227" t="s">
        <v>8981</v>
      </c>
    </row>
    <row r="3228" spans="1:14" x14ac:dyDescent="0.35">
      <c r="A3228" t="s">
        <v>19</v>
      </c>
      <c r="B3228">
        <v>3139071</v>
      </c>
      <c r="C3228">
        <v>3139883</v>
      </c>
      <c r="E3228" t="s">
        <v>79</v>
      </c>
      <c r="F3228" t="s">
        <v>8982</v>
      </c>
      <c r="H3228">
        <v>0</v>
      </c>
      <c r="I3228" t="s">
        <v>41</v>
      </c>
      <c r="K3228" t="s">
        <v>8983</v>
      </c>
      <c r="L3228">
        <v>270</v>
      </c>
      <c r="M3228" t="s">
        <v>8984</v>
      </c>
    </row>
    <row r="3229" spans="1:14" x14ac:dyDescent="0.35">
      <c r="A3229" t="s">
        <v>19</v>
      </c>
      <c r="B3229">
        <v>3140091</v>
      </c>
      <c r="C3229">
        <v>3141875</v>
      </c>
      <c r="E3229" t="s">
        <v>79</v>
      </c>
      <c r="F3229" t="s">
        <v>8982</v>
      </c>
      <c r="H3229">
        <v>0</v>
      </c>
      <c r="I3229" t="s">
        <v>41</v>
      </c>
      <c r="K3229" t="s">
        <v>8985</v>
      </c>
      <c r="L3229">
        <v>594</v>
      </c>
      <c r="M3229" t="s">
        <v>8986</v>
      </c>
    </row>
    <row r="3230" spans="1:14" x14ac:dyDescent="0.35">
      <c r="A3230" t="s">
        <v>19</v>
      </c>
      <c r="B3230">
        <v>3142214</v>
      </c>
      <c r="C3230">
        <v>3142693</v>
      </c>
      <c r="E3230" t="s">
        <v>79</v>
      </c>
      <c r="F3230" t="s">
        <v>8987</v>
      </c>
      <c r="G3230" t="s">
        <v>8988</v>
      </c>
      <c r="H3230">
        <v>0</v>
      </c>
      <c r="I3230" t="s">
        <v>41</v>
      </c>
      <c r="K3230" t="s">
        <v>8989</v>
      </c>
      <c r="L3230">
        <v>159</v>
      </c>
      <c r="M3230" t="s">
        <v>8990</v>
      </c>
    </row>
    <row r="3231" spans="1:14" x14ac:dyDescent="0.35">
      <c r="A3231" t="s">
        <v>19</v>
      </c>
      <c r="B3231">
        <v>3142894</v>
      </c>
      <c r="C3231">
        <v>3144324</v>
      </c>
      <c r="E3231" t="s">
        <v>38</v>
      </c>
      <c r="F3231" t="s">
        <v>8991</v>
      </c>
      <c r="H3231">
        <v>0</v>
      </c>
      <c r="I3231" t="s">
        <v>41</v>
      </c>
      <c r="K3231" t="s">
        <v>8992</v>
      </c>
      <c r="L3231">
        <v>476</v>
      </c>
      <c r="M3231" t="s">
        <v>8993</v>
      </c>
    </row>
    <row r="3232" spans="1:14" x14ac:dyDescent="0.35">
      <c r="A3232" t="s">
        <v>19</v>
      </c>
      <c r="B3232">
        <v>3144425</v>
      </c>
      <c r="C3232">
        <v>3144883</v>
      </c>
      <c r="E3232" t="s">
        <v>79</v>
      </c>
      <c r="F3232" t="s">
        <v>8994</v>
      </c>
      <c r="H3232">
        <v>0</v>
      </c>
      <c r="I3232" t="s">
        <v>41</v>
      </c>
      <c r="K3232" t="s">
        <v>8995</v>
      </c>
      <c r="L3232">
        <v>152</v>
      </c>
      <c r="M3232" t="s">
        <v>8996</v>
      </c>
    </row>
    <row r="3233" spans="1:14" x14ac:dyDescent="0.35">
      <c r="A3233" t="s">
        <v>19</v>
      </c>
      <c r="B3233">
        <v>3145151</v>
      </c>
      <c r="C3233">
        <v>3145525</v>
      </c>
      <c r="E3233" t="s">
        <v>79</v>
      </c>
      <c r="F3233" t="s">
        <v>661</v>
      </c>
      <c r="H3233">
        <v>0</v>
      </c>
      <c r="I3233" t="s">
        <v>41</v>
      </c>
      <c r="K3233" t="s">
        <v>8997</v>
      </c>
      <c r="L3233">
        <v>124</v>
      </c>
      <c r="M3233" t="s">
        <v>8998</v>
      </c>
    </row>
    <row r="3234" spans="1:14" x14ac:dyDescent="0.35">
      <c r="A3234" t="s">
        <v>19</v>
      </c>
      <c r="B3234">
        <v>3145654</v>
      </c>
      <c r="C3234">
        <v>3145756</v>
      </c>
      <c r="E3234" t="s">
        <v>79</v>
      </c>
      <c r="F3234" t="s">
        <v>895</v>
      </c>
      <c r="H3234">
        <v>0</v>
      </c>
      <c r="I3234" t="s">
        <v>897</v>
      </c>
      <c r="M3234" t="s">
        <v>8999</v>
      </c>
    </row>
    <row r="3235" spans="1:14" x14ac:dyDescent="0.35">
      <c r="A3235" t="s">
        <v>19</v>
      </c>
      <c r="B3235">
        <v>3145984</v>
      </c>
      <c r="C3235">
        <v>3146127</v>
      </c>
      <c r="E3235" t="s">
        <v>38</v>
      </c>
      <c r="F3235" t="s">
        <v>661</v>
      </c>
      <c r="H3235">
        <v>0</v>
      </c>
      <c r="I3235" t="s">
        <v>41</v>
      </c>
      <c r="K3235" t="s">
        <v>9000</v>
      </c>
      <c r="L3235">
        <v>47</v>
      </c>
      <c r="M3235" t="s">
        <v>9001</v>
      </c>
    </row>
    <row r="3236" spans="1:14" x14ac:dyDescent="0.35">
      <c r="A3236" t="s">
        <v>19</v>
      </c>
      <c r="B3236">
        <v>3146192</v>
      </c>
      <c r="C3236">
        <v>3146950</v>
      </c>
      <c r="E3236" t="s">
        <v>38</v>
      </c>
      <c r="F3236" t="s">
        <v>2935</v>
      </c>
      <c r="H3236">
        <v>0</v>
      </c>
      <c r="I3236" t="s">
        <v>41</v>
      </c>
      <c r="K3236" t="s">
        <v>9002</v>
      </c>
      <c r="L3236">
        <v>252</v>
      </c>
      <c r="M3236" t="s">
        <v>9003</v>
      </c>
    </row>
    <row r="3237" spans="1:14" x14ac:dyDescent="0.35">
      <c r="A3237" t="s">
        <v>19</v>
      </c>
      <c r="B3237">
        <v>3146964</v>
      </c>
      <c r="C3237">
        <v>3147620</v>
      </c>
      <c r="E3237" t="s">
        <v>38</v>
      </c>
      <c r="F3237" t="s">
        <v>9004</v>
      </c>
      <c r="H3237">
        <v>0</v>
      </c>
      <c r="I3237" t="s">
        <v>41</v>
      </c>
      <c r="K3237" t="s">
        <v>9005</v>
      </c>
      <c r="L3237">
        <v>218</v>
      </c>
      <c r="M3237" t="s">
        <v>9006</v>
      </c>
    </row>
    <row r="3238" spans="1:14" x14ac:dyDescent="0.35">
      <c r="A3238" t="s">
        <v>19</v>
      </c>
      <c r="B3238">
        <v>3147707</v>
      </c>
      <c r="C3238">
        <v>3148723</v>
      </c>
      <c r="E3238" t="s">
        <v>79</v>
      </c>
      <c r="F3238" t="s">
        <v>732</v>
      </c>
      <c r="H3238">
        <v>0</v>
      </c>
      <c r="I3238" t="s">
        <v>41</v>
      </c>
      <c r="K3238" t="s">
        <v>9007</v>
      </c>
      <c r="L3238">
        <v>338</v>
      </c>
      <c r="M3238" t="s">
        <v>9008</v>
      </c>
      <c r="N3238" t="s">
        <v>121</v>
      </c>
    </row>
    <row r="3239" spans="1:14" x14ac:dyDescent="0.35">
      <c r="A3239" t="s">
        <v>19</v>
      </c>
      <c r="B3239">
        <v>3148736</v>
      </c>
      <c r="C3239">
        <v>3149860</v>
      </c>
      <c r="E3239" t="s">
        <v>79</v>
      </c>
      <c r="F3239" t="s">
        <v>804</v>
      </c>
      <c r="H3239">
        <v>0</v>
      </c>
      <c r="I3239" t="s">
        <v>41</v>
      </c>
      <c r="K3239" t="s">
        <v>9009</v>
      </c>
      <c r="L3239">
        <v>374</v>
      </c>
      <c r="M3239" t="s">
        <v>9010</v>
      </c>
    </row>
    <row r="3240" spans="1:14" x14ac:dyDescent="0.35">
      <c r="A3240" t="s">
        <v>19</v>
      </c>
      <c r="B3240">
        <v>3150163</v>
      </c>
      <c r="C3240">
        <v>3151242</v>
      </c>
      <c r="E3240" t="s">
        <v>79</v>
      </c>
      <c r="F3240" t="s">
        <v>661</v>
      </c>
      <c r="H3240">
        <v>0</v>
      </c>
      <c r="I3240" t="s">
        <v>41</v>
      </c>
      <c r="K3240" t="s">
        <v>9011</v>
      </c>
      <c r="L3240">
        <v>359</v>
      </c>
      <c r="M3240" t="s">
        <v>9012</v>
      </c>
    </row>
    <row r="3241" spans="1:14" x14ac:dyDescent="0.35">
      <c r="A3241" t="s">
        <v>19</v>
      </c>
      <c r="B3241">
        <v>3151844</v>
      </c>
      <c r="C3241">
        <v>3152320</v>
      </c>
      <c r="E3241" t="s">
        <v>79</v>
      </c>
      <c r="F3241" t="s">
        <v>9013</v>
      </c>
      <c r="G3241" t="s">
        <v>9014</v>
      </c>
      <c r="H3241">
        <v>0</v>
      </c>
      <c r="I3241" t="s">
        <v>41</v>
      </c>
      <c r="K3241" t="s">
        <v>9015</v>
      </c>
      <c r="L3241">
        <v>158</v>
      </c>
      <c r="M3241" t="s">
        <v>9016</v>
      </c>
    </row>
    <row r="3242" spans="1:14" x14ac:dyDescent="0.35">
      <c r="A3242" t="s">
        <v>19</v>
      </c>
      <c r="B3242">
        <v>3152639</v>
      </c>
      <c r="C3242">
        <v>3154801</v>
      </c>
      <c r="E3242" t="s">
        <v>79</v>
      </c>
      <c r="F3242" t="s">
        <v>1617</v>
      </c>
      <c r="H3242">
        <v>0</v>
      </c>
      <c r="I3242" t="s">
        <v>41</v>
      </c>
      <c r="K3242" t="s">
        <v>9017</v>
      </c>
      <c r="L3242">
        <v>720</v>
      </c>
      <c r="M3242" t="s">
        <v>9018</v>
      </c>
      <c r="N3242" t="s">
        <v>121</v>
      </c>
    </row>
    <row r="3243" spans="1:14" x14ac:dyDescent="0.35">
      <c r="A3243" t="s">
        <v>19</v>
      </c>
      <c r="B3243">
        <v>3155070</v>
      </c>
      <c r="C3243">
        <v>3156863</v>
      </c>
      <c r="E3243" t="s">
        <v>38</v>
      </c>
      <c r="F3243" t="s">
        <v>9019</v>
      </c>
      <c r="H3243">
        <v>0</v>
      </c>
      <c r="I3243" t="s">
        <v>41</v>
      </c>
      <c r="K3243" t="s">
        <v>9020</v>
      </c>
      <c r="L3243">
        <v>597</v>
      </c>
      <c r="M3243" t="s">
        <v>9021</v>
      </c>
      <c r="N3243" t="s">
        <v>1103</v>
      </c>
    </row>
    <row r="3244" spans="1:14" x14ac:dyDescent="0.35">
      <c r="A3244" t="s">
        <v>19</v>
      </c>
      <c r="B3244">
        <v>3157145</v>
      </c>
      <c r="C3244">
        <v>3158422</v>
      </c>
      <c r="E3244" t="s">
        <v>38</v>
      </c>
      <c r="F3244" t="s">
        <v>9022</v>
      </c>
      <c r="H3244">
        <v>0</v>
      </c>
      <c r="I3244" t="s">
        <v>41</v>
      </c>
      <c r="K3244" t="s">
        <v>9023</v>
      </c>
      <c r="L3244">
        <v>425</v>
      </c>
      <c r="M3244" t="s">
        <v>9024</v>
      </c>
      <c r="N3244" t="s">
        <v>9025</v>
      </c>
    </row>
    <row r="3245" spans="1:14" x14ac:dyDescent="0.35">
      <c r="A3245" t="s">
        <v>19</v>
      </c>
      <c r="B3245">
        <v>3158584</v>
      </c>
      <c r="C3245">
        <v>3158894</v>
      </c>
      <c r="E3245" t="s">
        <v>38</v>
      </c>
      <c r="F3245" t="s">
        <v>895</v>
      </c>
      <c r="H3245">
        <v>0</v>
      </c>
      <c r="I3245" t="s">
        <v>897</v>
      </c>
      <c r="M3245" t="s">
        <v>9026</v>
      </c>
    </row>
    <row r="3246" spans="1:14" x14ac:dyDescent="0.35">
      <c r="A3246" t="s">
        <v>19</v>
      </c>
      <c r="B3246">
        <v>3159156</v>
      </c>
      <c r="C3246">
        <v>3159755</v>
      </c>
      <c r="E3246" t="s">
        <v>38</v>
      </c>
      <c r="F3246" t="s">
        <v>661</v>
      </c>
      <c r="H3246">
        <v>0</v>
      </c>
      <c r="I3246" t="s">
        <v>41</v>
      </c>
      <c r="K3246" t="s">
        <v>9027</v>
      </c>
      <c r="L3246">
        <v>199</v>
      </c>
      <c r="M3246" t="s">
        <v>9028</v>
      </c>
    </row>
    <row r="3247" spans="1:14" x14ac:dyDescent="0.35">
      <c r="A3247" t="s">
        <v>19</v>
      </c>
      <c r="B3247">
        <v>3159814</v>
      </c>
      <c r="C3247">
        <v>3160194</v>
      </c>
      <c r="E3247" t="s">
        <v>79</v>
      </c>
      <c r="F3247" t="s">
        <v>355</v>
      </c>
      <c r="H3247">
        <v>0</v>
      </c>
      <c r="I3247" t="s">
        <v>41</v>
      </c>
      <c r="K3247" t="s">
        <v>9029</v>
      </c>
      <c r="L3247">
        <v>126</v>
      </c>
      <c r="M3247" t="s">
        <v>9030</v>
      </c>
    </row>
    <row r="3248" spans="1:14" x14ac:dyDescent="0.35">
      <c r="A3248" t="s">
        <v>19</v>
      </c>
      <c r="B3248">
        <v>3160323</v>
      </c>
      <c r="C3248">
        <v>3161006</v>
      </c>
      <c r="E3248" t="s">
        <v>38</v>
      </c>
      <c r="F3248" t="s">
        <v>2667</v>
      </c>
      <c r="H3248">
        <v>0</v>
      </c>
      <c r="I3248" t="s">
        <v>41</v>
      </c>
      <c r="K3248" t="s">
        <v>9031</v>
      </c>
      <c r="L3248">
        <v>227</v>
      </c>
      <c r="M3248" t="s">
        <v>9032</v>
      </c>
      <c r="N3248" t="s">
        <v>767</v>
      </c>
    </row>
    <row r="3249" spans="1:14" x14ac:dyDescent="0.35">
      <c r="A3249" t="s">
        <v>19</v>
      </c>
      <c r="B3249">
        <v>3161154</v>
      </c>
      <c r="C3249">
        <v>3161435</v>
      </c>
      <c r="E3249" t="s">
        <v>38</v>
      </c>
      <c r="F3249" t="s">
        <v>9033</v>
      </c>
      <c r="H3249">
        <v>0</v>
      </c>
      <c r="I3249" t="s">
        <v>41</v>
      </c>
      <c r="K3249" t="s">
        <v>9034</v>
      </c>
      <c r="L3249">
        <v>93</v>
      </c>
      <c r="M3249" t="s">
        <v>9035</v>
      </c>
    </row>
    <row r="3250" spans="1:14" x14ac:dyDescent="0.35">
      <c r="A3250" t="s">
        <v>19</v>
      </c>
      <c r="B3250">
        <v>3161482</v>
      </c>
      <c r="C3250">
        <v>3162540</v>
      </c>
      <c r="E3250" t="s">
        <v>79</v>
      </c>
      <c r="F3250" t="s">
        <v>9036</v>
      </c>
      <c r="H3250">
        <v>0</v>
      </c>
      <c r="I3250" t="s">
        <v>41</v>
      </c>
      <c r="K3250" t="s">
        <v>9037</v>
      </c>
      <c r="L3250">
        <v>352</v>
      </c>
      <c r="M3250" t="s">
        <v>9038</v>
      </c>
      <c r="N3250" t="s">
        <v>9039</v>
      </c>
    </row>
    <row r="3251" spans="1:14" x14ac:dyDescent="0.35">
      <c r="A3251" t="s">
        <v>19</v>
      </c>
      <c r="B3251">
        <v>3162633</v>
      </c>
      <c r="C3251">
        <v>3163343</v>
      </c>
      <c r="E3251" t="s">
        <v>79</v>
      </c>
      <c r="F3251" t="s">
        <v>661</v>
      </c>
      <c r="H3251">
        <v>0</v>
      </c>
      <c r="I3251" t="s">
        <v>41</v>
      </c>
      <c r="K3251" t="s">
        <v>9040</v>
      </c>
      <c r="L3251">
        <v>236</v>
      </c>
      <c r="M3251" t="s">
        <v>9041</v>
      </c>
    </row>
    <row r="3252" spans="1:14" x14ac:dyDescent="0.35">
      <c r="A3252" t="s">
        <v>19</v>
      </c>
      <c r="B3252">
        <v>3163682</v>
      </c>
      <c r="C3252">
        <v>3164440</v>
      </c>
      <c r="E3252" t="s">
        <v>79</v>
      </c>
      <c r="F3252" t="s">
        <v>751</v>
      </c>
      <c r="H3252">
        <v>0</v>
      </c>
      <c r="I3252" t="s">
        <v>41</v>
      </c>
      <c r="K3252" t="s">
        <v>9042</v>
      </c>
      <c r="L3252">
        <v>252</v>
      </c>
      <c r="M3252" t="s">
        <v>9043</v>
      </c>
    </row>
    <row r="3253" spans="1:14" x14ac:dyDescent="0.35">
      <c r="A3253" t="s">
        <v>19</v>
      </c>
      <c r="B3253">
        <v>3164497</v>
      </c>
      <c r="C3253">
        <v>3166155</v>
      </c>
      <c r="E3253" t="s">
        <v>79</v>
      </c>
      <c r="F3253" t="s">
        <v>9044</v>
      </c>
      <c r="H3253">
        <v>0</v>
      </c>
      <c r="I3253" t="s">
        <v>41</v>
      </c>
      <c r="K3253" t="s">
        <v>9045</v>
      </c>
      <c r="L3253">
        <v>552</v>
      </c>
      <c r="M3253" t="s">
        <v>9046</v>
      </c>
    </row>
    <row r="3254" spans="1:14" x14ac:dyDescent="0.35">
      <c r="A3254" t="s">
        <v>19</v>
      </c>
      <c r="B3254">
        <v>3166148</v>
      </c>
      <c r="C3254">
        <v>3166873</v>
      </c>
      <c r="E3254" t="s">
        <v>79</v>
      </c>
      <c r="F3254" t="s">
        <v>793</v>
      </c>
      <c r="H3254">
        <v>0</v>
      </c>
      <c r="I3254" t="s">
        <v>41</v>
      </c>
      <c r="K3254" t="s">
        <v>9047</v>
      </c>
      <c r="L3254">
        <v>241</v>
      </c>
      <c r="M3254" t="s">
        <v>9048</v>
      </c>
    </row>
    <row r="3255" spans="1:14" x14ac:dyDescent="0.35">
      <c r="A3255" t="s">
        <v>19</v>
      </c>
      <c r="B3255">
        <v>3166960</v>
      </c>
      <c r="C3255">
        <v>3167154</v>
      </c>
      <c r="E3255" t="s">
        <v>79</v>
      </c>
      <c r="F3255" t="s">
        <v>661</v>
      </c>
      <c r="H3255">
        <v>0</v>
      </c>
      <c r="I3255" t="s">
        <v>41</v>
      </c>
      <c r="K3255" t="s">
        <v>9049</v>
      </c>
      <c r="L3255">
        <v>64</v>
      </c>
      <c r="M3255" t="s">
        <v>9050</v>
      </c>
    </row>
    <row r="3256" spans="1:14" x14ac:dyDescent="0.35">
      <c r="A3256" t="s">
        <v>19</v>
      </c>
      <c r="B3256">
        <v>3167334</v>
      </c>
      <c r="C3256">
        <v>3167693</v>
      </c>
      <c r="E3256" t="s">
        <v>38</v>
      </c>
      <c r="F3256" t="s">
        <v>9051</v>
      </c>
      <c r="H3256">
        <v>0</v>
      </c>
      <c r="I3256" t="s">
        <v>41</v>
      </c>
      <c r="K3256" t="s">
        <v>9052</v>
      </c>
      <c r="L3256">
        <v>119</v>
      </c>
      <c r="M3256" t="s">
        <v>9053</v>
      </c>
    </row>
    <row r="3257" spans="1:14" x14ac:dyDescent="0.35">
      <c r="A3257" t="s">
        <v>19</v>
      </c>
      <c r="B3257">
        <v>3167681</v>
      </c>
      <c r="C3257">
        <v>3167884</v>
      </c>
      <c r="E3257" t="s">
        <v>38</v>
      </c>
      <c r="F3257" t="s">
        <v>804</v>
      </c>
      <c r="H3257">
        <v>0</v>
      </c>
      <c r="I3257" t="s">
        <v>41</v>
      </c>
      <c r="K3257" t="s">
        <v>9054</v>
      </c>
      <c r="L3257">
        <v>67</v>
      </c>
      <c r="M3257" t="s">
        <v>9055</v>
      </c>
    </row>
    <row r="3258" spans="1:14" x14ac:dyDescent="0.35">
      <c r="A3258" t="s">
        <v>19</v>
      </c>
      <c r="B3258">
        <v>3167940</v>
      </c>
      <c r="C3258">
        <v>3168902</v>
      </c>
      <c r="E3258" t="s">
        <v>79</v>
      </c>
      <c r="F3258" t="s">
        <v>661</v>
      </c>
      <c r="H3258">
        <v>0</v>
      </c>
      <c r="I3258" t="s">
        <v>41</v>
      </c>
      <c r="K3258" t="s">
        <v>9056</v>
      </c>
      <c r="L3258">
        <v>320</v>
      </c>
      <c r="M3258" t="s">
        <v>9057</v>
      </c>
    </row>
    <row r="3259" spans="1:14" x14ac:dyDescent="0.35">
      <c r="A3259" t="s">
        <v>19</v>
      </c>
      <c r="B3259">
        <v>3169056</v>
      </c>
      <c r="C3259">
        <v>3169766</v>
      </c>
      <c r="E3259" t="s">
        <v>79</v>
      </c>
      <c r="F3259" t="s">
        <v>9058</v>
      </c>
      <c r="H3259">
        <v>0</v>
      </c>
      <c r="I3259" t="s">
        <v>41</v>
      </c>
      <c r="K3259" t="s">
        <v>9059</v>
      </c>
      <c r="L3259">
        <v>236</v>
      </c>
      <c r="M3259" t="s">
        <v>9060</v>
      </c>
      <c r="N3259" t="s">
        <v>9061</v>
      </c>
    </row>
    <row r="3260" spans="1:14" x14ac:dyDescent="0.35">
      <c r="A3260" t="s">
        <v>19</v>
      </c>
      <c r="B3260">
        <v>3169811</v>
      </c>
      <c r="C3260">
        <v>3170755</v>
      </c>
      <c r="E3260" t="s">
        <v>79</v>
      </c>
      <c r="F3260" t="s">
        <v>6109</v>
      </c>
      <c r="H3260">
        <v>0</v>
      </c>
      <c r="I3260" t="s">
        <v>41</v>
      </c>
      <c r="K3260" t="s">
        <v>9062</v>
      </c>
      <c r="L3260">
        <v>314</v>
      </c>
      <c r="M3260" t="s">
        <v>9063</v>
      </c>
      <c r="N3260" t="s">
        <v>6112</v>
      </c>
    </row>
    <row r="3261" spans="1:14" x14ac:dyDescent="0.35">
      <c r="A3261" t="s">
        <v>19</v>
      </c>
      <c r="B3261">
        <v>3170845</v>
      </c>
      <c r="C3261">
        <v>3171867</v>
      </c>
      <c r="E3261" t="s">
        <v>79</v>
      </c>
      <c r="F3261" t="s">
        <v>9064</v>
      </c>
      <c r="H3261">
        <v>0</v>
      </c>
      <c r="I3261" t="s">
        <v>41</v>
      </c>
      <c r="K3261" t="s">
        <v>9065</v>
      </c>
      <c r="L3261">
        <v>340</v>
      </c>
      <c r="M3261" t="s">
        <v>9066</v>
      </c>
      <c r="N3261" t="s">
        <v>1516</v>
      </c>
    </row>
    <row r="3262" spans="1:14" x14ac:dyDescent="0.35">
      <c r="A3262" t="s">
        <v>19</v>
      </c>
      <c r="B3262">
        <v>3171957</v>
      </c>
      <c r="C3262">
        <v>3172796</v>
      </c>
      <c r="E3262" t="s">
        <v>79</v>
      </c>
      <c r="F3262" t="s">
        <v>661</v>
      </c>
      <c r="H3262">
        <v>0</v>
      </c>
      <c r="I3262" t="s">
        <v>41</v>
      </c>
      <c r="K3262" t="s">
        <v>9067</v>
      </c>
      <c r="L3262">
        <v>279</v>
      </c>
      <c r="M3262" t="s">
        <v>9068</v>
      </c>
    </row>
    <row r="3263" spans="1:14" x14ac:dyDescent="0.35">
      <c r="A3263" t="s">
        <v>19</v>
      </c>
      <c r="B3263">
        <v>3172846</v>
      </c>
      <c r="C3263">
        <v>3173568</v>
      </c>
      <c r="E3263" t="s">
        <v>79</v>
      </c>
      <c r="F3263" t="s">
        <v>661</v>
      </c>
      <c r="H3263">
        <v>0</v>
      </c>
      <c r="I3263" t="s">
        <v>41</v>
      </c>
      <c r="K3263" t="s">
        <v>9069</v>
      </c>
      <c r="L3263">
        <v>240</v>
      </c>
      <c r="M3263" t="s">
        <v>9070</v>
      </c>
    </row>
    <row r="3264" spans="1:14" x14ac:dyDescent="0.35">
      <c r="A3264" t="s">
        <v>19</v>
      </c>
      <c r="B3264">
        <v>3173692</v>
      </c>
      <c r="C3264">
        <v>3174531</v>
      </c>
      <c r="E3264" t="s">
        <v>38</v>
      </c>
      <c r="F3264" t="s">
        <v>8424</v>
      </c>
      <c r="H3264">
        <v>0</v>
      </c>
      <c r="I3264" t="s">
        <v>41</v>
      </c>
      <c r="K3264" t="s">
        <v>9071</v>
      </c>
      <c r="L3264">
        <v>279</v>
      </c>
      <c r="M3264" t="s">
        <v>9072</v>
      </c>
    </row>
    <row r="3265" spans="1:14" x14ac:dyDescent="0.35">
      <c r="A3265" t="s">
        <v>19</v>
      </c>
      <c r="B3265">
        <v>3174549</v>
      </c>
      <c r="C3265">
        <v>3175010</v>
      </c>
      <c r="E3265" t="s">
        <v>38</v>
      </c>
      <c r="F3265" t="s">
        <v>1766</v>
      </c>
      <c r="H3265">
        <v>0</v>
      </c>
      <c r="I3265" t="s">
        <v>41</v>
      </c>
      <c r="K3265" t="s">
        <v>9073</v>
      </c>
      <c r="L3265">
        <v>153</v>
      </c>
      <c r="M3265" t="s">
        <v>9074</v>
      </c>
      <c r="N3265" t="s">
        <v>1769</v>
      </c>
    </row>
    <row r="3266" spans="1:14" x14ac:dyDescent="0.35">
      <c r="A3266" t="s">
        <v>19</v>
      </c>
      <c r="B3266">
        <v>3175146</v>
      </c>
      <c r="C3266">
        <v>3175277</v>
      </c>
      <c r="E3266" t="s">
        <v>79</v>
      </c>
      <c r="F3266" t="s">
        <v>661</v>
      </c>
      <c r="H3266">
        <v>0</v>
      </c>
      <c r="I3266" t="s">
        <v>41</v>
      </c>
      <c r="K3266" t="s">
        <v>9075</v>
      </c>
      <c r="L3266">
        <v>43</v>
      </c>
      <c r="M3266" t="s">
        <v>9076</v>
      </c>
    </row>
    <row r="3267" spans="1:14" x14ac:dyDescent="0.35">
      <c r="A3267" t="s">
        <v>19</v>
      </c>
      <c r="B3267">
        <v>3175438</v>
      </c>
      <c r="C3267">
        <v>3175818</v>
      </c>
      <c r="E3267" t="s">
        <v>79</v>
      </c>
      <c r="F3267" t="s">
        <v>1965</v>
      </c>
      <c r="H3267">
        <v>0</v>
      </c>
      <c r="I3267" t="s">
        <v>41</v>
      </c>
      <c r="K3267" t="s">
        <v>9077</v>
      </c>
      <c r="L3267">
        <v>126</v>
      </c>
      <c r="M3267" t="s">
        <v>9078</v>
      </c>
    </row>
    <row r="3268" spans="1:14" x14ac:dyDescent="0.35">
      <c r="A3268" t="s">
        <v>19</v>
      </c>
      <c r="B3268">
        <v>3175880</v>
      </c>
      <c r="C3268">
        <v>3176908</v>
      </c>
      <c r="E3268" t="s">
        <v>79</v>
      </c>
      <c r="F3268" t="s">
        <v>1487</v>
      </c>
      <c r="H3268">
        <v>0</v>
      </c>
      <c r="I3268" t="s">
        <v>41</v>
      </c>
      <c r="K3268" t="s">
        <v>9079</v>
      </c>
      <c r="L3268">
        <v>342</v>
      </c>
      <c r="M3268" t="s">
        <v>9080</v>
      </c>
    </row>
    <row r="3269" spans="1:14" x14ac:dyDescent="0.35">
      <c r="A3269" t="s">
        <v>19</v>
      </c>
      <c r="B3269">
        <v>3177031</v>
      </c>
      <c r="C3269">
        <v>3178224</v>
      </c>
      <c r="E3269" t="s">
        <v>79</v>
      </c>
      <c r="F3269" t="s">
        <v>895</v>
      </c>
      <c r="H3269">
        <v>0</v>
      </c>
      <c r="I3269" t="s">
        <v>897</v>
      </c>
      <c r="M3269" t="s">
        <v>9081</v>
      </c>
    </row>
    <row r="3270" spans="1:14" x14ac:dyDescent="0.35">
      <c r="A3270" t="s">
        <v>19</v>
      </c>
      <c r="B3270">
        <v>3178281</v>
      </c>
      <c r="C3270">
        <v>3178844</v>
      </c>
      <c r="E3270" t="s">
        <v>79</v>
      </c>
      <c r="F3270" t="s">
        <v>9082</v>
      </c>
      <c r="H3270">
        <v>0</v>
      </c>
      <c r="I3270" t="s">
        <v>41</v>
      </c>
      <c r="K3270" t="s">
        <v>9083</v>
      </c>
      <c r="L3270">
        <v>187</v>
      </c>
      <c r="M3270" t="s">
        <v>9084</v>
      </c>
      <c r="N3270" t="s">
        <v>9085</v>
      </c>
    </row>
    <row r="3271" spans="1:14" x14ac:dyDescent="0.35">
      <c r="A3271" t="s">
        <v>19</v>
      </c>
      <c r="B3271">
        <v>3179151</v>
      </c>
      <c r="C3271">
        <v>3181640</v>
      </c>
      <c r="E3271" t="s">
        <v>79</v>
      </c>
      <c r="F3271" t="s">
        <v>5881</v>
      </c>
      <c r="H3271">
        <v>0</v>
      </c>
      <c r="I3271" t="s">
        <v>41</v>
      </c>
      <c r="K3271" t="s">
        <v>9086</v>
      </c>
      <c r="L3271">
        <v>829</v>
      </c>
      <c r="M3271" t="s">
        <v>9087</v>
      </c>
    </row>
    <row r="3272" spans="1:14" x14ac:dyDescent="0.35">
      <c r="A3272" t="s">
        <v>19</v>
      </c>
      <c r="B3272">
        <v>3181637</v>
      </c>
      <c r="C3272">
        <v>3182395</v>
      </c>
      <c r="E3272" t="s">
        <v>79</v>
      </c>
      <c r="F3272" t="s">
        <v>793</v>
      </c>
      <c r="H3272">
        <v>0</v>
      </c>
      <c r="I3272" t="s">
        <v>41</v>
      </c>
      <c r="K3272" t="s">
        <v>9088</v>
      </c>
      <c r="L3272">
        <v>252</v>
      </c>
      <c r="M3272" t="s">
        <v>9089</v>
      </c>
      <c r="N3272" t="s">
        <v>1447</v>
      </c>
    </row>
    <row r="3273" spans="1:14" x14ac:dyDescent="0.35">
      <c r="A3273" t="s">
        <v>19</v>
      </c>
      <c r="B3273">
        <v>3182388</v>
      </c>
      <c r="C3273">
        <v>3182537</v>
      </c>
      <c r="E3273" t="s">
        <v>79</v>
      </c>
      <c r="F3273" t="s">
        <v>661</v>
      </c>
      <c r="H3273">
        <v>0</v>
      </c>
      <c r="I3273" t="s">
        <v>41</v>
      </c>
      <c r="K3273" t="s">
        <v>9090</v>
      </c>
      <c r="L3273">
        <v>49</v>
      </c>
      <c r="M3273" t="s">
        <v>9091</v>
      </c>
    </row>
    <row r="3274" spans="1:14" x14ac:dyDescent="0.35">
      <c r="A3274" t="s">
        <v>19</v>
      </c>
      <c r="B3274">
        <v>3182614</v>
      </c>
      <c r="C3274">
        <v>3183612</v>
      </c>
      <c r="E3274" t="s">
        <v>79</v>
      </c>
      <c r="F3274" t="s">
        <v>3598</v>
      </c>
      <c r="H3274">
        <v>0</v>
      </c>
      <c r="I3274" t="s">
        <v>41</v>
      </c>
      <c r="K3274" t="s">
        <v>9092</v>
      </c>
      <c r="L3274">
        <v>332</v>
      </c>
      <c r="M3274" t="s">
        <v>9093</v>
      </c>
      <c r="N3274" t="s">
        <v>3602</v>
      </c>
    </row>
    <row r="3275" spans="1:14" x14ac:dyDescent="0.35">
      <c r="A3275" t="s">
        <v>19</v>
      </c>
      <c r="B3275">
        <v>3184003</v>
      </c>
      <c r="C3275">
        <v>3185160</v>
      </c>
      <c r="E3275" t="s">
        <v>38</v>
      </c>
      <c r="F3275" t="s">
        <v>9094</v>
      </c>
      <c r="H3275">
        <v>0</v>
      </c>
      <c r="I3275" t="s">
        <v>41</v>
      </c>
      <c r="K3275" t="s">
        <v>9095</v>
      </c>
      <c r="L3275">
        <v>385</v>
      </c>
      <c r="M3275" t="s">
        <v>9096</v>
      </c>
      <c r="N3275" t="s">
        <v>9097</v>
      </c>
    </row>
    <row r="3276" spans="1:14" x14ac:dyDescent="0.35">
      <c r="A3276" t="s">
        <v>19</v>
      </c>
      <c r="B3276">
        <v>3185190</v>
      </c>
      <c r="C3276">
        <v>3186311</v>
      </c>
      <c r="E3276" t="s">
        <v>79</v>
      </c>
      <c r="F3276" t="s">
        <v>5659</v>
      </c>
      <c r="H3276">
        <v>0</v>
      </c>
      <c r="I3276" t="s">
        <v>41</v>
      </c>
      <c r="K3276" t="s">
        <v>9098</v>
      </c>
      <c r="L3276">
        <v>373</v>
      </c>
      <c r="M3276" t="s">
        <v>9099</v>
      </c>
    </row>
    <row r="3277" spans="1:14" x14ac:dyDescent="0.35">
      <c r="A3277" t="s">
        <v>19</v>
      </c>
      <c r="B3277">
        <v>3186375</v>
      </c>
      <c r="C3277">
        <v>3186623</v>
      </c>
      <c r="E3277" t="s">
        <v>79</v>
      </c>
      <c r="F3277" t="s">
        <v>3084</v>
      </c>
      <c r="H3277">
        <v>0</v>
      </c>
      <c r="I3277" t="s">
        <v>41</v>
      </c>
      <c r="K3277" t="s">
        <v>9100</v>
      </c>
      <c r="L3277">
        <v>82</v>
      </c>
      <c r="M3277" t="s">
        <v>9101</v>
      </c>
    </row>
    <row r="3278" spans="1:14" x14ac:dyDescent="0.35">
      <c r="A3278" t="s">
        <v>19</v>
      </c>
      <c r="B3278">
        <v>3186760</v>
      </c>
      <c r="C3278">
        <v>3187221</v>
      </c>
      <c r="E3278" t="s">
        <v>38</v>
      </c>
      <c r="F3278" t="s">
        <v>1656</v>
      </c>
      <c r="H3278">
        <v>0</v>
      </c>
      <c r="I3278" t="s">
        <v>41</v>
      </c>
      <c r="K3278" t="s">
        <v>9102</v>
      </c>
      <c r="L3278">
        <v>153</v>
      </c>
      <c r="M3278" t="s">
        <v>9103</v>
      </c>
      <c r="N3278" t="s">
        <v>1659</v>
      </c>
    </row>
    <row r="3279" spans="1:14" x14ac:dyDescent="0.35">
      <c r="A3279" t="s">
        <v>19</v>
      </c>
      <c r="B3279">
        <v>3187499</v>
      </c>
      <c r="C3279">
        <v>3187642</v>
      </c>
      <c r="E3279" t="s">
        <v>38</v>
      </c>
      <c r="F3279" t="s">
        <v>661</v>
      </c>
      <c r="H3279">
        <v>0</v>
      </c>
      <c r="I3279" t="s">
        <v>41</v>
      </c>
      <c r="K3279" t="s">
        <v>9104</v>
      </c>
      <c r="L3279">
        <v>47</v>
      </c>
      <c r="M3279" t="s">
        <v>9105</v>
      </c>
    </row>
    <row r="3280" spans="1:14" x14ac:dyDescent="0.35">
      <c r="A3280" t="s">
        <v>19</v>
      </c>
      <c r="B3280">
        <v>3187698</v>
      </c>
      <c r="C3280">
        <v>3188453</v>
      </c>
      <c r="E3280" t="s">
        <v>79</v>
      </c>
      <c r="F3280" t="s">
        <v>3691</v>
      </c>
      <c r="H3280">
        <v>0</v>
      </c>
      <c r="I3280" t="s">
        <v>41</v>
      </c>
      <c r="K3280" t="s">
        <v>9106</v>
      </c>
      <c r="L3280">
        <v>251</v>
      </c>
      <c r="M3280" t="s">
        <v>9107</v>
      </c>
      <c r="N3280" t="s">
        <v>469</v>
      </c>
    </row>
    <row r="3281" spans="1:14" x14ac:dyDescent="0.35">
      <c r="A3281" t="s">
        <v>19</v>
      </c>
      <c r="B3281">
        <v>3188494</v>
      </c>
      <c r="C3281">
        <v>3189036</v>
      </c>
      <c r="E3281" t="s">
        <v>79</v>
      </c>
      <c r="F3281" t="s">
        <v>2980</v>
      </c>
      <c r="H3281">
        <v>0</v>
      </c>
      <c r="I3281" t="s">
        <v>41</v>
      </c>
      <c r="K3281" t="s">
        <v>9108</v>
      </c>
      <c r="L3281">
        <v>180</v>
      </c>
      <c r="M3281" t="s">
        <v>9109</v>
      </c>
    </row>
    <row r="3282" spans="1:14" x14ac:dyDescent="0.35">
      <c r="A3282" t="s">
        <v>19</v>
      </c>
      <c r="B3282">
        <v>3189149</v>
      </c>
      <c r="C3282">
        <v>3190330</v>
      </c>
      <c r="E3282" t="s">
        <v>38</v>
      </c>
      <c r="F3282" t="s">
        <v>774</v>
      </c>
      <c r="H3282">
        <v>0</v>
      </c>
      <c r="I3282" t="s">
        <v>41</v>
      </c>
      <c r="K3282" t="s">
        <v>9110</v>
      </c>
      <c r="L3282">
        <v>393</v>
      </c>
      <c r="M3282" t="s">
        <v>9111</v>
      </c>
    </row>
    <row r="3283" spans="1:14" x14ac:dyDescent="0.35">
      <c r="A3283" t="s">
        <v>19</v>
      </c>
      <c r="B3283">
        <v>3190387</v>
      </c>
      <c r="C3283">
        <v>3191301</v>
      </c>
      <c r="E3283" t="s">
        <v>79</v>
      </c>
      <c r="F3283" t="s">
        <v>1538</v>
      </c>
      <c r="H3283">
        <v>0</v>
      </c>
      <c r="I3283" t="s">
        <v>41</v>
      </c>
      <c r="K3283" t="s">
        <v>9112</v>
      </c>
      <c r="L3283">
        <v>304</v>
      </c>
      <c r="M3283" t="s">
        <v>9113</v>
      </c>
    </row>
    <row r="3284" spans="1:14" x14ac:dyDescent="0.35">
      <c r="A3284" t="s">
        <v>19</v>
      </c>
      <c r="B3284">
        <v>3191600</v>
      </c>
      <c r="C3284">
        <v>3191977</v>
      </c>
      <c r="E3284" t="s">
        <v>38</v>
      </c>
      <c r="F3284" t="s">
        <v>661</v>
      </c>
      <c r="H3284">
        <v>0</v>
      </c>
      <c r="I3284" t="s">
        <v>41</v>
      </c>
      <c r="K3284" t="s">
        <v>9114</v>
      </c>
      <c r="L3284">
        <v>125</v>
      </c>
      <c r="M3284" t="s">
        <v>9115</v>
      </c>
    </row>
    <row r="3285" spans="1:14" x14ac:dyDescent="0.35">
      <c r="A3285" t="s">
        <v>19</v>
      </c>
      <c r="B3285">
        <v>3192054</v>
      </c>
      <c r="C3285">
        <v>3192293</v>
      </c>
      <c r="E3285" t="s">
        <v>38</v>
      </c>
      <c r="F3285" t="s">
        <v>9116</v>
      </c>
      <c r="H3285">
        <v>0</v>
      </c>
      <c r="I3285" t="s">
        <v>41</v>
      </c>
      <c r="K3285" t="s">
        <v>9117</v>
      </c>
      <c r="L3285">
        <v>79</v>
      </c>
      <c r="M3285" t="s">
        <v>9118</v>
      </c>
    </row>
    <row r="3286" spans="1:14" x14ac:dyDescent="0.35">
      <c r="A3286" t="s">
        <v>19</v>
      </c>
      <c r="B3286">
        <v>3192369</v>
      </c>
      <c r="C3286">
        <v>3192917</v>
      </c>
      <c r="E3286" t="s">
        <v>79</v>
      </c>
      <c r="F3286" t="s">
        <v>9119</v>
      </c>
      <c r="H3286">
        <v>0</v>
      </c>
      <c r="I3286" t="s">
        <v>41</v>
      </c>
      <c r="K3286" t="s">
        <v>9120</v>
      </c>
      <c r="L3286">
        <v>182</v>
      </c>
      <c r="M3286" t="s">
        <v>9121</v>
      </c>
    </row>
    <row r="3287" spans="1:14" x14ac:dyDescent="0.35">
      <c r="A3287" t="s">
        <v>19</v>
      </c>
      <c r="B3287">
        <v>3193116</v>
      </c>
      <c r="C3287">
        <v>3193529</v>
      </c>
      <c r="E3287" t="s">
        <v>79</v>
      </c>
      <c r="F3287" t="s">
        <v>3010</v>
      </c>
      <c r="H3287">
        <v>0</v>
      </c>
      <c r="I3287" t="s">
        <v>41</v>
      </c>
      <c r="K3287" t="s">
        <v>9122</v>
      </c>
      <c r="L3287">
        <v>137</v>
      </c>
      <c r="M3287" t="s">
        <v>9123</v>
      </c>
    </row>
    <row r="3288" spans="1:14" x14ac:dyDescent="0.35">
      <c r="A3288" t="s">
        <v>19</v>
      </c>
      <c r="B3288">
        <v>3193582</v>
      </c>
      <c r="C3288">
        <v>3194910</v>
      </c>
      <c r="E3288" t="s">
        <v>79</v>
      </c>
      <c r="F3288" t="s">
        <v>1968</v>
      </c>
      <c r="H3288">
        <v>0</v>
      </c>
      <c r="I3288" t="s">
        <v>41</v>
      </c>
      <c r="K3288" t="s">
        <v>9124</v>
      </c>
      <c r="L3288">
        <v>442</v>
      </c>
      <c r="M3288" t="s">
        <v>9125</v>
      </c>
    </row>
    <row r="3289" spans="1:14" x14ac:dyDescent="0.35">
      <c r="A3289" t="s">
        <v>19</v>
      </c>
      <c r="B3289">
        <v>3195030</v>
      </c>
      <c r="C3289">
        <v>3195437</v>
      </c>
      <c r="E3289" t="s">
        <v>79</v>
      </c>
      <c r="F3289" t="s">
        <v>2935</v>
      </c>
      <c r="H3289">
        <v>0</v>
      </c>
      <c r="I3289" t="s">
        <v>41</v>
      </c>
      <c r="K3289" t="s">
        <v>9126</v>
      </c>
      <c r="L3289">
        <v>135</v>
      </c>
      <c r="M3289" t="s">
        <v>9127</v>
      </c>
    </row>
    <row r="3290" spans="1:14" x14ac:dyDescent="0.35">
      <c r="A3290" t="s">
        <v>19</v>
      </c>
      <c r="B3290">
        <v>3195700</v>
      </c>
      <c r="C3290">
        <v>3196473</v>
      </c>
      <c r="E3290" t="s">
        <v>38</v>
      </c>
      <c r="F3290" t="s">
        <v>1626</v>
      </c>
      <c r="H3290">
        <v>0</v>
      </c>
      <c r="I3290" t="s">
        <v>41</v>
      </c>
      <c r="K3290" t="s">
        <v>9128</v>
      </c>
      <c r="L3290">
        <v>257</v>
      </c>
      <c r="M3290" t="s">
        <v>9129</v>
      </c>
      <c r="N3290" t="s">
        <v>1629</v>
      </c>
    </row>
    <row r="3291" spans="1:14" x14ac:dyDescent="0.35">
      <c r="A3291" t="s">
        <v>19</v>
      </c>
      <c r="B3291">
        <v>3196587</v>
      </c>
      <c r="C3291">
        <v>3197354</v>
      </c>
      <c r="E3291" t="s">
        <v>38</v>
      </c>
      <c r="F3291" t="s">
        <v>9130</v>
      </c>
      <c r="G3291" t="s">
        <v>9131</v>
      </c>
      <c r="H3291">
        <v>0</v>
      </c>
      <c r="I3291" t="s">
        <v>41</v>
      </c>
      <c r="K3291" t="s">
        <v>9132</v>
      </c>
      <c r="L3291">
        <v>255</v>
      </c>
      <c r="M3291" t="s">
        <v>9133</v>
      </c>
      <c r="N3291" t="s">
        <v>9134</v>
      </c>
    </row>
    <row r="3292" spans="1:14" x14ac:dyDescent="0.35">
      <c r="A3292" t="s">
        <v>19</v>
      </c>
      <c r="B3292">
        <v>3197356</v>
      </c>
      <c r="C3292">
        <v>3198411</v>
      </c>
      <c r="E3292" t="s">
        <v>38</v>
      </c>
      <c r="F3292" t="s">
        <v>9135</v>
      </c>
      <c r="G3292" t="s">
        <v>9136</v>
      </c>
      <c r="H3292">
        <v>0</v>
      </c>
      <c r="I3292" t="s">
        <v>41</v>
      </c>
      <c r="K3292" t="s">
        <v>9137</v>
      </c>
      <c r="L3292">
        <v>351</v>
      </c>
      <c r="M3292" t="s">
        <v>9138</v>
      </c>
      <c r="N3292" t="s">
        <v>9139</v>
      </c>
    </row>
    <row r="3293" spans="1:14" x14ac:dyDescent="0.35">
      <c r="A3293" t="s">
        <v>19</v>
      </c>
      <c r="B3293">
        <v>3198424</v>
      </c>
      <c r="C3293">
        <v>3199647</v>
      </c>
      <c r="E3293" t="s">
        <v>38</v>
      </c>
      <c r="F3293" t="s">
        <v>466</v>
      </c>
      <c r="H3293">
        <v>0</v>
      </c>
      <c r="I3293" t="s">
        <v>41</v>
      </c>
      <c r="K3293" t="s">
        <v>9140</v>
      </c>
      <c r="L3293">
        <v>407</v>
      </c>
      <c r="M3293" t="s">
        <v>9141</v>
      </c>
      <c r="N3293" t="s">
        <v>469</v>
      </c>
    </row>
    <row r="3294" spans="1:14" x14ac:dyDescent="0.35">
      <c r="A3294" t="s">
        <v>19</v>
      </c>
      <c r="B3294">
        <v>3199644</v>
      </c>
      <c r="C3294">
        <v>3200567</v>
      </c>
      <c r="E3294" t="s">
        <v>38</v>
      </c>
      <c r="F3294" t="s">
        <v>1634</v>
      </c>
      <c r="H3294">
        <v>0</v>
      </c>
      <c r="I3294" t="s">
        <v>41</v>
      </c>
      <c r="K3294" t="s">
        <v>9142</v>
      </c>
      <c r="L3294">
        <v>307</v>
      </c>
      <c r="M3294" t="s">
        <v>9143</v>
      </c>
      <c r="N3294" t="s">
        <v>1633</v>
      </c>
    </row>
    <row r="3295" spans="1:14" x14ac:dyDescent="0.35">
      <c r="A3295" t="s">
        <v>19</v>
      </c>
      <c r="B3295">
        <v>3200536</v>
      </c>
      <c r="C3295">
        <v>3201333</v>
      </c>
      <c r="E3295" t="s">
        <v>79</v>
      </c>
      <c r="F3295" t="s">
        <v>1626</v>
      </c>
      <c r="H3295">
        <v>0</v>
      </c>
      <c r="I3295" t="s">
        <v>41</v>
      </c>
      <c r="K3295" t="s">
        <v>9144</v>
      </c>
      <c r="L3295">
        <v>265</v>
      </c>
      <c r="M3295" t="s">
        <v>9145</v>
      </c>
      <c r="N3295" t="s">
        <v>1629</v>
      </c>
    </row>
    <row r="3296" spans="1:14" x14ac:dyDescent="0.35">
      <c r="A3296" t="s">
        <v>19</v>
      </c>
      <c r="B3296">
        <v>3201397</v>
      </c>
      <c r="C3296">
        <v>3201747</v>
      </c>
      <c r="E3296" t="s">
        <v>79</v>
      </c>
      <c r="F3296" t="s">
        <v>2341</v>
      </c>
      <c r="H3296">
        <v>0</v>
      </c>
      <c r="I3296" t="s">
        <v>41</v>
      </c>
      <c r="K3296" t="s">
        <v>9146</v>
      </c>
      <c r="L3296">
        <v>116</v>
      </c>
      <c r="M3296" t="s">
        <v>9147</v>
      </c>
    </row>
    <row r="3297" spans="1:14" x14ac:dyDescent="0.35">
      <c r="A3297" t="s">
        <v>19</v>
      </c>
      <c r="B3297">
        <v>3201950</v>
      </c>
      <c r="C3297">
        <v>3202834</v>
      </c>
      <c r="E3297" t="s">
        <v>38</v>
      </c>
      <c r="F3297" t="s">
        <v>850</v>
      </c>
      <c r="H3297">
        <v>0</v>
      </c>
      <c r="I3297" t="s">
        <v>41</v>
      </c>
      <c r="K3297" t="s">
        <v>9148</v>
      </c>
      <c r="L3297">
        <v>294</v>
      </c>
      <c r="M3297" t="s">
        <v>9149</v>
      </c>
    </row>
    <row r="3298" spans="1:14" x14ac:dyDescent="0.35">
      <c r="A3298" t="s">
        <v>19</v>
      </c>
      <c r="B3298">
        <v>3202880</v>
      </c>
      <c r="C3298">
        <v>3203701</v>
      </c>
      <c r="E3298" t="s">
        <v>79</v>
      </c>
      <c r="F3298" t="s">
        <v>3314</v>
      </c>
      <c r="H3298">
        <v>0</v>
      </c>
      <c r="I3298" t="s">
        <v>41</v>
      </c>
      <c r="K3298" t="s">
        <v>9150</v>
      </c>
      <c r="L3298">
        <v>273</v>
      </c>
      <c r="M3298" t="s">
        <v>9151</v>
      </c>
    </row>
    <row r="3299" spans="1:14" x14ac:dyDescent="0.35">
      <c r="A3299" t="s">
        <v>19</v>
      </c>
      <c r="B3299">
        <v>3203897</v>
      </c>
      <c r="C3299">
        <v>3204073</v>
      </c>
      <c r="E3299" t="s">
        <v>38</v>
      </c>
      <c r="F3299" t="s">
        <v>9152</v>
      </c>
      <c r="H3299">
        <v>0</v>
      </c>
      <c r="I3299" t="s">
        <v>41</v>
      </c>
      <c r="K3299" t="s">
        <v>9153</v>
      </c>
      <c r="L3299">
        <v>58</v>
      </c>
      <c r="M3299" t="s">
        <v>9154</v>
      </c>
    </row>
    <row r="3300" spans="1:14" x14ac:dyDescent="0.35">
      <c r="A3300" t="s">
        <v>19</v>
      </c>
      <c r="B3300">
        <v>3204256</v>
      </c>
      <c r="C3300">
        <v>3205314</v>
      </c>
      <c r="E3300" t="s">
        <v>79</v>
      </c>
      <c r="F3300" t="s">
        <v>9155</v>
      </c>
      <c r="H3300">
        <v>0</v>
      </c>
      <c r="I3300" t="s">
        <v>41</v>
      </c>
      <c r="K3300" t="s">
        <v>9156</v>
      </c>
      <c r="L3300">
        <v>352</v>
      </c>
      <c r="M3300" t="s">
        <v>9157</v>
      </c>
      <c r="N3300" t="s">
        <v>2419</v>
      </c>
    </row>
    <row r="3301" spans="1:14" x14ac:dyDescent="0.35">
      <c r="A3301" t="s">
        <v>19</v>
      </c>
      <c r="B3301">
        <v>3205442</v>
      </c>
      <c r="C3301">
        <v>3206983</v>
      </c>
      <c r="E3301" t="s">
        <v>79</v>
      </c>
      <c r="F3301" t="s">
        <v>718</v>
      </c>
      <c r="G3301" t="s">
        <v>719</v>
      </c>
      <c r="H3301">
        <v>0</v>
      </c>
      <c r="I3301" t="s">
        <v>41</v>
      </c>
      <c r="K3301" t="s">
        <v>9158</v>
      </c>
      <c r="L3301">
        <v>513</v>
      </c>
      <c r="M3301" t="s">
        <v>9159</v>
      </c>
      <c r="N3301" t="s">
        <v>722</v>
      </c>
    </row>
    <row r="3302" spans="1:14" x14ac:dyDescent="0.35">
      <c r="A3302" t="s">
        <v>19</v>
      </c>
      <c r="B3302">
        <v>3207039</v>
      </c>
      <c r="C3302">
        <v>3208364</v>
      </c>
      <c r="E3302" t="s">
        <v>79</v>
      </c>
      <c r="F3302" t="s">
        <v>723</v>
      </c>
      <c r="G3302" t="s">
        <v>724</v>
      </c>
      <c r="H3302">
        <v>0</v>
      </c>
      <c r="I3302" t="s">
        <v>41</v>
      </c>
      <c r="K3302" t="s">
        <v>9160</v>
      </c>
      <c r="L3302">
        <v>441</v>
      </c>
      <c r="M3302" t="s">
        <v>9161</v>
      </c>
    </row>
    <row r="3303" spans="1:14" x14ac:dyDescent="0.35">
      <c r="A3303" t="s">
        <v>19</v>
      </c>
      <c r="B3303">
        <v>3208754</v>
      </c>
      <c r="C3303">
        <v>3209422</v>
      </c>
      <c r="E3303" t="s">
        <v>79</v>
      </c>
      <c r="F3303" t="s">
        <v>2162</v>
      </c>
      <c r="G3303" t="s">
        <v>2163</v>
      </c>
      <c r="H3303">
        <v>0</v>
      </c>
      <c r="I3303" t="s">
        <v>41</v>
      </c>
      <c r="K3303" t="s">
        <v>9162</v>
      </c>
      <c r="L3303">
        <v>222</v>
      </c>
      <c r="M3303" t="s">
        <v>9163</v>
      </c>
    </row>
    <row r="3304" spans="1:14" x14ac:dyDescent="0.35">
      <c r="A3304" t="s">
        <v>19</v>
      </c>
      <c r="B3304">
        <v>3209474</v>
      </c>
      <c r="C3304">
        <v>3210367</v>
      </c>
      <c r="E3304" t="s">
        <v>79</v>
      </c>
      <c r="F3304" t="s">
        <v>9164</v>
      </c>
      <c r="G3304" t="s">
        <v>9165</v>
      </c>
      <c r="H3304">
        <v>0</v>
      </c>
      <c r="I3304" t="s">
        <v>41</v>
      </c>
      <c r="K3304" t="s">
        <v>9166</v>
      </c>
      <c r="L3304">
        <v>297</v>
      </c>
      <c r="M3304" t="s">
        <v>9167</v>
      </c>
      <c r="N3304" t="s">
        <v>9168</v>
      </c>
    </row>
    <row r="3305" spans="1:14" x14ac:dyDescent="0.35">
      <c r="A3305" t="s">
        <v>19</v>
      </c>
      <c r="B3305">
        <v>3210472</v>
      </c>
      <c r="C3305">
        <v>3212466</v>
      </c>
      <c r="E3305" t="s">
        <v>79</v>
      </c>
      <c r="F3305" t="s">
        <v>9169</v>
      </c>
      <c r="G3305" t="s">
        <v>9170</v>
      </c>
      <c r="H3305">
        <v>0</v>
      </c>
      <c r="I3305" t="s">
        <v>41</v>
      </c>
      <c r="K3305" t="s">
        <v>9171</v>
      </c>
      <c r="L3305">
        <v>664</v>
      </c>
      <c r="M3305" t="s">
        <v>9172</v>
      </c>
      <c r="N3305" t="s">
        <v>9173</v>
      </c>
    </row>
    <row r="3306" spans="1:14" x14ac:dyDescent="0.35">
      <c r="A3306" t="s">
        <v>19</v>
      </c>
      <c r="B3306">
        <v>3212506</v>
      </c>
      <c r="C3306">
        <v>3213990</v>
      </c>
      <c r="E3306" t="s">
        <v>79</v>
      </c>
      <c r="F3306" t="s">
        <v>9174</v>
      </c>
      <c r="G3306" t="s">
        <v>9175</v>
      </c>
      <c r="H3306">
        <v>0</v>
      </c>
      <c r="I3306" t="s">
        <v>41</v>
      </c>
      <c r="K3306" t="s">
        <v>9176</v>
      </c>
      <c r="L3306">
        <v>494</v>
      </c>
      <c r="M3306" t="s">
        <v>9177</v>
      </c>
      <c r="N3306" t="s">
        <v>9178</v>
      </c>
    </row>
    <row r="3307" spans="1:14" x14ac:dyDescent="0.35">
      <c r="A3307" t="s">
        <v>19</v>
      </c>
      <c r="B3307">
        <v>3214341</v>
      </c>
      <c r="C3307">
        <v>3214889</v>
      </c>
      <c r="E3307" t="s">
        <v>79</v>
      </c>
      <c r="F3307" t="s">
        <v>9179</v>
      </c>
      <c r="H3307">
        <v>0</v>
      </c>
      <c r="I3307" t="s">
        <v>41</v>
      </c>
      <c r="K3307" t="s">
        <v>9180</v>
      </c>
      <c r="L3307">
        <v>182</v>
      </c>
      <c r="M3307" t="s">
        <v>9181</v>
      </c>
      <c r="N3307" t="s">
        <v>9178</v>
      </c>
    </row>
    <row r="3308" spans="1:14" x14ac:dyDescent="0.35">
      <c r="A3308" t="s">
        <v>19</v>
      </c>
      <c r="B3308">
        <v>3214979</v>
      </c>
      <c r="C3308">
        <v>3215932</v>
      </c>
      <c r="E3308" t="s">
        <v>79</v>
      </c>
      <c r="F3308" t="s">
        <v>9182</v>
      </c>
      <c r="H3308">
        <v>0</v>
      </c>
      <c r="I3308" t="s">
        <v>41</v>
      </c>
      <c r="K3308" t="s">
        <v>9183</v>
      </c>
      <c r="L3308">
        <v>317</v>
      </c>
      <c r="M3308" t="s">
        <v>9184</v>
      </c>
      <c r="N3308" t="s">
        <v>767</v>
      </c>
    </row>
    <row r="3309" spans="1:14" x14ac:dyDescent="0.35">
      <c r="A3309" t="s">
        <v>19</v>
      </c>
      <c r="B3309">
        <v>3215946</v>
      </c>
      <c r="C3309">
        <v>3216899</v>
      </c>
      <c r="E3309" t="s">
        <v>79</v>
      </c>
      <c r="F3309" t="s">
        <v>9185</v>
      </c>
      <c r="H3309">
        <v>0</v>
      </c>
      <c r="I3309" t="s">
        <v>41</v>
      </c>
      <c r="K3309" t="s">
        <v>9186</v>
      </c>
      <c r="L3309">
        <v>317</v>
      </c>
      <c r="M3309" t="s">
        <v>9187</v>
      </c>
    </row>
    <row r="3310" spans="1:14" x14ac:dyDescent="0.35">
      <c r="A3310" t="s">
        <v>19</v>
      </c>
      <c r="B3310">
        <v>3217034</v>
      </c>
      <c r="C3310">
        <v>3217213</v>
      </c>
      <c r="E3310" t="s">
        <v>79</v>
      </c>
      <c r="F3310" t="s">
        <v>661</v>
      </c>
      <c r="H3310">
        <v>0</v>
      </c>
      <c r="I3310" t="s">
        <v>41</v>
      </c>
      <c r="K3310" t="s">
        <v>9188</v>
      </c>
      <c r="L3310">
        <v>59</v>
      </c>
      <c r="M3310" t="s">
        <v>9189</v>
      </c>
    </row>
    <row r="3311" spans="1:14" x14ac:dyDescent="0.35">
      <c r="A3311" t="s">
        <v>19</v>
      </c>
      <c r="B3311">
        <v>3217320</v>
      </c>
      <c r="C3311">
        <v>3218315</v>
      </c>
      <c r="E3311" t="s">
        <v>38</v>
      </c>
      <c r="F3311" t="s">
        <v>3137</v>
      </c>
      <c r="H3311">
        <v>0</v>
      </c>
      <c r="I3311" t="s">
        <v>41</v>
      </c>
      <c r="K3311" t="s">
        <v>9190</v>
      </c>
      <c r="L3311">
        <v>331</v>
      </c>
      <c r="M3311" t="s">
        <v>9191</v>
      </c>
    </row>
    <row r="3312" spans="1:14" x14ac:dyDescent="0.35">
      <c r="A3312" t="s">
        <v>19</v>
      </c>
      <c r="B3312">
        <v>3218811</v>
      </c>
      <c r="C3312">
        <v>3219269</v>
      </c>
      <c r="E3312" t="s">
        <v>38</v>
      </c>
      <c r="F3312" t="s">
        <v>661</v>
      </c>
      <c r="H3312">
        <v>0</v>
      </c>
      <c r="I3312" t="s">
        <v>41</v>
      </c>
      <c r="K3312" t="s">
        <v>9192</v>
      </c>
      <c r="L3312">
        <v>152</v>
      </c>
      <c r="M3312" t="s">
        <v>9193</v>
      </c>
    </row>
    <row r="3313" spans="1:14" x14ac:dyDescent="0.35">
      <c r="A3313" t="s">
        <v>19</v>
      </c>
      <c r="B3313">
        <v>3219451</v>
      </c>
      <c r="C3313">
        <v>3220245</v>
      </c>
      <c r="E3313" t="s">
        <v>79</v>
      </c>
      <c r="F3313" t="s">
        <v>9194</v>
      </c>
      <c r="H3313">
        <v>0</v>
      </c>
      <c r="I3313" t="s">
        <v>41</v>
      </c>
      <c r="K3313" t="s">
        <v>9195</v>
      </c>
      <c r="L3313">
        <v>264</v>
      </c>
      <c r="M3313" t="s">
        <v>9196</v>
      </c>
      <c r="N3313" t="s">
        <v>1633</v>
      </c>
    </row>
    <row r="3314" spans="1:14" x14ac:dyDescent="0.35">
      <c r="A3314" t="s">
        <v>19</v>
      </c>
      <c r="B3314">
        <v>3220834</v>
      </c>
      <c r="C3314">
        <v>3222531</v>
      </c>
      <c r="E3314" t="s">
        <v>79</v>
      </c>
      <c r="F3314" t="s">
        <v>1945</v>
      </c>
      <c r="H3314">
        <v>0</v>
      </c>
      <c r="I3314" t="s">
        <v>41</v>
      </c>
      <c r="K3314" t="s">
        <v>9197</v>
      </c>
      <c r="L3314">
        <v>565</v>
      </c>
      <c r="M3314" t="s">
        <v>9198</v>
      </c>
      <c r="N3314" t="s">
        <v>312</v>
      </c>
    </row>
    <row r="3315" spans="1:14" x14ac:dyDescent="0.35">
      <c r="A3315" t="s">
        <v>19</v>
      </c>
      <c r="B3315">
        <v>3222697</v>
      </c>
      <c r="C3315">
        <v>3224925</v>
      </c>
      <c r="E3315" t="s">
        <v>79</v>
      </c>
      <c r="F3315" t="s">
        <v>9199</v>
      </c>
      <c r="H3315">
        <v>0</v>
      </c>
      <c r="I3315" t="s">
        <v>41</v>
      </c>
      <c r="K3315" t="s">
        <v>9200</v>
      </c>
      <c r="L3315">
        <v>742</v>
      </c>
      <c r="M3315" t="s">
        <v>9201</v>
      </c>
    </row>
    <row r="3316" spans="1:14" x14ac:dyDescent="0.35">
      <c r="A3316" t="s">
        <v>19</v>
      </c>
      <c r="B3316">
        <v>3225229</v>
      </c>
      <c r="C3316">
        <v>3226944</v>
      </c>
      <c r="E3316" t="s">
        <v>79</v>
      </c>
      <c r="F3316" t="s">
        <v>1398</v>
      </c>
      <c r="H3316">
        <v>0</v>
      </c>
      <c r="I3316" t="s">
        <v>41</v>
      </c>
      <c r="K3316" t="s">
        <v>9202</v>
      </c>
      <c r="L3316">
        <v>571</v>
      </c>
      <c r="M3316" t="s">
        <v>9203</v>
      </c>
    </row>
    <row r="3317" spans="1:14" x14ac:dyDescent="0.35">
      <c r="A3317" t="s">
        <v>19</v>
      </c>
      <c r="B3317">
        <v>3227402</v>
      </c>
      <c r="C3317">
        <v>3227971</v>
      </c>
      <c r="E3317" t="s">
        <v>79</v>
      </c>
      <c r="F3317" t="s">
        <v>9204</v>
      </c>
      <c r="H3317">
        <v>0</v>
      </c>
      <c r="I3317" t="s">
        <v>41</v>
      </c>
      <c r="K3317" t="s">
        <v>9205</v>
      </c>
      <c r="L3317">
        <v>189</v>
      </c>
      <c r="M3317" t="s">
        <v>9206</v>
      </c>
    </row>
    <row r="3318" spans="1:14" x14ac:dyDescent="0.35">
      <c r="A3318" t="s">
        <v>19</v>
      </c>
      <c r="B3318">
        <v>3228031</v>
      </c>
      <c r="C3318">
        <v>3229134</v>
      </c>
      <c r="E3318" t="s">
        <v>79</v>
      </c>
      <c r="F3318" t="s">
        <v>9207</v>
      </c>
      <c r="G3318" t="s">
        <v>9208</v>
      </c>
      <c r="H3318">
        <v>0</v>
      </c>
      <c r="I3318" t="s">
        <v>41</v>
      </c>
      <c r="K3318" t="s">
        <v>9209</v>
      </c>
      <c r="L3318">
        <v>367</v>
      </c>
      <c r="M3318" t="s">
        <v>9210</v>
      </c>
      <c r="N3318" t="s">
        <v>9211</v>
      </c>
    </row>
    <row r="3319" spans="1:14" x14ac:dyDescent="0.35">
      <c r="A3319" t="s">
        <v>19</v>
      </c>
      <c r="B3319">
        <v>3229127</v>
      </c>
      <c r="C3319">
        <v>3229864</v>
      </c>
      <c r="E3319" t="s">
        <v>79</v>
      </c>
      <c r="F3319" t="s">
        <v>9212</v>
      </c>
      <c r="H3319">
        <v>0</v>
      </c>
      <c r="I3319" t="s">
        <v>41</v>
      </c>
      <c r="K3319" t="s">
        <v>9213</v>
      </c>
      <c r="L3319">
        <v>245</v>
      </c>
      <c r="M3319" t="s">
        <v>9214</v>
      </c>
      <c r="N3319" t="s">
        <v>9215</v>
      </c>
    </row>
    <row r="3320" spans="1:14" x14ac:dyDescent="0.35">
      <c r="A3320" t="s">
        <v>19</v>
      </c>
      <c r="B3320">
        <v>3230168</v>
      </c>
      <c r="C3320">
        <v>3230485</v>
      </c>
      <c r="E3320" t="s">
        <v>38</v>
      </c>
      <c r="F3320" t="s">
        <v>355</v>
      </c>
      <c r="H3320">
        <v>0</v>
      </c>
      <c r="I3320" t="s">
        <v>41</v>
      </c>
      <c r="K3320" t="s">
        <v>9216</v>
      </c>
      <c r="L3320">
        <v>105</v>
      </c>
      <c r="M3320" t="s">
        <v>9217</v>
      </c>
    </row>
    <row r="3321" spans="1:14" x14ac:dyDescent="0.35">
      <c r="A3321" t="s">
        <v>19</v>
      </c>
      <c r="B3321">
        <v>3230807</v>
      </c>
      <c r="C3321">
        <v>3231406</v>
      </c>
      <c r="E3321" t="s">
        <v>79</v>
      </c>
      <c r="F3321" t="s">
        <v>5651</v>
      </c>
      <c r="H3321">
        <v>0</v>
      </c>
      <c r="I3321" t="s">
        <v>41</v>
      </c>
      <c r="K3321" t="s">
        <v>9218</v>
      </c>
      <c r="L3321">
        <v>199</v>
      </c>
      <c r="M3321" t="s">
        <v>9219</v>
      </c>
    </row>
    <row r="3322" spans="1:14" x14ac:dyDescent="0.35">
      <c r="A3322" t="s">
        <v>19</v>
      </c>
      <c r="B3322">
        <v>3231789</v>
      </c>
      <c r="C3322">
        <v>3232862</v>
      </c>
      <c r="E3322" t="s">
        <v>79</v>
      </c>
      <c r="F3322" t="s">
        <v>661</v>
      </c>
      <c r="H3322">
        <v>0</v>
      </c>
      <c r="I3322" t="s">
        <v>41</v>
      </c>
      <c r="K3322" t="s">
        <v>9220</v>
      </c>
      <c r="L3322">
        <v>357</v>
      </c>
      <c r="M3322" t="s">
        <v>9221</v>
      </c>
    </row>
    <row r="3323" spans="1:14" x14ac:dyDescent="0.35">
      <c r="A3323" t="s">
        <v>19</v>
      </c>
      <c r="B3323">
        <v>3233289</v>
      </c>
      <c r="C3323">
        <v>3234128</v>
      </c>
      <c r="E3323" t="s">
        <v>79</v>
      </c>
      <c r="F3323" t="s">
        <v>819</v>
      </c>
      <c r="H3323">
        <v>0</v>
      </c>
      <c r="I3323" t="s">
        <v>41</v>
      </c>
      <c r="K3323" t="s">
        <v>9222</v>
      </c>
      <c r="L3323">
        <v>279</v>
      </c>
      <c r="M3323" t="s">
        <v>9223</v>
      </c>
    </row>
    <row r="3324" spans="1:14" x14ac:dyDescent="0.35">
      <c r="A3324" t="s">
        <v>19</v>
      </c>
      <c r="B3324">
        <v>3234145</v>
      </c>
      <c r="C3324">
        <v>3235359</v>
      </c>
      <c r="E3324" t="s">
        <v>79</v>
      </c>
      <c r="F3324" t="s">
        <v>774</v>
      </c>
      <c r="H3324">
        <v>0</v>
      </c>
      <c r="I3324" t="s">
        <v>41</v>
      </c>
      <c r="K3324" t="s">
        <v>9224</v>
      </c>
      <c r="L3324">
        <v>404</v>
      </c>
      <c r="M3324" t="s">
        <v>9225</v>
      </c>
    </row>
    <row r="3325" spans="1:14" x14ac:dyDescent="0.35">
      <c r="A3325" t="s">
        <v>19</v>
      </c>
      <c r="B3325">
        <v>3235942</v>
      </c>
      <c r="C3325">
        <v>3236415</v>
      </c>
      <c r="E3325" t="s">
        <v>79</v>
      </c>
      <c r="F3325" t="s">
        <v>5701</v>
      </c>
      <c r="H3325">
        <v>0</v>
      </c>
      <c r="I3325" t="s">
        <v>41</v>
      </c>
      <c r="K3325" t="s">
        <v>9226</v>
      </c>
      <c r="L3325">
        <v>157</v>
      </c>
      <c r="M3325" t="s">
        <v>9227</v>
      </c>
      <c r="N3325" t="s">
        <v>9228</v>
      </c>
    </row>
    <row r="3326" spans="1:14" x14ac:dyDescent="0.35">
      <c r="A3326" t="s">
        <v>19</v>
      </c>
      <c r="B3326">
        <v>3236458</v>
      </c>
      <c r="C3326">
        <v>3236973</v>
      </c>
      <c r="E3326" t="s">
        <v>79</v>
      </c>
      <c r="F3326" t="s">
        <v>9229</v>
      </c>
      <c r="H3326">
        <v>0</v>
      </c>
      <c r="I3326" t="s">
        <v>41</v>
      </c>
      <c r="K3326" t="s">
        <v>9230</v>
      </c>
      <c r="L3326">
        <v>171</v>
      </c>
      <c r="M3326" t="s">
        <v>9231</v>
      </c>
    </row>
    <row r="3327" spans="1:14" x14ac:dyDescent="0.35">
      <c r="A3327" t="s">
        <v>19</v>
      </c>
      <c r="B3327">
        <v>3237486</v>
      </c>
      <c r="C3327">
        <v>3237968</v>
      </c>
      <c r="E3327" t="s">
        <v>38</v>
      </c>
      <c r="F3327" t="s">
        <v>1965</v>
      </c>
      <c r="H3327">
        <v>0</v>
      </c>
      <c r="I3327" t="s">
        <v>41</v>
      </c>
      <c r="K3327" t="s">
        <v>9232</v>
      </c>
      <c r="L3327">
        <v>160</v>
      </c>
      <c r="M3327" t="s">
        <v>9233</v>
      </c>
    </row>
    <row r="3328" spans="1:14" x14ac:dyDescent="0.35">
      <c r="A3328" t="s">
        <v>19</v>
      </c>
      <c r="B3328">
        <v>3238128</v>
      </c>
      <c r="C3328">
        <v>3239447</v>
      </c>
      <c r="E3328" t="s">
        <v>79</v>
      </c>
      <c r="F3328" t="s">
        <v>9234</v>
      </c>
      <c r="H3328">
        <v>0</v>
      </c>
      <c r="I3328" t="s">
        <v>41</v>
      </c>
      <c r="K3328" t="s">
        <v>9235</v>
      </c>
      <c r="L3328">
        <v>439</v>
      </c>
      <c r="M3328" t="s">
        <v>9236</v>
      </c>
    </row>
    <row r="3329" spans="1:14" x14ac:dyDescent="0.35">
      <c r="A3329" t="s">
        <v>19</v>
      </c>
      <c r="B3329">
        <v>3240598</v>
      </c>
      <c r="C3329">
        <v>3240933</v>
      </c>
      <c r="E3329" t="s">
        <v>79</v>
      </c>
      <c r="F3329" t="s">
        <v>9237</v>
      </c>
      <c r="H3329">
        <v>0</v>
      </c>
      <c r="I3329" t="s">
        <v>41</v>
      </c>
      <c r="K3329" t="s">
        <v>9238</v>
      </c>
      <c r="L3329">
        <v>111</v>
      </c>
      <c r="M3329" t="s">
        <v>9239</v>
      </c>
    </row>
    <row r="3330" spans="1:14" x14ac:dyDescent="0.35">
      <c r="A3330" t="s">
        <v>19</v>
      </c>
      <c r="B3330">
        <v>3241061</v>
      </c>
      <c r="C3330">
        <v>3241474</v>
      </c>
      <c r="E3330" t="s">
        <v>79</v>
      </c>
      <c r="F3330" t="s">
        <v>9240</v>
      </c>
      <c r="G3330" t="s">
        <v>9241</v>
      </c>
      <c r="H3330">
        <v>0</v>
      </c>
      <c r="I3330" t="s">
        <v>41</v>
      </c>
      <c r="K3330" t="s">
        <v>9242</v>
      </c>
      <c r="L3330">
        <v>137</v>
      </c>
      <c r="M3330" t="s">
        <v>9243</v>
      </c>
    </row>
    <row r="3331" spans="1:14" x14ac:dyDescent="0.35">
      <c r="A3331" t="s">
        <v>19</v>
      </c>
      <c r="B3331">
        <v>3241638</v>
      </c>
      <c r="C3331">
        <v>3241772</v>
      </c>
      <c r="E3331" t="s">
        <v>79</v>
      </c>
      <c r="F3331" t="s">
        <v>9244</v>
      </c>
      <c r="H3331">
        <v>0</v>
      </c>
      <c r="I3331" t="s">
        <v>41</v>
      </c>
      <c r="K3331" t="s">
        <v>9245</v>
      </c>
      <c r="L3331">
        <v>44</v>
      </c>
      <c r="M3331" t="s">
        <v>9246</v>
      </c>
    </row>
    <row r="3332" spans="1:14" x14ac:dyDescent="0.35">
      <c r="A3332" t="s">
        <v>19</v>
      </c>
      <c r="B3332">
        <v>3241882</v>
      </c>
      <c r="C3332">
        <v>3242016</v>
      </c>
      <c r="E3332" t="s">
        <v>79</v>
      </c>
      <c r="F3332" t="s">
        <v>9244</v>
      </c>
      <c r="H3332">
        <v>0</v>
      </c>
      <c r="I3332" t="s">
        <v>41</v>
      </c>
      <c r="K3332" t="s">
        <v>9247</v>
      </c>
      <c r="L3332">
        <v>44</v>
      </c>
      <c r="M3332" t="s">
        <v>9248</v>
      </c>
    </row>
    <row r="3333" spans="1:14" x14ac:dyDescent="0.35">
      <c r="A3333" t="s">
        <v>19</v>
      </c>
      <c r="B3333">
        <v>3242064</v>
      </c>
      <c r="C3333">
        <v>3242459</v>
      </c>
      <c r="E3333" t="s">
        <v>79</v>
      </c>
      <c r="F3333" t="s">
        <v>9249</v>
      </c>
      <c r="G3333" t="s">
        <v>9250</v>
      </c>
      <c r="H3333">
        <v>0</v>
      </c>
      <c r="I3333" t="s">
        <v>41</v>
      </c>
      <c r="K3333" t="s">
        <v>9251</v>
      </c>
      <c r="L3333">
        <v>131</v>
      </c>
      <c r="M3333" t="s">
        <v>9252</v>
      </c>
    </row>
    <row r="3334" spans="1:14" x14ac:dyDescent="0.35">
      <c r="A3334" t="s">
        <v>19</v>
      </c>
      <c r="B3334">
        <v>3243060</v>
      </c>
      <c r="C3334">
        <v>3243404</v>
      </c>
      <c r="E3334" t="s">
        <v>38</v>
      </c>
      <c r="F3334" t="s">
        <v>355</v>
      </c>
      <c r="H3334">
        <v>0</v>
      </c>
      <c r="I3334" t="s">
        <v>41</v>
      </c>
      <c r="K3334" t="s">
        <v>9253</v>
      </c>
      <c r="L3334">
        <v>114</v>
      </c>
      <c r="M3334" t="s">
        <v>9254</v>
      </c>
    </row>
    <row r="3335" spans="1:14" x14ac:dyDescent="0.35">
      <c r="A3335" t="s">
        <v>19</v>
      </c>
      <c r="B3335">
        <v>3243469</v>
      </c>
      <c r="C3335">
        <v>3244206</v>
      </c>
      <c r="E3335" t="s">
        <v>79</v>
      </c>
      <c r="F3335" t="s">
        <v>4125</v>
      </c>
      <c r="H3335">
        <v>0</v>
      </c>
      <c r="I3335" t="s">
        <v>41</v>
      </c>
      <c r="K3335" t="s">
        <v>9255</v>
      </c>
      <c r="L3335">
        <v>245</v>
      </c>
      <c r="M3335" t="s">
        <v>9256</v>
      </c>
    </row>
    <row r="3336" spans="1:14" x14ac:dyDescent="0.35">
      <c r="A3336" t="s">
        <v>19</v>
      </c>
      <c r="B3336">
        <v>3244239</v>
      </c>
      <c r="C3336">
        <v>3245300</v>
      </c>
      <c r="E3336" t="s">
        <v>79</v>
      </c>
      <c r="F3336" t="s">
        <v>5964</v>
      </c>
      <c r="H3336">
        <v>0</v>
      </c>
      <c r="I3336" t="s">
        <v>41</v>
      </c>
      <c r="K3336" t="s">
        <v>9257</v>
      </c>
      <c r="L3336">
        <v>353</v>
      </c>
      <c r="M3336" t="s">
        <v>9258</v>
      </c>
    </row>
    <row r="3337" spans="1:14" x14ac:dyDescent="0.35">
      <c r="A3337" t="s">
        <v>19</v>
      </c>
      <c r="B3337">
        <v>3245518</v>
      </c>
      <c r="C3337">
        <v>3246690</v>
      </c>
      <c r="E3337" t="s">
        <v>79</v>
      </c>
      <c r="F3337" t="s">
        <v>9259</v>
      </c>
      <c r="H3337">
        <v>0</v>
      </c>
      <c r="I3337" t="s">
        <v>41</v>
      </c>
      <c r="K3337" t="s">
        <v>9260</v>
      </c>
      <c r="L3337">
        <v>390</v>
      </c>
      <c r="M3337" t="s">
        <v>9261</v>
      </c>
      <c r="N3337" t="s">
        <v>9262</v>
      </c>
    </row>
    <row r="3338" spans="1:14" x14ac:dyDescent="0.35">
      <c r="A3338" t="s">
        <v>19</v>
      </c>
      <c r="B3338">
        <v>3247006</v>
      </c>
      <c r="C3338">
        <v>3247332</v>
      </c>
      <c r="E3338" t="s">
        <v>79</v>
      </c>
      <c r="F3338" t="s">
        <v>355</v>
      </c>
      <c r="H3338">
        <v>0</v>
      </c>
      <c r="I3338" t="s">
        <v>41</v>
      </c>
      <c r="K3338" t="s">
        <v>9263</v>
      </c>
      <c r="L3338">
        <v>108</v>
      </c>
      <c r="M3338" t="s">
        <v>9264</v>
      </c>
    </row>
    <row r="3339" spans="1:14" x14ac:dyDescent="0.35">
      <c r="A3339" t="s">
        <v>19</v>
      </c>
      <c r="B3339">
        <v>3247522</v>
      </c>
      <c r="C3339">
        <v>3247866</v>
      </c>
      <c r="E3339" t="s">
        <v>79</v>
      </c>
      <c r="F3339" t="s">
        <v>355</v>
      </c>
      <c r="H3339">
        <v>0</v>
      </c>
      <c r="I3339" t="s">
        <v>41</v>
      </c>
      <c r="K3339" t="s">
        <v>9265</v>
      </c>
      <c r="L3339">
        <v>114</v>
      </c>
      <c r="M3339" t="s">
        <v>9266</v>
      </c>
    </row>
    <row r="3340" spans="1:14" x14ac:dyDescent="0.35">
      <c r="A3340" t="s">
        <v>19</v>
      </c>
      <c r="B3340">
        <v>3248278</v>
      </c>
      <c r="C3340">
        <v>3249288</v>
      </c>
      <c r="E3340" t="s">
        <v>38</v>
      </c>
      <c r="F3340" t="s">
        <v>819</v>
      </c>
      <c r="H3340">
        <v>0</v>
      </c>
      <c r="I3340" t="s">
        <v>41</v>
      </c>
      <c r="K3340" t="s">
        <v>9267</v>
      </c>
      <c r="L3340">
        <v>336</v>
      </c>
      <c r="M3340" t="s">
        <v>9268</v>
      </c>
      <c r="N3340" t="s">
        <v>767</v>
      </c>
    </row>
    <row r="3341" spans="1:14" x14ac:dyDescent="0.35">
      <c r="A3341" t="s">
        <v>19</v>
      </c>
      <c r="B3341">
        <v>3249369</v>
      </c>
      <c r="C3341">
        <v>3249785</v>
      </c>
      <c r="E3341" t="s">
        <v>38</v>
      </c>
      <c r="F3341" t="s">
        <v>7239</v>
      </c>
      <c r="H3341">
        <v>0</v>
      </c>
      <c r="I3341" t="s">
        <v>41</v>
      </c>
      <c r="K3341" t="s">
        <v>9269</v>
      </c>
      <c r="L3341">
        <v>138</v>
      </c>
      <c r="M3341" t="s">
        <v>9270</v>
      </c>
    </row>
    <row r="3342" spans="1:14" x14ac:dyDescent="0.35">
      <c r="A3342" t="s">
        <v>19</v>
      </c>
      <c r="B3342">
        <v>3249830</v>
      </c>
      <c r="C3342">
        <v>3250396</v>
      </c>
      <c r="E3342" t="s">
        <v>79</v>
      </c>
      <c r="F3342" t="s">
        <v>7056</v>
      </c>
      <c r="H3342">
        <v>0</v>
      </c>
      <c r="I3342" t="s">
        <v>41</v>
      </c>
      <c r="K3342" t="s">
        <v>9271</v>
      </c>
      <c r="L3342">
        <v>188</v>
      </c>
      <c r="M3342" t="s">
        <v>9272</v>
      </c>
      <c r="N3342" t="s">
        <v>199</v>
      </c>
    </row>
    <row r="3343" spans="1:14" x14ac:dyDescent="0.35">
      <c r="A3343" t="s">
        <v>19</v>
      </c>
      <c r="B3343">
        <v>3250413</v>
      </c>
      <c r="C3343">
        <v>3251240</v>
      </c>
      <c r="E3343" t="s">
        <v>79</v>
      </c>
      <c r="F3343" t="s">
        <v>2480</v>
      </c>
      <c r="H3343">
        <v>0</v>
      </c>
      <c r="I3343" t="s">
        <v>41</v>
      </c>
      <c r="K3343" t="s">
        <v>9273</v>
      </c>
      <c r="L3343">
        <v>275</v>
      </c>
      <c r="M3343" t="s">
        <v>9274</v>
      </c>
    </row>
    <row r="3344" spans="1:14" x14ac:dyDescent="0.35">
      <c r="A3344" t="s">
        <v>19</v>
      </c>
      <c r="B3344">
        <v>3251267</v>
      </c>
      <c r="C3344">
        <v>3251824</v>
      </c>
      <c r="E3344" t="s">
        <v>79</v>
      </c>
      <c r="F3344" t="s">
        <v>9275</v>
      </c>
      <c r="H3344">
        <v>0</v>
      </c>
      <c r="I3344" t="s">
        <v>41</v>
      </c>
      <c r="K3344" t="s">
        <v>9276</v>
      </c>
      <c r="L3344">
        <v>185</v>
      </c>
      <c r="M3344" t="s">
        <v>9277</v>
      </c>
    </row>
    <row r="3345" spans="1:14" x14ac:dyDescent="0.35">
      <c r="A3345" t="s">
        <v>19</v>
      </c>
      <c r="B3345">
        <v>3251852</v>
      </c>
      <c r="C3345">
        <v>3252700</v>
      </c>
      <c r="E3345" t="s">
        <v>79</v>
      </c>
      <c r="F3345" t="s">
        <v>4192</v>
      </c>
      <c r="H3345">
        <v>0</v>
      </c>
      <c r="I3345" t="s">
        <v>41</v>
      </c>
      <c r="K3345" t="s">
        <v>9278</v>
      </c>
      <c r="L3345">
        <v>282</v>
      </c>
      <c r="M3345" t="s">
        <v>9279</v>
      </c>
      <c r="N3345" t="s">
        <v>115</v>
      </c>
    </row>
    <row r="3346" spans="1:14" x14ac:dyDescent="0.35">
      <c r="A3346" t="s">
        <v>19</v>
      </c>
      <c r="B3346">
        <v>3252876</v>
      </c>
      <c r="C3346">
        <v>3253085</v>
      </c>
      <c r="E3346" t="s">
        <v>38</v>
      </c>
      <c r="F3346" t="s">
        <v>661</v>
      </c>
      <c r="H3346">
        <v>0</v>
      </c>
      <c r="I3346" t="s">
        <v>41</v>
      </c>
      <c r="K3346" t="s">
        <v>9280</v>
      </c>
      <c r="L3346">
        <v>69</v>
      </c>
      <c r="M3346" t="s">
        <v>9281</v>
      </c>
    </row>
    <row r="3347" spans="1:14" x14ac:dyDescent="0.35">
      <c r="A3347" t="s">
        <v>19</v>
      </c>
      <c r="B3347">
        <v>3253199</v>
      </c>
      <c r="C3347">
        <v>3254098</v>
      </c>
      <c r="E3347" t="s">
        <v>79</v>
      </c>
      <c r="F3347" t="s">
        <v>9282</v>
      </c>
      <c r="H3347">
        <v>0</v>
      </c>
      <c r="I3347" t="s">
        <v>41</v>
      </c>
      <c r="K3347" t="s">
        <v>9283</v>
      </c>
      <c r="L3347">
        <v>299</v>
      </c>
      <c r="M3347" t="s">
        <v>9284</v>
      </c>
    </row>
    <row r="3348" spans="1:14" x14ac:dyDescent="0.35">
      <c r="A3348" t="s">
        <v>19</v>
      </c>
      <c r="B3348">
        <v>3254110</v>
      </c>
      <c r="C3348">
        <v>3254886</v>
      </c>
      <c r="E3348" t="s">
        <v>79</v>
      </c>
      <c r="F3348" t="s">
        <v>1656</v>
      </c>
      <c r="H3348">
        <v>0</v>
      </c>
      <c r="I3348" t="s">
        <v>41</v>
      </c>
      <c r="K3348" t="s">
        <v>9285</v>
      </c>
      <c r="L3348">
        <v>258</v>
      </c>
      <c r="M3348" t="s">
        <v>9286</v>
      </c>
      <c r="N3348" t="s">
        <v>861</v>
      </c>
    </row>
    <row r="3349" spans="1:14" x14ac:dyDescent="0.35">
      <c r="A3349" t="s">
        <v>19</v>
      </c>
      <c r="B3349">
        <v>3254930</v>
      </c>
      <c r="C3349">
        <v>3255493</v>
      </c>
      <c r="E3349" t="s">
        <v>79</v>
      </c>
      <c r="F3349" t="s">
        <v>1656</v>
      </c>
      <c r="H3349">
        <v>0</v>
      </c>
      <c r="I3349" t="s">
        <v>41</v>
      </c>
      <c r="K3349" t="s">
        <v>9287</v>
      </c>
      <c r="L3349">
        <v>187</v>
      </c>
      <c r="M3349" t="s">
        <v>9288</v>
      </c>
      <c r="N3349" t="s">
        <v>1659</v>
      </c>
    </row>
    <row r="3350" spans="1:14" x14ac:dyDescent="0.35">
      <c r="A3350" t="s">
        <v>19</v>
      </c>
      <c r="B3350">
        <v>3255653</v>
      </c>
      <c r="C3350">
        <v>3256198</v>
      </c>
      <c r="E3350" t="s">
        <v>79</v>
      </c>
      <c r="F3350" t="s">
        <v>1656</v>
      </c>
      <c r="H3350">
        <v>0</v>
      </c>
      <c r="I3350" t="s">
        <v>41</v>
      </c>
      <c r="K3350" t="s">
        <v>9289</v>
      </c>
      <c r="L3350">
        <v>181</v>
      </c>
      <c r="M3350" t="s">
        <v>9290</v>
      </c>
      <c r="N3350" t="s">
        <v>1659</v>
      </c>
    </row>
    <row r="3351" spans="1:14" x14ac:dyDescent="0.35">
      <c r="A3351" t="s">
        <v>19</v>
      </c>
      <c r="B3351">
        <v>3256365</v>
      </c>
      <c r="C3351">
        <v>3257858</v>
      </c>
      <c r="E3351" t="s">
        <v>79</v>
      </c>
      <c r="F3351" t="s">
        <v>9291</v>
      </c>
      <c r="H3351">
        <v>0</v>
      </c>
      <c r="I3351" t="s">
        <v>41</v>
      </c>
      <c r="K3351" t="s">
        <v>9292</v>
      </c>
      <c r="L3351">
        <v>497</v>
      </c>
      <c r="M3351" t="s">
        <v>9293</v>
      </c>
      <c r="N3351" t="s">
        <v>8819</v>
      </c>
    </row>
    <row r="3352" spans="1:14" x14ac:dyDescent="0.35">
      <c r="A3352" t="s">
        <v>19</v>
      </c>
      <c r="B3352">
        <v>3258002</v>
      </c>
      <c r="C3352">
        <v>3258535</v>
      </c>
      <c r="E3352" t="s">
        <v>79</v>
      </c>
      <c r="F3352" t="s">
        <v>2667</v>
      </c>
      <c r="H3352">
        <v>0</v>
      </c>
      <c r="I3352" t="s">
        <v>41</v>
      </c>
      <c r="K3352" t="s">
        <v>9294</v>
      </c>
      <c r="L3352">
        <v>177</v>
      </c>
      <c r="M3352" t="s">
        <v>9295</v>
      </c>
      <c r="N3352" t="s">
        <v>767</v>
      </c>
    </row>
    <row r="3353" spans="1:14" x14ac:dyDescent="0.35">
      <c r="A3353" t="s">
        <v>19</v>
      </c>
      <c r="B3353">
        <v>3258660</v>
      </c>
      <c r="C3353">
        <v>3258983</v>
      </c>
      <c r="E3353" t="s">
        <v>38</v>
      </c>
      <c r="F3353" t="s">
        <v>355</v>
      </c>
      <c r="H3353">
        <v>0</v>
      </c>
      <c r="I3353" t="s">
        <v>41</v>
      </c>
      <c r="K3353" t="s">
        <v>9296</v>
      </c>
      <c r="L3353">
        <v>107</v>
      </c>
      <c r="M3353" t="s">
        <v>9297</v>
      </c>
    </row>
    <row r="3354" spans="1:14" x14ac:dyDescent="0.35">
      <c r="A3354" t="s">
        <v>19</v>
      </c>
      <c r="B3354">
        <v>3260393</v>
      </c>
      <c r="C3354">
        <v>3261844</v>
      </c>
      <c r="E3354" t="s">
        <v>38</v>
      </c>
      <c r="F3354" t="s">
        <v>1383</v>
      </c>
      <c r="H3354">
        <v>0</v>
      </c>
      <c r="I3354" t="s">
        <v>41</v>
      </c>
      <c r="K3354" t="s">
        <v>9298</v>
      </c>
      <c r="L3354">
        <v>483</v>
      </c>
      <c r="M3354" t="s">
        <v>9299</v>
      </c>
    </row>
    <row r="3355" spans="1:14" x14ac:dyDescent="0.35">
      <c r="A3355" t="s">
        <v>19</v>
      </c>
      <c r="B3355">
        <v>3262070</v>
      </c>
      <c r="C3355">
        <v>3262390</v>
      </c>
      <c r="E3355" t="s">
        <v>79</v>
      </c>
      <c r="F3355" t="s">
        <v>661</v>
      </c>
      <c r="H3355">
        <v>0</v>
      </c>
      <c r="I3355" t="s">
        <v>41</v>
      </c>
      <c r="K3355" t="s">
        <v>9300</v>
      </c>
      <c r="L3355">
        <v>106</v>
      </c>
      <c r="M3355" t="s">
        <v>9301</v>
      </c>
    </row>
    <row r="3356" spans="1:14" x14ac:dyDescent="0.35">
      <c r="A3356" t="s">
        <v>19</v>
      </c>
      <c r="B3356">
        <v>3262977</v>
      </c>
      <c r="C3356">
        <v>3263657</v>
      </c>
      <c r="E3356" t="s">
        <v>79</v>
      </c>
      <c r="F3356" t="s">
        <v>661</v>
      </c>
      <c r="H3356">
        <v>0</v>
      </c>
      <c r="I3356" t="s">
        <v>41</v>
      </c>
      <c r="K3356" t="s">
        <v>9302</v>
      </c>
      <c r="L3356">
        <v>226</v>
      </c>
      <c r="M3356" t="s">
        <v>9303</v>
      </c>
    </row>
    <row r="3357" spans="1:14" x14ac:dyDescent="0.35">
      <c r="A3357" t="s">
        <v>19</v>
      </c>
      <c r="B3357">
        <v>3264193</v>
      </c>
      <c r="C3357">
        <v>3264468</v>
      </c>
      <c r="E3357" t="s">
        <v>79</v>
      </c>
      <c r="F3357" t="s">
        <v>804</v>
      </c>
      <c r="H3357">
        <v>0</v>
      </c>
      <c r="I3357" t="s">
        <v>41</v>
      </c>
      <c r="K3357" t="s">
        <v>9304</v>
      </c>
      <c r="L3357">
        <v>91</v>
      </c>
      <c r="M3357" t="s">
        <v>9305</v>
      </c>
    </row>
    <row r="3358" spans="1:14" x14ac:dyDescent="0.35">
      <c r="A3358" t="s">
        <v>19</v>
      </c>
      <c r="B3358">
        <v>3264697</v>
      </c>
      <c r="C3358">
        <v>3268044</v>
      </c>
      <c r="E3358" t="s">
        <v>79</v>
      </c>
      <c r="F3358" t="s">
        <v>1637</v>
      </c>
      <c r="H3358">
        <v>0</v>
      </c>
      <c r="I3358" t="s">
        <v>41</v>
      </c>
      <c r="K3358" t="s">
        <v>9306</v>
      </c>
      <c r="L3358">
        <v>1115</v>
      </c>
      <c r="M3358" t="s">
        <v>9307</v>
      </c>
      <c r="N3358" t="s">
        <v>9308</v>
      </c>
    </row>
    <row r="3359" spans="1:14" x14ac:dyDescent="0.35">
      <c r="A3359" t="s">
        <v>19</v>
      </c>
      <c r="B3359">
        <v>3268222</v>
      </c>
      <c r="C3359">
        <v>3269592</v>
      </c>
      <c r="E3359" t="s">
        <v>79</v>
      </c>
      <c r="F3359" t="s">
        <v>9309</v>
      </c>
      <c r="G3359" t="s">
        <v>9310</v>
      </c>
      <c r="H3359">
        <v>0</v>
      </c>
      <c r="I3359" t="s">
        <v>41</v>
      </c>
      <c r="K3359" t="s">
        <v>9311</v>
      </c>
      <c r="L3359">
        <v>456</v>
      </c>
      <c r="M3359" t="s">
        <v>9312</v>
      </c>
    </row>
    <row r="3360" spans="1:14" x14ac:dyDescent="0.35">
      <c r="A3360" t="s">
        <v>19</v>
      </c>
      <c r="B3360">
        <v>3269582</v>
      </c>
      <c r="C3360">
        <v>3270304</v>
      </c>
      <c r="E3360" t="s">
        <v>79</v>
      </c>
      <c r="F3360" t="s">
        <v>9313</v>
      </c>
      <c r="G3360" t="s">
        <v>9314</v>
      </c>
      <c r="H3360">
        <v>0</v>
      </c>
      <c r="I3360" t="s">
        <v>41</v>
      </c>
      <c r="K3360" t="s">
        <v>9315</v>
      </c>
      <c r="L3360">
        <v>240</v>
      </c>
      <c r="M3360" t="s">
        <v>9316</v>
      </c>
    </row>
    <row r="3361" spans="1:14" x14ac:dyDescent="0.35">
      <c r="A3361" t="s">
        <v>19</v>
      </c>
      <c r="B3361">
        <v>3270859</v>
      </c>
      <c r="C3361">
        <v>3271620</v>
      </c>
      <c r="E3361" t="s">
        <v>79</v>
      </c>
      <c r="F3361" t="s">
        <v>1626</v>
      </c>
      <c r="H3361">
        <v>0</v>
      </c>
      <c r="I3361" t="s">
        <v>41</v>
      </c>
      <c r="K3361" t="s">
        <v>9317</v>
      </c>
      <c r="L3361">
        <v>253</v>
      </c>
      <c r="M3361" t="s">
        <v>9318</v>
      </c>
      <c r="N3361" t="s">
        <v>1629</v>
      </c>
    </row>
    <row r="3362" spans="1:14" x14ac:dyDescent="0.35">
      <c r="A3362" t="s">
        <v>19</v>
      </c>
      <c r="B3362">
        <v>3271963</v>
      </c>
      <c r="C3362">
        <v>3272616</v>
      </c>
      <c r="E3362" t="s">
        <v>79</v>
      </c>
      <c r="F3362" t="s">
        <v>1038</v>
      </c>
      <c r="H3362">
        <v>0</v>
      </c>
      <c r="I3362" t="s">
        <v>41</v>
      </c>
      <c r="K3362" t="s">
        <v>9319</v>
      </c>
      <c r="L3362">
        <v>217</v>
      </c>
      <c r="M3362" t="s">
        <v>9320</v>
      </c>
      <c r="N3362" t="s">
        <v>214</v>
      </c>
    </row>
    <row r="3363" spans="1:14" x14ac:dyDescent="0.35">
      <c r="A3363" t="s">
        <v>19</v>
      </c>
      <c r="B3363">
        <v>3273232</v>
      </c>
      <c r="C3363">
        <v>3273822</v>
      </c>
      <c r="E3363" t="s">
        <v>38</v>
      </c>
      <c r="F3363" t="s">
        <v>809</v>
      </c>
      <c r="H3363">
        <v>0</v>
      </c>
      <c r="I3363" t="s">
        <v>41</v>
      </c>
      <c r="K3363" t="s">
        <v>9321</v>
      </c>
      <c r="L3363">
        <v>196</v>
      </c>
      <c r="M3363" t="s">
        <v>9322</v>
      </c>
    </row>
    <row r="3364" spans="1:14" x14ac:dyDescent="0.35">
      <c r="A3364" t="s">
        <v>19</v>
      </c>
      <c r="B3364">
        <v>3274096</v>
      </c>
      <c r="C3364">
        <v>3274353</v>
      </c>
      <c r="E3364" t="s">
        <v>79</v>
      </c>
      <c r="F3364" t="s">
        <v>9323</v>
      </c>
      <c r="H3364">
        <v>0</v>
      </c>
      <c r="I3364" t="s">
        <v>41</v>
      </c>
      <c r="K3364" t="s">
        <v>9324</v>
      </c>
      <c r="L3364">
        <v>85</v>
      </c>
      <c r="M3364" t="s">
        <v>9325</v>
      </c>
    </row>
    <row r="3365" spans="1:14" x14ac:dyDescent="0.35">
      <c r="A3365" t="s">
        <v>19</v>
      </c>
      <c r="B3365">
        <v>3274640</v>
      </c>
      <c r="C3365">
        <v>3275029</v>
      </c>
      <c r="E3365" t="s">
        <v>79</v>
      </c>
      <c r="F3365" t="s">
        <v>661</v>
      </c>
      <c r="H3365">
        <v>0</v>
      </c>
      <c r="I3365" t="s">
        <v>41</v>
      </c>
      <c r="K3365" t="s">
        <v>9326</v>
      </c>
      <c r="L3365">
        <v>129</v>
      </c>
      <c r="M3365" t="s">
        <v>9327</v>
      </c>
    </row>
    <row r="3366" spans="1:14" x14ac:dyDescent="0.35">
      <c r="A3366" t="s">
        <v>19</v>
      </c>
      <c r="B3366">
        <v>3275122</v>
      </c>
      <c r="C3366">
        <v>3275394</v>
      </c>
      <c r="E3366" t="s">
        <v>79</v>
      </c>
      <c r="F3366" t="s">
        <v>2972</v>
      </c>
      <c r="H3366">
        <v>0</v>
      </c>
      <c r="I3366" t="s">
        <v>41</v>
      </c>
      <c r="K3366" t="s">
        <v>9328</v>
      </c>
      <c r="L3366">
        <v>90</v>
      </c>
      <c r="M3366" t="s">
        <v>9329</v>
      </c>
    </row>
    <row r="3367" spans="1:14" x14ac:dyDescent="0.35">
      <c r="A3367" t="s">
        <v>19</v>
      </c>
      <c r="B3367">
        <v>3275409</v>
      </c>
      <c r="C3367">
        <v>3275600</v>
      </c>
      <c r="E3367" t="s">
        <v>79</v>
      </c>
      <c r="F3367" t="s">
        <v>661</v>
      </c>
      <c r="H3367">
        <v>0</v>
      </c>
      <c r="I3367" t="s">
        <v>41</v>
      </c>
      <c r="K3367" t="s">
        <v>9330</v>
      </c>
      <c r="L3367">
        <v>63</v>
      </c>
      <c r="M3367" t="s">
        <v>9331</v>
      </c>
    </row>
    <row r="3368" spans="1:14" x14ac:dyDescent="0.35">
      <c r="A3368" t="s">
        <v>19</v>
      </c>
      <c r="B3368">
        <v>3275614</v>
      </c>
      <c r="C3368">
        <v>3276417</v>
      </c>
      <c r="E3368" t="s">
        <v>79</v>
      </c>
      <c r="F3368" t="s">
        <v>2977</v>
      </c>
      <c r="H3368">
        <v>0</v>
      </c>
      <c r="I3368" t="s">
        <v>41</v>
      </c>
      <c r="K3368" t="s">
        <v>9332</v>
      </c>
      <c r="L3368">
        <v>267</v>
      </c>
      <c r="M3368" t="s">
        <v>9333</v>
      </c>
    </row>
    <row r="3369" spans="1:14" x14ac:dyDescent="0.35">
      <c r="A3369" t="s">
        <v>19</v>
      </c>
      <c r="B3369">
        <v>3276775</v>
      </c>
      <c r="C3369">
        <v>3277153</v>
      </c>
      <c r="E3369" t="s">
        <v>79</v>
      </c>
      <c r="F3369" t="s">
        <v>895</v>
      </c>
      <c r="H3369">
        <v>0</v>
      </c>
      <c r="I3369" t="s">
        <v>897</v>
      </c>
      <c r="M3369" t="s">
        <v>9334</v>
      </c>
    </row>
    <row r="3370" spans="1:14" x14ac:dyDescent="0.35">
      <c r="A3370" t="s">
        <v>19</v>
      </c>
      <c r="B3370">
        <v>3277125</v>
      </c>
      <c r="C3370">
        <v>3277307</v>
      </c>
      <c r="E3370" t="s">
        <v>79</v>
      </c>
      <c r="F3370" t="s">
        <v>661</v>
      </c>
      <c r="H3370">
        <v>0</v>
      </c>
      <c r="I3370" t="s">
        <v>41</v>
      </c>
      <c r="K3370" t="s">
        <v>9335</v>
      </c>
      <c r="L3370">
        <v>60</v>
      </c>
      <c r="M3370" t="s">
        <v>9336</v>
      </c>
    </row>
    <row r="3371" spans="1:14" x14ac:dyDescent="0.35">
      <c r="A3371" t="s">
        <v>19</v>
      </c>
      <c r="B3371">
        <v>3277454</v>
      </c>
      <c r="C3371">
        <v>3277933</v>
      </c>
      <c r="E3371" t="s">
        <v>79</v>
      </c>
      <c r="F3371" t="s">
        <v>7601</v>
      </c>
      <c r="H3371">
        <v>0</v>
      </c>
      <c r="I3371" t="s">
        <v>41</v>
      </c>
      <c r="K3371" t="s">
        <v>9337</v>
      </c>
      <c r="L3371">
        <v>159</v>
      </c>
      <c r="M3371" t="s">
        <v>9338</v>
      </c>
    </row>
    <row r="3372" spans="1:14" x14ac:dyDescent="0.35">
      <c r="A3372" t="s">
        <v>19</v>
      </c>
      <c r="B3372">
        <v>3278044</v>
      </c>
      <c r="C3372">
        <v>3279006</v>
      </c>
      <c r="E3372" t="s">
        <v>38</v>
      </c>
      <c r="F3372" t="s">
        <v>2089</v>
      </c>
      <c r="H3372">
        <v>0</v>
      </c>
      <c r="I3372" t="s">
        <v>41</v>
      </c>
      <c r="K3372" t="s">
        <v>9339</v>
      </c>
      <c r="L3372">
        <v>320</v>
      </c>
      <c r="M3372" t="s">
        <v>9340</v>
      </c>
    </row>
    <row r="3373" spans="1:14" x14ac:dyDescent="0.35">
      <c r="A3373" t="s">
        <v>19</v>
      </c>
      <c r="B3373">
        <v>3279144</v>
      </c>
      <c r="C3373">
        <v>3279515</v>
      </c>
      <c r="E3373" t="s">
        <v>79</v>
      </c>
      <c r="F3373" t="s">
        <v>9341</v>
      </c>
      <c r="H3373">
        <v>0</v>
      </c>
      <c r="I3373" t="s">
        <v>41</v>
      </c>
      <c r="K3373" t="s">
        <v>9342</v>
      </c>
      <c r="L3373">
        <v>123</v>
      </c>
      <c r="M3373" t="s">
        <v>9343</v>
      </c>
    </row>
    <row r="3374" spans="1:14" x14ac:dyDescent="0.35">
      <c r="A3374" t="s">
        <v>19</v>
      </c>
      <c r="B3374">
        <v>3279808</v>
      </c>
      <c r="C3374">
        <v>3280557</v>
      </c>
      <c r="E3374" t="s">
        <v>79</v>
      </c>
      <c r="F3374" t="s">
        <v>788</v>
      </c>
      <c r="H3374">
        <v>0</v>
      </c>
      <c r="I3374" t="s">
        <v>41</v>
      </c>
      <c r="K3374" t="s">
        <v>9344</v>
      </c>
      <c r="L3374">
        <v>249</v>
      </c>
      <c r="M3374" t="s">
        <v>9345</v>
      </c>
    </row>
    <row r="3375" spans="1:14" x14ac:dyDescent="0.35">
      <c r="A3375" t="s">
        <v>19</v>
      </c>
      <c r="B3375">
        <v>3280558</v>
      </c>
      <c r="C3375">
        <v>3281319</v>
      </c>
      <c r="E3375" t="s">
        <v>79</v>
      </c>
      <c r="F3375" t="s">
        <v>793</v>
      </c>
      <c r="H3375">
        <v>0</v>
      </c>
      <c r="I3375" t="s">
        <v>41</v>
      </c>
      <c r="K3375" t="s">
        <v>9346</v>
      </c>
      <c r="L3375">
        <v>253</v>
      </c>
      <c r="M3375" t="s">
        <v>9347</v>
      </c>
    </row>
    <row r="3376" spans="1:14" x14ac:dyDescent="0.35">
      <c r="A3376" t="s">
        <v>19</v>
      </c>
      <c r="B3376">
        <v>3281474</v>
      </c>
      <c r="C3376">
        <v>3281815</v>
      </c>
      <c r="E3376" t="s">
        <v>79</v>
      </c>
      <c r="F3376" t="s">
        <v>9348</v>
      </c>
      <c r="H3376">
        <v>0</v>
      </c>
      <c r="I3376" t="s">
        <v>41</v>
      </c>
      <c r="K3376" t="s">
        <v>9349</v>
      </c>
      <c r="L3376">
        <v>113</v>
      </c>
      <c r="M3376" t="s">
        <v>9350</v>
      </c>
    </row>
    <row r="3377" spans="1:14" x14ac:dyDescent="0.35">
      <c r="A3377" t="s">
        <v>19</v>
      </c>
      <c r="B3377">
        <v>3281891</v>
      </c>
      <c r="C3377">
        <v>3282211</v>
      </c>
      <c r="E3377" t="s">
        <v>79</v>
      </c>
      <c r="F3377" t="s">
        <v>2960</v>
      </c>
      <c r="H3377">
        <v>0</v>
      </c>
      <c r="I3377" t="s">
        <v>41</v>
      </c>
      <c r="K3377" t="s">
        <v>9351</v>
      </c>
      <c r="L3377">
        <v>106</v>
      </c>
      <c r="M3377" t="s">
        <v>9352</v>
      </c>
    </row>
    <row r="3378" spans="1:14" x14ac:dyDescent="0.35">
      <c r="A3378" t="s">
        <v>19</v>
      </c>
      <c r="B3378">
        <v>3282508</v>
      </c>
      <c r="C3378">
        <v>3283794</v>
      </c>
      <c r="E3378" t="s">
        <v>79</v>
      </c>
      <c r="F3378" t="s">
        <v>9353</v>
      </c>
      <c r="G3378" t="s">
        <v>9354</v>
      </c>
      <c r="H3378">
        <v>0</v>
      </c>
      <c r="I3378" t="s">
        <v>41</v>
      </c>
      <c r="K3378" t="s">
        <v>9355</v>
      </c>
      <c r="L3378">
        <v>428</v>
      </c>
      <c r="M3378" t="s">
        <v>9356</v>
      </c>
      <c r="N3378" t="s">
        <v>9357</v>
      </c>
    </row>
    <row r="3379" spans="1:14" x14ac:dyDescent="0.35">
      <c r="A3379" t="s">
        <v>19</v>
      </c>
      <c r="B3379">
        <v>3284054</v>
      </c>
      <c r="C3379">
        <v>3285085</v>
      </c>
      <c r="E3379" t="s">
        <v>38</v>
      </c>
      <c r="F3379" t="s">
        <v>661</v>
      </c>
      <c r="H3379">
        <v>0</v>
      </c>
      <c r="I3379" t="s">
        <v>41</v>
      </c>
      <c r="K3379" t="s">
        <v>9358</v>
      </c>
      <c r="L3379">
        <v>343</v>
      </c>
      <c r="M3379" t="s">
        <v>9359</v>
      </c>
    </row>
    <row r="3380" spans="1:14" x14ac:dyDescent="0.35">
      <c r="A3380" t="s">
        <v>19</v>
      </c>
      <c r="B3380">
        <v>3285480</v>
      </c>
      <c r="C3380">
        <v>3286171</v>
      </c>
      <c r="E3380" t="s">
        <v>79</v>
      </c>
      <c r="F3380" t="s">
        <v>895</v>
      </c>
      <c r="G3380" t="s">
        <v>7069</v>
      </c>
      <c r="H3380">
        <v>0</v>
      </c>
      <c r="I3380" t="s">
        <v>897</v>
      </c>
      <c r="M3380" t="s">
        <v>9360</v>
      </c>
    </row>
    <row r="3381" spans="1:14" x14ac:dyDescent="0.35">
      <c r="A3381" t="s">
        <v>19</v>
      </c>
      <c r="B3381">
        <v>3286309</v>
      </c>
      <c r="C3381">
        <v>3286506</v>
      </c>
      <c r="E3381" t="s">
        <v>79</v>
      </c>
      <c r="F3381" t="s">
        <v>895</v>
      </c>
      <c r="H3381">
        <v>0</v>
      </c>
      <c r="I3381" t="s">
        <v>897</v>
      </c>
      <c r="M3381" t="s">
        <v>9361</v>
      </c>
    </row>
    <row r="3382" spans="1:14" x14ac:dyDescent="0.35">
      <c r="A3382" t="s">
        <v>19</v>
      </c>
      <c r="B3382">
        <v>3286505</v>
      </c>
      <c r="C3382">
        <v>3286786</v>
      </c>
      <c r="E3382" t="s">
        <v>79</v>
      </c>
      <c r="F3382" t="s">
        <v>9362</v>
      </c>
      <c r="H3382">
        <v>0</v>
      </c>
      <c r="I3382" t="s">
        <v>41</v>
      </c>
      <c r="K3382" t="s">
        <v>9363</v>
      </c>
      <c r="L3382">
        <v>93</v>
      </c>
      <c r="M3382" t="s">
        <v>9364</v>
      </c>
    </row>
    <row r="3383" spans="1:14" x14ac:dyDescent="0.35">
      <c r="A3383" t="s">
        <v>19</v>
      </c>
      <c r="B3383">
        <v>3286903</v>
      </c>
      <c r="C3383">
        <v>3287193</v>
      </c>
      <c r="E3383" t="s">
        <v>38</v>
      </c>
      <c r="F3383" t="s">
        <v>9365</v>
      </c>
      <c r="H3383">
        <v>0</v>
      </c>
      <c r="I3383" t="s">
        <v>41</v>
      </c>
      <c r="K3383" t="s">
        <v>9366</v>
      </c>
      <c r="L3383">
        <v>96</v>
      </c>
      <c r="M3383" t="s">
        <v>9367</v>
      </c>
    </row>
    <row r="3384" spans="1:14" x14ac:dyDescent="0.35">
      <c r="A3384" t="s">
        <v>19</v>
      </c>
      <c r="B3384">
        <v>3287224</v>
      </c>
      <c r="C3384">
        <v>3287505</v>
      </c>
      <c r="E3384" t="s">
        <v>79</v>
      </c>
      <c r="F3384" t="s">
        <v>661</v>
      </c>
      <c r="H3384">
        <v>0</v>
      </c>
      <c r="I3384" t="s">
        <v>41</v>
      </c>
      <c r="K3384" t="s">
        <v>9368</v>
      </c>
      <c r="L3384">
        <v>93</v>
      </c>
      <c r="M3384" t="s">
        <v>9369</v>
      </c>
    </row>
    <row r="3385" spans="1:14" x14ac:dyDescent="0.35">
      <c r="A3385" t="s">
        <v>19</v>
      </c>
      <c r="B3385">
        <v>3287638</v>
      </c>
      <c r="C3385">
        <v>3287832</v>
      </c>
      <c r="E3385" t="s">
        <v>38</v>
      </c>
      <c r="F3385" t="s">
        <v>661</v>
      </c>
      <c r="H3385">
        <v>0</v>
      </c>
      <c r="I3385" t="s">
        <v>41</v>
      </c>
      <c r="K3385" t="s">
        <v>9370</v>
      </c>
      <c r="L3385">
        <v>64</v>
      </c>
      <c r="M3385" t="s">
        <v>9371</v>
      </c>
    </row>
    <row r="3386" spans="1:14" x14ac:dyDescent="0.35">
      <c r="A3386" t="s">
        <v>19</v>
      </c>
      <c r="B3386">
        <v>3287944</v>
      </c>
      <c r="C3386">
        <v>3288981</v>
      </c>
      <c r="E3386" t="s">
        <v>38</v>
      </c>
      <c r="F3386" t="s">
        <v>1617</v>
      </c>
      <c r="H3386">
        <v>0</v>
      </c>
      <c r="I3386" t="s">
        <v>41</v>
      </c>
      <c r="K3386" t="s">
        <v>9372</v>
      </c>
      <c r="L3386">
        <v>345</v>
      </c>
      <c r="M3386" t="s">
        <v>9373</v>
      </c>
      <c r="N3386" t="s">
        <v>121</v>
      </c>
    </row>
    <row r="3387" spans="1:14" x14ac:dyDescent="0.35">
      <c r="A3387" t="s">
        <v>19</v>
      </c>
      <c r="B3387">
        <v>3289018</v>
      </c>
      <c r="C3387">
        <v>3289266</v>
      </c>
      <c r="E3387" t="s">
        <v>79</v>
      </c>
      <c r="F3387" t="s">
        <v>661</v>
      </c>
      <c r="H3387">
        <v>0</v>
      </c>
      <c r="I3387" t="s">
        <v>41</v>
      </c>
      <c r="K3387" t="s">
        <v>9374</v>
      </c>
      <c r="L3387">
        <v>82</v>
      </c>
      <c r="M3387" t="s">
        <v>9375</v>
      </c>
    </row>
    <row r="3388" spans="1:14" x14ac:dyDescent="0.35">
      <c r="A3388" t="s">
        <v>19</v>
      </c>
      <c r="B3388">
        <v>3289544</v>
      </c>
      <c r="C3388">
        <v>3290587</v>
      </c>
      <c r="E3388" t="s">
        <v>79</v>
      </c>
      <c r="F3388" t="s">
        <v>1353</v>
      </c>
      <c r="H3388">
        <v>0</v>
      </c>
      <c r="I3388" t="s">
        <v>41</v>
      </c>
      <c r="K3388" t="s">
        <v>9376</v>
      </c>
      <c r="L3388">
        <v>347</v>
      </c>
      <c r="M3388" t="s">
        <v>9377</v>
      </c>
    </row>
    <row r="3389" spans="1:14" x14ac:dyDescent="0.35">
      <c r="A3389" t="s">
        <v>19</v>
      </c>
      <c r="B3389">
        <v>3290759</v>
      </c>
      <c r="C3389">
        <v>3291112</v>
      </c>
      <c r="E3389" t="s">
        <v>79</v>
      </c>
      <c r="F3389" t="s">
        <v>9378</v>
      </c>
      <c r="H3389">
        <v>0</v>
      </c>
      <c r="I3389" t="s">
        <v>41</v>
      </c>
      <c r="K3389" t="s">
        <v>9379</v>
      </c>
      <c r="L3389">
        <v>117</v>
      </c>
      <c r="M3389" t="s">
        <v>9380</v>
      </c>
    </row>
    <row r="3390" spans="1:14" x14ac:dyDescent="0.35">
      <c r="A3390" t="s">
        <v>19</v>
      </c>
      <c r="B3390">
        <v>3291126</v>
      </c>
      <c r="C3390">
        <v>3291818</v>
      </c>
      <c r="E3390" t="s">
        <v>79</v>
      </c>
      <c r="F3390" t="s">
        <v>9381</v>
      </c>
      <c r="G3390" t="s">
        <v>9382</v>
      </c>
      <c r="H3390">
        <v>0</v>
      </c>
      <c r="I3390" t="s">
        <v>41</v>
      </c>
      <c r="K3390" t="s">
        <v>9383</v>
      </c>
      <c r="L3390">
        <v>230</v>
      </c>
      <c r="M3390" t="s">
        <v>9384</v>
      </c>
    </row>
    <row r="3391" spans="1:14" x14ac:dyDescent="0.35">
      <c r="A3391" t="s">
        <v>19</v>
      </c>
      <c r="B3391">
        <v>3291927</v>
      </c>
      <c r="C3391">
        <v>3292373</v>
      </c>
      <c r="E3391" t="s">
        <v>38</v>
      </c>
      <c r="F3391" t="s">
        <v>850</v>
      </c>
      <c r="H3391">
        <v>0</v>
      </c>
      <c r="I3391" t="s">
        <v>41</v>
      </c>
      <c r="K3391" t="s">
        <v>9385</v>
      </c>
      <c r="L3391">
        <v>148</v>
      </c>
      <c r="M3391" t="s">
        <v>9386</v>
      </c>
    </row>
    <row r="3392" spans="1:14" x14ac:dyDescent="0.35">
      <c r="A3392" t="s">
        <v>19</v>
      </c>
      <c r="B3392">
        <v>3292387</v>
      </c>
      <c r="C3392">
        <v>3292851</v>
      </c>
      <c r="E3392" t="s">
        <v>38</v>
      </c>
      <c r="F3392" t="s">
        <v>850</v>
      </c>
      <c r="H3392">
        <v>0</v>
      </c>
      <c r="I3392" t="s">
        <v>41</v>
      </c>
      <c r="K3392" t="s">
        <v>9387</v>
      </c>
      <c r="L3392">
        <v>154</v>
      </c>
      <c r="M3392" t="s">
        <v>9388</v>
      </c>
    </row>
    <row r="3393" spans="1:14" x14ac:dyDescent="0.35">
      <c r="A3393" t="s">
        <v>19</v>
      </c>
      <c r="B3393">
        <v>3292941</v>
      </c>
      <c r="C3393">
        <v>3293435</v>
      </c>
      <c r="E3393" t="s">
        <v>38</v>
      </c>
      <c r="F3393" t="s">
        <v>661</v>
      </c>
      <c r="H3393">
        <v>0</v>
      </c>
      <c r="I3393" t="s">
        <v>41</v>
      </c>
      <c r="K3393" t="s">
        <v>9389</v>
      </c>
      <c r="L3393">
        <v>164</v>
      </c>
      <c r="M3393" t="s">
        <v>9390</v>
      </c>
    </row>
    <row r="3394" spans="1:14" x14ac:dyDescent="0.35">
      <c r="A3394" t="s">
        <v>19</v>
      </c>
      <c r="B3394">
        <v>3293476</v>
      </c>
      <c r="C3394">
        <v>3293597</v>
      </c>
      <c r="E3394" t="s">
        <v>79</v>
      </c>
      <c r="F3394" t="s">
        <v>895</v>
      </c>
      <c r="H3394">
        <v>0</v>
      </c>
      <c r="I3394" t="s">
        <v>897</v>
      </c>
      <c r="M3394" t="s">
        <v>9391</v>
      </c>
    </row>
    <row r="3395" spans="1:14" x14ac:dyDescent="0.35">
      <c r="A3395" t="s">
        <v>19</v>
      </c>
      <c r="B3395">
        <v>3293821</v>
      </c>
      <c r="C3395">
        <v>3294528</v>
      </c>
      <c r="E3395" t="s">
        <v>79</v>
      </c>
      <c r="F3395" t="s">
        <v>661</v>
      </c>
      <c r="H3395">
        <v>0</v>
      </c>
      <c r="I3395" t="s">
        <v>41</v>
      </c>
      <c r="K3395" t="s">
        <v>9392</v>
      </c>
      <c r="L3395">
        <v>235</v>
      </c>
      <c r="M3395" t="s">
        <v>9393</v>
      </c>
    </row>
    <row r="3396" spans="1:14" x14ac:dyDescent="0.35">
      <c r="A3396" t="s">
        <v>19</v>
      </c>
      <c r="B3396">
        <v>3294541</v>
      </c>
      <c r="C3396">
        <v>3295638</v>
      </c>
      <c r="E3396" t="s">
        <v>79</v>
      </c>
      <c r="F3396" t="s">
        <v>6185</v>
      </c>
      <c r="H3396">
        <v>0</v>
      </c>
      <c r="I3396" t="s">
        <v>41</v>
      </c>
      <c r="K3396" t="s">
        <v>9394</v>
      </c>
      <c r="L3396">
        <v>365</v>
      </c>
      <c r="M3396" t="s">
        <v>9395</v>
      </c>
    </row>
    <row r="3397" spans="1:14" x14ac:dyDescent="0.35">
      <c r="A3397" t="s">
        <v>19</v>
      </c>
      <c r="B3397">
        <v>3295635</v>
      </c>
      <c r="C3397">
        <v>3296564</v>
      </c>
      <c r="E3397" t="s">
        <v>79</v>
      </c>
      <c r="F3397" t="s">
        <v>6188</v>
      </c>
      <c r="H3397">
        <v>0</v>
      </c>
      <c r="I3397" t="s">
        <v>41</v>
      </c>
      <c r="K3397" t="s">
        <v>9396</v>
      </c>
      <c r="L3397">
        <v>309</v>
      </c>
      <c r="M3397" t="s">
        <v>9397</v>
      </c>
    </row>
    <row r="3398" spans="1:14" x14ac:dyDescent="0.35">
      <c r="A3398" t="s">
        <v>19</v>
      </c>
      <c r="B3398">
        <v>3296915</v>
      </c>
      <c r="C3398">
        <v>3297100</v>
      </c>
      <c r="E3398" t="s">
        <v>79</v>
      </c>
      <c r="F3398" t="s">
        <v>661</v>
      </c>
      <c r="H3398">
        <v>0</v>
      </c>
      <c r="I3398" t="s">
        <v>41</v>
      </c>
      <c r="K3398" t="s">
        <v>9398</v>
      </c>
      <c r="L3398">
        <v>61</v>
      </c>
      <c r="M3398" t="s">
        <v>9399</v>
      </c>
    </row>
    <row r="3399" spans="1:14" x14ac:dyDescent="0.35">
      <c r="A3399" t="s">
        <v>19</v>
      </c>
      <c r="B3399">
        <v>3297178</v>
      </c>
      <c r="C3399">
        <v>3297474</v>
      </c>
      <c r="E3399" t="s">
        <v>79</v>
      </c>
      <c r="F3399" t="s">
        <v>661</v>
      </c>
      <c r="H3399">
        <v>0</v>
      </c>
      <c r="I3399" t="s">
        <v>41</v>
      </c>
      <c r="K3399" t="s">
        <v>9400</v>
      </c>
      <c r="L3399">
        <v>98</v>
      </c>
      <c r="M3399" t="s">
        <v>9401</v>
      </c>
    </row>
    <row r="3400" spans="1:14" x14ac:dyDescent="0.35">
      <c r="A3400" t="s">
        <v>19</v>
      </c>
      <c r="B3400">
        <v>3298280</v>
      </c>
      <c r="C3400">
        <v>3299032</v>
      </c>
      <c r="E3400" t="s">
        <v>79</v>
      </c>
      <c r="F3400" t="s">
        <v>9402</v>
      </c>
      <c r="G3400" t="s">
        <v>9403</v>
      </c>
      <c r="H3400">
        <v>0</v>
      </c>
      <c r="I3400" t="s">
        <v>41</v>
      </c>
      <c r="K3400" t="s">
        <v>9404</v>
      </c>
      <c r="L3400">
        <v>250</v>
      </c>
      <c r="M3400" t="s">
        <v>9405</v>
      </c>
      <c r="N3400" t="s">
        <v>9406</v>
      </c>
    </row>
    <row r="3401" spans="1:14" x14ac:dyDescent="0.35">
      <c r="A3401" t="s">
        <v>19</v>
      </c>
      <c r="B3401">
        <v>3299220</v>
      </c>
      <c r="C3401">
        <v>3300239</v>
      </c>
      <c r="E3401" t="s">
        <v>38</v>
      </c>
      <c r="F3401" t="s">
        <v>9407</v>
      </c>
      <c r="H3401">
        <v>0</v>
      </c>
      <c r="I3401" t="s">
        <v>41</v>
      </c>
      <c r="K3401" t="s">
        <v>9408</v>
      </c>
      <c r="L3401">
        <v>339</v>
      </c>
      <c r="M3401" t="s">
        <v>9409</v>
      </c>
    </row>
    <row r="3402" spans="1:14" x14ac:dyDescent="0.35">
      <c r="A3402" t="s">
        <v>19</v>
      </c>
      <c r="B3402">
        <v>3300288</v>
      </c>
      <c r="C3402">
        <v>3301679</v>
      </c>
      <c r="E3402" t="s">
        <v>79</v>
      </c>
      <c r="F3402" t="s">
        <v>1590</v>
      </c>
      <c r="H3402">
        <v>0</v>
      </c>
      <c r="I3402" t="s">
        <v>41</v>
      </c>
      <c r="K3402" t="s">
        <v>9410</v>
      </c>
      <c r="L3402">
        <v>463</v>
      </c>
      <c r="M3402" t="s">
        <v>9411</v>
      </c>
    </row>
    <row r="3403" spans="1:14" x14ac:dyDescent="0.35">
      <c r="A3403" t="s">
        <v>19</v>
      </c>
      <c r="B3403">
        <v>3302351</v>
      </c>
      <c r="C3403">
        <v>3303550</v>
      </c>
      <c r="E3403" t="s">
        <v>79</v>
      </c>
      <c r="F3403" t="s">
        <v>780</v>
      </c>
      <c r="H3403">
        <v>0</v>
      </c>
      <c r="I3403" t="s">
        <v>41</v>
      </c>
      <c r="K3403" t="s">
        <v>9412</v>
      </c>
      <c r="L3403">
        <v>399</v>
      </c>
      <c r="M3403" t="s">
        <v>9413</v>
      </c>
    </row>
    <row r="3404" spans="1:14" x14ac:dyDescent="0.35">
      <c r="A3404" t="s">
        <v>19</v>
      </c>
      <c r="B3404">
        <v>3303914</v>
      </c>
      <c r="C3404">
        <v>3304480</v>
      </c>
      <c r="E3404" t="s">
        <v>38</v>
      </c>
      <c r="F3404" t="s">
        <v>9414</v>
      </c>
      <c r="H3404">
        <v>0</v>
      </c>
      <c r="I3404" t="s">
        <v>41</v>
      </c>
      <c r="K3404" t="s">
        <v>9415</v>
      </c>
      <c r="L3404">
        <v>188</v>
      </c>
      <c r="M3404" t="s">
        <v>9416</v>
      </c>
    </row>
    <row r="3405" spans="1:14" x14ac:dyDescent="0.35">
      <c r="A3405" t="s">
        <v>19</v>
      </c>
      <c r="B3405">
        <v>3304524</v>
      </c>
      <c r="C3405">
        <v>3304748</v>
      </c>
      <c r="E3405" t="s">
        <v>79</v>
      </c>
      <c r="F3405" t="s">
        <v>9417</v>
      </c>
      <c r="H3405">
        <v>0</v>
      </c>
      <c r="I3405" t="s">
        <v>41</v>
      </c>
      <c r="K3405" t="s">
        <v>9418</v>
      </c>
      <c r="L3405">
        <v>74</v>
      </c>
      <c r="M3405" t="s">
        <v>9419</v>
      </c>
    </row>
    <row r="3406" spans="1:14" x14ac:dyDescent="0.35">
      <c r="A3406" t="s">
        <v>19</v>
      </c>
      <c r="B3406">
        <v>3305069</v>
      </c>
      <c r="C3406">
        <v>3305347</v>
      </c>
      <c r="E3406" t="s">
        <v>79</v>
      </c>
      <c r="F3406" t="s">
        <v>661</v>
      </c>
      <c r="H3406">
        <v>0</v>
      </c>
      <c r="I3406" t="s">
        <v>41</v>
      </c>
      <c r="K3406" t="s">
        <v>9420</v>
      </c>
      <c r="L3406">
        <v>92</v>
      </c>
      <c r="M3406" t="s">
        <v>9421</v>
      </c>
    </row>
    <row r="3407" spans="1:14" x14ac:dyDescent="0.35">
      <c r="A3407" t="s">
        <v>19</v>
      </c>
      <c r="B3407">
        <v>3305977</v>
      </c>
      <c r="C3407">
        <v>3306357</v>
      </c>
      <c r="E3407" t="s">
        <v>79</v>
      </c>
      <c r="F3407" t="s">
        <v>661</v>
      </c>
      <c r="H3407">
        <v>0</v>
      </c>
      <c r="I3407" t="s">
        <v>41</v>
      </c>
      <c r="K3407" t="s">
        <v>9422</v>
      </c>
      <c r="L3407">
        <v>126</v>
      </c>
      <c r="M3407" t="s">
        <v>9423</v>
      </c>
    </row>
    <row r="3408" spans="1:14" x14ac:dyDescent="0.35">
      <c r="A3408" t="s">
        <v>19</v>
      </c>
      <c r="B3408">
        <v>3306736</v>
      </c>
      <c r="C3408">
        <v>3307398</v>
      </c>
      <c r="E3408" t="s">
        <v>79</v>
      </c>
      <c r="F3408" t="s">
        <v>9424</v>
      </c>
      <c r="G3408" t="s">
        <v>9425</v>
      </c>
      <c r="H3408">
        <v>0</v>
      </c>
      <c r="I3408" t="s">
        <v>41</v>
      </c>
      <c r="K3408" t="s">
        <v>9426</v>
      </c>
      <c r="L3408">
        <v>220</v>
      </c>
      <c r="M3408" t="s">
        <v>9427</v>
      </c>
    </row>
    <row r="3409" spans="1:14" x14ac:dyDescent="0.35">
      <c r="A3409" t="s">
        <v>19</v>
      </c>
      <c r="B3409">
        <v>3307414</v>
      </c>
      <c r="C3409">
        <v>3307764</v>
      </c>
      <c r="E3409" t="s">
        <v>79</v>
      </c>
      <c r="F3409" t="s">
        <v>9428</v>
      </c>
      <c r="H3409">
        <v>0</v>
      </c>
      <c r="I3409" t="s">
        <v>41</v>
      </c>
      <c r="K3409" t="s">
        <v>9429</v>
      </c>
      <c r="L3409">
        <v>116</v>
      </c>
      <c r="M3409" t="s">
        <v>9430</v>
      </c>
    </row>
    <row r="3410" spans="1:14" x14ac:dyDescent="0.35">
      <c r="A3410" t="s">
        <v>19</v>
      </c>
      <c r="B3410">
        <v>3308027</v>
      </c>
      <c r="C3410">
        <v>3309352</v>
      </c>
      <c r="E3410" t="s">
        <v>38</v>
      </c>
      <c r="F3410" t="s">
        <v>9431</v>
      </c>
      <c r="H3410">
        <v>0</v>
      </c>
      <c r="I3410" t="s">
        <v>41</v>
      </c>
      <c r="K3410" t="s">
        <v>9432</v>
      </c>
      <c r="L3410">
        <v>441</v>
      </c>
      <c r="M3410" t="s">
        <v>9433</v>
      </c>
    </row>
    <row r="3411" spans="1:14" x14ac:dyDescent="0.35">
      <c r="A3411" t="s">
        <v>19</v>
      </c>
      <c r="B3411">
        <v>3309424</v>
      </c>
      <c r="C3411">
        <v>3309651</v>
      </c>
      <c r="E3411" t="s">
        <v>79</v>
      </c>
      <c r="F3411" t="s">
        <v>661</v>
      </c>
      <c r="H3411">
        <v>0</v>
      </c>
      <c r="I3411" t="s">
        <v>41</v>
      </c>
      <c r="K3411" t="s">
        <v>9434</v>
      </c>
      <c r="L3411">
        <v>75</v>
      </c>
      <c r="M3411" t="s">
        <v>9435</v>
      </c>
    </row>
    <row r="3412" spans="1:14" x14ac:dyDescent="0.35">
      <c r="A3412" t="s">
        <v>19</v>
      </c>
      <c r="B3412">
        <v>3309751</v>
      </c>
      <c r="C3412">
        <v>3310302</v>
      </c>
      <c r="E3412" t="s">
        <v>79</v>
      </c>
      <c r="F3412" t="s">
        <v>1656</v>
      </c>
      <c r="H3412">
        <v>0</v>
      </c>
      <c r="I3412" t="s">
        <v>41</v>
      </c>
      <c r="K3412" t="s">
        <v>9436</v>
      </c>
      <c r="L3412">
        <v>183</v>
      </c>
      <c r="M3412" t="s">
        <v>9437</v>
      </c>
      <c r="N3412" t="s">
        <v>1659</v>
      </c>
    </row>
    <row r="3413" spans="1:14" x14ac:dyDescent="0.35">
      <c r="A3413" t="s">
        <v>19</v>
      </c>
      <c r="B3413">
        <v>3310518</v>
      </c>
      <c r="C3413">
        <v>3311417</v>
      </c>
      <c r="E3413" t="s">
        <v>79</v>
      </c>
      <c r="F3413" t="s">
        <v>1350</v>
      </c>
      <c r="H3413">
        <v>0</v>
      </c>
      <c r="I3413" t="s">
        <v>41</v>
      </c>
      <c r="K3413" t="s">
        <v>9438</v>
      </c>
      <c r="L3413">
        <v>299</v>
      </c>
      <c r="M3413" t="s">
        <v>9439</v>
      </c>
    </row>
    <row r="3414" spans="1:14" x14ac:dyDescent="0.35">
      <c r="A3414" t="s">
        <v>19</v>
      </c>
      <c r="B3414">
        <v>3311439</v>
      </c>
      <c r="C3414">
        <v>3312455</v>
      </c>
      <c r="E3414" t="s">
        <v>79</v>
      </c>
      <c r="F3414" t="s">
        <v>1345</v>
      </c>
      <c r="H3414">
        <v>0</v>
      </c>
      <c r="I3414" t="s">
        <v>41</v>
      </c>
      <c r="K3414" t="s">
        <v>9440</v>
      </c>
      <c r="L3414">
        <v>338</v>
      </c>
      <c r="M3414" t="s">
        <v>9441</v>
      </c>
    </row>
    <row r="3415" spans="1:14" x14ac:dyDescent="0.35">
      <c r="A3415" t="s">
        <v>19</v>
      </c>
      <c r="B3415">
        <v>3312456</v>
      </c>
      <c r="C3415">
        <v>3313490</v>
      </c>
      <c r="E3415" t="s">
        <v>79</v>
      </c>
      <c r="F3415" t="s">
        <v>1345</v>
      </c>
      <c r="H3415">
        <v>0</v>
      </c>
      <c r="I3415" t="s">
        <v>41</v>
      </c>
      <c r="K3415" t="s">
        <v>9442</v>
      </c>
      <c r="L3415">
        <v>344</v>
      </c>
      <c r="M3415" t="s">
        <v>9443</v>
      </c>
    </row>
    <row r="3416" spans="1:14" x14ac:dyDescent="0.35">
      <c r="A3416" t="s">
        <v>19</v>
      </c>
      <c r="B3416">
        <v>3313767</v>
      </c>
      <c r="C3416">
        <v>3314531</v>
      </c>
      <c r="E3416" t="s">
        <v>38</v>
      </c>
      <c r="F3416" t="s">
        <v>9444</v>
      </c>
      <c r="H3416">
        <v>0</v>
      </c>
      <c r="I3416" t="s">
        <v>41</v>
      </c>
      <c r="K3416" t="s">
        <v>9445</v>
      </c>
      <c r="L3416">
        <v>254</v>
      </c>
      <c r="M3416" t="s">
        <v>9446</v>
      </c>
    </row>
    <row r="3417" spans="1:14" x14ac:dyDescent="0.35">
      <c r="A3417" t="s">
        <v>19</v>
      </c>
      <c r="B3417">
        <v>3314813</v>
      </c>
      <c r="C3417">
        <v>3315670</v>
      </c>
      <c r="E3417" t="s">
        <v>79</v>
      </c>
      <c r="F3417" t="s">
        <v>9447</v>
      </c>
      <c r="H3417">
        <v>0</v>
      </c>
      <c r="I3417" t="s">
        <v>41</v>
      </c>
      <c r="K3417" t="s">
        <v>9448</v>
      </c>
      <c r="L3417">
        <v>285</v>
      </c>
      <c r="M3417" t="s">
        <v>9449</v>
      </c>
    </row>
    <row r="3418" spans="1:14" x14ac:dyDescent="0.35">
      <c r="A3418" t="s">
        <v>19</v>
      </c>
      <c r="B3418">
        <v>3315919</v>
      </c>
      <c r="C3418">
        <v>3316956</v>
      </c>
      <c r="E3418" t="s">
        <v>79</v>
      </c>
      <c r="F3418" t="s">
        <v>9450</v>
      </c>
      <c r="H3418">
        <v>0</v>
      </c>
      <c r="I3418" t="s">
        <v>41</v>
      </c>
      <c r="K3418" t="s">
        <v>9451</v>
      </c>
      <c r="L3418">
        <v>345</v>
      </c>
      <c r="M3418" t="s">
        <v>9452</v>
      </c>
    </row>
    <row r="3419" spans="1:14" x14ac:dyDescent="0.35">
      <c r="A3419" t="s">
        <v>19</v>
      </c>
      <c r="B3419">
        <v>3317181</v>
      </c>
      <c r="C3419">
        <v>3317636</v>
      </c>
      <c r="E3419" t="s">
        <v>79</v>
      </c>
      <c r="F3419" t="s">
        <v>3373</v>
      </c>
      <c r="H3419">
        <v>0</v>
      </c>
      <c r="I3419" t="s">
        <v>41</v>
      </c>
      <c r="K3419" t="s">
        <v>9453</v>
      </c>
      <c r="L3419">
        <v>151</v>
      </c>
      <c r="M3419" t="s">
        <v>9454</v>
      </c>
    </row>
    <row r="3420" spans="1:14" x14ac:dyDescent="0.35">
      <c r="A3420" t="s">
        <v>19</v>
      </c>
      <c r="B3420">
        <v>3317831</v>
      </c>
      <c r="C3420">
        <v>3318319</v>
      </c>
      <c r="E3420" t="s">
        <v>38</v>
      </c>
      <c r="F3420" t="s">
        <v>3373</v>
      </c>
      <c r="H3420">
        <v>0</v>
      </c>
      <c r="I3420" t="s">
        <v>41</v>
      </c>
      <c r="K3420" t="s">
        <v>9455</v>
      </c>
      <c r="L3420">
        <v>162</v>
      </c>
      <c r="M3420" t="s">
        <v>9456</v>
      </c>
    </row>
    <row r="3421" spans="1:14" x14ac:dyDescent="0.35">
      <c r="A3421" t="s">
        <v>19</v>
      </c>
      <c r="B3421">
        <v>3318534</v>
      </c>
      <c r="C3421">
        <v>3319295</v>
      </c>
      <c r="E3421" t="s">
        <v>79</v>
      </c>
      <c r="F3421" t="s">
        <v>1038</v>
      </c>
      <c r="H3421">
        <v>0</v>
      </c>
      <c r="I3421" t="s">
        <v>41</v>
      </c>
      <c r="K3421" t="s">
        <v>9457</v>
      </c>
      <c r="L3421">
        <v>253</v>
      </c>
      <c r="M3421" t="s">
        <v>9458</v>
      </c>
      <c r="N3421" t="s">
        <v>214</v>
      </c>
    </row>
    <row r="3422" spans="1:14" x14ac:dyDescent="0.35">
      <c r="A3422" t="s">
        <v>19</v>
      </c>
      <c r="B3422">
        <v>3319560</v>
      </c>
      <c r="C3422">
        <v>3320036</v>
      </c>
      <c r="E3422" t="s">
        <v>79</v>
      </c>
      <c r="F3422" t="s">
        <v>9459</v>
      </c>
      <c r="H3422">
        <v>0</v>
      </c>
      <c r="I3422" t="s">
        <v>41</v>
      </c>
      <c r="K3422" t="s">
        <v>9460</v>
      </c>
      <c r="L3422">
        <v>158</v>
      </c>
      <c r="M3422" t="s">
        <v>9461</v>
      </c>
    </row>
    <row r="3423" spans="1:14" x14ac:dyDescent="0.35">
      <c r="A3423" t="s">
        <v>19</v>
      </c>
      <c r="B3423">
        <v>3320054</v>
      </c>
      <c r="C3423">
        <v>3320566</v>
      </c>
      <c r="E3423" t="s">
        <v>79</v>
      </c>
      <c r="F3423" t="s">
        <v>9462</v>
      </c>
      <c r="H3423">
        <v>0</v>
      </c>
      <c r="I3423" t="s">
        <v>41</v>
      </c>
      <c r="K3423" t="s">
        <v>9463</v>
      </c>
      <c r="L3423">
        <v>170</v>
      </c>
      <c r="M3423" t="s">
        <v>9464</v>
      </c>
    </row>
    <row r="3424" spans="1:14" x14ac:dyDescent="0.35">
      <c r="A3424" t="s">
        <v>19</v>
      </c>
      <c r="B3424">
        <v>3320867</v>
      </c>
      <c r="C3424">
        <v>3321760</v>
      </c>
      <c r="E3424" t="s">
        <v>79</v>
      </c>
      <c r="F3424" t="s">
        <v>847</v>
      </c>
      <c r="H3424">
        <v>0</v>
      </c>
      <c r="I3424" t="s">
        <v>41</v>
      </c>
      <c r="K3424" t="s">
        <v>9465</v>
      </c>
      <c r="L3424">
        <v>297</v>
      </c>
      <c r="M3424" t="s">
        <v>9466</v>
      </c>
    </row>
    <row r="3425" spans="1:14" x14ac:dyDescent="0.35">
      <c r="A3425" t="s">
        <v>19</v>
      </c>
      <c r="B3425">
        <v>3321884</v>
      </c>
      <c r="C3425">
        <v>3322849</v>
      </c>
      <c r="E3425" t="s">
        <v>38</v>
      </c>
      <c r="F3425" t="s">
        <v>6160</v>
      </c>
      <c r="H3425">
        <v>0</v>
      </c>
      <c r="I3425" t="s">
        <v>41</v>
      </c>
      <c r="K3425" t="s">
        <v>9467</v>
      </c>
      <c r="L3425">
        <v>321</v>
      </c>
      <c r="M3425" t="s">
        <v>9468</v>
      </c>
      <c r="N3425" t="s">
        <v>767</v>
      </c>
    </row>
    <row r="3426" spans="1:14" x14ac:dyDescent="0.35">
      <c r="A3426" t="s">
        <v>19</v>
      </c>
      <c r="B3426">
        <v>3322957</v>
      </c>
      <c r="C3426">
        <v>3323214</v>
      </c>
      <c r="E3426" t="s">
        <v>79</v>
      </c>
      <c r="F3426" t="s">
        <v>661</v>
      </c>
      <c r="H3426">
        <v>0</v>
      </c>
      <c r="I3426" t="s">
        <v>41</v>
      </c>
      <c r="K3426" t="s">
        <v>9469</v>
      </c>
      <c r="L3426">
        <v>85</v>
      </c>
      <c r="M3426" t="s">
        <v>9470</v>
      </c>
    </row>
    <row r="3427" spans="1:14" x14ac:dyDescent="0.35">
      <c r="A3427" t="s">
        <v>19</v>
      </c>
      <c r="B3427">
        <v>3323517</v>
      </c>
      <c r="C3427">
        <v>3324212</v>
      </c>
      <c r="E3427" t="s">
        <v>79</v>
      </c>
      <c r="F3427" t="s">
        <v>661</v>
      </c>
      <c r="H3427">
        <v>0</v>
      </c>
      <c r="I3427" t="s">
        <v>41</v>
      </c>
      <c r="K3427" t="s">
        <v>9471</v>
      </c>
      <c r="L3427">
        <v>231</v>
      </c>
      <c r="M3427" t="s">
        <v>9472</v>
      </c>
    </row>
    <row r="3428" spans="1:14" x14ac:dyDescent="0.35">
      <c r="A3428" t="s">
        <v>19</v>
      </c>
      <c r="B3428">
        <v>3324484</v>
      </c>
      <c r="C3428">
        <v>3325188</v>
      </c>
      <c r="E3428" t="s">
        <v>79</v>
      </c>
      <c r="F3428" t="s">
        <v>5190</v>
      </c>
      <c r="H3428">
        <v>0</v>
      </c>
      <c r="I3428" t="s">
        <v>41</v>
      </c>
      <c r="K3428" t="s">
        <v>9473</v>
      </c>
      <c r="L3428">
        <v>234</v>
      </c>
      <c r="M3428" t="s">
        <v>9474</v>
      </c>
    </row>
    <row r="3429" spans="1:14" x14ac:dyDescent="0.35">
      <c r="A3429" t="s">
        <v>19</v>
      </c>
      <c r="B3429">
        <v>3325351</v>
      </c>
      <c r="C3429">
        <v>3325875</v>
      </c>
      <c r="E3429" t="s">
        <v>79</v>
      </c>
      <c r="F3429" t="s">
        <v>1656</v>
      </c>
      <c r="H3429">
        <v>0</v>
      </c>
      <c r="I3429" t="s">
        <v>41</v>
      </c>
      <c r="K3429" t="s">
        <v>9475</v>
      </c>
      <c r="L3429">
        <v>174</v>
      </c>
      <c r="M3429" t="s">
        <v>9476</v>
      </c>
      <c r="N3429" t="s">
        <v>1659</v>
      </c>
    </row>
    <row r="3430" spans="1:14" x14ac:dyDescent="0.35">
      <c r="A3430" t="s">
        <v>19</v>
      </c>
      <c r="B3430">
        <v>3325882</v>
      </c>
      <c r="C3430">
        <v>3327783</v>
      </c>
      <c r="E3430" t="s">
        <v>79</v>
      </c>
      <c r="F3430" t="s">
        <v>9477</v>
      </c>
      <c r="H3430">
        <v>0</v>
      </c>
      <c r="I3430" t="s">
        <v>41</v>
      </c>
      <c r="K3430" t="s">
        <v>9478</v>
      </c>
      <c r="L3430">
        <v>633</v>
      </c>
      <c r="M3430" t="s">
        <v>9479</v>
      </c>
    </row>
    <row r="3431" spans="1:14" x14ac:dyDescent="0.35">
      <c r="A3431" t="s">
        <v>19</v>
      </c>
      <c r="B3431">
        <v>3328319</v>
      </c>
      <c r="C3431">
        <v>3329110</v>
      </c>
      <c r="E3431" t="s">
        <v>38</v>
      </c>
      <c r="F3431" t="s">
        <v>6273</v>
      </c>
      <c r="H3431">
        <v>0</v>
      </c>
      <c r="I3431" t="s">
        <v>41</v>
      </c>
      <c r="K3431" t="s">
        <v>9480</v>
      </c>
      <c r="L3431">
        <v>263</v>
      </c>
      <c r="M3431" t="s">
        <v>9481</v>
      </c>
      <c r="N3431" t="s">
        <v>861</v>
      </c>
    </row>
    <row r="3432" spans="1:14" x14ac:dyDescent="0.35">
      <c r="A3432" t="s">
        <v>19</v>
      </c>
      <c r="B3432">
        <v>3329227</v>
      </c>
      <c r="C3432">
        <v>3331014</v>
      </c>
      <c r="E3432" t="s">
        <v>38</v>
      </c>
      <c r="F3432" t="s">
        <v>3640</v>
      </c>
      <c r="G3432" t="s">
        <v>3641</v>
      </c>
      <c r="H3432">
        <v>0</v>
      </c>
      <c r="I3432" t="s">
        <v>41</v>
      </c>
      <c r="K3432" t="s">
        <v>9482</v>
      </c>
      <c r="L3432">
        <v>595</v>
      </c>
      <c r="M3432" t="s">
        <v>9483</v>
      </c>
    </row>
    <row r="3433" spans="1:14" x14ac:dyDescent="0.35">
      <c r="A3433" t="s">
        <v>19</v>
      </c>
      <c r="B3433">
        <v>3331050</v>
      </c>
      <c r="C3433">
        <v>3332183</v>
      </c>
      <c r="E3433" t="s">
        <v>79</v>
      </c>
      <c r="F3433" t="s">
        <v>1617</v>
      </c>
      <c r="H3433">
        <v>0</v>
      </c>
      <c r="I3433" t="s">
        <v>41</v>
      </c>
      <c r="K3433" t="s">
        <v>9484</v>
      </c>
      <c r="L3433">
        <v>377</v>
      </c>
      <c r="M3433" t="s">
        <v>9485</v>
      </c>
      <c r="N3433" t="s">
        <v>121</v>
      </c>
    </row>
    <row r="3434" spans="1:14" x14ac:dyDescent="0.35">
      <c r="A3434" t="s">
        <v>19</v>
      </c>
      <c r="B3434">
        <v>3332442</v>
      </c>
      <c r="C3434">
        <v>3332666</v>
      </c>
      <c r="E3434" t="s">
        <v>38</v>
      </c>
      <c r="F3434" t="s">
        <v>895</v>
      </c>
      <c r="H3434">
        <v>0</v>
      </c>
      <c r="I3434" t="s">
        <v>897</v>
      </c>
      <c r="M3434" t="s">
        <v>9486</v>
      </c>
    </row>
    <row r="3435" spans="1:14" x14ac:dyDescent="0.35">
      <c r="A3435" t="s">
        <v>19</v>
      </c>
      <c r="B3435">
        <v>3332766</v>
      </c>
      <c r="C3435">
        <v>3334010</v>
      </c>
      <c r="E3435" t="s">
        <v>79</v>
      </c>
      <c r="F3435" t="s">
        <v>774</v>
      </c>
      <c r="H3435">
        <v>0</v>
      </c>
      <c r="I3435" t="s">
        <v>41</v>
      </c>
      <c r="K3435" t="s">
        <v>9487</v>
      </c>
      <c r="L3435">
        <v>414</v>
      </c>
      <c r="M3435" t="s">
        <v>9488</v>
      </c>
    </row>
    <row r="3436" spans="1:14" x14ac:dyDescent="0.35">
      <c r="A3436" t="s">
        <v>19</v>
      </c>
      <c r="B3436">
        <v>3334096</v>
      </c>
      <c r="C3436">
        <v>3334947</v>
      </c>
      <c r="E3436" t="s">
        <v>38</v>
      </c>
      <c r="F3436" t="s">
        <v>847</v>
      </c>
      <c r="H3436">
        <v>0</v>
      </c>
      <c r="I3436" t="s">
        <v>41</v>
      </c>
      <c r="K3436" t="s">
        <v>9489</v>
      </c>
      <c r="L3436">
        <v>283</v>
      </c>
      <c r="M3436" t="s">
        <v>9490</v>
      </c>
    </row>
    <row r="3437" spans="1:14" x14ac:dyDescent="0.35">
      <c r="A3437" t="s">
        <v>19</v>
      </c>
      <c r="B3437">
        <v>3334940</v>
      </c>
      <c r="C3437">
        <v>3335449</v>
      </c>
      <c r="E3437" t="s">
        <v>38</v>
      </c>
      <c r="F3437" t="s">
        <v>9491</v>
      </c>
      <c r="H3437">
        <v>0</v>
      </c>
      <c r="I3437" t="s">
        <v>41</v>
      </c>
      <c r="K3437" t="s">
        <v>9492</v>
      </c>
      <c r="L3437">
        <v>169</v>
      </c>
      <c r="M3437" t="s">
        <v>9493</v>
      </c>
    </row>
    <row r="3438" spans="1:14" x14ac:dyDescent="0.35">
      <c r="A3438" t="s">
        <v>19</v>
      </c>
      <c r="B3438">
        <v>3335543</v>
      </c>
      <c r="C3438">
        <v>3336219</v>
      </c>
      <c r="E3438" t="s">
        <v>38</v>
      </c>
      <c r="F3438" t="s">
        <v>895</v>
      </c>
      <c r="H3438">
        <v>0</v>
      </c>
      <c r="I3438" t="s">
        <v>897</v>
      </c>
      <c r="M3438" t="s">
        <v>9494</v>
      </c>
    </row>
    <row r="3439" spans="1:14" x14ac:dyDescent="0.35">
      <c r="A3439" t="s">
        <v>19</v>
      </c>
      <c r="B3439">
        <v>3336263</v>
      </c>
      <c r="C3439">
        <v>3337207</v>
      </c>
      <c r="E3439" t="s">
        <v>79</v>
      </c>
      <c r="F3439" t="s">
        <v>7474</v>
      </c>
      <c r="H3439">
        <v>0</v>
      </c>
      <c r="I3439" t="s">
        <v>41</v>
      </c>
      <c r="K3439" t="s">
        <v>9495</v>
      </c>
      <c r="L3439">
        <v>314</v>
      </c>
      <c r="M3439" t="s">
        <v>9496</v>
      </c>
    </row>
    <row r="3440" spans="1:14" x14ac:dyDescent="0.35">
      <c r="A3440" t="s">
        <v>19</v>
      </c>
      <c r="B3440">
        <v>3337735</v>
      </c>
      <c r="C3440">
        <v>3338526</v>
      </c>
      <c r="E3440" t="s">
        <v>79</v>
      </c>
      <c r="F3440" t="s">
        <v>661</v>
      </c>
      <c r="H3440">
        <v>0</v>
      </c>
      <c r="I3440" t="s">
        <v>41</v>
      </c>
      <c r="K3440" t="s">
        <v>9497</v>
      </c>
      <c r="L3440">
        <v>263</v>
      </c>
      <c r="M3440" t="s">
        <v>9498</v>
      </c>
    </row>
    <row r="3441" spans="1:14" x14ac:dyDescent="0.35">
      <c r="A3441" t="s">
        <v>19</v>
      </c>
      <c r="B3441">
        <v>3338501</v>
      </c>
      <c r="C3441">
        <v>3339154</v>
      </c>
      <c r="E3441" t="s">
        <v>79</v>
      </c>
      <c r="F3441" t="s">
        <v>661</v>
      </c>
      <c r="H3441">
        <v>0</v>
      </c>
      <c r="I3441" t="s">
        <v>41</v>
      </c>
      <c r="K3441" t="s">
        <v>9499</v>
      </c>
      <c r="L3441">
        <v>217</v>
      </c>
      <c r="M3441" t="s">
        <v>9500</v>
      </c>
    </row>
    <row r="3442" spans="1:14" x14ac:dyDescent="0.35">
      <c r="A3442" t="s">
        <v>19</v>
      </c>
      <c r="B3442">
        <v>3339171</v>
      </c>
      <c r="C3442">
        <v>3339533</v>
      </c>
      <c r="E3442" t="s">
        <v>79</v>
      </c>
      <c r="F3442" t="s">
        <v>895</v>
      </c>
      <c r="H3442">
        <v>0</v>
      </c>
      <c r="I3442" t="s">
        <v>897</v>
      </c>
      <c r="M3442" t="s">
        <v>9501</v>
      </c>
    </row>
    <row r="3443" spans="1:14" x14ac:dyDescent="0.35">
      <c r="A3443" t="s">
        <v>19</v>
      </c>
      <c r="B3443">
        <v>3339755</v>
      </c>
      <c r="C3443">
        <v>3341377</v>
      </c>
      <c r="E3443" t="s">
        <v>79</v>
      </c>
      <c r="F3443" t="s">
        <v>9502</v>
      </c>
      <c r="H3443">
        <v>0</v>
      </c>
      <c r="I3443" t="s">
        <v>41</v>
      </c>
      <c r="K3443" t="s">
        <v>9503</v>
      </c>
      <c r="L3443">
        <v>540</v>
      </c>
      <c r="M3443" t="s">
        <v>9504</v>
      </c>
      <c r="N3443" t="s">
        <v>767</v>
      </c>
    </row>
    <row r="3444" spans="1:14" x14ac:dyDescent="0.35">
      <c r="A3444" t="s">
        <v>19</v>
      </c>
      <c r="B3444">
        <v>3341845</v>
      </c>
      <c r="C3444">
        <v>3342249</v>
      </c>
      <c r="E3444" t="s">
        <v>38</v>
      </c>
      <c r="F3444" t="s">
        <v>804</v>
      </c>
      <c r="H3444">
        <v>0</v>
      </c>
      <c r="I3444" t="s">
        <v>41</v>
      </c>
      <c r="K3444" t="s">
        <v>9505</v>
      </c>
      <c r="L3444">
        <v>134</v>
      </c>
      <c r="M3444" t="s">
        <v>9506</v>
      </c>
    </row>
    <row r="3445" spans="1:14" x14ac:dyDescent="0.35">
      <c r="A3445" t="s">
        <v>19</v>
      </c>
      <c r="B3445">
        <v>3342359</v>
      </c>
      <c r="C3445">
        <v>3343357</v>
      </c>
      <c r="E3445" t="s">
        <v>38</v>
      </c>
      <c r="F3445" t="s">
        <v>9182</v>
      </c>
      <c r="H3445">
        <v>0</v>
      </c>
      <c r="I3445" t="s">
        <v>41</v>
      </c>
      <c r="K3445" t="s">
        <v>9507</v>
      </c>
      <c r="L3445">
        <v>332</v>
      </c>
      <c r="M3445" t="s">
        <v>9508</v>
      </c>
      <c r="N3445" t="s">
        <v>767</v>
      </c>
    </row>
    <row r="3446" spans="1:14" x14ac:dyDescent="0.35">
      <c r="A3446" t="s">
        <v>19</v>
      </c>
      <c r="B3446">
        <v>3343536</v>
      </c>
      <c r="C3446">
        <v>3345002</v>
      </c>
      <c r="E3446" t="s">
        <v>38</v>
      </c>
      <c r="F3446" t="s">
        <v>9509</v>
      </c>
      <c r="H3446">
        <v>0</v>
      </c>
      <c r="I3446" t="s">
        <v>41</v>
      </c>
      <c r="K3446" t="s">
        <v>9510</v>
      </c>
      <c r="L3446">
        <v>488</v>
      </c>
      <c r="M3446" t="s">
        <v>9511</v>
      </c>
      <c r="N3446" t="s">
        <v>9512</v>
      </c>
    </row>
    <row r="3447" spans="1:14" x14ac:dyDescent="0.35">
      <c r="A3447" t="s">
        <v>19</v>
      </c>
      <c r="B3447">
        <v>3345257</v>
      </c>
      <c r="C3447">
        <v>3346351</v>
      </c>
      <c r="E3447" t="s">
        <v>38</v>
      </c>
      <c r="F3447" t="s">
        <v>9513</v>
      </c>
      <c r="H3447">
        <v>0</v>
      </c>
      <c r="I3447" t="s">
        <v>41</v>
      </c>
      <c r="K3447" t="s">
        <v>9514</v>
      </c>
      <c r="L3447">
        <v>364</v>
      </c>
      <c r="M3447" t="s">
        <v>9515</v>
      </c>
    </row>
    <row r="3448" spans="1:14" x14ac:dyDescent="0.35">
      <c r="A3448" t="s">
        <v>19</v>
      </c>
      <c r="B3448">
        <v>3346348</v>
      </c>
      <c r="C3448">
        <v>3346536</v>
      </c>
      <c r="E3448" t="s">
        <v>38</v>
      </c>
      <c r="F3448" t="s">
        <v>3180</v>
      </c>
      <c r="H3448">
        <v>0</v>
      </c>
      <c r="I3448" t="s">
        <v>41</v>
      </c>
      <c r="K3448" t="s">
        <v>9516</v>
      </c>
      <c r="L3448">
        <v>62</v>
      </c>
      <c r="M3448" t="s">
        <v>9517</v>
      </c>
    </row>
    <row r="3449" spans="1:14" x14ac:dyDescent="0.35">
      <c r="A3449" t="s">
        <v>19</v>
      </c>
      <c r="B3449">
        <v>3346610</v>
      </c>
      <c r="C3449">
        <v>3347209</v>
      </c>
      <c r="E3449" t="s">
        <v>79</v>
      </c>
      <c r="F3449" t="s">
        <v>8848</v>
      </c>
      <c r="G3449" t="s">
        <v>8849</v>
      </c>
      <c r="H3449">
        <v>0</v>
      </c>
      <c r="I3449" t="s">
        <v>41</v>
      </c>
      <c r="K3449" t="s">
        <v>9518</v>
      </c>
      <c r="L3449">
        <v>199</v>
      </c>
      <c r="M3449" t="s">
        <v>9519</v>
      </c>
    </row>
    <row r="3450" spans="1:14" x14ac:dyDescent="0.35">
      <c r="A3450" t="s">
        <v>19</v>
      </c>
      <c r="B3450">
        <v>3347344</v>
      </c>
      <c r="C3450">
        <v>3347837</v>
      </c>
      <c r="E3450" t="s">
        <v>79</v>
      </c>
      <c r="F3450" t="s">
        <v>895</v>
      </c>
      <c r="H3450">
        <v>0</v>
      </c>
      <c r="I3450" t="s">
        <v>897</v>
      </c>
      <c r="M3450" t="s">
        <v>9520</v>
      </c>
    </row>
    <row r="3451" spans="1:14" x14ac:dyDescent="0.35">
      <c r="A3451" t="s">
        <v>19</v>
      </c>
      <c r="B3451">
        <v>3347861</v>
      </c>
      <c r="C3451">
        <v>3348208</v>
      </c>
      <c r="E3451" t="s">
        <v>79</v>
      </c>
      <c r="F3451" t="s">
        <v>9521</v>
      </c>
      <c r="H3451">
        <v>0</v>
      </c>
      <c r="I3451" t="s">
        <v>41</v>
      </c>
      <c r="K3451" t="s">
        <v>9522</v>
      </c>
      <c r="L3451">
        <v>115</v>
      </c>
      <c r="M3451" t="s">
        <v>9523</v>
      </c>
    </row>
    <row r="3452" spans="1:14" x14ac:dyDescent="0.35">
      <c r="A3452" t="s">
        <v>19</v>
      </c>
      <c r="B3452">
        <v>3348221</v>
      </c>
      <c r="C3452">
        <v>3349189</v>
      </c>
      <c r="E3452" t="s">
        <v>79</v>
      </c>
      <c r="F3452" t="s">
        <v>9524</v>
      </c>
      <c r="H3452">
        <v>0</v>
      </c>
      <c r="I3452" t="s">
        <v>41</v>
      </c>
      <c r="K3452" t="s">
        <v>9525</v>
      </c>
      <c r="L3452">
        <v>322</v>
      </c>
      <c r="M3452" t="s">
        <v>9526</v>
      </c>
    </row>
    <row r="3453" spans="1:14" x14ac:dyDescent="0.35">
      <c r="A3453" t="s">
        <v>19</v>
      </c>
      <c r="B3453">
        <v>3349194</v>
      </c>
      <c r="C3453">
        <v>3350585</v>
      </c>
      <c r="E3453" t="s">
        <v>79</v>
      </c>
      <c r="F3453" t="s">
        <v>771</v>
      </c>
      <c r="H3453">
        <v>0</v>
      </c>
      <c r="I3453" t="s">
        <v>41</v>
      </c>
      <c r="K3453" t="s">
        <v>9527</v>
      </c>
      <c r="L3453">
        <v>463</v>
      </c>
      <c r="M3453" t="s">
        <v>9528</v>
      </c>
      <c r="N3453" t="s">
        <v>767</v>
      </c>
    </row>
    <row r="3454" spans="1:14" x14ac:dyDescent="0.35">
      <c r="A3454" t="s">
        <v>19</v>
      </c>
      <c r="B3454">
        <v>3350755</v>
      </c>
      <c r="C3454">
        <v>3351153</v>
      </c>
      <c r="E3454" t="s">
        <v>79</v>
      </c>
      <c r="F3454" t="s">
        <v>9529</v>
      </c>
      <c r="H3454">
        <v>0</v>
      </c>
      <c r="I3454" t="s">
        <v>41</v>
      </c>
      <c r="K3454" t="s">
        <v>9530</v>
      </c>
      <c r="L3454">
        <v>132</v>
      </c>
      <c r="M3454" t="s">
        <v>9531</v>
      </c>
    </row>
    <row r="3455" spans="1:14" x14ac:dyDescent="0.35">
      <c r="A3455" t="s">
        <v>19</v>
      </c>
      <c r="B3455">
        <v>3351502</v>
      </c>
      <c r="C3455">
        <v>3352314</v>
      </c>
      <c r="E3455" t="s">
        <v>79</v>
      </c>
      <c r="F3455" t="s">
        <v>1637</v>
      </c>
      <c r="H3455">
        <v>0</v>
      </c>
      <c r="I3455" t="s">
        <v>41</v>
      </c>
      <c r="K3455" t="s">
        <v>9532</v>
      </c>
      <c r="L3455">
        <v>270</v>
      </c>
      <c r="M3455" t="s">
        <v>9533</v>
      </c>
      <c r="N3455" t="s">
        <v>1629</v>
      </c>
    </row>
    <row r="3456" spans="1:14" x14ac:dyDescent="0.35">
      <c r="A3456" t="s">
        <v>19</v>
      </c>
      <c r="B3456">
        <v>3352544</v>
      </c>
      <c r="C3456">
        <v>3353884</v>
      </c>
      <c r="E3456" t="s">
        <v>79</v>
      </c>
      <c r="F3456" t="s">
        <v>9534</v>
      </c>
      <c r="H3456">
        <v>0</v>
      </c>
      <c r="I3456" t="s">
        <v>41</v>
      </c>
      <c r="K3456" t="s">
        <v>9535</v>
      </c>
      <c r="L3456">
        <v>446</v>
      </c>
      <c r="M3456" t="s">
        <v>9536</v>
      </c>
      <c r="N3456" t="s">
        <v>469</v>
      </c>
    </row>
    <row r="3457" spans="1:14" x14ac:dyDescent="0.35">
      <c r="A3457" t="s">
        <v>19</v>
      </c>
      <c r="B3457">
        <v>3354327</v>
      </c>
      <c r="C3457">
        <v>3354893</v>
      </c>
      <c r="E3457" t="s">
        <v>79</v>
      </c>
      <c r="F3457" t="s">
        <v>9537</v>
      </c>
      <c r="H3457">
        <v>0</v>
      </c>
      <c r="I3457" t="s">
        <v>41</v>
      </c>
      <c r="K3457" t="s">
        <v>9538</v>
      </c>
      <c r="L3457">
        <v>188</v>
      </c>
      <c r="M3457" t="s">
        <v>9539</v>
      </c>
      <c r="N3457" t="s">
        <v>1659</v>
      </c>
    </row>
    <row r="3458" spans="1:14" x14ac:dyDescent="0.35">
      <c r="A3458" t="s">
        <v>19</v>
      </c>
      <c r="B3458">
        <v>3354886</v>
      </c>
      <c r="C3458">
        <v>3356016</v>
      </c>
      <c r="E3458" t="s">
        <v>79</v>
      </c>
      <c r="F3458" t="s">
        <v>156</v>
      </c>
      <c r="H3458">
        <v>0</v>
      </c>
      <c r="I3458" t="s">
        <v>41</v>
      </c>
      <c r="K3458" t="s">
        <v>9540</v>
      </c>
      <c r="L3458">
        <v>376</v>
      </c>
      <c r="M3458" t="s">
        <v>9541</v>
      </c>
    </row>
    <row r="3459" spans="1:14" x14ac:dyDescent="0.35">
      <c r="A3459" t="s">
        <v>19</v>
      </c>
      <c r="B3459">
        <v>3356036</v>
      </c>
      <c r="C3459">
        <v>3358591</v>
      </c>
      <c r="E3459" t="s">
        <v>79</v>
      </c>
      <c r="F3459" t="s">
        <v>1637</v>
      </c>
      <c r="H3459">
        <v>0</v>
      </c>
      <c r="I3459" t="s">
        <v>41</v>
      </c>
      <c r="K3459" t="s">
        <v>9542</v>
      </c>
      <c r="L3459">
        <v>851</v>
      </c>
      <c r="M3459" t="s">
        <v>9543</v>
      </c>
      <c r="N3459" t="s">
        <v>1629</v>
      </c>
    </row>
    <row r="3460" spans="1:14" x14ac:dyDescent="0.35">
      <c r="A3460" t="s">
        <v>19</v>
      </c>
      <c r="B3460">
        <v>3358744</v>
      </c>
      <c r="C3460">
        <v>3359535</v>
      </c>
      <c r="E3460" t="s">
        <v>79</v>
      </c>
      <c r="F3460" t="s">
        <v>2817</v>
      </c>
      <c r="H3460">
        <v>0</v>
      </c>
      <c r="I3460" t="s">
        <v>41</v>
      </c>
      <c r="K3460" t="s">
        <v>9544</v>
      </c>
      <c r="L3460">
        <v>263</v>
      </c>
      <c r="M3460" t="s">
        <v>9545</v>
      </c>
    </row>
    <row r="3461" spans="1:14" x14ac:dyDescent="0.35">
      <c r="A3461" t="s">
        <v>19</v>
      </c>
      <c r="B3461">
        <v>3359868</v>
      </c>
      <c r="C3461">
        <v>3362783</v>
      </c>
      <c r="E3461" t="s">
        <v>79</v>
      </c>
      <c r="F3461" t="s">
        <v>1819</v>
      </c>
      <c r="G3461" t="s">
        <v>1820</v>
      </c>
      <c r="H3461">
        <v>0</v>
      </c>
      <c r="I3461" t="s">
        <v>41</v>
      </c>
      <c r="K3461" t="s">
        <v>9546</v>
      </c>
      <c r="L3461">
        <v>971</v>
      </c>
      <c r="M3461" t="s">
        <v>9547</v>
      </c>
    </row>
    <row r="3462" spans="1:14" x14ac:dyDescent="0.35">
      <c r="A3462" t="s">
        <v>19</v>
      </c>
      <c r="B3462">
        <v>3362986</v>
      </c>
      <c r="C3462">
        <v>3363663</v>
      </c>
      <c r="E3462" t="s">
        <v>79</v>
      </c>
      <c r="F3462" t="s">
        <v>5815</v>
      </c>
      <c r="H3462">
        <v>0</v>
      </c>
      <c r="I3462" t="s">
        <v>41</v>
      </c>
      <c r="K3462" t="s">
        <v>9548</v>
      </c>
      <c r="L3462">
        <v>225</v>
      </c>
      <c r="M3462" t="s">
        <v>9549</v>
      </c>
    </row>
    <row r="3463" spans="1:14" x14ac:dyDescent="0.35">
      <c r="A3463" t="s">
        <v>19</v>
      </c>
      <c r="B3463">
        <v>3363952</v>
      </c>
      <c r="C3463">
        <v>3364470</v>
      </c>
      <c r="E3463" t="s">
        <v>38</v>
      </c>
      <c r="F3463" t="s">
        <v>1656</v>
      </c>
      <c r="H3463">
        <v>0</v>
      </c>
      <c r="I3463" t="s">
        <v>41</v>
      </c>
      <c r="K3463" t="s">
        <v>9550</v>
      </c>
      <c r="L3463">
        <v>172</v>
      </c>
      <c r="M3463" t="s">
        <v>9551</v>
      </c>
      <c r="N3463" t="s">
        <v>861</v>
      </c>
    </row>
    <row r="3464" spans="1:14" x14ac:dyDescent="0.35">
      <c r="A3464" t="s">
        <v>19</v>
      </c>
      <c r="B3464">
        <v>3364467</v>
      </c>
      <c r="C3464">
        <v>3365384</v>
      </c>
      <c r="E3464" t="s">
        <v>38</v>
      </c>
      <c r="F3464" t="s">
        <v>661</v>
      </c>
      <c r="H3464">
        <v>0</v>
      </c>
      <c r="I3464" t="s">
        <v>41</v>
      </c>
      <c r="K3464" t="s">
        <v>9552</v>
      </c>
      <c r="L3464">
        <v>305</v>
      </c>
      <c r="M3464" t="s">
        <v>9553</v>
      </c>
    </row>
    <row r="3465" spans="1:14" x14ac:dyDescent="0.35">
      <c r="A3465" t="s">
        <v>19</v>
      </c>
      <c r="B3465">
        <v>3365406</v>
      </c>
      <c r="C3465">
        <v>3366314</v>
      </c>
      <c r="E3465" t="s">
        <v>79</v>
      </c>
      <c r="F3465" t="s">
        <v>1965</v>
      </c>
      <c r="H3465">
        <v>0</v>
      </c>
      <c r="I3465" t="s">
        <v>41</v>
      </c>
      <c r="K3465" t="s">
        <v>9554</v>
      </c>
      <c r="L3465">
        <v>302</v>
      </c>
      <c r="M3465" t="s">
        <v>9555</v>
      </c>
    </row>
    <row r="3466" spans="1:14" x14ac:dyDescent="0.35">
      <c r="A3466" t="s">
        <v>19</v>
      </c>
      <c r="B3466">
        <v>3366489</v>
      </c>
      <c r="C3466">
        <v>3367400</v>
      </c>
      <c r="E3466" t="s">
        <v>79</v>
      </c>
      <c r="F3466" t="s">
        <v>1956</v>
      </c>
      <c r="H3466">
        <v>0</v>
      </c>
      <c r="I3466" t="s">
        <v>41</v>
      </c>
      <c r="K3466" t="s">
        <v>9556</v>
      </c>
      <c r="L3466">
        <v>303</v>
      </c>
      <c r="M3466" t="s">
        <v>9557</v>
      </c>
    </row>
    <row r="3467" spans="1:14" x14ac:dyDescent="0.35">
      <c r="A3467" t="s">
        <v>19</v>
      </c>
      <c r="B3467">
        <v>3367764</v>
      </c>
      <c r="C3467">
        <v>3368105</v>
      </c>
      <c r="E3467" t="s">
        <v>38</v>
      </c>
      <c r="F3467" t="s">
        <v>661</v>
      </c>
      <c r="H3467">
        <v>0</v>
      </c>
      <c r="I3467" t="s">
        <v>41</v>
      </c>
      <c r="K3467" t="s">
        <v>9558</v>
      </c>
      <c r="L3467">
        <v>113</v>
      </c>
      <c r="M3467" t="s">
        <v>9559</v>
      </c>
    </row>
    <row r="3468" spans="1:14" x14ac:dyDescent="0.35">
      <c r="A3468" t="s">
        <v>19</v>
      </c>
      <c r="B3468">
        <v>3368222</v>
      </c>
      <c r="C3468">
        <v>3369313</v>
      </c>
      <c r="E3468" t="s">
        <v>38</v>
      </c>
      <c r="F3468" t="s">
        <v>9560</v>
      </c>
      <c r="H3468">
        <v>0</v>
      </c>
      <c r="I3468" t="s">
        <v>41</v>
      </c>
      <c r="K3468" t="s">
        <v>9561</v>
      </c>
      <c r="L3468">
        <v>363</v>
      </c>
      <c r="M3468" t="s">
        <v>9562</v>
      </c>
    </row>
    <row r="3469" spans="1:14" x14ac:dyDescent="0.35">
      <c r="A3469" t="s">
        <v>19</v>
      </c>
      <c r="B3469">
        <v>3369626</v>
      </c>
      <c r="C3469">
        <v>3369973</v>
      </c>
      <c r="E3469" t="s">
        <v>79</v>
      </c>
      <c r="F3469" t="s">
        <v>661</v>
      </c>
      <c r="H3469">
        <v>0</v>
      </c>
      <c r="I3469" t="s">
        <v>41</v>
      </c>
      <c r="K3469" t="s">
        <v>9563</v>
      </c>
      <c r="L3469">
        <v>115</v>
      </c>
      <c r="M3469" t="s">
        <v>9564</v>
      </c>
    </row>
    <row r="3470" spans="1:14" x14ac:dyDescent="0.35">
      <c r="A3470" t="s">
        <v>19</v>
      </c>
      <c r="B3470">
        <v>3370320</v>
      </c>
      <c r="C3470">
        <v>3371165</v>
      </c>
      <c r="E3470" t="s">
        <v>79</v>
      </c>
      <c r="F3470" t="s">
        <v>9565</v>
      </c>
      <c r="H3470">
        <v>0</v>
      </c>
      <c r="I3470" t="s">
        <v>41</v>
      </c>
      <c r="K3470" t="s">
        <v>9566</v>
      </c>
      <c r="L3470">
        <v>281</v>
      </c>
      <c r="M3470" t="s">
        <v>9567</v>
      </c>
    </row>
    <row r="3471" spans="1:14" x14ac:dyDescent="0.35">
      <c r="A3471" t="s">
        <v>19</v>
      </c>
      <c r="B3471">
        <v>3371355</v>
      </c>
      <c r="C3471">
        <v>3371555</v>
      </c>
      <c r="E3471" t="s">
        <v>79</v>
      </c>
      <c r="F3471" t="s">
        <v>4912</v>
      </c>
      <c r="G3471" t="s">
        <v>4913</v>
      </c>
      <c r="H3471">
        <v>0</v>
      </c>
      <c r="I3471" t="s">
        <v>41</v>
      </c>
      <c r="K3471" t="s">
        <v>9568</v>
      </c>
      <c r="L3471">
        <v>66</v>
      </c>
      <c r="M3471" t="s">
        <v>9569</v>
      </c>
    </row>
    <row r="3472" spans="1:14" x14ac:dyDescent="0.35">
      <c r="A3472" t="s">
        <v>19</v>
      </c>
      <c r="B3472">
        <v>3371772</v>
      </c>
      <c r="C3472">
        <v>3372671</v>
      </c>
      <c r="E3472" t="s">
        <v>79</v>
      </c>
      <c r="F3472" t="s">
        <v>661</v>
      </c>
      <c r="H3472">
        <v>0</v>
      </c>
      <c r="I3472" t="s">
        <v>41</v>
      </c>
      <c r="K3472" t="s">
        <v>9570</v>
      </c>
      <c r="L3472">
        <v>299</v>
      </c>
      <c r="M3472" t="s">
        <v>9571</v>
      </c>
    </row>
    <row r="3473" spans="1:14" x14ac:dyDescent="0.35">
      <c r="A3473" t="s">
        <v>19</v>
      </c>
      <c r="B3473">
        <v>3372688</v>
      </c>
      <c r="C3473">
        <v>3373131</v>
      </c>
      <c r="E3473" t="s">
        <v>79</v>
      </c>
      <c r="F3473" t="s">
        <v>4185</v>
      </c>
      <c r="H3473">
        <v>0</v>
      </c>
      <c r="I3473" t="s">
        <v>41</v>
      </c>
      <c r="K3473" t="s">
        <v>9572</v>
      </c>
      <c r="L3473">
        <v>147</v>
      </c>
      <c r="M3473" t="s">
        <v>9573</v>
      </c>
    </row>
    <row r="3474" spans="1:14" x14ac:dyDescent="0.35">
      <c r="A3474" t="s">
        <v>19</v>
      </c>
      <c r="B3474">
        <v>3373270</v>
      </c>
      <c r="C3474">
        <v>3373890</v>
      </c>
      <c r="E3474" t="s">
        <v>79</v>
      </c>
      <c r="F3474" t="s">
        <v>9574</v>
      </c>
      <c r="H3474">
        <v>0</v>
      </c>
      <c r="I3474" t="s">
        <v>41</v>
      </c>
      <c r="K3474" t="s">
        <v>9575</v>
      </c>
      <c r="L3474">
        <v>206</v>
      </c>
      <c r="M3474" t="s">
        <v>9576</v>
      </c>
    </row>
    <row r="3475" spans="1:14" x14ac:dyDescent="0.35">
      <c r="A3475" t="s">
        <v>19</v>
      </c>
      <c r="B3475">
        <v>3373984</v>
      </c>
      <c r="C3475">
        <v>3374373</v>
      </c>
      <c r="E3475" t="s">
        <v>79</v>
      </c>
      <c r="F3475" t="s">
        <v>5777</v>
      </c>
      <c r="H3475">
        <v>0</v>
      </c>
      <c r="I3475" t="s">
        <v>41</v>
      </c>
      <c r="K3475" t="s">
        <v>9577</v>
      </c>
      <c r="L3475">
        <v>129</v>
      </c>
      <c r="M3475" t="s">
        <v>9578</v>
      </c>
      <c r="N3475" t="s">
        <v>1769</v>
      </c>
    </row>
    <row r="3476" spans="1:14" x14ac:dyDescent="0.35">
      <c r="A3476" t="s">
        <v>19</v>
      </c>
      <c r="B3476">
        <v>3374370</v>
      </c>
      <c r="C3476">
        <v>3374711</v>
      </c>
      <c r="E3476" t="s">
        <v>79</v>
      </c>
      <c r="F3476" t="s">
        <v>9579</v>
      </c>
      <c r="H3476">
        <v>0</v>
      </c>
      <c r="I3476" t="s">
        <v>41</v>
      </c>
      <c r="K3476" t="s">
        <v>9580</v>
      </c>
      <c r="L3476">
        <v>113</v>
      </c>
      <c r="M3476" t="s">
        <v>9581</v>
      </c>
    </row>
    <row r="3477" spans="1:14" x14ac:dyDescent="0.35">
      <c r="A3477" t="s">
        <v>19</v>
      </c>
      <c r="B3477">
        <v>3374822</v>
      </c>
      <c r="C3477">
        <v>3375379</v>
      </c>
      <c r="E3477" t="s">
        <v>38</v>
      </c>
      <c r="F3477" t="s">
        <v>9582</v>
      </c>
      <c r="H3477">
        <v>0</v>
      </c>
      <c r="I3477" t="s">
        <v>41</v>
      </c>
      <c r="K3477" t="s">
        <v>9583</v>
      </c>
      <c r="L3477">
        <v>185</v>
      </c>
      <c r="M3477" t="s">
        <v>9584</v>
      </c>
      <c r="N3477" t="s">
        <v>861</v>
      </c>
    </row>
    <row r="3478" spans="1:14" x14ac:dyDescent="0.35">
      <c r="A3478" t="s">
        <v>19</v>
      </c>
      <c r="B3478">
        <v>3375427</v>
      </c>
      <c r="C3478">
        <v>3382899</v>
      </c>
      <c r="E3478" t="s">
        <v>79</v>
      </c>
      <c r="F3478" t="s">
        <v>4882</v>
      </c>
      <c r="H3478">
        <v>0</v>
      </c>
      <c r="I3478" t="s">
        <v>41</v>
      </c>
      <c r="K3478" t="s">
        <v>9585</v>
      </c>
      <c r="L3478">
        <v>2490</v>
      </c>
      <c r="M3478" t="s">
        <v>9586</v>
      </c>
    </row>
    <row r="3479" spans="1:14" x14ac:dyDescent="0.35">
      <c r="A3479" t="s">
        <v>19</v>
      </c>
      <c r="B3479">
        <v>3383016</v>
      </c>
      <c r="C3479">
        <v>3383765</v>
      </c>
      <c r="E3479" t="s">
        <v>38</v>
      </c>
      <c r="F3479" t="s">
        <v>9587</v>
      </c>
      <c r="H3479">
        <v>0</v>
      </c>
      <c r="I3479" t="s">
        <v>41</v>
      </c>
      <c r="K3479" t="s">
        <v>9588</v>
      </c>
      <c r="L3479">
        <v>249</v>
      </c>
      <c r="M3479" t="s">
        <v>9589</v>
      </c>
      <c r="N3479" t="s">
        <v>9590</v>
      </c>
    </row>
    <row r="3480" spans="1:14" x14ac:dyDescent="0.35">
      <c r="A3480" t="s">
        <v>19</v>
      </c>
      <c r="B3480">
        <v>3383801</v>
      </c>
      <c r="C3480">
        <v>3384634</v>
      </c>
      <c r="E3480" t="s">
        <v>79</v>
      </c>
      <c r="F3480" t="s">
        <v>1656</v>
      </c>
      <c r="H3480">
        <v>0</v>
      </c>
      <c r="I3480" t="s">
        <v>41</v>
      </c>
      <c r="K3480" t="s">
        <v>9591</v>
      </c>
      <c r="L3480">
        <v>277</v>
      </c>
      <c r="M3480" t="s">
        <v>9592</v>
      </c>
      <c r="N3480" t="s">
        <v>1659</v>
      </c>
    </row>
    <row r="3481" spans="1:14" x14ac:dyDescent="0.35">
      <c r="A3481" t="s">
        <v>19</v>
      </c>
      <c r="B3481">
        <v>3384701</v>
      </c>
      <c r="C3481">
        <v>3386209</v>
      </c>
      <c r="E3481" t="s">
        <v>79</v>
      </c>
      <c r="F3481" t="s">
        <v>9593</v>
      </c>
      <c r="G3481" t="s">
        <v>9594</v>
      </c>
      <c r="H3481">
        <v>0</v>
      </c>
      <c r="I3481" t="s">
        <v>41</v>
      </c>
      <c r="K3481" t="s">
        <v>9595</v>
      </c>
      <c r="L3481">
        <v>502</v>
      </c>
      <c r="M3481" t="s">
        <v>9596</v>
      </c>
      <c r="N3481" t="s">
        <v>9597</v>
      </c>
    </row>
    <row r="3482" spans="1:14" x14ac:dyDescent="0.35">
      <c r="A3482" t="s">
        <v>19</v>
      </c>
      <c r="B3482">
        <v>3386311</v>
      </c>
      <c r="C3482">
        <v>3387420</v>
      </c>
      <c r="E3482" t="s">
        <v>79</v>
      </c>
      <c r="F3482" t="s">
        <v>1617</v>
      </c>
      <c r="H3482">
        <v>0</v>
      </c>
      <c r="I3482" t="s">
        <v>41</v>
      </c>
      <c r="K3482" t="s">
        <v>9598</v>
      </c>
      <c r="L3482">
        <v>369</v>
      </c>
      <c r="M3482" t="s">
        <v>9599</v>
      </c>
    </row>
    <row r="3483" spans="1:14" x14ac:dyDescent="0.35">
      <c r="A3483" t="s">
        <v>19</v>
      </c>
      <c r="B3483">
        <v>3387537</v>
      </c>
      <c r="C3483">
        <v>3388484</v>
      </c>
      <c r="E3483" t="s">
        <v>79</v>
      </c>
      <c r="F3483" t="s">
        <v>6831</v>
      </c>
      <c r="H3483">
        <v>0</v>
      </c>
      <c r="I3483" t="s">
        <v>41</v>
      </c>
      <c r="K3483" t="s">
        <v>9600</v>
      </c>
      <c r="L3483">
        <v>315</v>
      </c>
      <c r="M3483" t="s">
        <v>9601</v>
      </c>
      <c r="N3483" t="s">
        <v>2758</v>
      </c>
    </row>
    <row r="3484" spans="1:14" x14ac:dyDescent="0.35">
      <c r="A3484" t="s">
        <v>19</v>
      </c>
      <c r="B3484">
        <v>3388586</v>
      </c>
      <c r="C3484">
        <v>3390025</v>
      </c>
      <c r="E3484" t="s">
        <v>79</v>
      </c>
      <c r="F3484" t="s">
        <v>9602</v>
      </c>
      <c r="G3484" t="s">
        <v>9603</v>
      </c>
      <c r="H3484">
        <v>0</v>
      </c>
      <c r="I3484" t="s">
        <v>41</v>
      </c>
      <c r="K3484" t="s">
        <v>9604</v>
      </c>
      <c r="L3484">
        <v>479</v>
      </c>
      <c r="M3484" t="s">
        <v>9605</v>
      </c>
    </row>
    <row r="3485" spans="1:14" x14ac:dyDescent="0.35">
      <c r="A3485" t="s">
        <v>19</v>
      </c>
      <c r="B3485">
        <v>3390029</v>
      </c>
      <c r="C3485">
        <v>3390307</v>
      </c>
      <c r="E3485" t="s">
        <v>79</v>
      </c>
      <c r="F3485" t="s">
        <v>9606</v>
      </c>
      <c r="H3485">
        <v>0</v>
      </c>
      <c r="I3485" t="s">
        <v>41</v>
      </c>
      <c r="K3485" t="s">
        <v>9607</v>
      </c>
      <c r="L3485">
        <v>92</v>
      </c>
      <c r="M3485" t="s">
        <v>9608</v>
      </c>
    </row>
    <row r="3486" spans="1:14" x14ac:dyDescent="0.35">
      <c r="A3486" t="s">
        <v>19</v>
      </c>
      <c r="B3486">
        <v>3390581</v>
      </c>
      <c r="C3486">
        <v>3392065</v>
      </c>
      <c r="E3486" t="s">
        <v>38</v>
      </c>
      <c r="F3486" t="s">
        <v>9609</v>
      </c>
      <c r="G3486" t="s">
        <v>3027</v>
      </c>
      <c r="H3486">
        <v>0</v>
      </c>
      <c r="I3486" t="s">
        <v>41</v>
      </c>
      <c r="K3486" t="s">
        <v>9610</v>
      </c>
      <c r="L3486">
        <v>494</v>
      </c>
      <c r="M3486" t="s">
        <v>9611</v>
      </c>
      <c r="N3486" t="s">
        <v>9612</v>
      </c>
    </row>
    <row r="3487" spans="1:14" x14ac:dyDescent="0.35">
      <c r="A3487" t="s">
        <v>19</v>
      </c>
      <c r="B3487">
        <v>3392116</v>
      </c>
      <c r="C3487">
        <v>3392856</v>
      </c>
      <c r="E3487" t="s">
        <v>79</v>
      </c>
      <c r="F3487" t="s">
        <v>9613</v>
      </c>
      <c r="G3487" t="s">
        <v>9614</v>
      </c>
      <c r="H3487">
        <v>0</v>
      </c>
      <c r="I3487" t="s">
        <v>41</v>
      </c>
      <c r="K3487" t="s">
        <v>9615</v>
      </c>
      <c r="L3487">
        <v>246</v>
      </c>
      <c r="M3487" t="s">
        <v>9616</v>
      </c>
      <c r="N3487" t="s">
        <v>9617</v>
      </c>
    </row>
    <row r="3488" spans="1:14" x14ac:dyDescent="0.35">
      <c r="A3488" t="s">
        <v>19</v>
      </c>
      <c r="B3488">
        <v>3392990</v>
      </c>
      <c r="C3488">
        <v>3393139</v>
      </c>
      <c r="E3488" t="s">
        <v>38</v>
      </c>
      <c r="F3488" t="s">
        <v>9618</v>
      </c>
      <c r="H3488">
        <v>0</v>
      </c>
      <c r="I3488" t="s">
        <v>41</v>
      </c>
      <c r="K3488" t="s">
        <v>9619</v>
      </c>
      <c r="L3488">
        <v>49</v>
      </c>
      <c r="M3488" t="s">
        <v>9620</v>
      </c>
    </row>
    <row r="3489" spans="1:14" x14ac:dyDescent="0.35">
      <c r="A3489" t="s">
        <v>19</v>
      </c>
      <c r="B3489">
        <v>3393211</v>
      </c>
      <c r="C3489">
        <v>3395064</v>
      </c>
      <c r="E3489" t="s">
        <v>79</v>
      </c>
      <c r="F3489" t="s">
        <v>9621</v>
      </c>
      <c r="H3489">
        <v>0</v>
      </c>
      <c r="I3489" t="s">
        <v>41</v>
      </c>
      <c r="K3489" t="s">
        <v>9622</v>
      </c>
      <c r="L3489">
        <v>617</v>
      </c>
      <c r="M3489" t="s">
        <v>9623</v>
      </c>
    </row>
    <row r="3490" spans="1:14" x14ac:dyDescent="0.35">
      <c r="A3490" t="s">
        <v>19</v>
      </c>
      <c r="B3490">
        <v>3395164</v>
      </c>
      <c r="C3490">
        <v>3395589</v>
      </c>
      <c r="E3490" t="s">
        <v>79</v>
      </c>
      <c r="F3490" t="s">
        <v>9624</v>
      </c>
      <c r="H3490">
        <v>0</v>
      </c>
      <c r="I3490" t="s">
        <v>41</v>
      </c>
      <c r="K3490" t="s">
        <v>9625</v>
      </c>
      <c r="L3490">
        <v>141</v>
      </c>
      <c r="M3490" t="s">
        <v>9626</v>
      </c>
    </row>
    <row r="3491" spans="1:14" x14ac:dyDescent="0.35">
      <c r="A3491" t="s">
        <v>19</v>
      </c>
      <c r="B3491">
        <v>3395669</v>
      </c>
      <c r="C3491">
        <v>3396610</v>
      </c>
      <c r="E3491" t="s">
        <v>79</v>
      </c>
      <c r="F3491" t="s">
        <v>9627</v>
      </c>
      <c r="G3491" t="s">
        <v>9628</v>
      </c>
      <c r="H3491">
        <v>0</v>
      </c>
      <c r="I3491" t="s">
        <v>41</v>
      </c>
      <c r="K3491" t="s">
        <v>9629</v>
      </c>
      <c r="L3491">
        <v>313</v>
      </c>
      <c r="M3491" t="s">
        <v>9630</v>
      </c>
    </row>
    <row r="3492" spans="1:14" x14ac:dyDescent="0.35">
      <c r="A3492" t="s">
        <v>19</v>
      </c>
      <c r="B3492">
        <v>3396701</v>
      </c>
      <c r="C3492">
        <v>3396949</v>
      </c>
      <c r="E3492" t="s">
        <v>79</v>
      </c>
      <c r="F3492" t="s">
        <v>9631</v>
      </c>
      <c r="H3492">
        <v>0</v>
      </c>
      <c r="I3492" t="s">
        <v>41</v>
      </c>
      <c r="K3492" t="s">
        <v>9632</v>
      </c>
      <c r="L3492">
        <v>82</v>
      </c>
      <c r="M3492" t="s">
        <v>9633</v>
      </c>
    </row>
    <row r="3493" spans="1:14" x14ac:dyDescent="0.35">
      <c r="A3493" t="s">
        <v>19</v>
      </c>
      <c r="B3493">
        <v>3397118</v>
      </c>
      <c r="C3493">
        <v>3397516</v>
      </c>
      <c r="E3493" t="s">
        <v>79</v>
      </c>
      <c r="F3493" t="s">
        <v>661</v>
      </c>
      <c r="H3493">
        <v>0</v>
      </c>
      <c r="I3493" t="s">
        <v>41</v>
      </c>
      <c r="K3493" t="s">
        <v>9634</v>
      </c>
      <c r="L3493">
        <v>132</v>
      </c>
      <c r="M3493" t="s">
        <v>9635</v>
      </c>
    </row>
    <row r="3494" spans="1:14" x14ac:dyDescent="0.35">
      <c r="A3494" t="s">
        <v>19</v>
      </c>
      <c r="B3494">
        <v>3397559</v>
      </c>
      <c r="C3494">
        <v>3397783</v>
      </c>
      <c r="E3494" t="s">
        <v>79</v>
      </c>
      <c r="F3494" t="s">
        <v>661</v>
      </c>
      <c r="H3494">
        <v>0</v>
      </c>
      <c r="I3494" t="s">
        <v>41</v>
      </c>
      <c r="K3494" t="s">
        <v>9636</v>
      </c>
      <c r="L3494">
        <v>74</v>
      </c>
      <c r="M3494" t="s">
        <v>9637</v>
      </c>
    </row>
    <row r="3495" spans="1:14" x14ac:dyDescent="0.35">
      <c r="A3495" t="s">
        <v>19</v>
      </c>
      <c r="B3495">
        <v>3397799</v>
      </c>
      <c r="C3495">
        <v>3398848</v>
      </c>
      <c r="E3495" t="s">
        <v>79</v>
      </c>
      <c r="F3495" t="s">
        <v>9638</v>
      </c>
      <c r="H3495">
        <v>0</v>
      </c>
      <c r="I3495" t="s">
        <v>41</v>
      </c>
      <c r="K3495" t="s">
        <v>9639</v>
      </c>
      <c r="L3495">
        <v>349</v>
      </c>
      <c r="M3495" t="s">
        <v>9640</v>
      </c>
    </row>
    <row r="3496" spans="1:14" x14ac:dyDescent="0.35">
      <c r="A3496" t="s">
        <v>19</v>
      </c>
      <c r="B3496">
        <v>3399066</v>
      </c>
      <c r="C3496">
        <v>3399302</v>
      </c>
      <c r="E3496" t="s">
        <v>79</v>
      </c>
      <c r="F3496" t="s">
        <v>6228</v>
      </c>
      <c r="G3496" t="s">
        <v>6229</v>
      </c>
      <c r="H3496">
        <v>0</v>
      </c>
      <c r="I3496" t="s">
        <v>41</v>
      </c>
      <c r="K3496" t="s">
        <v>9641</v>
      </c>
      <c r="L3496">
        <v>78</v>
      </c>
      <c r="M3496" t="s">
        <v>9642</v>
      </c>
    </row>
    <row r="3497" spans="1:14" x14ac:dyDescent="0.35">
      <c r="A3497" t="s">
        <v>19</v>
      </c>
      <c r="B3497">
        <v>3399307</v>
      </c>
      <c r="C3497">
        <v>3399771</v>
      </c>
      <c r="E3497" t="s">
        <v>79</v>
      </c>
      <c r="F3497" t="s">
        <v>6224</v>
      </c>
      <c r="G3497" t="s">
        <v>6225</v>
      </c>
      <c r="H3497">
        <v>0</v>
      </c>
      <c r="I3497" t="s">
        <v>41</v>
      </c>
      <c r="K3497" t="s">
        <v>9643</v>
      </c>
      <c r="L3497">
        <v>154</v>
      </c>
      <c r="M3497" t="s">
        <v>9644</v>
      </c>
    </row>
    <row r="3498" spans="1:14" x14ac:dyDescent="0.35">
      <c r="A3498" t="s">
        <v>19</v>
      </c>
      <c r="B3498">
        <v>3399752</v>
      </c>
      <c r="C3498">
        <v>3401059</v>
      </c>
      <c r="E3498" t="s">
        <v>79</v>
      </c>
      <c r="F3498" t="s">
        <v>9645</v>
      </c>
      <c r="G3498" t="s">
        <v>9646</v>
      </c>
      <c r="H3498">
        <v>0</v>
      </c>
      <c r="I3498" t="s">
        <v>41</v>
      </c>
      <c r="K3498" t="s">
        <v>9647</v>
      </c>
      <c r="L3498">
        <v>435</v>
      </c>
      <c r="M3498" t="s">
        <v>9648</v>
      </c>
      <c r="N3498" t="s">
        <v>6223</v>
      </c>
    </row>
    <row r="3499" spans="1:14" x14ac:dyDescent="0.35">
      <c r="A3499" t="s">
        <v>19</v>
      </c>
      <c r="B3499">
        <v>3401078</v>
      </c>
      <c r="C3499">
        <v>3402094</v>
      </c>
      <c r="E3499" t="s">
        <v>79</v>
      </c>
      <c r="F3499" t="s">
        <v>6216</v>
      </c>
      <c r="H3499">
        <v>0</v>
      </c>
      <c r="I3499" t="s">
        <v>41</v>
      </c>
      <c r="K3499" t="s">
        <v>9649</v>
      </c>
      <c r="L3499">
        <v>338</v>
      </c>
      <c r="M3499" t="s">
        <v>9650</v>
      </c>
    </row>
    <row r="3500" spans="1:14" x14ac:dyDescent="0.35">
      <c r="A3500" t="s">
        <v>19</v>
      </c>
      <c r="B3500">
        <v>3402119</v>
      </c>
      <c r="C3500">
        <v>3402898</v>
      </c>
      <c r="E3500" t="s">
        <v>79</v>
      </c>
      <c r="F3500" t="s">
        <v>3979</v>
      </c>
      <c r="H3500">
        <v>0</v>
      </c>
      <c r="I3500" t="s">
        <v>41</v>
      </c>
      <c r="K3500" t="s">
        <v>9651</v>
      </c>
      <c r="L3500">
        <v>259</v>
      </c>
      <c r="M3500" t="s">
        <v>9652</v>
      </c>
    </row>
    <row r="3501" spans="1:14" x14ac:dyDescent="0.35">
      <c r="A3501" t="s">
        <v>19</v>
      </c>
      <c r="B3501">
        <v>3403088</v>
      </c>
      <c r="C3501">
        <v>3404104</v>
      </c>
      <c r="E3501" t="s">
        <v>79</v>
      </c>
      <c r="F3501" t="s">
        <v>6211</v>
      </c>
      <c r="G3501" t="s">
        <v>6212</v>
      </c>
      <c r="H3501">
        <v>0</v>
      </c>
      <c r="I3501" t="s">
        <v>41</v>
      </c>
      <c r="K3501" t="s">
        <v>9653</v>
      </c>
      <c r="L3501">
        <v>338</v>
      </c>
      <c r="M3501" t="s">
        <v>9654</v>
      </c>
      <c r="N3501" t="s">
        <v>6215</v>
      </c>
    </row>
    <row r="3502" spans="1:14" x14ac:dyDescent="0.35">
      <c r="A3502" t="s">
        <v>19</v>
      </c>
      <c r="B3502">
        <v>3404125</v>
      </c>
      <c r="C3502">
        <v>3404922</v>
      </c>
      <c r="E3502" t="s">
        <v>79</v>
      </c>
      <c r="F3502" t="s">
        <v>1908</v>
      </c>
      <c r="G3502" t="s">
        <v>1909</v>
      </c>
      <c r="H3502">
        <v>0</v>
      </c>
      <c r="I3502" t="s">
        <v>41</v>
      </c>
      <c r="K3502" t="s">
        <v>9655</v>
      </c>
      <c r="L3502">
        <v>265</v>
      </c>
      <c r="M3502" t="s">
        <v>9656</v>
      </c>
    </row>
    <row r="3503" spans="1:14" x14ac:dyDescent="0.35">
      <c r="A3503" t="s">
        <v>19</v>
      </c>
      <c r="B3503">
        <v>3404939</v>
      </c>
      <c r="C3503">
        <v>3405283</v>
      </c>
      <c r="E3503" t="s">
        <v>79</v>
      </c>
      <c r="F3503" t="s">
        <v>8650</v>
      </c>
      <c r="H3503">
        <v>0</v>
      </c>
      <c r="I3503" t="s">
        <v>41</v>
      </c>
      <c r="K3503" t="s">
        <v>9657</v>
      </c>
      <c r="L3503">
        <v>114</v>
      </c>
      <c r="M3503" t="s">
        <v>9658</v>
      </c>
    </row>
    <row r="3504" spans="1:14" x14ac:dyDescent="0.35">
      <c r="A3504" t="s">
        <v>19</v>
      </c>
      <c r="B3504">
        <v>3405399</v>
      </c>
      <c r="C3504">
        <v>3405881</v>
      </c>
      <c r="E3504" t="s">
        <v>79</v>
      </c>
      <c r="F3504" t="s">
        <v>1917</v>
      </c>
      <c r="H3504">
        <v>0</v>
      </c>
      <c r="I3504" t="s">
        <v>41</v>
      </c>
      <c r="K3504" t="s">
        <v>9659</v>
      </c>
      <c r="L3504">
        <v>160</v>
      </c>
      <c r="M3504" t="s">
        <v>9660</v>
      </c>
    </row>
    <row r="3505" spans="1:14" x14ac:dyDescent="0.35">
      <c r="A3505" t="s">
        <v>19</v>
      </c>
      <c r="B3505">
        <v>3405894</v>
      </c>
      <c r="C3505">
        <v>3408833</v>
      </c>
      <c r="E3505" t="s">
        <v>79</v>
      </c>
      <c r="F3505" t="s">
        <v>1912</v>
      </c>
      <c r="G3505" t="s">
        <v>1913</v>
      </c>
      <c r="H3505">
        <v>0</v>
      </c>
      <c r="I3505" t="s">
        <v>41</v>
      </c>
      <c r="K3505" t="s">
        <v>9661</v>
      </c>
      <c r="L3505">
        <v>979</v>
      </c>
      <c r="M3505" t="s">
        <v>9662</v>
      </c>
      <c r="N3505" t="s">
        <v>1916</v>
      </c>
    </row>
    <row r="3506" spans="1:14" x14ac:dyDescent="0.35">
      <c r="A3506" t="s">
        <v>19</v>
      </c>
      <c r="B3506">
        <v>3409280</v>
      </c>
      <c r="C3506">
        <v>3410818</v>
      </c>
      <c r="E3506" t="s">
        <v>38</v>
      </c>
      <c r="F3506" t="s">
        <v>9663</v>
      </c>
      <c r="G3506" t="s">
        <v>9664</v>
      </c>
      <c r="H3506">
        <v>0</v>
      </c>
      <c r="I3506" t="s">
        <v>41</v>
      </c>
      <c r="K3506" t="s">
        <v>9665</v>
      </c>
      <c r="L3506">
        <v>512</v>
      </c>
      <c r="M3506" t="s">
        <v>9666</v>
      </c>
    </row>
    <row r="3507" spans="1:14" x14ac:dyDescent="0.35">
      <c r="A3507" t="s">
        <v>19</v>
      </c>
      <c r="B3507">
        <v>3410815</v>
      </c>
      <c r="C3507">
        <v>3411912</v>
      </c>
      <c r="E3507" t="s">
        <v>38</v>
      </c>
      <c r="F3507" t="s">
        <v>9667</v>
      </c>
      <c r="H3507">
        <v>0</v>
      </c>
      <c r="I3507" t="s">
        <v>41</v>
      </c>
      <c r="K3507" t="s">
        <v>9668</v>
      </c>
      <c r="L3507">
        <v>365</v>
      </c>
      <c r="M3507" t="s">
        <v>9669</v>
      </c>
    </row>
    <row r="3508" spans="1:14" x14ac:dyDescent="0.35">
      <c r="A3508" t="s">
        <v>19</v>
      </c>
      <c r="B3508">
        <v>3411913</v>
      </c>
      <c r="C3508">
        <v>3413049</v>
      </c>
      <c r="E3508" t="s">
        <v>38</v>
      </c>
      <c r="F3508" t="s">
        <v>9670</v>
      </c>
      <c r="G3508" t="s">
        <v>9671</v>
      </c>
      <c r="H3508">
        <v>0</v>
      </c>
      <c r="I3508" t="s">
        <v>41</v>
      </c>
      <c r="K3508" t="s">
        <v>9672</v>
      </c>
      <c r="L3508">
        <v>378</v>
      </c>
      <c r="M3508" t="s">
        <v>9673</v>
      </c>
    </row>
    <row r="3509" spans="1:14" x14ac:dyDescent="0.35">
      <c r="A3509" t="s">
        <v>19</v>
      </c>
      <c r="B3509">
        <v>3413129</v>
      </c>
      <c r="C3509">
        <v>3413263</v>
      </c>
      <c r="E3509" t="s">
        <v>79</v>
      </c>
      <c r="F3509" t="s">
        <v>661</v>
      </c>
      <c r="H3509">
        <v>0</v>
      </c>
      <c r="I3509" t="s">
        <v>41</v>
      </c>
      <c r="K3509" t="s">
        <v>9674</v>
      </c>
      <c r="L3509">
        <v>44</v>
      </c>
      <c r="M3509" t="s">
        <v>9675</v>
      </c>
    </row>
    <row r="3510" spans="1:14" x14ac:dyDescent="0.35">
      <c r="A3510" t="s">
        <v>19</v>
      </c>
      <c r="B3510">
        <v>3413321</v>
      </c>
      <c r="C3510">
        <v>3416683</v>
      </c>
      <c r="E3510" t="s">
        <v>79</v>
      </c>
      <c r="F3510" t="s">
        <v>9676</v>
      </c>
      <c r="H3510">
        <v>0</v>
      </c>
      <c r="I3510" t="s">
        <v>41</v>
      </c>
      <c r="K3510" t="s">
        <v>9677</v>
      </c>
      <c r="L3510">
        <v>1120</v>
      </c>
      <c r="M3510" t="s">
        <v>9678</v>
      </c>
    </row>
    <row r="3511" spans="1:14" x14ac:dyDescent="0.35">
      <c r="A3511" t="s">
        <v>19</v>
      </c>
      <c r="B3511">
        <v>3416757</v>
      </c>
      <c r="C3511">
        <v>3418856</v>
      </c>
      <c r="E3511" t="s">
        <v>79</v>
      </c>
      <c r="F3511" t="s">
        <v>6352</v>
      </c>
      <c r="H3511">
        <v>0</v>
      </c>
      <c r="I3511" t="s">
        <v>41</v>
      </c>
      <c r="K3511" t="s">
        <v>9679</v>
      </c>
      <c r="L3511">
        <v>699</v>
      </c>
      <c r="M3511" t="s">
        <v>9680</v>
      </c>
    </row>
    <row r="3512" spans="1:14" x14ac:dyDescent="0.35">
      <c r="A3512" t="s">
        <v>19</v>
      </c>
      <c r="B3512">
        <v>3419114</v>
      </c>
      <c r="C3512">
        <v>3419452</v>
      </c>
      <c r="E3512" t="s">
        <v>79</v>
      </c>
      <c r="F3512" t="s">
        <v>1965</v>
      </c>
      <c r="H3512">
        <v>0</v>
      </c>
      <c r="I3512" t="s">
        <v>41</v>
      </c>
      <c r="K3512" t="s">
        <v>9681</v>
      </c>
      <c r="L3512">
        <v>112</v>
      </c>
      <c r="M3512" t="s">
        <v>9682</v>
      </c>
    </row>
    <row r="3513" spans="1:14" x14ac:dyDescent="0.35">
      <c r="A3513" t="s">
        <v>19</v>
      </c>
      <c r="B3513">
        <v>3419670</v>
      </c>
      <c r="C3513">
        <v>3420005</v>
      </c>
      <c r="E3513" t="s">
        <v>79</v>
      </c>
      <c r="F3513" t="s">
        <v>661</v>
      </c>
      <c r="H3513">
        <v>0</v>
      </c>
      <c r="I3513" t="s">
        <v>41</v>
      </c>
      <c r="K3513" t="s">
        <v>9683</v>
      </c>
      <c r="L3513">
        <v>111</v>
      </c>
      <c r="M3513" t="s">
        <v>9684</v>
      </c>
    </row>
    <row r="3514" spans="1:14" x14ac:dyDescent="0.35">
      <c r="A3514" t="s">
        <v>19</v>
      </c>
      <c r="B3514">
        <v>3420140</v>
      </c>
      <c r="C3514">
        <v>3420535</v>
      </c>
      <c r="E3514" t="s">
        <v>38</v>
      </c>
      <c r="F3514" t="s">
        <v>661</v>
      </c>
      <c r="H3514">
        <v>0</v>
      </c>
      <c r="I3514" t="s">
        <v>41</v>
      </c>
      <c r="K3514" t="s">
        <v>9685</v>
      </c>
      <c r="L3514">
        <v>131</v>
      </c>
      <c r="M3514" t="s">
        <v>9686</v>
      </c>
    </row>
    <row r="3515" spans="1:14" x14ac:dyDescent="0.35">
      <c r="A3515" t="s">
        <v>19</v>
      </c>
      <c r="B3515">
        <v>3420577</v>
      </c>
      <c r="C3515">
        <v>3421296</v>
      </c>
      <c r="E3515" t="s">
        <v>79</v>
      </c>
      <c r="F3515" t="s">
        <v>466</v>
      </c>
      <c r="H3515">
        <v>0</v>
      </c>
      <c r="I3515" t="s">
        <v>41</v>
      </c>
      <c r="K3515" t="s">
        <v>9687</v>
      </c>
      <c r="L3515">
        <v>239</v>
      </c>
      <c r="M3515" t="s">
        <v>9688</v>
      </c>
      <c r="N3515" t="s">
        <v>469</v>
      </c>
    </row>
    <row r="3516" spans="1:14" x14ac:dyDescent="0.35">
      <c r="A3516" t="s">
        <v>19</v>
      </c>
      <c r="B3516">
        <v>3421409</v>
      </c>
      <c r="C3516">
        <v>3423115</v>
      </c>
      <c r="E3516" t="s">
        <v>79</v>
      </c>
      <c r="F3516" t="s">
        <v>798</v>
      </c>
      <c r="H3516">
        <v>0</v>
      </c>
      <c r="I3516" t="s">
        <v>41</v>
      </c>
      <c r="K3516" t="s">
        <v>9689</v>
      </c>
      <c r="L3516">
        <v>568</v>
      </c>
      <c r="M3516" t="s">
        <v>9690</v>
      </c>
    </row>
    <row r="3517" spans="1:14" x14ac:dyDescent="0.35">
      <c r="A3517" t="s">
        <v>19</v>
      </c>
      <c r="B3517">
        <v>3423422</v>
      </c>
      <c r="C3517">
        <v>3425128</v>
      </c>
      <c r="E3517" t="s">
        <v>79</v>
      </c>
      <c r="F3517" t="s">
        <v>798</v>
      </c>
      <c r="H3517">
        <v>0</v>
      </c>
      <c r="I3517" t="s">
        <v>41</v>
      </c>
      <c r="K3517" t="s">
        <v>9691</v>
      </c>
      <c r="L3517">
        <v>568</v>
      </c>
      <c r="M3517" t="s">
        <v>9692</v>
      </c>
    </row>
    <row r="3518" spans="1:14" x14ac:dyDescent="0.35">
      <c r="A3518" t="s">
        <v>19</v>
      </c>
      <c r="B3518">
        <v>3425441</v>
      </c>
      <c r="C3518">
        <v>3427144</v>
      </c>
      <c r="E3518" t="s">
        <v>79</v>
      </c>
      <c r="F3518" t="s">
        <v>798</v>
      </c>
      <c r="H3518">
        <v>0</v>
      </c>
      <c r="I3518" t="s">
        <v>41</v>
      </c>
      <c r="K3518" t="s">
        <v>9693</v>
      </c>
      <c r="L3518">
        <v>567</v>
      </c>
      <c r="M3518" t="s">
        <v>9694</v>
      </c>
    </row>
    <row r="3519" spans="1:14" x14ac:dyDescent="0.35">
      <c r="A3519" t="s">
        <v>19</v>
      </c>
      <c r="B3519">
        <v>3427492</v>
      </c>
      <c r="C3519">
        <v>3428754</v>
      </c>
      <c r="E3519" t="s">
        <v>79</v>
      </c>
      <c r="F3519" t="s">
        <v>4216</v>
      </c>
      <c r="H3519">
        <v>0</v>
      </c>
      <c r="I3519" t="s">
        <v>41</v>
      </c>
      <c r="K3519" t="s">
        <v>9695</v>
      </c>
      <c r="L3519">
        <v>420</v>
      </c>
      <c r="M3519" t="s">
        <v>9696</v>
      </c>
    </row>
    <row r="3520" spans="1:14" x14ac:dyDescent="0.35">
      <c r="A3520" t="s">
        <v>19</v>
      </c>
      <c r="B3520">
        <v>3428953</v>
      </c>
      <c r="C3520">
        <v>3429990</v>
      </c>
      <c r="E3520" t="s">
        <v>79</v>
      </c>
      <c r="F3520" t="s">
        <v>1959</v>
      </c>
      <c r="H3520">
        <v>0</v>
      </c>
      <c r="I3520" t="s">
        <v>41</v>
      </c>
      <c r="K3520" t="s">
        <v>9697</v>
      </c>
      <c r="L3520">
        <v>345</v>
      </c>
      <c r="M3520" t="s">
        <v>9698</v>
      </c>
    </row>
    <row r="3521" spans="1:14" x14ac:dyDescent="0.35">
      <c r="A3521" t="s">
        <v>19</v>
      </c>
      <c r="B3521">
        <v>3430006</v>
      </c>
      <c r="C3521">
        <v>3431004</v>
      </c>
      <c r="E3521" t="s">
        <v>79</v>
      </c>
      <c r="F3521" t="s">
        <v>661</v>
      </c>
      <c r="H3521">
        <v>0</v>
      </c>
      <c r="I3521" t="s">
        <v>41</v>
      </c>
      <c r="K3521" t="s">
        <v>9699</v>
      </c>
      <c r="L3521">
        <v>332</v>
      </c>
      <c r="M3521" t="s">
        <v>9700</v>
      </c>
    </row>
    <row r="3522" spans="1:14" x14ac:dyDescent="0.35">
      <c r="A3522" t="s">
        <v>19</v>
      </c>
      <c r="B3522">
        <v>3431017</v>
      </c>
      <c r="C3522">
        <v>3431550</v>
      </c>
      <c r="E3522" t="s">
        <v>79</v>
      </c>
      <c r="F3522" t="s">
        <v>3219</v>
      </c>
      <c r="H3522">
        <v>0</v>
      </c>
      <c r="I3522" t="s">
        <v>41</v>
      </c>
      <c r="K3522" t="s">
        <v>9701</v>
      </c>
      <c r="L3522">
        <v>177</v>
      </c>
      <c r="M3522" t="s">
        <v>9702</v>
      </c>
    </row>
    <row r="3523" spans="1:14" x14ac:dyDescent="0.35">
      <c r="A3523" t="s">
        <v>19</v>
      </c>
      <c r="B3523">
        <v>3431842</v>
      </c>
      <c r="C3523">
        <v>3432648</v>
      </c>
      <c r="E3523" t="s">
        <v>79</v>
      </c>
      <c r="F3523" t="s">
        <v>2154</v>
      </c>
      <c r="H3523">
        <v>0</v>
      </c>
      <c r="I3523" t="s">
        <v>41</v>
      </c>
      <c r="K3523" t="s">
        <v>9703</v>
      </c>
      <c r="L3523">
        <v>268</v>
      </c>
      <c r="M3523" t="s">
        <v>9704</v>
      </c>
    </row>
    <row r="3524" spans="1:14" x14ac:dyDescent="0.35">
      <c r="A3524" t="s">
        <v>19</v>
      </c>
      <c r="B3524">
        <v>3432641</v>
      </c>
      <c r="C3524">
        <v>3433534</v>
      </c>
      <c r="E3524" t="s">
        <v>79</v>
      </c>
      <c r="F3524" t="s">
        <v>793</v>
      </c>
      <c r="H3524">
        <v>0</v>
      </c>
      <c r="I3524" t="s">
        <v>41</v>
      </c>
      <c r="K3524" t="s">
        <v>9705</v>
      </c>
      <c r="L3524">
        <v>297</v>
      </c>
      <c r="M3524" t="s">
        <v>9706</v>
      </c>
    </row>
    <row r="3525" spans="1:14" x14ac:dyDescent="0.35">
      <c r="A3525" t="s">
        <v>19</v>
      </c>
      <c r="B3525">
        <v>3433690</v>
      </c>
      <c r="C3525">
        <v>3434292</v>
      </c>
      <c r="E3525" t="s">
        <v>38</v>
      </c>
      <c r="F3525" t="s">
        <v>809</v>
      </c>
      <c r="H3525">
        <v>0</v>
      </c>
      <c r="I3525" t="s">
        <v>41</v>
      </c>
      <c r="K3525" t="s">
        <v>9707</v>
      </c>
      <c r="L3525">
        <v>200</v>
      </c>
      <c r="M3525" t="s">
        <v>9708</v>
      </c>
    </row>
    <row r="3526" spans="1:14" x14ac:dyDescent="0.35">
      <c r="A3526" t="s">
        <v>19</v>
      </c>
      <c r="B3526">
        <v>3434316</v>
      </c>
      <c r="C3526">
        <v>3435347</v>
      </c>
      <c r="E3526" t="s">
        <v>79</v>
      </c>
      <c r="F3526" t="s">
        <v>5964</v>
      </c>
      <c r="H3526">
        <v>0</v>
      </c>
      <c r="I3526" t="s">
        <v>41</v>
      </c>
      <c r="K3526" t="s">
        <v>9709</v>
      </c>
      <c r="L3526">
        <v>343</v>
      </c>
      <c r="M3526" t="s">
        <v>9710</v>
      </c>
    </row>
    <row r="3527" spans="1:14" x14ac:dyDescent="0.35">
      <c r="A3527" t="s">
        <v>19</v>
      </c>
      <c r="B3527">
        <v>3435499</v>
      </c>
      <c r="C3527">
        <v>3437922</v>
      </c>
      <c r="E3527" t="s">
        <v>79</v>
      </c>
      <c r="F3527" t="s">
        <v>9711</v>
      </c>
      <c r="G3527" t="s">
        <v>9712</v>
      </c>
      <c r="H3527">
        <v>0</v>
      </c>
      <c r="I3527" t="s">
        <v>41</v>
      </c>
      <c r="K3527" t="s">
        <v>9713</v>
      </c>
      <c r="L3527">
        <v>807</v>
      </c>
      <c r="M3527" t="s">
        <v>9714</v>
      </c>
      <c r="N3527" t="s">
        <v>61</v>
      </c>
    </row>
    <row r="3528" spans="1:14" x14ac:dyDescent="0.35">
      <c r="A3528" t="s">
        <v>19</v>
      </c>
      <c r="B3528">
        <v>3437924</v>
      </c>
      <c r="C3528">
        <v>3439888</v>
      </c>
      <c r="E3528" t="s">
        <v>79</v>
      </c>
      <c r="F3528" t="s">
        <v>9715</v>
      </c>
      <c r="G3528" t="s">
        <v>9716</v>
      </c>
      <c r="H3528">
        <v>0</v>
      </c>
      <c r="I3528" t="s">
        <v>41</v>
      </c>
      <c r="K3528" t="s">
        <v>9717</v>
      </c>
      <c r="L3528">
        <v>654</v>
      </c>
      <c r="M3528" t="s">
        <v>9718</v>
      </c>
      <c r="N3528" t="s">
        <v>61</v>
      </c>
    </row>
    <row r="3529" spans="1:14" x14ac:dyDescent="0.35">
      <c r="A3529" t="s">
        <v>19</v>
      </c>
      <c r="B3529">
        <v>3440264</v>
      </c>
      <c r="C3529">
        <v>3440677</v>
      </c>
      <c r="E3529" t="s">
        <v>79</v>
      </c>
      <c r="F3529" t="s">
        <v>9719</v>
      </c>
      <c r="H3529">
        <v>0</v>
      </c>
      <c r="I3529" t="s">
        <v>41</v>
      </c>
      <c r="K3529" t="s">
        <v>9720</v>
      </c>
      <c r="L3529">
        <v>137</v>
      </c>
      <c r="M3529" t="s">
        <v>9721</v>
      </c>
    </row>
    <row r="3530" spans="1:14" x14ac:dyDescent="0.35">
      <c r="A3530" t="s">
        <v>19</v>
      </c>
      <c r="B3530">
        <v>3440757</v>
      </c>
      <c r="C3530">
        <v>3441998</v>
      </c>
      <c r="E3530" t="s">
        <v>79</v>
      </c>
      <c r="F3530" t="s">
        <v>9722</v>
      </c>
      <c r="H3530">
        <v>0</v>
      </c>
      <c r="I3530" t="s">
        <v>41</v>
      </c>
      <c r="K3530" t="s">
        <v>9723</v>
      </c>
      <c r="L3530">
        <v>413</v>
      </c>
      <c r="M3530" t="s">
        <v>9724</v>
      </c>
      <c r="N3530" t="s">
        <v>9725</v>
      </c>
    </row>
    <row r="3531" spans="1:14" x14ac:dyDescent="0.35">
      <c r="A3531" t="s">
        <v>19</v>
      </c>
      <c r="B3531">
        <v>3442201</v>
      </c>
      <c r="C3531">
        <v>3442878</v>
      </c>
      <c r="E3531" t="s">
        <v>79</v>
      </c>
      <c r="F3531" t="s">
        <v>1062</v>
      </c>
      <c r="H3531">
        <v>0</v>
      </c>
      <c r="I3531" t="s">
        <v>41</v>
      </c>
      <c r="K3531" t="s">
        <v>9726</v>
      </c>
      <c r="L3531">
        <v>225</v>
      </c>
      <c r="M3531" t="s">
        <v>9727</v>
      </c>
    </row>
    <row r="3532" spans="1:14" x14ac:dyDescent="0.35">
      <c r="A3532" t="s">
        <v>19</v>
      </c>
      <c r="B3532">
        <v>3442898</v>
      </c>
      <c r="C3532">
        <v>3443350</v>
      </c>
      <c r="E3532" t="s">
        <v>79</v>
      </c>
      <c r="F3532" t="s">
        <v>9728</v>
      </c>
      <c r="G3532" t="s">
        <v>9729</v>
      </c>
      <c r="H3532">
        <v>0</v>
      </c>
      <c r="I3532" t="s">
        <v>41</v>
      </c>
      <c r="K3532" t="s">
        <v>9730</v>
      </c>
      <c r="L3532">
        <v>150</v>
      </c>
      <c r="M3532" t="s">
        <v>9731</v>
      </c>
    </row>
    <row r="3533" spans="1:14" x14ac:dyDescent="0.35">
      <c r="A3533" t="s">
        <v>19</v>
      </c>
      <c r="B3533">
        <v>3443347</v>
      </c>
      <c r="C3533">
        <v>3445203</v>
      </c>
      <c r="E3533" t="s">
        <v>79</v>
      </c>
      <c r="F3533" t="s">
        <v>9732</v>
      </c>
      <c r="H3533">
        <v>0</v>
      </c>
      <c r="I3533" t="s">
        <v>41</v>
      </c>
      <c r="K3533" t="s">
        <v>9733</v>
      </c>
      <c r="L3533">
        <v>618</v>
      </c>
      <c r="M3533" t="s">
        <v>9734</v>
      </c>
    </row>
    <row r="3534" spans="1:14" x14ac:dyDescent="0.35">
      <c r="A3534" t="s">
        <v>19</v>
      </c>
      <c r="B3534">
        <v>3445429</v>
      </c>
      <c r="C3534">
        <v>3446025</v>
      </c>
      <c r="E3534" t="s">
        <v>38</v>
      </c>
      <c r="F3534" t="s">
        <v>6984</v>
      </c>
      <c r="G3534" t="s">
        <v>6985</v>
      </c>
      <c r="H3534">
        <v>0</v>
      </c>
      <c r="I3534" t="s">
        <v>41</v>
      </c>
      <c r="K3534" t="s">
        <v>9735</v>
      </c>
      <c r="L3534">
        <v>198</v>
      </c>
      <c r="M3534" t="s">
        <v>9736</v>
      </c>
      <c r="N3534" t="s">
        <v>6988</v>
      </c>
    </row>
    <row r="3535" spans="1:14" x14ac:dyDescent="0.35">
      <c r="A3535" t="s">
        <v>19</v>
      </c>
      <c r="B3535">
        <v>3446134</v>
      </c>
      <c r="C3535">
        <v>3446424</v>
      </c>
      <c r="E3535" t="s">
        <v>38</v>
      </c>
      <c r="F3535" t="s">
        <v>6694</v>
      </c>
      <c r="H3535">
        <v>0</v>
      </c>
      <c r="I3535" t="s">
        <v>41</v>
      </c>
      <c r="K3535" t="s">
        <v>9737</v>
      </c>
      <c r="L3535">
        <v>96</v>
      </c>
      <c r="M3535" t="s">
        <v>9738</v>
      </c>
    </row>
    <row r="3536" spans="1:14" x14ac:dyDescent="0.35">
      <c r="A3536" t="s">
        <v>19</v>
      </c>
      <c r="B3536">
        <v>3446451</v>
      </c>
      <c r="C3536">
        <v>3446870</v>
      </c>
      <c r="E3536" t="s">
        <v>79</v>
      </c>
      <c r="F3536" t="s">
        <v>9739</v>
      </c>
      <c r="H3536">
        <v>0</v>
      </c>
      <c r="I3536" t="s">
        <v>41</v>
      </c>
      <c r="K3536" t="s">
        <v>9740</v>
      </c>
      <c r="L3536">
        <v>139</v>
      </c>
      <c r="M3536" t="s">
        <v>9741</v>
      </c>
      <c r="N3536" t="s">
        <v>5589</v>
      </c>
    </row>
    <row r="3537" spans="1:14" x14ac:dyDescent="0.35">
      <c r="A3537" t="s">
        <v>19</v>
      </c>
      <c r="B3537">
        <v>3446980</v>
      </c>
      <c r="C3537">
        <v>3448272</v>
      </c>
      <c r="E3537" t="s">
        <v>38</v>
      </c>
      <c r="F3537" t="s">
        <v>1452</v>
      </c>
      <c r="H3537">
        <v>0</v>
      </c>
      <c r="I3537" t="s">
        <v>41</v>
      </c>
      <c r="K3537" t="s">
        <v>9742</v>
      </c>
      <c r="L3537">
        <v>430</v>
      </c>
      <c r="M3537" t="s">
        <v>9743</v>
      </c>
      <c r="N3537" t="s">
        <v>1406</v>
      </c>
    </row>
    <row r="3538" spans="1:14" x14ac:dyDescent="0.35">
      <c r="A3538" t="s">
        <v>19</v>
      </c>
      <c r="B3538">
        <v>3448301</v>
      </c>
      <c r="C3538">
        <v>3448498</v>
      </c>
      <c r="E3538" t="s">
        <v>79</v>
      </c>
      <c r="F3538" t="s">
        <v>9744</v>
      </c>
      <c r="G3538" t="s">
        <v>9745</v>
      </c>
      <c r="H3538">
        <v>0</v>
      </c>
      <c r="I3538" t="s">
        <v>41</v>
      </c>
      <c r="K3538" t="s">
        <v>9746</v>
      </c>
      <c r="L3538">
        <v>65</v>
      </c>
      <c r="M3538" t="s">
        <v>9747</v>
      </c>
    </row>
    <row r="3539" spans="1:14" x14ac:dyDescent="0.35">
      <c r="A3539" t="s">
        <v>19</v>
      </c>
      <c r="B3539">
        <v>3448598</v>
      </c>
      <c r="C3539">
        <v>3448732</v>
      </c>
      <c r="E3539" t="s">
        <v>79</v>
      </c>
      <c r="F3539" t="s">
        <v>9748</v>
      </c>
      <c r="G3539" t="s">
        <v>9749</v>
      </c>
      <c r="H3539">
        <v>0</v>
      </c>
      <c r="I3539" t="s">
        <v>41</v>
      </c>
      <c r="K3539" t="s">
        <v>9750</v>
      </c>
      <c r="L3539">
        <v>44</v>
      </c>
      <c r="M3539" t="s">
        <v>9751</v>
      </c>
    </row>
    <row r="3540" spans="1:14" x14ac:dyDescent="0.35">
      <c r="A3540" t="s">
        <v>19</v>
      </c>
      <c r="B3540">
        <v>3448776</v>
      </c>
      <c r="C3540">
        <v>3448919</v>
      </c>
      <c r="E3540" t="s">
        <v>79</v>
      </c>
      <c r="F3540" t="s">
        <v>4879</v>
      </c>
      <c r="H3540">
        <v>0</v>
      </c>
      <c r="I3540" t="s">
        <v>41</v>
      </c>
      <c r="K3540" t="s">
        <v>9752</v>
      </c>
      <c r="L3540">
        <v>47</v>
      </c>
      <c r="M3540" t="s">
        <v>9753</v>
      </c>
    </row>
    <row r="3541" spans="1:14" x14ac:dyDescent="0.35">
      <c r="A3541" t="s">
        <v>19</v>
      </c>
      <c r="B3541">
        <v>3449059</v>
      </c>
      <c r="C3541">
        <v>3450006</v>
      </c>
      <c r="E3541" t="s">
        <v>79</v>
      </c>
      <c r="F3541" t="s">
        <v>7806</v>
      </c>
      <c r="H3541">
        <v>0</v>
      </c>
      <c r="I3541" t="s">
        <v>41</v>
      </c>
      <c r="K3541" t="s">
        <v>9754</v>
      </c>
      <c r="L3541">
        <v>315</v>
      </c>
      <c r="M3541" t="s">
        <v>9755</v>
      </c>
    </row>
    <row r="3542" spans="1:14" x14ac:dyDescent="0.35">
      <c r="A3542" t="s">
        <v>19</v>
      </c>
      <c r="B3542">
        <v>3450124</v>
      </c>
      <c r="C3542">
        <v>3450699</v>
      </c>
      <c r="E3542" t="s">
        <v>79</v>
      </c>
      <c r="F3542" t="s">
        <v>9756</v>
      </c>
      <c r="H3542">
        <v>0</v>
      </c>
      <c r="I3542" t="s">
        <v>41</v>
      </c>
      <c r="K3542" t="s">
        <v>9757</v>
      </c>
      <c r="L3542">
        <v>191</v>
      </c>
      <c r="M3542" t="s">
        <v>9758</v>
      </c>
    </row>
    <row r="3543" spans="1:14" x14ac:dyDescent="0.35">
      <c r="A3543" t="s">
        <v>19</v>
      </c>
      <c r="B3543">
        <v>3450951</v>
      </c>
      <c r="C3543">
        <v>3451208</v>
      </c>
      <c r="E3543" t="s">
        <v>38</v>
      </c>
      <c r="F3543" t="s">
        <v>661</v>
      </c>
      <c r="H3543">
        <v>0</v>
      </c>
      <c r="I3543" t="s">
        <v>41</v>
      </c>
      <c r="K3543" t="s">
        <v>9759</v>
      </c>
      <c r="L3543">
        <v>85</v>
      </c>
      <c r="M3543" t="s">
        <v>9760</v>
      </c>
    </row>
    <row r="3544" spans="1:14" x14ac:dyDescent="0.35">
      <c r="A3544" t="s">
        <v>19</v>
      </c>
      <c r="B3544">
        <v>3451245</v>
      </c>
      <c r="C3544">
        <v>3452948</v>
      </c>
      <c r="E3544" t="s">
        <v>79</v>
      </c>
      <c r="F3544" t="s">
        <v>793</v>
      </c>
      <c r="H3544">
        <v>0</v>
      </c>
      <c r="I3544" t="s">
        <v>41</v>
      </c>
      <c r="K3544" t="s">
        <v>9761</v>
      </c>
      <c r="L3544">
        <v>567</v>
      </c>
      <c r="M3544" t="s">
        <v>9762</v>
      </c>
      <c r="N3544" t="s">
        <v>1703</v>
      </c>
    </row>
    <row r="3545" spans="1:14" x14ac:dyDescent="0.35">
      <c r="A3545" t="s">
        <v>19</v>
      </c>
      <c r="B3545">
        <v>3453000</v>
      </c>
      <c r="C3545">
        <v>3455723</v>
      </c>
      <c r="E3545" t="s">
        <v>79</v>
      </c>
      <c r="F3545" t="s">
        <v>9763</v>
      </c>
      <c r="G3545" t="s">
        <v>9764</v>
      </c>
      <c r="H3545">
        <v>0</v>
      </c>
      <c r="I3545" t="s">
        <v>41</v>
      </c>
      <c r="K3545" t="s">
        <v>9765</v>
      </c>
      <c r="L3545">
        <v>907</v>
      </c>
      <c r="M3545" t="s">
        <v>9766</v>
      </c>
      <c r="N3545" t="s">
        <v>9767</v>
      </c>
    </row>
    <row r="3546" spans="1:14" x14ac:dyDescent="0.35">
      <c r="A3546" t="s">
        <v>19</v>
      </c>
      <c r="B3546">
        <v>3456015</v>
      </c>
      <c r="C3546">
        <v>3456164</v>
      </c>
      <c r="E3546" t="s">
        <v>38</v>
      </c>
      <c r="F3546" t="s">
        <v>9768</v>
      </c>
      <c r="G3546" t="s">
        <v>9769</v>
      </c>
      <c r="H3546">
        <v>0</v>
      </c>
      <c r="I3546" t="s">
        <v>41</v>
      </c>
      <c r="K3546" t="s">
        <v>9770</v>
      </c>
      <c r="L3546">
        <v>49</v>
      </c>
      <c r="M3546" t="s">
        <v>9771</v>
      </c>
    </row>
    <row r="3547" spans="1:14" x14ac:dyDescent="0.35">
      <c r="A3547" t="s">
        <v>19</v>
      </c>
      <c r="B3547">
        <v>3456206</v>
      </c>
      <c r="C3547">
        <v>3456931</v>
      </c>
      <c r="E3547" t="s">
        <v>79</v>
      </c>
      <c r="F3547" t="s">
        <v>657</v>
      </c>
      <c r="G3547" t="s">
        <v>658</v>
      </c>
      <c r="H3547">
        <v>0</v>
      </c>
      <c r="I3547" t="s">
        <v>41</v>
      </c>
      <c r="K3547" t="s">
        <v>9772</v>
      </c>
      <c r="L3547">
        <v>241</v>
      </c>
      <c r="M3547" t="s">
        <v>9773</v>
      </c>
    </row>
    <row r="3548" spans="1:14" x14ac:dyDescent="0.35">
      <c r="A3548" t="s">
        <v>19</v>
      </c>
      <c r="B3548">
        <v>3456978</v>
      </c>
      <c r="C3548">
        <v>3457241</v>
      </c>
      <c r="E3548" t="s">
        <v>79</v>
      </c>
      <c r="F3548" t="s">
        <v>661</v>
      </c>
      <c r="H3548">
        <v>0</v>
      </c>
      <c r="I3548" t="s">
        <v>41</v>
      </c>
      <c r="K3548" t="s">
        <v>9774</v>
      </c>
      <c r="L3548">
        <v>87</v>
      </c>
      <c r="M3548" t="s">
        <v>9775</v>
      </c>
    </row>
    <row r="3549" spans="1:14" x14ac:dyDescent="0.35">
      <c r="A3549" t="s">
        <v>19</v>
      </c>
      <c r="B3549">
        <v>3457363</v>
      </c>
      <c r="C3549">
        <v>3457485</v>
      </c>
      <c r="E3549" t="s">
        <v>38</v>
      </c>
      <c r="F3549" t="s">
        <v>9776</v>
      </c>
      <c r="H3549">
        <v>0</v>
      </c>
      <c r="I3549" t="s">
        <v>41</v>
      </c>
      <c r="K3549" t="s">
        <v>9777</v>
      </c>
      <c r="L3549">
        <v>40</v>
      </c>
      <c r="M3549" t="s">
        <v>9778</v>
      </c>
    </row>
    <row r="3550" spans="1:14" x14ac:dyDescent="0.35">
      <c r="A3550" t="s">
        <v>19</v>
      </c>
      <c r="B3550">
        <v>3457610</v>
      </c>
      <c r="C3550">
        <v>3457996</v>
      </c>
      <c r="E3550" t="s">
        <v>38</v>
      </c>
      <c r="F3550" t="s">
        <v>6486</v>
      </c>
      <c r="H3550">
        <v>0</v>
      </c>
      <c r="I3550" t="s">
        <v>41</v>
      </c>
      <c r="K3550" t="s">
        <v>9779</v>
      </c>
      <c r="L3550">
        <v>128</v>
      </c>
      <c r="M3550" t="s">
        <v>9780</v>
      </c>
    </row>
    <row r="3551" spans="1:14" x14ac:dyDescent="0.35">
      <c r="A3551" t="s">
        <v>19</v>
      </c>
      <c r="B3551">
        <v>3458040</v>
      </c>
      <c r="C3551">
        <v>3459278</v>
      </c>
      <c r="E3551" t="s">
        <v>79</v>
      </c>
      <c r="F3551" t="s">
        <v>774</v>
      </c>
      <c r="H3551">
        <v>0</v>
      </c>
      <c r="I3551" t="s">
        <v>41</v>
      </c>
      <c r="K3551" t="s">
        <v>9781</v>
      </c>
      <c r="L3551">
        <v>412</v>
      </c>
      <c r="M3551" t="s">
        <v>9782</v>
      </c>
    </row>
    <row r="3552" spans="1:14" x14ac:dyDescent="0.35">
      <c r="A3552" t="s">
        <v>19</v>
      </c>
      <c r="B3552">
        <v>3459341</v>
      </c>
      <c r="C3552">
        <v>3459748</v>
      </c>
      <c r="E3552" t="s">
        <v>79</v>
      </c>
      <c r="F3552" t="s">
        <v>661</v>
      </c>
      <c r="H3552">
        <v>0</v>
      </c>
      <c r="I3552" t="s">
        <v>41</v>
      </c>
      <c r="K3552" t="s">
        <v>9783</v>
      </c>
      <c r="L3552">
        <v>135</v>
      </c>
      <c r="M3552" t="s">
        <v>9784</v>
      </c>
    </row>
    <row r="3553" spans="1:14" x14ac:dyDescent="0.35">
      <c r="A3553" t="s">
        <v>19</v>
      </c>
      <c r="B3553">
        <v>3459886</v>
      </c>
      <c r="C3553">
        <v>3461088</v>
      </c>
      <c r="E3553" t="s">
        <v>38</v>
      </c>
      <c r="F3553" t="s">
        <v>9785</v>
      </c>
      <c r="H3553">
        <v>0</v>
      </c>
      <c r="I3553" t="s">
        <v>41</v>
      </c>
      <c r="K3553" t="s">
        <v>9786</v>
      </c>
      <c r="L3553">
        <v>400</v>
      </c>
      <c r="M3553" t="s">
        <v>9787</v>
      </c>
    </row>
    <row r="3554" spans="1:14" x14ac:dyDescent="0.35">
      <c r="A3554" t="s">
        <v>19</v>
      </c>
      <c r="B3554">
        <v>3461133</v>
      </c>
      <c r="C3554">
        <v>3461576</v>
      </c>
      <c r="E3554" t="s">
        <v>79</v>
      </c>
      <c r="F3554" t="s">
        <v>1766</v>
      </c>
      <c r="H3554">
        <v>0</v>
      </c>
      <c r="I3554" t="s">
        <v>41</v>
      </c>
      <c r="K3554" t="s">
        <v>9788</v>
      </c>
      <c r="L3554">
        <v>147</v>
      </c>
      <c r="M3554" t="s">
        <v>9789</v>
      </c>
      <c r="N3554" t="s">
        <v>1769</v>
      </c>
    </row>
    <row r="3555" spans="1:14" x14ac:dyDescent="0.35">
      <c r="A3555" t="s">
        <v>19</v>
      </c>
      <c r="B3555">
        <v>3461681</v>
      </c>
      <c r="C3555">
        <v>3462262</v>
      </c>
      <c r="E3555" t="s">
        <v>38</v>
      </c>
      <c r="F3555" t="s">
        <v>9790</v>
      </c>
      <c r="H3555">
        <v>0</v>
      </c>
      <c r="I3555" t="s">
        <v>41</v>
      </c>
      <c r="K3555" t="s">
        <v>9791</v>
      </c>
      <c r="L3555">
        <v>193</v>
      </c>
      <c r="M3555" t="s">
        <v>9792</v>
      </c>
    </row>
    <row r="3556" spans="1:14" x14ac:dyDescent="0.35">
      <c r="A3556" t="s">
        <v>19</v>
      </c>
      <c r="B3556">
        <v>3462270</v>
      </c>
      <c r="C3556">
        <v>3463361</v>
      </c>
      <c r="E3556" t="s">
        <v>79</v>
      </c>
      <c r="F3556" t="s">
        <v>9793</v>
      </c>
      <c r="H3556">
        <v>0</v>
      </c>
      <c r="I3556" t="s">
        <v>41</v>
      </c>
      <c r="K3556" t="s">
        <v>9794</v>
      </c>
      <c r="L3556">
        <v>363</v>
      </c>
      <c r="M3556" t="s">
        <v>9795</v>
      </c>
    </row>
    <row r="3557" spans="1:14" x14ac:dyDescent="0.35">
      <c r="A3557" t="s">
        <v>19</v>
      </c>
      <c r="B3557">
        <v>3463354</v>
      </c>
      <c r="C3557">
        <v>3464817</v>
      </c>
      <c r="E3557" t="s">
        <v>79</v>
      </c>
      <c r="F3557" t="s">
        <v>9796</v>
      </c>
      <c r="H3557">
        <v>0</v>
      </c>
      <c r="I3557" t="s">
        <v>41</v>
      </c>
      <c r="K3557" t="s">
        <v>9797</v>
      </c>
      <c r="L3557">
        <v>487</v>
      </c>
      <c r="M3557" t="s">
        <v>9798</v>
      </c>
    </row>
    <row r="3558" spans="1:14" x14ac:dyDescent="0.35">
      <c r="A3558" t="s">
        <v>19</v>
      </c>
      <c r="B3558">
        <v>3464883</v>
      </c>
      <c r="C3558">
        <v>3465458</v>
      </c>
      <c r="E3558" t="s">
        <v>79</v>
      </c>
      <c r="F3558" t="s">
        <v>9799</v>
      </c>
      <c r="H3558">
        <v>0</v>
      </c>
      <c r="I3558" t="s">
        <v>41</v>
      </c>
      <c r="K3558" t="s">
        <v>9800</v>
      </c>
      <c r="L3558">
        <v>191</v>
      </c>
      <c r="M3558" t="s">
        <v>9801</v>
      </c>
    </row>
    <row r="3559" spans="1:14" x14ac:dyDescent="0.35">
      <c r="A3559" t="s">
        <v>19</v>
      </c>
      <c r="B3559">
        <v>3465582</v>
      </c>
      <c r="C3559">
        <v>3467195</v>
      </c>
      <c r="E3559" t="s">
        <v>79</v>
      </c>
      <c r="F3559" t="s">
        <v>9802</v>
      </c>
      <c r="H3559">
        <v>0</v>
      </c>
      <c r="I3559" t="s">
        <v>41</v>
      </c>
      <c r="K3559" t="s">
        <v>9803</v>
      </c>
      <c r="L3559">
        <v>537</v>
      </c>
      <c r="M3559" t="s">
        <v>9804</v>
      </c>
    </row>
    <row r="3560" spans="1:14" x14ac:dyDescent="0.35">
      <c r="A3560" t="s">
        <v>19</v>
      </c>
      <c r="B3560">
        <v>3467332</v>
      </c>
      <c r="C3560">
        <v>3467532</v>
      </c>
      <c r="E3560" t="s">
        <v>79</v>
      </c>
      <c r="F3560" t="s">
        <v>895</v>
      </c>
      <c r="H3560">
        <v>0</v>
      </c>
      <c r="I3560" t="s">
        <v>897</v>
      </c>
      <c r="M3560" t="s">
        <v>9805</v>
      </c>
    </row>
    <row r="3561" spans="1:14" x14ac:dyDescent="0.35">
      <c r="A3561" t="s">
        <v>19</v>
      </c>
      <c r="B3561">
        <v>3467794</v>
      </c>
      <c r="C3561">
        <v>3467997</v>
      </c>
      <c r="E3561" t="s">
        <v>79</v>
      </c>
      <c r="F3561" t="s">
        <v>661</v>
      </c>
      <c r="H3561">
        <v>0</v>
      </c>
      <c r="I3561" t="s">
        <v>41</v>
      </c>
      <c r="K3561" t="s">
        <v>9806</v>
      </c>
      <c r="L3561">
        <v>67</v>
      </c>
      <c r="M3561" t="s">
        <v>9807</v>
      </c>
    </row>
    <row r="3562" spans="1:14" x14ac:dyDescent="0.35">
      <c r="A3562" t="s">
        <v>19</v>
      </c>
      <c r="B3562">
        <v>3468150</v>
      </c>
      <c r="C3562">
        <v>3468962</v>
      </c>
      <c r="E3562" t="s">
        <v>38</v>
      </c>
      <c r="F3562" t="s">
        <v>1656</v>
      </c>
      <c r="H3562">
        <v>0</v>
      </c>
      <c r="I3562" t="s">
        <v>41</v>
      </c>
      <c r="K3562" t="s">
        <v>9808</v>
      </c>
      <c r="L3562">
        <v>270</v>
      </c>
      <c r="M3562" t="s">
        <v>9809</v>
      </c>
      <c r="N3562" t="s">
        <v>861</v>
      </c>
    </row>
    <row r="3563" spans="1:14" x14ac:dyDescent="0.35">
      <c r="A3563" t="s">
        <v>19</v>
      </c>
      <c r="B3563">
        <v>3469134</v>
      </c>
      <c r="C3563">
        <v>3469346</v>
      </c>
      <c r="E3563" t="s">
        <v>38</v>
      </c>
      <c r="F3563" t="s">
        <v>3081</v>
      </c>
      <c r="H3563">
        <v>0</v>
      </c>
      <c r="I3563" t="s">
        <v>41</v>
      </c>
      <c r="K3563" t="s">
        <v>9810</v>
      </c>
      <c r="L3563">
        <v>70</v>
      </c>
      <c r="M3563" t="s">
        <v>9811</v>
      </c>
    </row>
    <row r="3564" spans="1:14" x14ac:dyDescent="0.35">
      <c r="A3564" t="s">
        <v>19</v>
      </c>
      <c r="B3564">
        <v>3469549</v>
      </c>
      <c r="C3564">
        <v>3471027</v>
      </c>
      <c r="E3564" t="s">
        <v>79</v>
      </c>
      <c r="F3564" t="s">
        <v>9812</v>
      </c>
      <c r="H3564">
        <v>0</v>
      </c>
      <c r="I3564" t="s">
        <v>41</v>
      </c>
      <c r="K3564" t="s">
        <v>9813</v>
      </c>
      <c r="L3564">
        <v>492</v>
      </c>
      <c r="M3564" t="s">
        <v>9814</v>
      </c>
    </row>
    <row r="3565" spans="1:14" x14ac:dyDescent="0.35">
      <c r="A3565" t="s">
        <v>19</v>
      </c>
      <c r="B3565">
        <v>3471422</v>
      </c>
      <c r="C3565">
        <v>3471850</v>
      </c>
      <c r="E3565" t="s">
        <v>38</v>
      </c>
      <c r="F3565" t="s">
        <v>5567</v>
      </c>
      <c r="H3565">
        <v>0</v>
      </c>
      <c r="I3565" t="s">
        <v>41</v>
      </c>
      <c r="K3565" t="s">
        <v>9815</v>
      </c>
      <c r="L3565">
        <v>142</v>
      </c>
      <c r="M3565" t="s">
        <v>9816</v>
      </c>
      <c r="N3565" t="s">
        <v>5570</v>
      </c>
    </row>
    <row r="3566" spans="1:14" x14ac:dyDescent="0.35">
      <c r="A3566" t="s">
        <v>19</v>
      </c>
      <c r="B3566">
        <v>3471963</v>
      </c>
      <c r="C3566">
        <v>3472214</v>
      </c>
      <c r="E3566" t="s">
        <v>79</v>
      </c>
      <c r="F3566" t="s">
        <v>9817</v>
      </c>
      <c r="H3566">
        <v>0</v>
      </c>
      <c r="I3566" t="s">
        <v>41</v>
      </c>
      <c r="K3566" t="s">
        <v>9818</v>
      </c>
      <c r="L3566">
        <v>83</v>
      </c>
      <c r="M3566" t="s">
        <v>9819</v>
      </c>
    </row>
    <row r="3567" spans="1:14" x14ac:dyDescent="0.35">
      <c r="A3567" t="s">
        <v>19</v>
      </c>
      <c r="B3567">
        <v>3472226</v>
      </c>
      <c r="C3567">
        <v>3472684</v>
      </c>
      <c r="E3567" t="s">
        <v>79</v>
      </c>
      <c r="F3567" t="s">
        <v>9820</v>
      </c>
      <c r="H3567">
        <v>0</v>
      </c>
      <c r="I3567" t="s">
        <v>41</v>
      </c>
      <c r="K3567" t="s">
        <v>9821</v>
      </c>
      <c r="L3567">
        <v>152</v>
      </c>
      <c r="M3567" t="s">
        <v>9822</v>
      </c>
      <c r="N3567" t="s">
        <v>645</v>
      </c>
    </row>
    <row r="3568" spans="1:14" x14ac:dyDescent="0.35">
      <c r="A3568" t="s">
        <v>19</v>
      </c>
      <c r="B3568">
        <v>3472700</v>
      </c>
      <c r="C3568">
        <v>3473521</v>
      </c>
      <c r="E3568" t="s">
        <v>79</v>
      </c>
      <c r="F3568" t="s">
        <v>5202</v>
      </c>
      <c r="H3568">
        <v>0</v>
      </c>
      <c r="I3568" t="s">
        <v>41</v>
      </c>
      <c r="K3568" t="s">
        <v>9823</v>
      </c>
      <c r="L3568">
        <v>273</v>
      </c>
      <c r="M3568" t="s">
        <v>9824</v>
      </c>
    </row>
    <row r="3569" spans="1:14" x14ac:dyDescent="0.35">
      <c r="A3569" t="s">
        <v>19</v>
      </c>
      <c r="B3569">
        <v>3473648</v>
      </c>
      <c r="C3569">
        <v>3474457</v>
      </c>
      <c r="E3569" t="s">
        <v>38</v>
      </c>
      <c r="F3569" t="s">
        <v>870</v>
      </c>
      <c r="H3569">
        <v>0</v>
      </c>
      <c r="I3569" t="s">
        <v>41</v>
      </c>
      <c r="K3569" t="s">
        <v>9825</v>
      </c>
      <c r="L3569">
        <v>269</v>
      </c>
      <c r="M3569" t="s">
        <v>9826</v>
      </c>
    </row>
    <row r="3570" spans="1:14" x14ac:dyDescent="0.35">
      <c r="A3570" t="s">
        <v>19</v>
      </c>
      <c r="B3570">
        <v>3474478</v>
      </c>
      <c r="C3570">
        <v>3474849</v>
      </c>
      <c r="E3570" t="s">
        <v>79</v>
      </c>
      <c r="F3570" t="s">
        <v>1965</v>
      </c>
      <c r="H3570">
        <v>0</v>
      </c>
      <c r="I3570" t="s">
        <v>41</v>
      </c>
      <c r="K3570" t="s">
        <v>9827</v>
      </c>
      <c r="L3570">
        <v>123</v>
      </c>
      <c r="M3570" t="s">
        <v>9828</v>
      </c>
    </row>
    <row r="3571" spans="1:14" x14ac:dyDescent="0.35">
      <c r="A3571" t="s">
        <v>19</v>
      </c>
      <c r="B3571">
        <v>3475085</v>
      </c>
      <c r="C3571">
        <v>3476617</v>
      </c>
      <c r="E3571" t="s">
        <v>38</v>
      </c>
      <c r="F3571" t="s">
        <v>9829</v>
      </c>
      <c r="H3571">
        <v>0</v>
      </c>
      <c r="I3571" t="s">
        <v>41</v>
      </c>
      <c r="K3571" t="s">
        <v>9830</v>
      </c>
      <c r="L3571">
        <v>510</v>
      </c>
      <c r="M3571" t="s">
        <v>9831</v>
      </c>
    </row>
    <row r="3572" spans="1:14" x14ac:dyDescent="0.35">
      <c r="A3572" t="s">
        <v>19</v>
      </c>
      <c r="B3572">
        <v>3476673</v>
      </c>
      <c r="C3572">
        <v>3477284</v>
      </c>
      <c r="E3572" t="s">
        <v>79</v>
      </c>
      <c r="F3572" t="s">
        <v>1073</v>
      </c>
      <c r="H3572">
        <v>0</v>
      </c>
      <c r="I3572" t="s">
        <v>41</v>
      </c>
      <c r="K3572" t="s">
        <v>9832</v>
      </c>
      <c r="L3572">
        <v>203</v>
      </c>
      <c r="M3572" t="s">
        <v>9833</v>
      </c>
      <c r="N3572" t="s">
        <v>121</v>
      </c>
    </row>
    <row r="3573" spans="1:14" x14ac:dyDescent="0.35">
      <c r="A3573" t="s">
        <v>19</v>
      </c>
      <c r="B3573">
        <v>3477309</v>
      </c>
      <c r="C3573">
        <v>3478247</v>
      </c>
      <c r="E3573" t="s">
        <v>79</v>
      </c>
      <c r="F3573" t="s">
        <v>3172</v>
      </c>
      <c r="H3573">
        <v>0</v>
      </c>
      <c r="I3573" t="s">
        <v>41</v>
      </c>
      <c r="K3573" t="s">
        <v>9834</v>
      </c>
      <c r="L3573">
        <v>312</v>
      </c>
      <c r="M3573" t="s">
        <v>9835</v>
      </c>
    </row>
    <row r="3574" spans="1:14" x14ac:dyDescent="0.35">
      <c r="A3574" t="s">
        <v>19</v>
      </c>
      <c r="B3574">
        <v>3478588</v>
      </c>
      <c r="C3574">
        <v>3480051</v>
      </c>
      <c r="E3574" t="s">
        <v>79</v>
      </c>
      <c r="F3574" t="s">
        <v>3761</v>
      </c>
      <c r="G3574" t="s">
        <v>3762</v>
      </c>
      <c r="H3574">
        <v>0</v>
      </c>
      <c r="I3574" t="s">
        <v>41</v>
      </c>
      <c r="K3574" t="s">
        <v>9836</v>
      </c>
      <c r="L3574">
        <v>487</v>
      </c>
      <c r="M3574" t="s">
        <v>9837</v>
      </c>
    </row>
    <row r="3575" spans="1:14" x14ac:dyDescent="0.35">
      <c r="A3575" t="s">
        <v>19</v>
      </c>
      <c r="B3575">
        <v>3480357</v>
      </c>
      <c r="C3575">
        <v>3481925</v>
      </c>
      <c r="E3575" t="s">
        <v>79</v>
      </c>
      <c r="F3575" t="s">
        <v>9838</v>
      </c>
      <c r="H3575">
        <v>0</v>
      </c>
      <c r="I3575" t="s">
        <v>41</v>
      </c>
      <c r="K3575" t="s">
        <v>9839</v>
      </c>
      <c r="L3575">
        <v>522</v>
      </c>
      <c r="M3575" t="s">
        <v>9840</v>
      </c>
      <c r="N3575" t="s">
        <v>9841</v>
      </c>
    </row>
    <row r="3576" spans="1:14" x14ac:dyDescent="0.35">
      <c r="A3576" t="s">
        <v>19</v>
      </c>
      <c r="B3576">
        <v>3481993</v>
      </c>
      <c r="C3576">
        <v>3483120</v>
      </c>
      <c r="E3576" t="s">
        <v>79</v>
      </c>
      <c r="F3576" t="s">
        <v>9842</v>
      </c>
      <c r="H3576">
        <v>0</v>
      </c>
      <c r="I3576" t="s">
        <v>41</v>
      </c>
      <c r="K3576" t="s">
        <v>9843</v>
      </c>
      <c r="L3576">
        <v>375</v>
      </c>
      <c r="M3576" t="s">
        <v>9844</v>
      </c>
    </row>
    <row r="3577" spans="1:14" x14ac:dyDescent="0.35">
      <c r="A3577" t="s">
        <v>19</v>
      </c>
      <c r="B3577">
        <v>3483702</v>
      </c>
      <c r="C3577">
        <v>3484163</v>
      </c>
      <c r="E3577" t="s">
        <v>79</v>
      </c>
      <c r="F3577" t="s">
        <v>8664</v>
      </c>
      <c r="H3577">
        <v>0</v>
      </c>
      <c r="I3577" t="s">
        <v>41</v>
      </c>
      <c r="K3577" t="s">
        <v>9845</v>
      </c>
      <c r="L3577">
        <v>153</v>
      </c>
      <c r="M3577" t="s">
        <v>9846</v>
      </c>
    </row>
    <row r="3578" spans="1:14" x14ac:dyDescent="0.35">
      <c r="A3578" t="s">
        <v>19</v>
      </c>
      <c r="B3578">
        <v>3484425</v>
      </c>
      <c r="C3578">
        <v>3485396</v>
      </c>
      <c r="E3578" t="s">
        <v>79</v>
      </c>
      <c r="F3578" t="s">
        <v>9847</v>
      </c>
      <c r="G3578" t="s">
        <v>9848</v>
      </c>
      <c r="H3578">
        <v>0</v>
      </c>
      <c r="I3578" t="s">
        <v>41</v>
      </c>
      <c r="K3578" t="s">
        <v>9849</v>
      </c>
      <c r="L3578">
        <v>323</v>
      </c>
      <c r="M3578" t="s">
        <v>9850</v>
      </c>
      <c r="N3578" t="s">
        <v>9851</v>
      </c>
    </row>
    <row r="3579" spans="1:14" x14ac:dyDescent="0.35">
      <c r="A3579" t="s">
        <v>19</v>
      </c>
      <c r="B3579">
        <v>3485375</v>
      </c>
      <c r="C3579">
        <v>3486646</v>
      </c>
      <c r="E3579" t="s">
        <v>79</v>
      </c>
      <c r="F3579" t="s">
        <v>9852</v>
      </c>
      <c r="G3579" t="s">
        <v>9853</v>
      </c>
      <c r="H3579">
        <v>0</v>
      </c>
      <c r="I3579" t="s">
        <v>41</v>
      </c>
      <c r="K3579" t="s">
        <v>9854</v>
      </c>
      <c r="L3579">
        <v>423</v>
      </c>
      <c r="M3579" t="s">
        <v>9855</v>
      </c>
      <c r="N3579" t="s">
        <v>9856</v>
      </c>
    </row>
    <row r="3580" spans="1:14" x14ac:dyDescent="0.35">
      <c r="A3580" t="s">
        <v>19</v>
      </c>
      <c r="B3580">
        <v>3486659</v>
      </c>
      <c r="C3580">
        <v>3488317</v>
      </c>
      <c r="E3580" t="s">
        <v>79</v>
      </c>
      <c r="F3580" t="s">
        <v>9857</v>
      </c>
      <c r="G3580" t="s">
        <v>9858</v>
      </c>
      <c r="H3580">
        <v>0</v>
      </c>
      <c r="I3580" t="s">
        <v>41</v>
      </c>
      <c r="K3580" t="s">
        <v>9859</v>
      </c>
      <c r="L3580">
        <v>552</v>
      </c>
      <c r="M3580" t="s">
        <v>9860</v>
      </c>
      <c r="N3580" t="s">
        <v>9861</v>
      </c>
    </row>
    <row r="3581" spans="1:14" x14ac:dyDescent="0.35">
      <c r="A3581" t="s">
        <v>19</v>
      </c>
      <c r="B3581">
        <v>3488341</v>
      </c>
      <c r="C3581">
        <v>3489858</v>
      </c>
      <c r="E3581" t="s">
        <v>79</v>
      </c>
      <c r="F3581" t="s">
        <v>9862</v>
      </c>
      <c r="G3581" t="s">
        <v>9863</v>
      </c>
      <c r="H3581">
        <v>0</v>
      </c>
      <c r="I3581" t="s">
        <v>41</v>
      </c>
      <c r="K3581" t="s">
        <v>9864</v>
      </c>
      <c r="L3581">
        <v>505</v>
      </c>
      <c r="M3581" t="s">
        <v>9865</v>
      </c>
      <c r="N3581" t="s">
        <v>9866</v>
      </c>
    </row>
    <row r="3582" spans="1:14" x14ac:dyDescent="0.35">
      <c r="A3582" t="s">
        <v>19</v>
      </c>
      <c r="B3582">
        <v>3489963</v>
      </c>
      <c r="C3582">
        <v>3490403</v>
      </c>
      <c r="E3582" t="s">
        <v>79</v>
      </c>
      <c r="F3582" t="s">
        <v>9867</v>
      </c>
      <c r="G3582" t="s">
        <v>9868</v>
      </c>
      <c r="H3582">
        <v>0</v>
      </c>
      <c r="I3582" t="s">
        <v>41</v>
      </c>
      <c r="K3582" t="s">
        <v>9869</v>
      </c>
      <c r="L3582">
        <v>146</v>
      </c>
      <c r="M3582" t="s">
        <v>9870</v>
      </c>
    </row>
    <row r="3583" spans="1:14" x14ac:dyDescent="0.35">
      <c r="A3583" t="s">
        <v>19</v>
      </c>
      <c r="B3583">
        <v>3490598</v>
      </c>
      <c r="C3583">
        <v>3491554</v>
      </c>
      <c r="E3583" t="s">
        <v>38</v>
      </c>
      <c r="F3583" t="s">
        <v>466</v>
      </c>
      <c r="H3583">
        <v>0</v>
      </c>
      <c r="I3583" t="s">
        <v>41</v>
      </c>
      <c r="K3583" t="s">
        <v>9871</v>
      </c>
      <c r="L3583">
        <v>318</v>
      </c>
      <c r="M3583" t="s">
        <v>9872</v>
      </c>
      <c r="N3583" t="s">
        <v>469</v>
      </c>
    </row>
    <row r="3584" spans="1:14" x14ac:dyDescent="0.35">
      <c r="A3584" t="s">
        <v>19</v>
      </c>
      <c r="B3584">
        <v>3491570</v>
      </c>
      <c r="C3584">
        <v>3492130</v>
      </c>
      <c r="E3584" t="s">
        <v>79</v>
      </c>
      <c r="F3584" t="s">
        <v>7441</v>
      </c>
      <c r="H3584">
        <v>0</v>
      </c>
      <c r="I3584" t="s">
        <v>41</v>
      </c>
      <c r="K3584" t="s">
        <v>9873</v>
      </c>
      <c r="L3584">
        <v>186</v>
      </c>
      <c r="M3584" t="s">
        <v>9874</v>
      </c>
    </row>
    <row r="3585" spans="1:13" x14ac:dyDescent="0.35">
      <c r="A3585" t="s">
        <v>19</v>
      </c>
      <c r="B3585">
        <v>3492127</v>
      </c>
      <c r="C3585">
        <v>3492705</v>
      </c>
      <c r="E3585" t="s">
        <v>79</v>
      </c>
      <c r="F3585" t="s">
        <v>895</v>
      </c>
      <c r="H3585">
        <v>0</v>
      </c>
      <c r="I3585" t="s">
        <v>897</v>
      </c>
      <c r="M3585" t="s">
        <v>9875</v>
      </c>
    </row>
    <row r="3586" spans="1:13" x14ac:dyDescent="0.35">
      <c r="A3586" t="s">
        <v>19</v>
      </c>
      <c r="B3586">
        <v>3492960</v>
      </c>
      <c r="C3586">
        <v>3493256</v>
      </c>
      <c r="E3586" t="s">
        <v>38</v>
      </c>
      <c r="F3586" t="s">
        <v>661</v>
      </c>
      <c r="H3586">
        <v>0</v>
      </c>
      <c r="I3586" t="s">
        <v>41</v>
      </c>
      <c r="K3586" t="s">
        <v>9876</v>
      </c>
      <c r="L3586">
        <v>98</v>
      </c>
      <c r="M3586" t="s">
        <v>9877</v>
      </c>
    </row>
    <row r="3587" spans="1:13" x14ac:dyDescent="0.35">
      <c r="A3587" t="s">
        <v>19</v>
      </c>
      <c r="B3587">
        <v>3493360</v>
      </c>
      <c r="C3587">
        <v>3493800</v>
      </c>
      <c r="E3587" t="s">
        <v>38</v>
      </c>
      <c r="F3587" t="s">
        <v>9878</v>
      </c>
      <c r="H3587">
        <v>0</v>
      </c>
      <c r="I3587" t="s">
        <v>41</v>
      </c>
      <c r="K3587" t="s">
        <v>9879</v>
      </c>
      <c r="L3587">
        <v>146</v>
      </c>
      <c r="M3587" t="s">
        <v>9880</v>
      </c>
    </row>
    <row r="3588" spans="1:13" x14ac:dyDescent="0.35">
      <c r="A3588" t="s">
        <v>19</v>
      </c>
      <c r="B3588">
        <v>3493830</v>
      </c>
      <c r="C3588">
        <v>3494885</v>
      </c>
      <c r="E3588" t="s">
        <v>79</v>
      </c>
      <c r="F3588" t="s">
        <v>661</v>
      </c>
      <c r="H3588">
        <v>0</v>
      </c>
      <c r="I3588" t="s">
        <v>41</v>
      </c>
      <c r="K3588" t="s">
        <v>9881</v>
      </c>
      <c r="L3588">
        <v>351</v>
      </c>
      <c r="M3588" t="s">
        <v>9882</v>
      </c>
    </row>
    <row r="3589" spans="1:13" x14ac:dyDescent="0.35">
      <c r="A3589" t="s">
        <v>19</v>
      </c>
      <c r="B3589">
        <v>3494935</v>
      </c>
      <c r="C3589">
        <v>3496005</v>
      </c>
      <c r="E3589" t="s">
        <v>79</v>
      </c>
      <c r="F3589" t="s">
        <v>661</v>
      </c>
      <c r="H3589">
        <v>0</v>
      </c>
      <c r="I3589" t="s">
        <v>41</v>
      </c>
      <c r="K3589" t="s">
        <v>9883</v>
      </c>
      <c r="L3589">
        <v>356</v>
      </c>
      <c r="M3589" t="s">
        <v>9884</v>
      </c>
    </row>
    <row r="3590" spans="1:13" x14ac:dyDescent="0.35">
      <c r="A3590" t="s">
        <v>19</v>
      </c>
      <c r="B3590">
        <v>3496283</v>
      </c>
      <c r="C3590">
        <v>3503845</v>
      </c>
      <c r="E3590" t="s">
        <v>38</v>
      </c>
      <c r="F3590" t="s">
        <v>4882</v>
      </c>
      <c r="H3590">
        <v>0</v>
      </c>
      <c r="I3590" t="s">
        <v>41</v>
      </c>
      <c r="K3590" t="s">
        <v>9885</v>
      </c>
      <c r="L3590">
        <v>2520</v>
      </c>
      <c r="M3590" t="s">
        <v>9886</v>
      </c>
    </row>
    <row r="3591" spans="1:13" x14ac:dyDescent="0.35">
      <c r="A3591" t="s">
        <v>19</v>
      </c>
      <c r="B3591">
        <v>3503909</v>
      </c>
      <c r="C3591">
        <v>3504415</v>
      </c>
      <c r="E3591" t="s">
        <v>79</v>
      </c>
      <c r="F3591" t="s">
        <v>8024</v>
      </c>
      <c r="H3591">
        <v>0</v>
      </c>
      <c r="I3591" t="s">
        <v>41</v>
      </c>
      <c r="K3591" t="s">
        <v>9887</v>
      </c>
      <c r="L3591">
        <v>168</v>
      </c>
      <c r="M3591" t="s">
        <v>9888</v>
      </c>
    </row>
    <row r="3592" spans="1:13" x14ac:dyDescent="0.35">
      <c r="A3592" t="s">
        <v>19</v>
      </c>
      <c r="B3592">
        <v>3504506</v>
      </c>
      <c r="C3592">
        <v>3505213</v>
      </c>
      <c r="E3592" t="s">
        <v>79</v>
      </c>
      <c r="F3592" t="s">
        <v>5255</v>
      </c>
      <c r="G3592" t="s">
        <v>5256</v>
      </c>
      <c r="H3592">
        <v>0</v>
      </c>
      <c r="I3592" t="s">
        <v>41</v>
      </c>
      <c r="K3592" t="s">
        <v>9889</v>
      </c>
      <c r="L3592">
        <v>235</v>
      </c>
      <c r="M3592" t="s">
        <v>9890</v>
      </c>
    </row>
    <row r="3593" spans="1:13" x14ac:dyDescent="0.35">
      <c r="A3593" t="s">
        <v>19</v>
      </c>
      <c r="B3593">
        <v>3505230</v>
      </c>
      <c r="C3593">
        <v>3505373</v>
      </c>
      <c r="E3593" t="s">
        <v>79</v>
      </c>
      <c r="F3593" t="s">
        <v>895</v>
      </c>
      <c r="H3593">
        <v>0</v>
      </c>
      <c r="I3593" t="s">
        <v>897</v>
      </c>
      <c r="M3593" t="s">
        <v>9891</v>
      </c>
    </row>
    <row r="3594" spans="1:13" x14ac:dyDescent="0.35">
      <c r="A3594" t="s">
        <v>19</v>
      </c>
      <c r="B3594">
        <v>3505700</v>
      </c>
      <c r="C3594">
        <v>3506608</v>
      </c>
      <c r="E3594" t="s">
        <v>38</v>
      </c>
      <c r="F3594" t="s">
        <v>850</v>
      </c>
      <c r="H3594">
        <v>0</v>
      </c>
      <c r="I3594" t="s">
        <v>41</v>
      </c>
      <c r="K3594" t="s">
        <v>9892</v>
      </c>
      <c r="L3594">
        <v>302</v>
      </c>
      <c r="M3594" t="s">
        <v>9893</v>
      </c>
    </row>
    <row r="3595" spans="1:13" x14ac:dyDescent="0.35">
      <c r="A3595" t="s">
        <v>19</v>
      </c>
      <c r="B3595">
        <v>3506696</v>
      </c>
      <c r="C3595">
        <v>3507840</v>
      </c>
      <c r="E3595" t="s">
        <v>38</v>
      </c>
      <c r="F3595" t="s">
        <v>895</v>
      </c>
      <c r="H3595">
        <v>0</v>
      </c>
      <c r="I3595" t="s">
        <v>897</v>
      </c>
      <c r="M3595" t="s">
        <v>9894</v>
      </c>
    </row>
    <row r="3596" spans="1:13" x14ac:dyDescent="0.35">
      <c r="A3596" t="s">
        <v>19</v>
      </c>
      <c r="B3596">
        <v>3507878</v>
      </c>
      <c r="C3596">
        <v>3508822</v>
      </c>
      <c r="E3596" t="s">
        <v>79</v>
      </c>
      <c r="F3596" t="s">
        <v>788</v>
      </c>
      <c r="H3596">
        <v>0</v>
      </c>
      <c r="I3596" t="s">
        <v>41</v>
      </c>
      <c r="K3596" t="s">
        <v>9895</v>
      </c>
      <c r="L3596">
        <v>314</v>
      </c>
      <c r="M3596" t="s">
        <v>9896</v>
      </c>
    </row>
    <row r="3597" spans="1:13" x14ac:dyDescent="0.35">
      <c r="A3597" t="s">
        <v>19</v>
      </c>
      <c r="B3597">
        <v>3508815</v>
      </c>
      <c r="C3597">
        <v>3509726</v>
      </c>
      <c r="E3597" t="s">
        <v>79</v>
      </c>
      <c r="F3597" t="s">
        <v>793</v>
      </c>
      <c r="H3597">
        <v>0</v>
      </c>
      <c r="I3597" t="s">
        <v>41</v>
      </c>
      <c r="K3597" t="s">
        <v>9897</v>
      </c>
      <c r="L3597">
        <v>303</v>
      </c>
      <c r="M3597" t="s">
        <v>9898</v>
      </c>
    </row>
    <row r="3598" spans="1:13" x14ac:dyDescent="0.35">
      <c r="A3598" t="s">
        <v>19</v>
      </c>
      <c r="B3598">
        <v>3509817</v>
      </c>
      <c r="C3598">
        <v>3510392</v>
      </c>
      <c r="E3598" t="s">
        <v>79</v>
      </c>
      <c r="F3598" t="s">
        <v>5881</v>
      </c>
      <c r="H3598">
        <v>0</v>
      </c>
      <c r="I3598" t="s">
        <v>41</v>
      </c>
      <c r="K3598" t="s">
        <v>9899</v>
      </c>
      <c r="L3598">
        <v>191</v>
      </c>
      <c r="M3598" t="s">
        <v>9900</v>
      </c>
    </row>
    <row r="3599" spans="1:13" x14ac:dyDescent="0.35">
      <c r="A3599" t="s">
        <v>19</v>
      </c>
      <c r="B3599">
        <v>3510624</v>
      </c>
      <c r="C3599">
        <v>3511529</v>
      </c>
      <c r="E3599" t="s">
        <v>79</v>
      </c>
      <c r="F3599" t="s">
        <v>9901</v>
      </c>
      <c r="G3599" t="s">
        <v>9902</v>
      </c>
      <c r="H3599">
        <v>0</v>
      </c>
      <c r="I3599" t="s">
        <v>41</v>
      </c>
      <c r="K3599" t="s">
        <v>9903</v>
      </c>
      <c r="L3599">
        <v>301</v>
      </c>
      <c r="M3599" t="s">
        <v>9904</v>
      </c>
    </row>
    <row r="3600" spans="1:13" x14ac:dyDescent="0.35">
      <c r="A3600" t="s">
        <v>19</v>
      </c>
      <c r="B3600">
        <v>3511682</v>
      </c>
      <c r="C3600">
        <v>3512047</v>
      </c>
      <c r="E3600" t="s">
        <v>38</v>
      </c>
      <c r="F3600" t="s">
        <v>9905</v>
      </c>
      <c r="H3600">
        <v>0</v>
      </c>
      <c r="I3600" t="s">
        <v>41</v>
      </c>
      <c r="K3600" t="s">
        <v>9906</v>
      </c>
      <c r="L3600">
        <v>121</v>
      </c>
      <c r="M3600" t="s">
        <v>9907</v>
      </c>
    </row>
    <row r="3601" spans="1:14" x14ac:dyDescent="0.35">
      <c r="A3601" t="s">
        <v>19</v>
      </c>
      <c r="B3601">
        <v>3512044</v>
      </c>
      <c r="C3601">
        <v>3512721</v>
      </c>
      <c r="E3601" t="s">
        <v>38</v>
      </c>
      <c r="F3601" t="s">
        <v>9908</v>
      </c>
      <c r="H3601">
        <v>0</v>
      </c>
      <c r="I3601" t="s">
        <v>41</v>
      </c>
      <c r="K3601" t="s">
        <v>9909</v>
      </c>
      <c r="L3601">
        <v>225</v>
      </c>
      <c r="M3601" t="s">
        <v>9910</v>
      </c>
    </row>
    <row r="3602" spans="1:14" x14ac:dyDescent="0.35">
      <c r="A3602" t="s">
        <v>19</v>
      </c>
      <c r="B3602">
        <v>3512734</v>
      </c>
      <c r="C3602">
        <v>3513147</v>
      </c>
      <c r="E3602" t="s">
        <v>79</v>
      </c>
      <c r="F3602" t="s">
        <v>1766</v>
      </c>
      <c r="H3602">
        <v>0</v>
      </c>
      <c r="I3602" t="s">
        <v>41</v>
      </c>
      <c r="K3602" t="s">
        <v>9911</v>
      </c>
      <c r="L3602">
        <v>137</v>
      </c>
      <c r="M3602" t="s">
        <v>9912</v>
      </c>
      <c r="N3602" t="s">
        <v>1769</v>
      </c>
    </row>
    <row r="3603" spans="1:14" x14ac:dyDescent="0.35">
      <c r="A3603" t="s">
        <v>19</v>
      </c>
      <c r="B3603">
        <v>3513289</v>
      </c>
      <c r="C3603">
        <v>3513489</v>
      </c>
      <c r="E3603" t="s">
        <v>38</v>
      </c>
      <c r="F3603" t="s">
        <v>9913</v>
      </c>
      <c r="H3603">
        <v>0</v>
      </c>
      <c r="I3603" t="s">
        <v>41</v>
      </c>
      <c r="K3603" t="s">
        <v>9914</v>
      </c>
      <c r="L3603">
        <v>66</v>
      </c>
      <c r="M3603" t="s">
        <v>9915</v>
      </c>
    </row>
    <row r="3604" spans="1:14" x14ac:dyDescent="0.35">
      <c r="A3604" t="s">
        <v>19</v>
      </c>
      <c r="B3604">
        <v>3513805</v>
      </c>
      <c r="C3604">
        <v>3514560</v>
      </c>
      <c r="E3604" t="s">
        <v>79</v>
      </c>
      <c r="F3604" t="s">
        <v>1202</v>
      </c>
      <c r="H3604">
        <v>0</v>
      </c>
      <c r="I3604" t="s">
        <v>41</v>
      </c>
      <c r="K3604" t="s">
        <v>9916</v>
      </c>
      <c r="L3604">
        <v>251</v>
      </c>
      <c r="M3604" t="s">
        <v>9917</v>
      </c>
    </row>
    <row r="3605" spans="1:14" x14ac:dyDescent="0.35">
      <c r="A3605" t="s">
        <v>19</v>
      </c>
      <c r="B3605">
        <v>3514669</v>
      </c>
      <c r="C3605">
        <v>3514815</v>
      </c>
      <c r="E3605" t="s">
        <v>79</v>
      </c>
      <c r="F3605" t="s">
        <v>8661</v>
      </c>
      <c r="H3605">
        <v>0</v>
      </c>
      <c r="I3605" t="s">
        <v>41</v>
      </c>
      <c r="K3605" t="s">
        <v>9918</v>
      </c>
      <c r="L3605">
        <v>48</v>
      </c>
      <c r="M3605" t="s">
        <v>9919</v>
      </c>
    </row>
    <row r="3606" spans="1:14" x14ac:dyDescent="0.35">
      <c r="A3606" t="s">
        <v>19</v>
      </c>
      <c r="B3606">
        <v>3514980</v>
      </c>
      <c r="C3606">
        <v>3516667</v>
      </c>
      <c r="E3606" t="s">
        <v>79</v>
      </c>
      <c r="F3606" t="s">
        <v>895</v>
      </c>
      <c r="H3606">
        <v>0</v>
      </c>
      <c r="I3606" t="s">
        <v>897</v>
      </c>
      <c r="M3606" t="s">
        <v>9920</v>
      </c>
    </row>
    <row r="3607" spans="1:14" x14ac:dyDescent="0.35">
      <c r="A3607" t="s">
        <v>19</v>
      </c>
      <c r="B3607">
        <v>3516883</v>
      </c>
      <c r="C3607">
        <v>3517449</v>
      </c>
      <c r="E3607" t="s">
        <v>79</v>
      </c>
      <c r="F3607" t="s">
        <v>661</v>
      </c>
      <c r="H3607">
        <v>0</v>
      </c>
      <c r="I3607" t="s">
        <v>41</v>
      </c>
      <c r="K3607" t="s">
        <v>9921</v>
      </c>
      <c r="L3607">
        <v>188</v>
      </c>
      <c r="M3607" t="s">
        <v>9922</v>
      </c>
    </row>
    <row r="3608" spans="1:14" x14ac:dyDescent="0.35">
      <c r="A3608" t="s">
        <v>19</v>
      </c>
      <c r="B3608">
        <v>3517456</v>
      </c>
      <c r="C3608">
        <v>3518475</v>
      </c>
      <c r="E3608" t="s">
        <v>79</v>
      </c>
      <c r="F3608" t="s">
        <v>9923</v>
      </c>
      <c r="H3608">
        <v>0</v>
      </c>
      <c r="I3608" t="s">
        <v>41</v>
      </c>
      <c r="K3608" t="s">
        <v>9924</v>
      </c>
      <c r="L3608">
        <v>339</v>
      </c>
      <c r="M3608" t="s">
        <v>9925</v>
      </c>
    </row>
    <row r="3609" spans="1:14" x14ac:dyDescent="0.35">
      <c r="A3609" t="s">
        <v>19</v>
      </c>
      <c r="B3609">
        <v>3518594</v>
      </c>
      <c r="C3609">
        <v>3520357</v>
      </c>
      <c r="E3609" t="s">
        <v>79</v>
      </c>
      <c r="F3609" t="s">
        <v>793</v>
      </c>
      <c r="H3609">
        <v>0</v>
      </c>
      <c r="I3609" t="s">
        <v>41</v>
      </c>
      <c r="K3609" t="s">
        <v>9926</v>
      </c>
      <c r="L3609">
        <v>587</v>
      </c>
      <c r="M3609" t="s">
        <v>9927</v>
      </c>
      <c r="N3609" t="s">
        <v>1703</v>
      </c>
    </row>
    <row r="3610" spans="1:14" x14ac:dyDescent="0.35">
      <c r="A3610" t="s">
        <v>19</v>
      </c>
      <c r="B3610">
        <v>3520357</v>
      </c>
      <c r="C3610">
        <v>3522108</v>
      </c>
      <c r="E3610" t="s">
        <v>79</v>
      </c>
      <c r="F3610" t="s">
        <v>793</v>
      </c>
      <c r="H3610">
        <v>0</v>
      </c>
      <c r="I3610" t="s">
        <v>41</v>
      </c>
      <c r="K3610" t="s">
        <v>9928</v>
      </c>
      <c r="L3610">
        <v>583</v>
      </c>
      <c r="M3610" t="s">
        <v>9929</v>
      </c>
      <c r="N3610" t="s">
        <v>1703</v>
      </c>
    </row>
    <row r="3611" spans="1:14" x14ac:dyDescent="0.35">
      <c r="A3611" t="s">
        <v>19</v>
      </c>
      <c r="B3611">
        <v>3522232</v>
      </c>
      <c r="C3611">
        <v>3522453</v>
      </c>
      <c r="E3611" t="s">
        <v>79</v>
      </c>
      <c r="F3611" t="s">
        <v>9930</v>
      </c>
      <c r="H3611">
        <v>0</v>
      </c>
      <c r="I3611" t="s">
        <v>41</v>
      </c>
      <c r="K3611" t="s">
        <v>9931</v>
      </c>
      <c r="L3611">
        <v>73</v>
      </c>
      <c r="M3611" t="s">
        <v>9932</v>
      </c>
    </row>
    <row r="3612" spans="1:14" x14ac:dyDescent="0.35">
      <c r="A3612" t="s">
        <v>19</v>
      </c>
      <c r="B3612">
        <v>3522532</v>
      </c>
      <c r="C3612">
        <v>3522972</v>
      </c>
      <c r="E3612" t="s">
        <v>79</v>
      </c>
      <c r="F3612" t="s">
        <v>9933</v>
      </c>
      <c r="G3612" t="s">
        <v>9934</v>
      </c>
      <c r="H3612">
        <v>0</v>
      </c>
      <c r="I3612" t="s">
        <v>41</v>
      </c>
      <c r="K3612" t="s">
        <v>9935</v>
      </c>
      <c r="L3612">
        <v>146</v>
      </c>
      <c r="M3612" t="s">
        <v>9936</v>
      </c>
    </row>
    <row r="3613" spans="1:14" x14ac:dyDescent="0.35">
      <c r="A3613" t="s">
        <v>19</v>
      </c>
      <c r="B3613">
        <v>3523129</v>
      </c>
      <c r="C3613">
        <v>3525129</v>
      </c>
      <c r="E3613" t="s">
        <v>79</v>
      </c>
      <c r="F3613" t="s">
        <v>9169</v>
      </c>
      <c r="G3613" t="s">
        <v>9170</v>
      </c>
      <c r="H3613">
        <v>0</v>
      </c>
      <c r="I3613" t="s">
        <v>41</v>
      </c>
      <c r="K3613" t="s">
        <v>9937</v>
      </c>
      <c r="L3613">
        <v>666</v>
      </c>
      <c r="M3613" t="s">
        <v>9938</v>
      </c>
      <c r="N3613" t="s">
        <v>9173</v>
      </c>
    </row>
    <row r="3614" spans="1:14" x14ac:dyDescent="0.35">
      <c r="A3614" t="s">
        <v>19</v>
      </c>
      <c r="B3614">
        <v>3525432</v>
      </c>
      <c r="C3614">
        <v>3526235</v>
      </c>
      <c r="E3614" t="s">
        <v>79</v>
      </c>
      <c r="F3614" t="s">
        <v>9939</v>
      </c>
      <c r="G3614" t="s">
        <v>9940</v>
      </c>
      <c r="H3614">
        <v>0</v>
      </c>
      <c r="I3614" t="s">
        <v>41</v>
      </c>
      <c r="K3614" t="s">
        <v>9941</v>
      </c>
      <c r="L3614">
        <v>267</v>
      </c>
      <c r="M3614" t="s">
        <v>9942</v>
      </c>
      <c r="N3614" t="s">
        <v>9943</v>
      </c>
    </row>
    <row r="3615" spans="1:14" x14ac:dyDescent="0.35">
      <c r="A3615" t="s">
        <v>19</v>
      </c>
      <c r="B3615">
        <v>3526235</v>
      </c>
      <c r="C3615">
        <v>3527029</v>
      </c>
      <c r="E3615" t="s">
        <v>79</v>
      </c>
      <c r="F3615" t="s">
        <v>9939</v>
      </c>
      <c r="G3615" t="s">
        <v>9940</v>
      </c>
      <c r="H3615">
        <v>0</v>
      </c>
      <c r="I3615" t="s">
        <v>41</v>
      </c>
      <c r="K3615" t="s">
        <v>9944</v>
      </c>
      <c r="L3615">
        <v>264</v>
      </c>
      <c r="M3615" t="s">
        <v>9945</v>
      </c>
      <c r="N3615" t="s">
        <v>9943</v>
      </c>
    </row>
    <row r="3616" spans="1:14" x14ac:dyDescent="0.35">
      <c r="A3616" t="s">
        <v>19</v>
      </c>
      <c r="B3616">
        <v>3527026</v>
      </c>
      <c r="C3616">
        <v>3527799</v>
      </c>
      <c r="E3616" t="s">
        <v>79</v>
      </c>
      <c r="F3616" t="s">
        <v>9946</v>
      </c>
      <c r="G3616" t="s">
        <v>9947</v>
      </c>
      <c r="H3616">
        <v>0</v>
      </c>
      <c r="I3616" t="s">
        <v>41</v>
      </c>
      <c r="K3616" t="s">
        <v>9948</v>
      </c>
      <c r="L3616">
        <v>257</v>
      </c>
      <c r="M3616" t="s">
        <v>9949</v>
      </c>
      <c r="N3616" t="s">
        <v>9943</v>
      </c>
    </row>
    <row r="3617" spans="1:14" x14ac:dyDescent="0.35">
      <c r="A3617" t="s">
        <v>19</v>
      </c>
      <c r="B3617">
        <v>3527883</v>
      </c>
      <c r="C3617">
        <v>3528821</v>
      </c>
      <c r="E3617" t="s">
        <v>79</v>
      </c>
      <c r="F3617" t="s">
        <v>9950</v>
      </c>
      <c r="H3617">
        <v>0</v>
      </c>
      <c r="I3617" t="s">
        <v>41</v>
      </c>
      <c r="K3617" t="s">
        <v>9951</v>
      </c>
      <c r="L3617">
        <v>312</v>
      </c>
      <c r="M3617" t="s">
        <v>9952</v>
      </c>
    </row>
    <row r="3618" spans="1:14" x14ac:dyDescent="0.35">
      <c r="A3618" t="s">
        <v>19</v>
      </c>
      <c r="B3618">
        <v>3529006</v>
      </c>
      <c r="C3618">
        <v>3530589</v>
      </c>
      <c r="E3618" t="s">
        <v>38</v>
      </c>
      <c r="F3618" t="s">
        <v>7110</v>
      </c>
      <c r="H3618">
        <v>0</v>
      </c>
      <c r="I3618" t="s">
        <v>41</v>
      </c>
      <c r="K3618" t="s">
        <v>9953</v>
      </c>
      <c r="L3618">
        <v>527</v>
      </c>
      <c r="M3618" t="s">
        <v>9954</v>
      </c>
      <c r="N3618" t="s">
        <v>7113</v>
      </c>
    </row>
    <row r="3619" spans="1:14" x14ac:dyDescent="0.35">
      <c r="A3619" t="s">
        <v>19</v>
      </c>
      <c r="B3619">
        <v>3530629</v>
      </c>
      <c r="C3619">
        <v>3530868</v>
      </c>
      <c r="E3619" t="s">
        <v>79</v>
      </c>
      <c r="F3619" t="s">
        <v>5572</v>
      </c>
      <c r="H3619">
        <v>0</v>
      </c>
      <c r="I3619" t="s">
        <v>41</v>
      </c>
      <c r="K3619" t="s">
        <v>9955</v>
      </c>
      <c r="L3619">
        <v>79</v>
      </c>
      <c r="M3619" t="s">
        <v>9956</v>
      </c>
    </row>
    <row r="3620" spans="1:14" x14ac:dyDescent="0.35">
      <c r="A3620" t="s">
        <v>19</v>
      </c>
      <c r="B3620">
        <v>3530914</v>
      </c>
      <c r="C3620">
        <v>3531570</v>
      </c>
      <c r="E3620" t="s">
        <v>79</v>
      </c>
      <c r="F3620" t="s">
        <v>6382</v>
      </c>
      <c r="H3620">
        <v>0</v>
      </c>
      <c r="I3620" t="s">
        <v>41</v>
      </c>
      <c r="K3620" t="s">
        <v>9957</v>
      </c>
      <c r="L3620">
        <v>218</v>
      </c>
      <c r="M3620" t="s">
        <v>9958</v>
      </c>
    </row>
    <row r="3621" spans="1:14" x14ac:dyDescent="0.35">
      <c r="A3621" t="s">
        <v>19</v>
      </c>
      <c r="B3621">
        <v>3531712</v>
      </c>
      <c r="C3621">
        <v>3532332</v>
      </c>
      <c r="E3621" t="s">
        <v>38</v>
      </c>
      <c r="F3621" t="s">
        <v>9959</v>
      </c>
      <c r="G3621" t="s">
        <v>9960</v>
      </c>
      <c r="H3621">
        <v>0</v>
      </c>
      <c r="I3621" t="s">
        <v>41</v>
      </c>
      <c r="K3621" t="s">
        <v>9961</v>
      </c>
      <c r="L3621">
        <v>206</v>
      </c>
      <c r="M3621" t="s">
        <v>9962</v>
      </c>
      <c r="N3621" t="s">
        <v>9963</v>
      </c>
    </row>
    <row r="3622" spans="1:14" x14ac:dyDescent="0.35">
      <c r="A3622" t="s">
        <v>19</v>
      </c>
      <c r="B3622">
        <v>3532434</v>
      </c>
      <c r="C3622">
        <v>3533237</v>
      </c>
      <c r="E3622" t="s">
        <v>79</v>
      </c>
      <c r="F3622" t="s">
        <v>5611</v>
      </c>
      <c r="H3622">
        <v>0</v>
      </c>
      <c r="I3622" t="s">
        <v>41</v>
      </c>
      <c r="K3622" t="s">
        <v>9964</v>
      </c>
      <c r="L3622">
        <v>267</v>
      </c>
      <c r="M3622" t="s">
        <v>9965</v>
      </c>
    </row>
    <row r="3623" spans="1:14" x14ac:dyDescent="0.35">
      <c r="A3623" t="s">
        <v>19</v>
      </c>
      <c r="B3623">
        <v>3533238</v>
      </c>
      <c r="C3623">
        <v>3533780</v>
      </c>
      <c r="E3623" t="s">
        <v>79</v>
      </c>
      <c r="F3623" t="s">
        <v>2743</v>
      </c>
      <c r="H3623">
        <v>0</v>
      </c>
      <c r="I3623" t="s">
        <v>41</v>
      </c>
      <c r="K3623" t="s">
        <v>9966</v>
      </c>
      <c r="L3623">
        <v>180</v>
      </c>
      <c r="M3623" t="s">
        <v>9967</v>
      </c>
    </row>
    <row r="3624" spans="1:14" x14ac:dyDescent="0.35">
      <c r="A3624" t="s">
        <v>19</v>
      </c>
      <c r="B3624">
        <v>3533773</v>
      </c>
      <c r="C3624">
        <v>3534096</v>
      </c>
      <c r="E3624" t="s">
        <v>79</v>
      </c>
      <c r="F3624" t="s">
        <v>2960</v>
      </c>
      <c r="H3624">
        <v>0</v>
      </c>
      <c r="I3624" t="s">
        <v>41</v>
      </c>
      <c r="K3624" t="s">
        <v>9968</v>
      </c>
      <c r="L3624">
        <v>107</v>
      </c>
      <c r="M3624" t="s">
        <v>9969</v>
      </c>
    </row>
    <row r="3625" spans="1:14" x14ac:dyDescent="0.35">
      <c r="A3625" t="s">
        <v>19</v>
      </c>
      <c r="B3625">
        <v>3534469</v>
      </c>
      <c r="C3625">
        <v>3534948</v>
      </c>
      <c r="E3625" t="s">
        <v>38</v>
      </c>
      <c r="F3625" t="s">
        <v>895</v>
      </c>
      <c r="H3625">
        <v>0</v>
      </c>
      <c r="I3625" t="s">
        <v>897</v>
      </c>
      <c r="M3625" t="s">
        <v>9970</v>
      </c>
    </row>
    <row r="3626" spans="1:14" x14ac:dyDescent="0.35">
      <c r="A3626" t="s">
        <v>19</v>
      </c>
      <c r="B3626">
        <v>3535074</v>
      </c>
      <c r="C3626">
        <v>3535385</v>
      </c>
      <c r="E3626" t="s">
        <v>38</v>
      </c>
      <c r="F3626" t="s">
        <v>9971</v>
      </c>
      <c r="H3626">
        <v>0</v>
      </c>
      <c r="I3626" t="s">
        <v>41</v>
      </c>
      <c r="K3626" t="s">
        <v>9972</v>
      </c>
      <c r="L3626">
        <v>103</v>
      </c>
      <c r="M3626" t="s">
        <v>9973</v>
      </c>
    </row>
    <row r="3627" spans="1:14" x14ac:dyDescent="0.35">
      <c r="A3627" t="s">
        <v>19</v>
      </c>
      <c r="B3627">
        <v>3535558</v>
      </c>
      <c r="C3627">
        <v>3535866</v>
      </c>
      <c r="E3627" t="s">
        <v>38</v>
      </c>
      <c r="F3627" t="s">
        <v>661</v>
      </c>
      <c r="H3627">
        <v>0</v>
      </c>
      <c r="I3627" t="s">
        <v>41</v>
      </c>
      <c r="K3627" t="s">
        <v>9974</v>
      </c>
      <c r="L3627">
        <v>102</v>
      </c>
      <c r="M3627" t="s">
        <v>9975</v>
      </c>
    </row>
    <row r="3628" spans="1:14" x14ac:dyDescent="0.35">
      <c r="A3628" t="s">
        <v>19</v>
      </c>
      <c r="B3628">
        <v>3535979</v>
      </c>
      <c r="C3628">
        <v>3536101</v>
      </c>
      <c r="E3628" t="s">
        <v>79</v>
      </c>
      <c r="F3628" t="s">
        <v>895</v>
      </c>
      <c r="H3628">
        <v>0</v>
      </c>
      <c r="I3628" t="s">
        <v>897</v>
      </c>
      <c r="M3628" t="s">
        <v>9976</v>
      </c>
    </row>
    <row r="3629" spans="1:14" x14ac:dyDescent="0.35">
      <c r="A3629" t="s">
        <v>19</v>
      </c>
      <c r="B3629">
        <v>3536151</v>
      </c>
      <c r="C3629">
        <v>3536216</v>
      </c>
      <c r="E3629" t="s">
        <v>79</v>
      </c>
      <c r="F3629" t="s">
        <v>895</v>
      </c>
      <c r="H3629">
        <v>0</v>
      </c>
      <c r="I3629" t="s">
        <v>897</v>
      </c>
      <c r="M3629" t="s">
        <v>9977</v>
      </c>
    </row>
    <row r="3630" spans="1:14" x14ac:dyDescent="0.35">
      <c r="A3630" t="s">
        <v>19</v>
      </c>
      <c r="B3630">
        <v>3536738</v>
      </c>
      <c r="C3630">
        <v>3538336</v>
      </c>
      <c r="E3630" t="s">
        <v>79</v>
      </c>
      <c r="F3630" t="s">
        <v>9978</v>
      </c>
      <c r="H3630">
        <v>0</v>
      </c>
      <c r="I3630" t="s">
        <v>41</v>
      </c>
      <c r="K3630" t="s">
        <v>9979</v>
      </c>
      <c r="L3630">
        <v>532</v>
      </c>
      <c r="M3630" t="s">
        <v>9980</v>
      </c>
    </row>
    <row r="3631" spans="1:14" x14ac:dyDescent="0.35">
      <c r="A3631" t="s">
        <v>19</v>
      </c>
      <c r="B3631">
        <v>3538511</v>
      </c>
      <c r="C3631">
        <v>3538723</v>
      </c>
      <c r="E3631" t="s">
        <v>79</v>
      </c>
      <c r="F3631" t="s">
        <v>661</v>
      </c>
      <c r="H3631">
        <v>0</v>
      </c>
      <c r="I3631" t="s">
        <v>41</v>
      </c>
      <c r="K3631" t="s">
        <v>9981</v>
      </c>
      <c r="L3631">
        <v>70</v>
      </c>
      <c r="M3631" t="s">
        <v>9982</v>
      </c>
    </row>
    <row r="3632" spans="1:14" x14ac:dyDescent="0.35">
      <c r="A3632" t="s">
        <v>19</v>
      </c>
      <c r="B3632">
        <v>3538957</v>
      </c>
      <c r="C3632">
        <v>3539109</v>
      </c>
      <c r="E3632" t="s">
        <v>79</v>
      </c>
      <c r="F3632" t="s">
        <v>661</v>
      </c>
      <c r="H3632">
        <v>0</v>
      </c>
      <c r="I3632" t="s">
        <v>41</v>
      </c>
      <c r="K3632" t="s">
        <v>9983</v>
      </c>
      <c r="L3632">
        <v>50</v>
      </c>
      <c r="M3632" t="s">
        <v>9984</v>
      </c>
    </row>
    <row r="3633" spans="1:14" x14ac:dyDescent="0.35">
      <c r="A3633" t="s">
        <v>19</v>
      </c>
      <c r="B3633">
        <v>3539549</v>
      </c>
      <c r="C3633">
        <v>3540913</v>
      </c>
      <c r="E3633" t="s">
        <v>38</v>
      </c>
      <c r="F3633" t="s">
        <v>2014</v>
      </c>
      <c r="H3633">
        <v>0</v>
      </c>
      <c r="I3633" t="s">
        <v>41</v>
      </c>
      <c r="K3633" t="s">
        <v>9985</v>
      </c>
      <c r="L3633">
        <v>454</v>
      </c>
      <c r="M3633" t="s">
        <v>9986</v>
      </c>
    </row>
    <row r="3634" spans="1:14" x14ac:dyDescent="0.35">
      <c r="A3634" t="s">
        <v>19</v>
      </c>
      <c r="B3634">
        <v>3540906</v>
      </c>
      <c r="C3634">
        <v>3541883</v>
      </c>
      <c r="E3634" t="s">
        <v>38</v>
      </c>
      <c r="F3634" t="s">
        <v>9987</v>
      </c>
      <c r="H3634">
        <v>0</v>
      </c>
      <c r="I3634" t="s">
        <v>41</v>
      </c>
      <c r="K3634" t="s">
        <v>9988</v>
      </c>
      <c r="L3634">
        <v>325</v>
      </c>
      <c r="M3634" t="s">
        <v>9989</v>
      </c>
    </row>
    <row r="3635" spans="1:14" x14ac:dyDescent="0.35">
      <c r="A3635" t="s">
        <v>19</v>
      </c>
      <c r="B3635">
        <v>3542072</v>
      </c>
      <c r="C3635">
        <v>3543127</v>
      </c>
      <c r="E3635" t="s">
        <v>79</v>
      </c>
      <c r="F3635" t="s">
        <v>2830</v>
      </c>
      <c r="H3635">
        <v>0</v>
      </c>
      <c r="I3635" t="s">
        <v>41</v>
      </c>
      <c r="K3635" t="s">
        <v>9990</v>
      </c>
      <c r="L3635">
        <v>351</v>
      </c>
      <c r="M3635" t="s">
        <v>9991</v>
      </c>
      <c r="N3635" t="s">
        <v>645</v>
      </c>
    </row>
    <row r="3636" spans="1:14" x14ac:dyDescent="0.35">
      <c r="A3636" t="s">
        <v>19</v>
      </c>
      <c r="B3636">
        <v>3543124</v>
      </c>
      <c r="C3636">
        <v>3543363</v>
      </c>
      <c r="E3636" t="s">
        <v>79</v>
      </c>
      <c r="F3636" t="s">
        <v>661</v>
      </c>
      <c r="H3636">
        <v>0</v>
      </c>
      <c r="I3636" t="s">
        <v>41</v>
      </c>
      <c r="K3636" t="s">
        <v>9992</v>
      </c>
      <c r="L3636">
        <v>79</v>
      </c>
      <c r="M3636" t="s">
        <v>9993</v>
      </c>
    </row>
    <row r="3637" spans="1:14" x14ac:dyDescent="0.35">
      <c r="A3637" t="s">
        <v>19</v>
      </c>
      <c r="B3637">
        <v>3543363</v>
      </c>
      <c r="C3637">
        <v>3543599</v>
      </c>
      <c r="E3637" t="s">
        <v>79</v>
      </c>
      <c r="F3637" t="s">
        <v>9417</v>
      </c>
      <c r="H3637">
        <v>0</v>
      </c>
      <c r="I3637" t="s">
        <v>41</v>
      </c>
      <c r="K3637" t="s">
        <v>9994</v>
      </c>
      <c r="L3637">
        <v>78</v>
      </c>
      <c r="M3637" t="s">
        <v>9995</v>
      </c>
    </row>
    <row r="3638" spans="1:14" x14ac:dyDescent="0.35">
      <c r="A3638" t="s">
        <v>19</v>
      </c>
      <c r="B3638">
        <v>3543710</v>
      </c>
      <c r="C3638">
        <v>3543985</v>
      </c>
      <c r="E3638" t="s">
        <v>79</v>
      </c>
      <c r="F3638" t="s">
        <v>188</v>
      </c>
      <c r="H3638">
        <v>0</v>
      </c>
      <c r="I3638" t="s">
        <v>41</v>
      </c>
      <c r="K3638" t="s">
        <v>9996</v>
      </c>
      <c r="L3638">
        <v>91</v>
      </c>
      <c r="M3638" t="s">
        <v>9997</v>
      </c>
    </row>
    <row r="3639" spans="1:14" x14ac:dyDescent="0.35">
      <c r="A3639" t="s">
        <v>19</v>
      </c>
      <c r="B3639">
        <v>3544003</v>
      </c>
      <c r="C3639">
        <v>3548880</v>
      </c>
      <c r="E3639" t="s">
        <v>79</v>
      </c>
      <c r="F3639" t="s">
        <v>9998</v>
      </c>
      <c r="H3639">
        <v>0</v>
      </c>
      <c r="I3639" t="s">
        <v>41</v>
      </c>
      <c r="K3639" t="s">
        <v>9999</v>
      </c>
      <c r="L3639">
        <v>1625</v>
      </c>
      <c r="M3639" t="s">
        <v>10000</v>
      </c>
    </row>
    <row r="3640" spans="1:14" x14ac:dyDescent="0.35">
      <c r="A3640" t="s">
        <v>19</v>
      </c>
      <c r="B3640">
        <v>3548877</v>
      </c>
      <c r="C3640">
        <v>3550358</v>
      </c>
      <c r="E3640" t="s">
        <v>79</v>
      </c>
      <c r="F3640" t="s">
        <v>10001</v>
      </c>
      <c r="H3640">
        <v>0</v>
      </c>
      <c r="I3640" t="s">
        <v>41</v>
      </c>
      <c r="K3640" t="s">
        <v>10002</v>
      </c>
      <c r="L3640">
        <v>493</v>
      </c>
      <c r="M3640" t="s">
        <v>10003</v>
      </c>
    </row>
    <row r="3641" spans="1:14" x14ac:dyDescent="0.35">
      <c r="A3641" t="s">
        <v>19</v>
      </c>
      <c r="B3641">
        <v>3550400</v>
      </c>
      <c r="C3641">
        <v>3552580</v>
      </c>
      <c r="E3641" t="s">
        <v>79</v>
      </c>
      <c r="F3641" t="s">
        <v>661</v>
      </c>
      <c r="H3641">
        <v>0</v>
      </c>
      <c r="I3641" t="s">
        <v>41</v>
      </c>
      <c r="K3641" t="s">
        <v>10004</v>
      </c>
      <c r="L3641">
        <v>726</v>
      </c>
      <c r="M3641" t="s">
        <v>10005</v>
      </c>
    </row>
    <row r="3642" spans="1:14" x14ac:dyDescent="0.35">
      <c r="A3642" t="s">
        <v>19</v>
      </c>
      <c r="B3642">
        <v>3552851</v>
      </c>
      <c r="C3642">
        <v>3553099</v>
      </c>
      <c r="E3642" t="s">
        <v>79</v>
      </c>
      <c r="F3642" t="s">
        <v>895</v>
      </c>
      <c r="H3642">
        <v>0</v>
      </c>
      <c r="I3642" t="s">
        <v>897</v>
      </c>
      <c r="M3642" t="s">
        <v>10006</v>
      </c>
    </row>
    <row r="3643" spans="1:14" x14ac:dyDescent="0.35">
      <c r="A3643" t="s">
        <v>19</v>
      </c>
      <c r="B3643">
        <v>3553358</v>
      </c>
      <c r="C3643">
        <v>3554569</v>
      </c>
      <c r="E3643" t="s">
        <v>79</v>
      </c>
      <c r="F3643" t="s">
        <v>895</v>
      </c>
      <c r="H3643">
        <v>0</v>
      </c>
      <c r="I3643" t="s">
        <v>897</v>
      </c>
      <c r="M3643" t="s">
        <v>10007</v>
      </c>
    </row>
    <row r="3644" spans="1:14" x14ac:dyDescent="0.35">
      <c r="A3644" t="s">
        <v>19</v>
      </c>
      <c r="B3644">
        <v>3554585</v>
      </c>
      <c r="C3644">
        <v>3554746</v>
      </c>
      <c r="E3644" t="s">
        <v>79</v>
      </c>
      <c r="F3644" t="s">
        <v>661</v>
      </c>
      <c r="H3644">
        <v>0</v>
      </c>
      <c r="I3644" t="s">
        <v>41</v>
      </c>
      <c r="K3644" t="s">
        <v>10008</v>
      </c>
      <c r="L3644">
        <v>53</v>
      </c>
      <c r="M3644" t="s">
        <v>10009</v>
      </c>
    </row>
    <row r="3645" spans="1:14" x14ac:dyDescent="0.35">
      <c r="A3645" t="s">
        <v>19</v>
      </c>
      <c r="B3645">
        <v>3554800</v>
      </c>
      <c r="C3645">
        <v>3555162</v>
      </c>
      <c r="E3645" t="s">
        <v>79</v>
      </c>
      <c r="F3645" t="s">
        <v>661</v>
      </c>
      <c r="H3645">
        <v>0</v>
      </c>
      <c r="I3645" t="s">
        <v>41</v>
      </c>
      <c r="K3645" t="s">
        <v>10010</v>
      </c>
      <c r="L3645">
        <v>120</v>
      </c>
      <c r="M3645" t="s">
        <v>10011</v>
      </c>
    </row>
    <row r="3646" spans="1:14" x14ac:dyDescent="0.35">
      <c r="A3646" t="s">
        <v>19</v>
      </c>
      <c r="B3646">
        <v>3555167</v>
      </c>
      <c r="C3646">
        <v>3555760</v>
      </c>
      <c r="E3646" t="s">
        <v>79</v>
      </c>
      <c r="F3646" t="s">
        <v>10012</v>
      </c>
      <c r="H3646">
        <v>0</v>
      </c>
      <c r="I3646" t="s">
        <v>41</v>
      </c>
      <c r="K3646" t="s">
        <v>10013</v>
      </c>
      <c r="L3646">
        <v>197</v>
      </c>
      <c r="M3646" t="s">
        <v>10014</v>
      </c>
    </row>
    <row r="3647" spans="1:14" x14ac:dyDescent="0.35">
      <c r="A3647" t="s">
        <v>19</v>
      </c>
      <c r="B3647">
        <v>3555761</v>
      </c>
      <c r="C3647">
        <v>3556090</v>
      </c>
      <c r="E3647" t="s">
        <v>79</v>
      </c>
      <c r="F3647" t="s">
        <v>661</v>
      </c>
      <c r="H3647">
        <v>0</v>
      </c>
      <c r="I3647" t="s">
        <v>41</v>
      </c>
      <c r="K3647" t="s">
        <v>10015</v>
      </c>
      <c r="L3647">
        <v>109</v>
      </c>
      <c r="M3647" t="s">
        <v>10016</v>
      </c>
    </row>
    <row r="3648" spans="1:14" x14ac:dyDescent="0.35">
      <c r="A3648" t="s">
        <v>19</v>
      </c>
      <c r="B3648">
        <v>3556087</v>
      </c>
      <c r="C3648">
        <v>3556443</v>
      </c>
      <c r="E3648" t="s">
        <v>79</v>
      </c>
      <c r="F3648" t="s">
        <v>10017</v>
      </c>
      <c r="H3648">
        <v>0</v>
      </c>
      <c r="I3648" t="s">
        <v>41</v>
      </c>
      <c r="K3648" t="s">
        <v>10018</v>
      </c>
      <c r="L3648">
        <v>118</v>
      </c>
      <c r="M3648" t="s">
        <v>10019</v>
      </c>
    </row>
    <row r="3649" spans="1:13" x14ac:dyDescent="0.35">
      <c r="A3649" t="s">
        <v>19</v>
      </c>
      <c r="B3649">
        <v>3556436</v>
      </c>
      <c r="C3649">
        <v>3556735</v>
      </c>
      <c r="E3649" t="s">
        <v>79</v>
      </c>
      <c r="F3649" t="s">
        <v>10020</v>
      </c>
      <c r="H3649">
        <v>0</v>
      </c>
      <c r="I3649" t="s">
        <v>41</v>
      </c>
      <c r="K3649" t="s">
        <v>10021</v>
      </c>
      <c r="L3649">
        <v>99</v>
      </c>
      <c r="M3649" t="s">
        <v>10022</v>
      </c>
    </row>
    <row r="3650" spans="1:13" x14ac:dyDescent="0.35">
      <c r="A3650" t="s">
        <v>19</v>
      </c>
      <c r="B3650">
        <v>3556732</v>
      </c>
      <c r="C3650">
        <v>3557004</v>
      </c>
      <c r="E3650" t="s">
        <v>79</v>
      </c>
      <c r="F3650" t="s">
        <v>10023</v>
      </c>
      <c r="H3650">
        <v>0</v>
      </c>
      <c r="I3650" t="s">
        <v>41</v>
      </c>
      <c r="K3650" t="s">
        <v>10024</v>
      </c>
      <c r="L3650">
        <v>90</v>
      </c>
      <c r="M3650" t="s">
        <v>10025</v>
      </c>
    </row>
    <row r="3651" spans="1:13" x14ac:dyDescent="0.35">
      <c r="A3651" t="s">
        <v>19</v>
      </c>
      <c r="B3651">
        <v>3557007</v>
      </c>
      <c r="C3651">
        <v>3557297</v>
      </c>
      <c r="E3651" t="s">
        <v>79</v>
      </c>
      <c r="F3651" t="s">
        <v>661</v>
      </c>
      <c r="H3651">
        <v>0</v>
      </c>
      <c r="I3651" t="s">
        <v>41</v>
      </c>
      <c r="K3651" t="s">
        <v>10026</v>
      </c>
      <c r="L3651">
        <v>96</v>
      </c>
      <c r="M3651" t="s">
        <v>10027</v>
      </c>
    </row>
    <row r="3652" spans="1:13" x14ac:dyDescent="0.35">
      <c r="A3652" t="s">
        <v>19</v>
      </c>
      <c r="B3652">
        <v>3557334</v>
      </c>
      <c r="C3652">
        <v>3558497</v>
      </c>
      <c r="E3652" t="s">
        <v>79</v>
      </c>
      <c r="F3652" t="s">
        <v>10028</v>
      </c>
      <c r="H3652">
        <v>0</v>
      </c>
      <c r="I3652" t="s">
        <v>41</v>
      </c>
      <c r="K3652" t="s">
        <v>10029</v>
      </c>
      <c r="L3652">
        <v>387</v>
      </c>
      <c r="M3652" t="s">
        <v>10030</v>
      </c>
    </row>
    <row r="3653" spans="1:13" x14ac:dyDescent="0.35">
      <c r="A3653" t="s">
        <v>19</v>
      </c>
      <c r="B3653">
        <v>3558511</v>
      </c>
      <c r="C3653">
        <v>3559095</v>
      </c>
      <c r="E3653" t="s">
        <v>79</v>
      </c>
      <c r="F3653" t="s">
        <v>10031</v>
      </c>
      <c r="H3653">
        <v>0</v>
      </c>
      <c r="I3653" t="s">
        <v>41</v>
      </c>
      <c r="K3653" t="s">
        <v>10032</v>
      </c>
      <c r="L3653">
        <v>194</v>
      </c>
      <c r="M3653" t="s">
        <v>10033</v>
      </c>
    </row>
    <row r="3654" spans="1:13" x14ac:dyDescent="0.35">
      <c r="A3654" t="s">
        <v>19</v>
      </c>
      <c r="B3654">
        <v>3559061</v>
      </c>
      <c r="C3654">
        <v>3560272</v>
      </c>
      <c r="E3654" t="s">
        <v>79</v>
      </c>
      <c r="F3654" t="s">
        <v>10034</v>
      </c>
      <c r="H3654">
        <v>0</v>
      </c>
      <c r="I3654" t="s">
        <v>41</v>
      </c>
      <c r="K3654" t="s">
        <v>10035</v>
      </c>
      <c r="L3654">
        <v>403</v>
      </c>
      <c r="M3654" t="s">
        <v>10036</v>
      </c>
    </row>
    <row r="3655" spans="1:13" x14ac:dyDescent="0.35">
      <c r="A3655" t="s">
        <v>19</v>
      </c>
      <c r="B3655">
        <v>3560288</v>
      </c>
      <c r="C3655">
        <v>3561355</v>
      </c>
      <c r="E3655" t="s">
        <v>79</v>
      </c>
      <c r="F3655" t="s">
        <v>895</v>
      </c>
      <c r="H3655">
        <v>0</v>
      </c>
      <c r="I3655" t="s">
        <v>897</v>
      </c>
      <c r="M3655" t="s">
        <v>10037</v>
      </c>
    </row>
    <row r="3656" spans="1:13" x14ac:dyDescent="0.35">
      <c r="A3656" t="s">
        <v>19</v>
      </c>
      <c r="B3656">
        <v>3561528</v>
      </c>
      <c r="C3656">
        <v>3562268</v>
      </c>
      <c r="E3656" t="s">
        <v>79</v>
      </c>
      <c r="F3656" t="s">
        <v>180</v>
      </c>
      <c r="H3656">
        <v>0</v>
      </c>
      <c r="I3656" t="s">
        <v>41</v>
      </c>
      <c r="K3656" t="s">
        <v>10038</v>
      </c>
      <c r="L3656">
        <v>246</v>
      </c>
      <c r="M3656" t="s">
        <v>10039</v>
      </c>
    </row>
    <row r="3657" spans="1:13" x14ac:dyDescent="0.35">
      <c r="A3657" t="s">
        <v>19</v>
      </c>
      <c r="B3657">
        <v>3562361</v>
      </c>
      <c r="C3657">
        <v>3563008</v>
      </c>
      <c r="E3657" t="s">
        <v>79</v>
      </c>
      <c r="F3657" t="s">
        <v>10040</v>
      </c>
      <c r="H3657">
        <v>0</v>
      </c>
      <c r="I3657" t="s">
        <v>41</v>
      </c>
      <c r="K3657" t="s">
        <v>10041</v>
      </c>
      <c r="L3657">
        <v>215</v>
      </c>
      <c r="M3657" t="s">
        <v>10042</v>
      </c>
    </row>
    <row r="3658" spans="1:13" x14ac:dyDescent="0.35">
      <c r="A3658" t="s">
        <v>19</v>
      </c>
      <c r="B3658">
        <v>3563005</v>
      </c>
      <c r="C3658">
        <v>3563376</v>
      </c>
      <c r="E3658" t="s">
        <v>79</v>
      </c>
      <c r="F3658" t="s">
        <v>661</v>
      </c>
      <c r="H3658">
        <v>0</v>
      </c>
      <c r="I3658" t="s">
        <v>41</v>
      </c>
      <c r="K3658" t="s">
        <v>10043</v>
      </c>
      <c r="L3658">
        <v>123</v>
      </c>
      <c r="M3658" t="s">
        <v>10044</v>
      </c>
    </row>
    <row r="3659" spans="1:13" x14ac:dyDescent="0.35">
      <c r="A3659" t="s">
        <v>19</v>
      </c>
      <c r="B3659">
        <v>3563544</v>
      </c>
      <c r="C3659">
        <v>3563840</v>
      </c>
      <c r="E3659" t="s">
        <v>79</v>
      </c>
      <c r="F3659" t="s">
        <v>8052</v>
      </c>
      <c r="H3659">
        <v>0</v>
      </c>
      <c r="I3659" t="s">
        <v>41</v>
      </c>
      <c r="K3659" t="s">
        <v>10045</v>
      </c>
      <c r="L3659">
        <v>98</v>
      </c>
      <c r="M3659" t="s">
        <v>10046</v>
      </c>
    </row>
    <row r="3660" spans="1:13" x14ac:dyDescent="0.35">
      <c r="A3660" t="s">
        <v>19</v>
      </c>
      <c r="B3660">
        <v>3564173</v>
      </c>
      <c r="C3660">
        <v>3564334</v>
      </c>
      <c r="E3660" t="s">
        <v>38</v>
      </c>
      <c r="F3660" t="s">
        <v>661</v>
      </c>
      <c r="H3660">
        <v>0</v>
      </c>
      <c r="I3660" t="s">
        <v>41</v>
      </c>
      <c r="K3660" t="s">
        <v>10047</v>
      </c>
      <c r="L3660">
        <v>53</v>
      </c>
      <c r="M3660" t="s">
        <v>10048</v>
      </c>
    </row>
    <row r="3661" spans="1:13" x14ac:dyDescent="0.35">
      <c r="A3661" t="s">
        <v>19</v>
      </c>
      <c r="B3661">
        <v>3564605</v>
      </c>
      <c r="C3661">
        <v>3565027</v>
      </c>
      <c r="E3661" t="s">
        <v>38</v>
      </c>
      <c r="F3661" t="s">
        <v>10049</v>
      </c>
      <c r="H3661">
        <v>0</v>
      </c>
      <c r="I3661" t="s">
        <v>41</v>
      </c>
      <c r="K3661" t="s">
        <v>10050</v>
      </c>
      <c r="L3661">
        <v>140</v>
      </c>
      <c r="M3661" t="s">
        <v>10051</v>
      </c>
    </row>
    <row r="3662" spans="1:13" x14ac:dyDescent="0.35">
      <c r="A3662" t="s">
        <v>19</v>
      </c>
      <c r="B3662">
        <v>3565096</v>
      </c>
      <c r="C3662">
        <v>3565374</v>
      </c>
      <c r="E3662" t="s">
        <v>79</v>
      </c>
      <c r="F3662" t="s">
        <v>10052</v>
      </c>
      <c r="H3662">
        <v>0</v>
      </c>
      <c r="I3662" t="s">
        <v>41</v>
      </c>
      <c r="K3662" t="s">
        <v>10053</v>
      </c>
      <c r="L3662">
        <v>92</v>
      </c>
      <c r="M3662" t="s">
        <v>10054</v>
      </c>
    </row>
    <row r="3663" spans="1:13" x14ac:dyDescent="0.35">
      <c r="A3663" t="s">
        <v>19</v>
      </c>
      <c r="B3663">
        <v>3565614</v>
      </c>
      <c r="C3663">
        <v>3565748</v>
      </c>
      <c r="E3663" t="s">
        <v>79</v>
      </c>
      <c r="F3663" t="s">
        <v>661</v>
      </c>
      <c r="H3663">
        <v>0</v>
      </c>
      <c r="I3663" t="s">
        <v>41</v>
      </c>
      <c r="K3663" t="s">
        <v>10055</v>
      </c>
      <c r="L3663">
        <v>44</v>
      </c>
      <c r="M3663" t="s">
        <v>10056</v>
      </c>
    </row>
    <row r="3664" spans="1:13" x14ac:dyDescent="0.35">
      <c r="A3664" t="s">
        <v>19</v>
      </c>
      <c r="B3664">
        <v>3565989</v>
      </c>
      <c r="C3664">
        <v>3566981</v>
      </c>
      <c r="E3664" t="s">
        <v>79</v>
      </c>
      <c r="F3664" t="s">
        <v>8052</v>
      </c>
      <c r="H3664">
        <v>0</v>
      </c>
      <c r="I3664" t="s">
        <v>41</v>
      </c>
      <c r="K3664" t="s">
        <v>10057</v>
      </c>
      <c r="L3664">
        <v>330</v>
      </c>
      <c r="M3664" t="s">
        <v>10058</v>
      </c>
    </row>
    <row r="3665" spans="1:14" x14ac:dyDescent="0.35">
      <c r="A3665" t="s">
        <v>19</v>
      </c>
      <c r="B3665">
        <v>3567182</v>
      </c>
      <c r="C3665">
        <v>3568930</v>
      </c>
      <c r="E3665" t="s">
        <v>79</v>
      </c>
      <c r="F3665" t="s">
        <v>10059</v>
      </c>
      <c r="H3665">
        <v>0</v>
      </c>
      <c r="I3665" t="s">
        <v>41</v>
      </c>
      <c r="K3665" t="s">
        <v>10060</v>
      </c>
      <c r="L3665">
        <v>582</v>
      </c>
      <c r="M3665" t="s">
        <v>10061</v>
      </c>
    </row>
    <row r="3666" spans="1:14" x14ac:dyDescent="0.35">
      <c r="A3666" t="s">
        <v>19</v>
      </c>
      <c r="B3666">
        <v>3569244</v>
      </c>
      <c r="C3666">
        <v>3570176</v>
      </c>
      <c r="E3666" t="s">
        <v>79</v>
      </c>
      <c r="F3666" t="s">
        <v>8052</v>
      </c>
      <c r="H3666">
        <v>0</v>
      </c>
      <c r="I3666" t="s">
        <v>41</v>
      </c>
      <c r="K3666" t="s">
        <v>10062</v>
      </c>
      <c r="L3666">
        <v>310</v>
      </c>
      <c r="M3666" t="s">
        <v>10063</v>
      </c>
    </row>
    <row r="3667" spans="1:14" x14ac:dyDescent="0.35">
      <c r="A3667" t="s">
        <v>19</v>
      </c>
      <c r="B3667">
        <v>3570354</v>
      </c>
      <c r="C3667">
        <v>3570857</v>
      </c>
      <c r="E3667" t="s">
        <v>79</v>
      </c>
      <c r="F3667" t="s">
        <v>3219</v>
      </c>
      <c r="H3667">
        <v>0</v>
      </c>
      <c r="I3667" t="s">
        <v>41</v>
      </c>
      <c r="K3667" t="s">
        <v>10064</v>
      </c>
      <c r="L3667">
        <v>167</v>
      </c>
      <c r="M3667" t="s">
        <v>10065</v>
      </c>
    </row>
    <row r="3668" spans="1:14" x14ac:dyDescent="0.35">
      <c r="A3668" t="s">
        <v>19</v>
      </c>
      <c r="B3668">
        <v>3571450</v>
      </c>
      <c r="C3668">
        <v>3573453</v>
      </c>
      <c r="E3668" t="s">
        <v>38</v>
      </c>
      <c r="F3668" t="s">
        <v>661</v>
      </c>
      <c r="H3668">
        <v>0</v>
      </c>
      <c r="I3668" t="s">
        <v>41</v>
      </c>
      <c r="K3668" t="s">
        <v>10066</v>
      </c>
      <c r="L3668">
        <v>667</v>
      </c>
      <c r="M3668" t="s">
        <v>10067</v>
      </c>
    </row>
    <row r="3669" spans="1:14" x14ac:dyDescent="0.35">
      <c r="A3669" t="s">
        <v>19</v>
      </c>
      <c r="B3669">
        <v>3573805</v>
      </c>
      <c r="C3669">
        <v>3574320</v>
      </c>
      <c r="E3669" t="s">
        <v>79</v>
      </c>
      <c r="F3669" t="s">
        <v>867</v>
      </c>
      <c r="H3669">
        <v>0</v>
      </c>
      <c r="I3669" t="s">
        <v>41</v>
      </c>
      <c r="K3669" t="s">
        <v>10068</v>
      </c>
      <c r="L3669">
        <v>171</v>
      </c>
      <c r="M3669" t="s">
        <v>10069</v>
      </c>
    </row>
    <row r="3670" spans="1:14" x14ac:dyDescent="0.35">
      <c r="A3670" t="s">
        <v>19</v>
      </c>
      <c r="B3670">
        <v>3574435</v>
      </c>
      <c r="C3670">
        <v>3574809</v>
      </c>
      <c r="E3670" t="s">
        <v>79</v>
      </c>
      <c r="F3670" t="s">
        <v>10070</v>
      </c>
      <c r="H3670">
        <v>0</v>
      </c>
      <c r="I3670" t="s">
        <v>41</v>
      </c>
      <c r="K3670" t="s">
        <v>10071</v>
      </c>
      <c r="L3670">
        <v>124</v>
      </c>
      <c r="M3670" t="s">
        <v>10072</v>
      </c>
    </row>
    <row r="3671" spans="1:14" x14ac:dyDescent="0.35">
      <c r="A3671" t="s">
        <v>19</v>
      </c>
      <c r="B3671">
        <v>3574814</v>
      </c>
      <c r="C3671">
        <v>3575101</v>
      </c>
      <c r="E3671" t="s">
        <v>79</v>
      </c>
      <c r="F3671" t="s">
        <v>661</v>
      </c>
      <c r="H3671">
        <v>0</v>
      </c>
      <c r="I3671" t="s">
        <v>41</v>
      </c>
      <c r="K3671" t="s">
        <v>10073</v>
      </c>
      <c r="L3671">
        <v>95</v>
      </c>
      <c r="M3671" t="s">
        <v>10074</v>
      </c>
    </row>
    <row r="3672" spans="1:14" x14ac:dyDescent="0.35">
      <c r="A3672" t="s">
        <v>19</v>
      </c>
      <c r="B3672">
        <v>3575285</v>
      </c>
      <c r="C3672">
        <v>3575746</v>
      </c>
      <c r="E3672" t="s">
        <v>38</v>
      </c>
      <c r="F3672" t="s">
        <v>10075</v>
      </c>
      <c r="H3672">
        <v>0</v>
      </c>
      <c r="I3672" t="s">
        <v>41</v>
      </c>
      <c r="K3672" t="s">
        <v>10076</v>
      </c>
      <c r="L3672">
        <v>153</v>
      </c>
      <c r="M3672" t="s">
        <v>10077</v>
      </c>
      <c r="N3672" t="s">
        <v>1839</v>
      </c>
    </row>
    <row r="3673" spans="1:14" x14ac:dyDescent="0.35">
      <c r="A3673" t="s">
        <v>19</v>
      </c>
      <c r="B3673">
        <v>3575967</v>
      </c>
      <c r="C3673">
        <v>3576179</v>
      </c>
      <c r="E3673" t="s">
        <v>38</v>
      </c>
      <c r="F3673" t="s">
        <v>661</v>
      </c>
      <c r="H3673">
        <v>0</v>
      </c>
      <c r="I3673" t="s">
        <v>41</v>
      </c>
      <c r="K3673" t="s">
        <v>10078</v>
      </c>
      <c r="L3673">
        <v>70</v>
      </c>
      <c r="M3673" t="s">
        <v>10079</v>
      </c>
    </row>
    <row r="3674" spans="1:14" x14ac:dyDescent="0.35">
      <c r="A3674" t="s">
        <v>19</v>
      </c>
      <c r="B3674">
        <v>3576283</v>
      </c>
      <c r="C3674">
        <v>3577029</v>
      </c>
      <c r="E3674" t="s">
        <v>79</v>
      </c>
      <c r="F3674" t="s">
        <v>10080</v>
      </c>
      <c r="G3674" t="s">
        <v>10081</v>
      </c>
      <c r="H3674">
        <v>0</v>
      </c>
      <c r="I3674" t="s">
        <v>41</v>
      </c>
      <c r="K3674" t="s">
        <v>10082</v>
      </c>
      <c r="L3674">
        <v>248</v>
      </c>
      <c r="M3674" t="s">
        <v>10083</v>
      </c>
      <c r="N3674" t="s">
        <v>10084</v>
      </c>
    </row>
    <row r="3675" spans="1:14" x14ac:dyDescent="0.35">
      <c r="A3675" t="s">
        <v>19</v>
      </c>
      <c r="B3675">
        <v>3577068</v>
      </c>
      <c r="C3675">
        <v>3577640</v>
      </c>
      <c r="E3675" t="s">
        <v>79</v>
      </c>
      <c r="F3675" t="s">
        <v>10085</v>
      </c>
      <c r="H3675">
        <v>0</v>
      </c>
      <c r="I3675" t="s">
        <v>41</v>
      </c>
      <c r="K3675" t="s">
        <v>10086</v>
      </c>
      <c r="L3675">
        <v>190</v>
      </c>
      <c r="M3675" t="s">
        <v>10087</v>
      </c>
    </row>
    <row r="3676" spans="1:14" x14ac:dyDescent="0.35">
      <c r="A3676" t="s">
        <v>19</v>
      </c>
      <c r="B3676">
        <v>3577735</v>
      </c>
      <c r="C3676">
        <v>3577884</v>
      </c>
      <c r="E3676" t="s">
        <v>79</v>
      </c>
      <c r="F3676" t="s">
        <v>5217</v>
      </c>
      <c r="H3676">
        <v>0</v>
      </c>
      <c r="I3676" t="s">
        <v>41</v>
      </c>
      <c r="K3676" t="s">
        <v>10088</v>
      </c>
      <c r="L3676">
        <v>49</v>
      </c>
      <c r="M3676" t="s">
        <v>10089</v>
      </c>
    </row>
    <row r="3677" spans="1:14" x14ac:dyDescent="0.35">
      <c r="A3677" t="s">
        <v>19</v>
      </c>
      <c r="B3677">
        <v>3577860</v>
      </c>
      <c r="C3677">
        <v>3578489</v>
      </c>
      <c r="E3677" t="s">
        <v>79</v>
      </c>
      <c r="F3677" t="s">
        <v>661</v>
      </c>
      <c r="H3677">
        <v>0</v>
      </c>
      <c r="I3677" t="s">
        <v>41</v>
      </c>
      <c r="K3677" t="s">
        <v>10090</v>
      </c>
      <c r="L3677">
        <v>209</v>
      </c>
      <c r="M3677" t="s">
        <v>10091</v>
      </c>
    </row>
    <row r="3678" spans="1:14" x14ac:dyDescent="0.35">
      <c r="A3678" t="s">
        <v>19</v>
      </c>
      <c r="B3678">
        <v>3578486</v>
      </c>
      <c r="C3678">
        <v>3578656</v>
      </c>
      <c r="E3678" t="s">
        <v>79</v>
      </c>
      <c r="F3678" t="s">
        <v>661</v>
      </c>
      <c r="H3678">
        <v>0</v>
      </c>
      <c r="I3678" t="s">
        <v>41</v>
      </c>
      <c r="K3678" t="s">
        <v>10092</v>
      </c>
      <c r="L3678">
        <v>56</v>
      </c>
      <c r="M3678" t="s">
        <v>10093</v>
      </c>
    </row>
    <row r="3679" spans="1:14" x14ac:dyDescent="0.35">
      <c r="A3679" t="s">
        <v>19</v>
      </c>
      <c r="B3679">
        <v>3578653</v>
      </c>
      <c r="C3679">
        <v>3578841</v>
      </c>
      <c r="E3679" t="s">
        <v>79</v>
      </c>
      <c r="F3679" t="s">
        <v>661</v>
      </c>
      <c r="H3679">
        <v>0</v>
      </c>
      <c r="I3679" t="s">
        <v>41</v>
      </c>
      <c r="K3679" t="s">
        <v>10094</v>
      </c>
      <c r="L3679">
        <v>62</v>
      </c>
      <c r="M3679" t="s">
        <v>10095</v>
      </c>
    </row>
    <row r="3680" spans="1:14" x14ac:dyDescent="0.35">
      <c r="A3680" t="s">
        <v>19</v>
      </c>
      <c r="B3680">
        <v>3578865</v>
      </c>
      <c r="C3680">
        <v>3579695</v>
      </c>
      <c r="E3680" t="s">
        <v>79</v>
      </c>
      <c r="F3680" t="s">
        <v>2872</v>
      </c>
      <c r="H3680">
        <v>0</v>
      </c>
      <c r="I3680" t="s">
        <v>41</v>
      </c>
      <c r="K3680" t="s">
        <v>10096</v>
      </c>
      <c r="L3680">
        <v>276</v>
      </c>
      <c r="M3680" t="s">
        <v>10097</v>
      </c>
    </row>
    <row r="3681" spans="1:14" x14ac:dyDescent="0.35">
      <c r="A3681" t="s">
        <v>19</v>
      </c>
      <c r="B3681">
        <v>3579631</v>
      </c>
      <c r="C3681">
        <v>3580395</v>
      </c>
      <c r="E3681" t="s">
        <v>79</v>
      </c>
      <c r="F3681" t="s">
        <v>10098</v>
      </c>
      <c r="H3681">
        <v>0</v>
      </c>
      <c r="I3681" t="s">
        <v>41</v>
      </c>
      <c r="K3681" t="s">
        <v>10099</v>
      </c>
      <c r="L3681">
        <v>254</v>
      </c>
      <c r="M3681" t="s">
        <v>10100</v>
      </c>
    </row>
    <row r="3682" spans="1:14" x14ac:dyDescent="0.35">
      <c r="A3682" t="s">
        <v>19</v>
      </c>
      <c r="B3682">
        <v>3580392</v>
      </c>
      <c r="C3682">
        <v>3580664</v>
      </c>
      <c r="E3682" t="s">
        <v>79</v>
      </c>
      <c r="F3682" t="s">
        <v>661</v>
      </c>
      <c r="H3682">
        <v>0</v>
      </c>
      <c r="I3682" t="s">
        <v>41</v>
      </c>
      <c r="K3682" t="s">
        <v>10101</v>
      </c>
      <c r="L3682">
        <v>90</v>
      </c>
      <c r="M3682" t="s">
        <v>10102</v>
      </c>
    </row>
    <row r="3683" spans="1:14" x14ac:dyDescent="0.35">
      <c r="A3683" t="s">
        <v>19</v>
      </c>
      <c r="B3683">
        <v>3580678</v>
      </c>
      <c r="C3683">
        <v>3581349</v>
      </c>
      <c r="E3683" t="s">
        <v>79</v>
      </c>
      <c r="F3683" t="s">
        <v>10103</v>
      </c>
      <c r="H3683">
        <v>0</v>
      </c>
      <c r="I3683" t="s">
        <v>41</v>
      </c>
      <c r="K3683" t="s">
        <v>10104</v>
      </c>
      <c r="L3683">
        <v>223</v>
      </c>
      <c r="M3683" t="s">
        <v>10105</v>
      </c>
    </row>
    <row r="3684" spans="1:14" x14ac:dyDescent="0.35">
      <c r="A3684" t="s">
        <v>19</v>
      </c>
      <c r="B3684">
        <v>3581346</v>
      </c>
      <c r="C3684">
        <v>3581828</v>
      </c>
      <c r="E3684" t="s">
        <v>79</v>
      </c>
      <c r="F3684" t="s">
        <v>10106</v>
      </c>
      <c r="H3684">
        <v>0</v>
      </c>
      <c r="I3684" t="s">
        <v>41</v>
      </c>
      <c r="K3684" t="s">
        <v>10107</v>
      </c>
      <c r="L3684">
        <v>160</v>
      </c>
      <c r="M3684" t="s">
        <v>10108</v>
      </c>
    </row>
    <row r="3685" spans="1:14" x14ac:dyDescent="0.35">
      <c r="A3685" t="s">
        <v>19</v>
      </c>
      <c r="B3685">
        <v>3581843</v>
      </c>
      <c r="C3685">
        <v>3582007</v>
      </c>
      <c r="E3685" t="s">
        <v>79</v>
      </c>
      <c r="F3685" t="s">
        <v>661</v>
      </c>
      <c r="H3685">
        <v>0</v>
      </c>
      <c r="I3685" t="s">
        <v>41</v>
      </c>
      <c r="K3685" t="s">
        <v>10109</v>
      </c>
      <c r="L3685">
        <v>54</v>
      </c>
      <c r="M3685" t="s">
        <v>10110</v>
      </c>
    </row>
    <row r="3686" spans="1:14" x14ac:dyDescent="0.35">
      <c r="A3686" t="s">
        <v>19</v>
      </c>
      <c r="B3686">
        <v>3582078</v>
      </c>
      <c r="C3686">
        <v>3582395</v>
      </c>
      <c r="E3686" t="s">
        <v>79</v>
      </c>
      <c r="F3686" t="s">
        <v>661</v>
      </c>
      <c r="H3686">
        <v>0</v>
      </c>
      <c r="I3686" t="s">
        <v>41</v>
      </c>
      <c r="K3686" t="s">
        <v>10111</v>
      </c>
      <c r="L3686">
        <v>105</v>
      </c>
      <c r="M3686" t="s">
        <v>10112</v>
      </c>
    </row>
    <row r="3687" spans="1:14" x14ac:dyDescent="0.35">
      <c r="A3687" t="s">
        <v>19</v>
      </c>
      <c r="B3687">
        <v>3582546</v>
      </c>
      <c r="C3687">
        <v>3582812</v>
      </c>
      <c r="E3687" t="s">
        <v>79</v>
      </c>
      <c r="F3687" t="s">
        <v>661</v>
      </c>
      <c r="H3687">
        <v>0</v>
      </c>
      <c r="I3687" t="s">
        <v>41</v>
      </c>
      <c r="K3687" t="s">
        <v>10113</v>
      </c>
      <c r="L3687">
        <v>88</v>
      </c>
      <c r="M3687" t="s">
        <v>10114</v>
      </c>
    </row>
    <row r="3688" spans="1:14" x14ac:dyDescent="0.35">
      <c r="A3688" t="s">
        <v>19</v>
      </c>
      <c r="B3688">
        <v>3582832</v>
      </c>
      <c r="C3688">
        <v>3583542</v>
      </c>
      <c r="E3688" t="s">
        <v>79</v>
      </c>
      <c r="F3688" t="s">
        <v>10115</v>
      </c>
      <c r="H3688">
        <v>0</v>
      </c>
      <c r="I3688" t="s">
        <v>41</v>
      </c>
      <c r="K3688" t="s">
        <v>10116</v>
      </c>
      <c r="L3688">
        <v>236</v>
      </c>
      <c r="M3688" t="s">
        <v>10117</v>
      </c>
    </row>
    <row r="3689" spans="1:14" x14ac:dyDescent="0.35">
      <c r="A3689" t="s">
        <v>19</v>
      </c>
      <c r="B3689">
        <v>3583542</v>
      </c>
      <c r="C3689">
        <v>3583787</v>
      </c>
      <c r="E3689" t="s">
        <v>79</v>
      </c>
      <c r="F3689" t="s">
        <v>804</v>
      </c>
      <c r="H3689">
        <v>0</v>
      </c>
      <c r="I3689" t="s">
        <v>41</v>
      </c>
      <c r="K3689" t="s">
        <v>10118</v>
      </c>
      <c r="L3689">
        <v>81</v>
      </c>
      <c r="M3689" t="s">
        <v>10119</v>
      </c>
    </row>
    <row r="3690" spans="1:14" x14ac:dyDescent="0.35">
      <c r="A3690" t="s">
        <v>19</v>
      </c>
      <c r="B3690">
        <v>3583925</v>
      </c>
      <c r="C3690">
        <v>3584353</v>
      </c>
      <c r="E3690" t="s">
        <v>38</v>
      </c>
      <c r="F3690" t="s">
        <v>355</v>
      </c>
      <c r="H3690">
        <v>0</v>
      </c>
      <c r="I3690" t="s">
        <v>41</v>
      </c>
      <c r="K3690" t="s">
        <v>10120</v>
      </c>
      <c r="L3690">
        <v>142</v>
      </c>
      <c r="M3690" t="s">
        <v>10121</v>
      </c>
    </row>
    <row r="3691" spans="1:14" x14ac:dyDescent="0.35">
      <c r="A3691" t="s">
        <v>19</v>
      </c>
      <c r="B3691">
        <v>3584376</v>
      </c>
      <c r="C3691">
        <v>3584804</v>
      </c>
      <c r="E3691" t="s">
        <v>38</v>
      </c>
      <c r="F3691" t="s">
        <v>10122</v>
      </c>
      <c r="H3691">
        <v>0</v>
      </c>
      <c r="I3691" t="s">
        <v>41</v>
      </c>
      <c r="K3691" t="s">
        <v>10123</v>
      </c>
      <c r="L3691">
        <v>142</v>
      </c>
      <c r="M3691" t="s">
        <v>10124</v>
      </c>
    </row>
    <row r="3692" spans="1:14" x14ac:dyDescent="0.35">
      <c r="A3692" t="s">
        <v>19</v>
      </c>
      <c r="B3692">
        <v>3584820</v>
      </c>
      <c r="C3692">
        <v>3584987</v>
      </c>
      <c r="E3692" t="s">
        <v>38</v>
      </c>
      <c r="F3692" t="s">
        <v>661</v>
      </c>
      <c r="H3692">
        <v>0</v>
      </c>
      <c r="I3692" t="s">
        <v>41</v>
      </c>
      <c r="K3692" t="s">
        <v>10125</v>
      </c>
      <c r="L3692">
        <v>55</v>
      </c>
      <c r="M3692" t="s">
        <v>10126</v>
      </c>
    </row>
    <row r="3693" spans="1:14" x14ac:dyDescent="0.35">
      <c r="A3693" t="s">
        <v>19</v>
      </c>
      <c r="B3693">
        <v>3585029</v>
      </c>
      <c r="C3693">
        <v>3586174</v>
      </c>
      <c r="E3693" t="s">
        <v>38</v>
      </c>
      <c r="F3693" t="s">
        <v>4454</v>
      </c>
      <c r="H3693">
        <v>0</v>
      </c>
      <c r="I3693" t="s">
        <v>41</v>
      </c>
      <c r="K3693" t="s">
        <v>10127</v>
      </c>
      <c r="L3693">
        <v>381</v>
      </c>
      <c r="M3693" t="s">
        <v>10128</v>
      </c>
    </row>
    <row r="3694" spans="1:14" x14ac:dyDescent="0.35">
      <c r="A3694" t="s">
        <v>19</v>
      </c>
      <c r="B3694">
        <v>3586289</v>
      </c>
      <c r="C3694">
        <v>3587623</v>
      </c>
      <c r="E3694" t="s">
        <v>79</v>
      </c>
      <c r="F3694" t="s">
        <v>10129</v>
      </c>
      <c r="G3694" t="s">
        <v>10130</v>
      </c>
      <c r="H3694">
        <v>0</v>
      </c>
      <c r="I3694" t="s">
        <v>41</v>
      </c>
      <c r="K3694" t="s">
        <v>10131</v>
      </c>
      <c r="L3694">
        <v>444</v>
      </c>
      <c r="M3694" t="s">
        <v>10132</v>
      </c>
      <c r="N3694" t="s">
        <v>10133</v>
      </c>
    </row>
    <row r="3695" spans="1:14" x14ac:dyDescent="0.35">
      <c r="A3695" t="s">
        <v>19</v>
      </c>
      <c r="B3695">
        <v>3587672</v>
      </c>
      <c r="C3695">
        <v>3588061</v>
      </c>
      <c r="E3695" t="s">
        <v>79</v>
      </c>
      <c r="F3695" t="s">
        <v>10134</v>
      </c>
      <c r="G3695" t="s">
        <v>10135</v>
      </c>
      <c r="H3695">
        <v>0</v>
      </c>
      <c r="I3695" t="s">
        <v>41</v>
      </c>
      <c r="K3695" t="s">
        <v>10136</v>
      </c>
      <c r="L3695">
        <v>129</v>
      </c>
      <c r="M3695" t="s">
        <v>10137</v>
      </c>
    </row>
    <row r="3696" spans="1:14" x14ac:dyDescent="0.35">
      <c r="A3696" t="s">
        <v>19</v>
      </c>
      <c r="B3696">
        <v>3588236</v>
      </c>
      <c r="C3696">
        <v>3589507</v>
      </c>
      <c r="E3696" t="s">
        <v>79</v>
      </c>
      <c r="F3696" t="s">
        <v>10138</v>
      </c>
      <c r="H3696">
        <v>0</v>
      </c>
      <c r="I3696" t="s">
        <v>41</v>
      </c>
      <c r="K3696" t="s">
        <v>10139</v>
      </c>
      <c r="L3696">
        <v>423</v>
      </c>
      <c r="M3696" t="s">
        <v>10140</v>
      </c>
      <c r="N3696" t="s">
        <v>10141</v>
      </c>
    </row>
    <row r="3697" spans="1:14" x14ac:dyDescent="0.35">
      <c r="A3697" t="s">
        <v>19</v>
      </c>
      <c r="B3697">
        <v>3589500</v>
      </c>
      <c r="C3697">
        <v>3590774</v>
      </c>
      <c r="E3697" t="s">
        <v>79</v>
      </c>
      <c r="F3697" t="s">
        <v>5408</v>
      </c>
      <c r="G3697" t="s">
        <v>5409</v>
      </c>
      <c r="H3697">
        <v>0</v>
      </c>
      <c r="I3697" t="s">
        <v>41</v>
      </c>
      <c r="K3697" t="s">
        <v>10142</v>
      </c>
      <c r="L3697">
        <v>424</v>
      </c>
      <c r="M3697" t="s">
        <v>10143</v>
      </c>
    </row>
    <row r="3698" spans="1:14" x14ac:dyDescent="0.35">
      <c r="A3698" t="s">
        <v>19</v>
      </c>
      <c r="B3698">
        <v>3590867</v>
      </c>
      <c r="C3698">
        <v>3591490</v>
      </c>
      <c r="E3698" t="s">
        <v>38</v>
      </c>
      <c r="F3698" t="s">
        <v>10144</v>
      </c>
      <c r="H3698">
        <v>0</v>
      </c>
      <c r="I3698" t="s">
        <v>41</v>
      </c>
      <c r="K3698" t="s">
        <v>10145</v>
      </c>
      <c r="L3698">
        <v>207</v>
      </c>
      <c r="M3698" t="s">
        <v>10146</v>
      </c>
    </row>
    <row r="3699" spans="1:14" x14ac:dyDescent="0.35">
      <c r="A3699" t="s">
        <v>19</v>
      </c>
      <c r="B3699">
        <v>3591590</v>
      </c>
      <c r="C3699">
        <v>3591724</v>
      </c>
      <c r="E3699" t="s">
        <v>38</v>
      </c>
      <c r="F3699" t="s">
        <v>661</v>
      </c>
      <c r="H3699">
        <v>0</v>
      </c>
      <c r="I3699" t="s">
        <v>41</v>
      </c>
      <c r="K3699" t="s">
        <v>10147</v>
      </c>
      <c r="L3699">
        <v>44</v>
      </c>
      <c r="M3699" t="s">
        <v>10148</v>
      </c>
    </row>
    <row r="3700" spans="1:14" x14ac:dyDescent="0.35">
      <c r="A3700" t="s">
        <v>19</v>
      </c>
      <c r="B3700">
        <v>3591760</v>
      </c>
      <c r="C3700">
        <v>3592716</v>
      </c>
      <c r="E3700" t="s">
        <v>79</v>
      </c>
      <c r="F3700" t="s">
        <v>10149</v>
      </c>
      <c r="G3700" t="s">
        <v>10150</v>
      </c>
      <c r="H3700">
        <v>0</v>
      </c>
      <c r="I3700" t="s">
        <v>41</v>
      </c>
      <c r="K3700" t="s">
        <v>10151</v>
      </c>
      <c r="L3700">
        <v>318</v>
      </c>
      <c r="M3700" t="s">
        <v>10152</v>
      </c>
    </row>
    <row r="3701" spans="1:14" x14ac:dyDescent="0.35">
      <c r="A3701" t="s">
        <v>19</v>
      </c>
      <c r="B3701">
        <v>3592830</v>
      </c>
      <c r="C3701">
        <v>3593795</v>
      </c>
      <c r="E3701" t="s">
        <v>38</v>
      </c>
      <c r="F3701" t="s">
        <v>4454</v>
      </c>
      <c r="H3701">
        <v>0</v>
      </c>
      <c r="I3701" t="s">
        <v>41</v>
      </c>
      <c r="K3701" t="s">
        <v>10153</v>
      </c>
      <c r="L3701">
        <v>321</v>
      </c>
      <c r="M3701" t="s">
        <v>10154</v>
      </c>
    </row>
    <row r="3702" spans="1:14" x14ac:dyDescent="0.35">
      <c r="A3702" t="s">
        <v>19</v>
      </c>
      <c r="B3702">
        <v>3593909</v>
      </c>
      <c r="C3702">
        <v>3595654</v>
      </c>
      <c r="E3702" t="s">
        <v>38</v>
      </c>
      <c r="F3702" t="s">
        <v>895</v>
      </c>
      <c r="H3702">
        <v>0</v>
      </c>
      <c r="I3702" t="s">
        <v>897</v>
      </c>
      <c r="M3702" t="s">
        <v>10155</v>
      </c>
    </row>
    <row r="3703" spans="1:14" x14ac:dyDescent="0.35">
      <c r="A3703" t="s">
        <v>19</v>
      </c>
      <c r="B3703">
        <v>3596010</v>
      </c>
      <c r="C3703">
        <v>3597575</v>
      </c>
      <c r="E3703" t="s">
        <v>38</v>
      </c>
      <c r="F3703" t="s">
        <v>4443</v>
      </c>
      <c r="H3703">
        <v>0</v>
      </c>
      <c r="I3703" t="s">
        <v>41</v>
      </c>
      <c r="K3703" t="s">
        <v>10156</v>
      </c>
      <c r="L3703">
        <v>521</v>
      </c>
      <c r="M3703" t="s">
        <v>10157</v>
      </c>
    </row>
    <row r="3704" spans="1:14" x14ac:dyDescent="0.35">
      <c r="A3704" t="s">
        <v>19</v>
      </c>
      <c r="B3704">
        <v>3597656</v>
      </c>
      <c r="C3704">
        <v>3597880</v>
      </c>
      <c r="E3704" t="s">
        <v>79</v>
      </c>
      <c r="F3704" t="s">
        <v>4983</v>
      </c>
      <c r="G3704" t="s">
        <v>4984</v>
      </c>
      <c r="H3704">
        <v>0</v>
      </c>
      <c r="I3704" t="s">
        <v>41</v>
      </c>
      <c r="K3704" t="s">
        <v>10158</v>
      </c>
      <c r="L3704">
        <v>74</v>
      </c>
      <c r="M3704" t="s">
        <v>10159</v>
      </c>
    </row>
    <row r="3705" spans="1:14" x14ac:dyDescent="0.35">
      <c r="A3705" t="s">
        <v>19</v>
      </c>
      <c r="B3705">
        <v>3597902</v>
      </c>
      <c r="C3705">
        <v>3598855</v>
      </c>
      <c r="E3705" t="s">
        <v>79</v>
      </c>
      <c r="F3705" t="s">
        <v>10160</v>
      </c>
      <c r="G3705" t="s">
        <v>10161</v>
      </c>
      <c r="H3705">
        <v>0</v>
      </c>
      <c r="I3705" t="s">
        <v>41</v>
      </c>
      <c r="K3705" t="s">
        <v>10162</v>
      </c>
      <c r="L3705">
        <v>317</v>
      </c>
      <c r="M3705" t="s">
        <v>10163</v>
      </c>
      <c r="N3705" t="s">
        <v>10164</v>
      </c>
    </row>
    <row r="3706" spans="1:14" x14ac:dyDescent="0.35">
      <c r="A3706" t="s">
        <v>19</v>
      </c>
      <c r="B3706">
        <v>3599037</v>
      </c>
      <c r="C3706">
        <v>3599282</v>
      </c>
      <c r="E3706" t="s">
        <v>38</v>
      </c>
      <c r="F3706" t="s">
        <v>661</v>
      </c>
      <c r="H3706">
        <v>0</v>
      </c>
      <c r="I3706" t="s">
        <v>41</v>
      </c>
      <c r="K3706" t="s">
        <v>10165</v>
      </c>
      <c r="L3706">
        <v>81</v>
      </c>
      <c r="M3706" t="s">
        <v>10166</v>
      </c>
    </row>
    <row r="3707" spans="1:14" x14ac:dyDescent="0.35">
      <c r="A3707" t="s">
        <v>19</v>
      </c>
      <c r="B3707">
        <v>3599345</v>
      </c>
      <c r="C3707">
        <v>3600280</v>
      </c>
      <c r="E3707" t="s">
        <v>79</v>
      </c>
      <c r="F3707" t="s">
        <v>10167</v>
      </c>
      <c r="G3707" t="s">
        <v>10168</v>
      </c>
      <c r="H3707">
        <v>0</v>
      </c>
      <c r="I3707" t="s">
        <v>41</v>
      </c>
      <c r="K3707" t="s">
        <v>10169</v>
      </c>
      <c r="L3707">
        <v>311</v>
      </c>
      <c r="M3707" t="s">
        <v>10170</v>
      </c>
    </row>
    <row r="3708" spans="1:14" x14ac:dyDescent="0.35">
      <c r="A3708" t="s">
        <v>19</v>
      </c>
      <c r="B3708">
        <v>3600629</v>
      </c>
      <c r="C3708">
        <v>3602488</v>
      </c>
      <c r="E3708" t="s">
        <v>79</v>
      </c>
      <c r="F3708" t="s">
        <v>10171</v>
      </c>
      <c r="H3708">
        <v>0</v>
      </c>
      <c r="I3708" t="s">
        <v>41</v>
      </c>
      <c r="K3708" t="s">
        <v>10172</v>
      </c>
      <c r="L3708">
        <v>619</v>
      </c>
      <c r="M3708" t="s">
        <v>10173</v>
      </c>
      <c r="N3708" t="s">
        <v>10174</v>
      </c>
    </row>
    <row r="3709" spans="1:14" x14ac:dyDescent="0.35">
      <c r="A3709" t="s">
        <v>19</v>
      </c>
      <c r="B3709">
        <v>3602503</v>
      </c>
      <c r="C3709">
        <v>3603414</v>
      </c>
      <c r="E3709" t="s">
        <v>79</v>
      </c>
      <c r="F3709" t="s">
        <v>5387</v>
      </c>
      <c r="G3709" t="s">
        <v>5388</v>
      </c>
      <c r="H3709">
        <v>0</v>
      </c>
      <c r="I3709" t="s">
        <v>41</v>
      </c>
      <c r="K3709" t="s">
        <v>10175</v>
      </c>
      <c r="L3709">
        <v>303</v>
      </c>
      <c r="M3709" t="s">
        <v>10176</v>
      </c>
      <c r="N3709" t="s">
        <v>5391</v>
      </c>
    </row>
    <row r="3710" spans="1:14" x14ac:dyDescent="0.35">
      <c r="A3710" t="s">
        <v>19</v>
      </c>
      <c r="B3710">
        <v>3603411</v>
      </c>
      <c r="C3710">
        <v>3604163</v>
      </c>
      <c r="E3710" t="s">
        <v>79</v>
      </c>
      <c r="F3710" t="s">
        <v>4044</v>
      </c>
      <c r="H3710">
        <v>0</v>
      </c>
      <c r="I3710" t="s">
        <v>41</v>
      </c>
      <c r="K3710" t="s">
        <v>10177</v>
      </c>
      <c r="L3710">
        <v>250</v>
      </c>
      <c r="M3710" t="s">
        <v>10178</v>
      </c>
    </row>
    <row r="3711" spans="1:14" x14ac:dyDescent="0.35">
      <c r="A3711" t="s">
        <v>19</v>
      </c>
      <c r="B3711">
        <v>3604322</v>
      </c>
      <c r="C3711">
        <v>3605485</v>
      </c>
      <c r="E3711" t="s">
        <v>79</v>
      </c>
      <c r="F3711" t="s">
        <v>10179</v>
      </c>
      <c r="H3711">
        <v>0</v>
      </c>
      <c r="I3711" t="s">
        <v>41</v>
      </c>
      <c r="K3711" t="s">
        <v>10180</v>
      </c>
      <c r="L3711">
        <v>387</v>
      </c>
      <c r="M3711" t="s">
        <v>10181</v>
      </c>
      <c r="N3711" t="s">
        <v>1633</v>
      </c>
    </row>
    <row r="3712" spans="1:14" x14ac:dyDescent="0.35">
      <c r="A3712" t="s">
        <v>19</v>
      </c>
      <c r="B3712">
        <v>3605602</v>
      </c>
      <c r="C3712">
        <v>3606144</v>
      </c>
      <c r="E3712" t="s">
        <v>79</v>
      </c>
      <c r="F3712" t="s">
        <v>10182</v>
      </c>
      <c r="H3712">
        <v>0</v>
      </c>
      <c r="I3712" t="s">
        <v>41</v>
      </c>
      <c r="K3712" t="s">
        <v>10183</v>
      </c>
      <c r="L3712">
        <v>180</v>
      </c>
      <c r="M3712" t="s">
        <v>10184</v>
      </c>
    </row>
    <row r="3713" spans="1:14" x14ac:dyDescent="0.35">
      <c r="A3713" t="s">
        <v>19</v>
      </c>
      <c r="B3713">
        <v>3606461</v>
      </c>
      <c r="C3713">
        <v>3606799</v>
      </c>
      <c r="E3713" t="s">
        <v>79</v>
      </c>
      <c r="F3713" t="s">
        <v>661</v>
      </c>
      <c r="H3713">
        <v>0</v>
      </c>
      <c r="I3713" t="s">
        <v>41</v>
      </c>
      <c r="K3713" t="s">
        <v>10185</v>
      </c>
      <c r="L3713">
        <v>112</v>
      </c>
      <c r="M3713" t="s">
        <v>10186</v>
      </c>
    </row>
    <row r="3714" spans="1:14" x14ac:dyDescent="0.35">
      <c r="A3714" t="s">
        <v>19</v>
      </c>
      <c r="B3714">
        <v>3606911</v>
      </c>
      <c r="C3714">
        <v>3608305</v>
      </c>
      <c r="E3714" t="s">
        <v>79</v>
      </c>
      <c r="F3714" t="s">
        <v>10187</v>
      </c>
      <c r="G3714" t="s">
        <v>10188</v>
      </c>
      <c r="H3714">
        <v>0</v>
      </c>
      <c r="I3714" t="s">
        <v>41</v>
      </c>
      <c r="K3714" t="s">
        <v>10189</v>
      </c>
      <c r="L3714">
        <v>464</v>
      </c>
      <c r="M3714" t="s">
        <v>10190</v>
      </c>
    </row>
    <row r="3715" spans="1:14" x14ac:dyDescent="0.35">
      <c r="A3715" t="s">
        <v>19</v>
      </c>
      <c r="B3715">
        <v>3608728</v>
      </c>
      <c r="C3715">
        <v>3609810</v>
      </c>
      <c r="E3715" t="s">
        <v>38</v>
      </c>
      <c r="F3715" t="s">
        <v>10191</v>
      </c>
      <c r="H3715">
        <v>0</v>
      </c>
      <c r="I3715" t="s">
        <v>41</v>
      </c>
      <c r="K3715" t="s">
        <v>10192</v>
      </c>
      <c r="L3715">
        <v>360</v>
      </c>
      <c r="M3715" t="s">
        <v>10193</v>
      </c>
      <c r="N3715" t="s">
        <v>10194</v>
      </c>
    </row>
    <row r="3716" spans="1:14" x14ac:dyDescent="0.35">
      <c r="A3716" t="s">
        <v>19</v>
      </c>
      <c r="B3716">
        <v>3609923</v>
      </c>
      <c r="C3716">
        <v>3610816</v>
      </c>
      <c r="E3716" t="s">
        <v>79</v>
      </c>
      <c r="F3716" t="s">
        <v>3403</v>
      </c>
      <c r="H3716">
        <v>0</v>
      </c>
      <c r="I3716" t="s">
        <v>41</v>
      </c>
      <c r="K3716" t="s">
        <v>10195</v>
      </c>
      <c r="L3716">
        <v>297</v>
      </c>
      <c r="M3716" t="s">
        <v>10196</v>
      </c>
      <c r="N3716" t="s">
        <v>199</v>
      </c>
    </row>
    <row r="3717" spans="1:14" x14ac:dyDescent="0.35">
      <c r="A3717" t="s">
        <v>19</v>
      </c>
      <c r="B3717">
        <v>3611013</v>
      </c>
      <c r="C3717">
        <v>3611828</v>
      </c>
      <c r="E3717" t="s">
        <v>38</v>
      </c>
      <c r="F3717" t="s">
        <v>3979</v>
      </c>
      <c r="H3717">
        <v>0</v>
      </c>
      <c r="I3717" t="s">
        <v>41</v>
      </c>
      <c r="K3717" t="s">
        <v>10197</v>
      </c>
      <c r="L3717">
        <v>271</v>
      </c>
      <c r="M3717" t="s">
        <v>10198</v>
      </c>
    </row>
    <row r="3718" spans="1:14" x14ac:dyDescent="0.35">
      <c r="A3718" t="s">
        <v>19</v>
      </c>
      <c r="B3718">
        <v>3611973</v>
      </c>
      <c r="C3718">
        <v>3612245</v>
      </c>
      <c r="E3718" t="s">
        <v>38</v>
      </c>
      <c r="F3718" t="s">
        <v>4620</v>
      </c>
      <c r="H3718">
        <v>0</v>
      </c>
      <c r="I3718" t="s">
        <v>41</v>
      </c>
      <c r="K3718" t="s">
        <v>10199</v>
      </c>
      <c r="L3718">
        <v>90</v>
      </c>
      <c r="M3718" t="s">
        <v>10200</v>
      </c>
    </row>
    <row r="3719" spans="1:14" x14ac:dyDescent="0.35">
      <c r="A3719" t="s">
        <v>19</v>
      </c>
      <c r="B3719">
        <v>3612393</v>
      </c>
      <c r="C3719">
        <v>3614810</v>
      </c>
      <c r="E3719" t="s">
        <v>79</v>
      </c>
      <c r="F3719" t="s">
        <v>1523</v>
      </c>
      <c r="H3719">
        <v>0</v>
      </c>
      <c r="I3719" t="s">
        <v>41</v>
      </c>
      <c r="K3719" t="s">
        <v>10201</v>
      </c>
      <c r="L3719">
        <v>805</v>
      </c>
      <c r="M3719" t="s">
        <v>10202</v>
      </c>
      <c r="N3719" t="s">
        <v>1526</v>
      </c>
    </row>
    <row r="3720" spans="1:14" x14ac:dyDescent="0.35">
      <c r="A3720" t="s">
        <v>19</v>
      </c>
      <c r="B3720">
        <v>3614906</v>
      </c>
      <c r="C3720">
        <v>3615112</v>
      </c>
      <c r="E3720" t="s">
        <v>79</v>
      </c>
      <c r="F3720" t="s">
        <v>10203</v>
      </c>
      <c r="G3720" t="s">
        <v>10204</v>
      </c>
      <c r="H3720">
        <v>0</v>
      </c>
      <c r="I3720" t="s">
        <v>41</v>
      </c>
      <c r="K3720" t="s">
        <v>10205</v>
      </c>
      <c r="L3720">
        <v>68</v>
      </c>
      <c r="M3720" t="s">
        <v>10206</v>
      </c>
    </row>
    <row r="3721" spans="1:14" x14ac:dyDescent="0.35">
      <c r="A3721" t="s">
        <v>19</v>
      </c>
      <c r="B3721">
        <v>3615301</v>
      </c>
      <c r="C3721">
        <v>3615603</v>
      </c>
      <c r="E3721" t="s">
        <v>79</v>
      </c>
      <c r="F3721" t="s">
        <v>10207</v>
      </c>
      <c r="H3721">
        <v>0</v>
      </c>
      <c r="I3721" t="s">
        <v>41</v>
      </c>
      <c r="K3721" t="s">
        <v>10208</v>
      </c>
      <c r="L3721">
        <v>100</v>
      </c>
      <c r="M3721" t="s">
        <v>10209</v>
      </c>
    </row>
    <row r="3722" spans="1:14" x14ac:dyDescent="0.35">
      <c r="A3722" t="s">
        <v>19</v>
      </c>
      <c r="B3722">
        <v>3615895</v>
      </c>
      <c r="C3722">
        <v>3616122</v>
      </c>
      <c r="E3722" t="s">
        <v>79</v>
      </c>
      <c r="F3722" t="s">
        <v>661</v>
      </c>
      <c r="H3722">
        <v>0</v>
      </c>
      <c r="I3722" t="s">
        <v>41</v>
      </c>
      <c r="K3722" t="s">
        <v>10210</v>
      </c>
      <c r="L3722">
        <v>75</v>
      </c>
      <c r="M3722" t="s">
        <v>10211</v>
      </c>
    </row>
    <row r="3723" spans="1:14" x14ac:dyDescent="0.35">
      <c r="A3723" t="s">
        <v>19</v>
      </c>
      <c r="B3723">
        <v>3616454</v>
      </c>
      <c r="C3723">
        <v>3617281</v>
      </c>
      <c r="E3723" t="s">
        <v>79</v>
      </c>
      <c r="F3723" t="s">
        <v>1073</v>
      </c>
      <c r="H3723">
        <v>0</v>
      </c>
      <c r="I3723" t="s">
        <v>41</v>
      </c>
      <c r="K3723" t="s">
        <v>10212</v>
      </c>
      <c r="L3723">
        <v>275</v>
      </c>
      <c r="M3723" t="s">
        <v>10213</v>
      </c>
      <c r="N3723" t="s">
        <v>121</v>
      </c>
    </row>
    <row r="3724" spans="1:14" x14ac:dyDescent="0.35">
      <c r="A3724" t="s">
        <v>19</v>
      </c>
      <c r="B3724">
        <v>3617298</v>
      </c>
      <c r="C3724">
        <v>3618119</v>
      </c>
      <c r="E3724" t="s">
        <v>79</v>
      </c>
      <c r="F3724" t="s">
        <v>793</v>
      </c>
      <c r="H3724">
        <v>0</v>
      </c>
      <c r="I3724" t="s">
        <v>41</v>
      </c>
      <c r="K3724" t="s">
        <v>10214</v>
      </c>
      <c r="L3724">
        <v>273</v>
      </c>
      <c r="M3724" t="s">
        <v>10215</v>
      </c>
    </row>
    <row r="3725" spans="1:14" x14ac:dyDescent="0.35">
      <c r="A3725" t="s">
        <v>19</v>
      </c>
      <c r="B3725">
        <v>3618134</v>
      </c>
      <c r="C3725">
        <v>3619156</v>
      </c>
      <c r="E3725" t="s">
        <v>79</v>
      </c>
      <c r="F3725" t="s">
        <v>1345</v>
      </c>
      <c r="H3725">
        <v>0</v>
      </c>
      <c r="I3725" t="s">
        <v>41</v>
      </c>
      <c r="K3725" t="s">
        <v>10216</v>
      </c>
      <c r="L3725">
        <v>340</v>
      </c>
      <c r="M3725" t="s">
        <v>10217</v>
      </c>
    </row>
    <row r="3726" spans="1:14" x14ac:dyDescent="0.35">
      <c r="A3726" t="s">
        <v>19</v>
      </c>
      <c r="B3726">
        <v>3619149</v>
      </c>
      <c r="C3726">
        <v>3620156</v>
      </c>
      <c r="E3726" t="s">
        <v>79</v>
      </c>
      <c r="F3726" t="s">
        <v>1345</v>
      </c>
      <c r="H3726">
        <v>0</v>
      </c>
      <c r="I3726" t="s">
        <v>41</v>
      </c>
      <c r="K3726" t="s">
        <v>10218</v>
      </c>
      <c r="L3726">
        <v>335</v>
      </c>
      <c r="M3726" t="s">
        <v>10219</v>
      </c>
    </row>
    <row r="3727" spans="1:14" x14ac:dyDescent="0.35">
      <c r="A3727" t="s">
        <v>19</v>
      </c>
      <c r="B3727">
        <v>3620184</v>
      </c>
      <c r="C3727">
        <v>3621149</v>
      </c>
      <c r="E3727" t="s">
        <v>79</v>
      </c>
      <c r="F3727" t="s">
        <v>1350</v>
      </c>
      <c r="H3727">
        <v>0</v>
      </c>
      <c r="I3727" t="s">
        <v>41</v>
      </c>
      <c r="K3727" t="s">
        <v>10220</v>
      </c>
      <c r="L3727">
        <v>321</v>
      </c>
      <c r="M3727" t="s">
        <v>10221</v>
      </c>
    </row>
    <row r="3728" spans="1:14" x14ac:dyDescent="0.35">
      <c r="A3728" t="s">
        <v>19</v>
      </c>
      <c r="B3728">
        <v>3621447</v>
      </c>
      <c r="C3728">
        <v>3622205</v>
      </c>
      <c r="E3728" t="s">
        <v>79</v>
      </c>
      <c r="F3728" t="s">
        <v>10222</v>
      </c>
      <c r="H3728">
        <v>0</v>
      </c>
      <c r="I3728" t="s">
        <v>41</v>
      </c>
      <c r="K3728" t="s">
        <v>10223</v>
      </c>
      <c r="L3728">
        <v>252</v>
      </c>
      <c r="M3728" t="s">
        <v>10224</v>
      </c>
      <c r="N3728" t="s">
        <v>10225</v>
      </c>
    </row>
    <row r="3729" spans="1:14" x14ac:dyDescent="0.35">
      <c r="A3729" t="s">
        <v>19</v>
      </c>
      <c r="B3729">
        <v>3622360</v>
      </c>
      <c r="C3729">
        <v>3622956</v>
      </c>
      <c r="E3729" t="s">
        <v>38</v>
      </c>
      <c r="F3729" t="s">
        <v>8754</v>
      </c>
      <c r="G3729" t="s">
        <v>10226</v>
      </c>
      <c r="H3729">
        <v>0</v>
      </c>
      <c r="I3729" t="s">
        <v>41</v>
      </c>
      <c r="K3729" t="s">
        <v>10227</v>
      </c>
      <c r="L3729">
        <v>198</v>
      </c>
      <c r="M3729" t="s">
        <v>10228</v>
      </c>
      <c r="N3729" t="s">
        <v>5975</v>
      </c>
    </row>
    <row r="3730" spans="1:14" x14ac:dyDescent="0.35">
      <c r="A3730" t="s">
        <v>19</v>
      </c>
      <c r="B3730">
        <v>3622937</v>
      </c>
      <c r="C3730">
        <v>3623467</v>
      </c>
      <c r="E3730" t="s">
        <v>38</v>
      </c>
      <c r="F3730" t="s">
        <v>5972</v>
      </c>
      <c r="H3730">
        <v>0</v>
      </c>
      <c r="I3730" t="s">
        <v>41</v>
      </c>
      <c r="K3730" t="s">
        <v>10229</v>
      </c>
      <c r="L3730">
        <v>176</v>
      </c>
      <c r="M3730" t="s">
        <v>10230</v>
      </c>
      <c r="N3730" t="s">
        <v>5975</v>
      </c>
    </row>
    <row r="3731" spans="1:14" x14ac:dyDescent="0.35">
      <c r="A3731" t="s">
        <v>19</v>
      </c>
      <c r="B3731">
        <v>3623464</v>
      </c>
      <c r="C3731">
        <v>3624375</v>
      </c>
      <c r="E3731" t="s">
        <v>38</v>
      </c>
      <c r="F3731" t="s">
        <v>10231</v>
      </c>
      <c r="G3731" t="s">
        <v>10232</v>
      </c>
      <c r="H3731">
        <v>0</v>
      </c>
      <c r="I3731" t="s">
        <v>41</v>
      </c>
      <c r="K3731" t="s">
        <v>10233</v>
      </c>
      <c r="L3731">
        <v>303</v>
      </c>
      <c r="M3731" t="s">
        <v>10234</v>
      </c>
      <c r="N3731" t="s">
        <v>10235</v>
      </c>
    </row>
    <row r="3732" spans="1:14" x14ac:dyDescent="0.35">
      <c r="A3732" t="s">
        <v>19</v>
      </c>
      <c r="B3732">
        <v>3624413</v>
      </c>
      <c r="C3732">
        <v>3625645</v>
      </c>
      <c r="E3732" t="s">
        <v>79</v>
      </c>
      <c r="F3732" t="s">
        <v>10236</v>
      </c>
      <c r="G3732" t="s">
        <v>10237</v>
      </c>
      <c r="H3732">
        <v>0</v>
      </c>
      <c r="I3732" t="s">
        <v>41</v>
      </c>
      <c r="K3732" t="s">
        <v>10238</v>
      </c>
      <c r="L3732">
        <v>410</v>
      </c>
      <c r="M3732" t="s">
        <v>10239</v>
      </c>
      <c r="N3732" t="s">
        <v>10240</v>
      </c>
    </row>
    <row r="3733" spans="1:14" x14ac:dyDescent="0.35">
      <c r="A3733" t="s">
        <v>19</v>
      </c>
      <c r="B3733">
        <v>3625840</v>
      </c>
      <c r="C3733">
        <v>3626478</v>
      </c>
      <c r="E3733" t="s">
        <v>38</v>
      </c>
      <c r="F3733" t="s">
        <v>870</v>
      </c>
      <c r="H3733">
        <v>0</v>
      </c>
      <c r="I3733" t="s">
        <v>41</v>
      </c>
      <c r="K3733" t="s">
        <v>10241</v>
      </c>
      <c r="L3733">
        <v>212</v>
      </c>
      <c r="M3733" t="s">
        <v>10242</v>
      </c>
    </row>
    <row r="3734" spans="1:14" x14ac:dyDescent="0.35">
      <c r="A3734" t="s">
        <v>19</v>
      </c>
      <c r="B3734">
        <v>3626569</v>
      </c>
      <c r="C3734">
        <v>3626886</v>
      </c>
      <c r="E3734" t="s">
        <v>79</v>
      </c>
      <c r="F3734" t="s">
        <v>661</v>
      </c>
      <c r="H3734">
        <v>0</v>
      </c>
      <c r="I3734" t="s">
        <v>41</v>
      </c>
      <c r="K3734" t="s">
        <v>10243</v>
      </c>
      <c r="L3734">
        <v>105</v>
      </c>
      <c r="M3734" t="s">
        <v>10244</v>
      </c>
    </row>
    <row r="3735" spans="1:14" x14ac:dyDescent="0.35">
      <c r="A3735" t="s">
        <v>19</v>
      </c>
      <c r="B3735">
        <v>3627211</v>
      </c>
      <c r="C3735">
        <v>3627786</v>
      </c>
      <c r="E3735" t="s">
        <v>79</v>
      </c>
      <c r="F3735" t="s">
        <v>5190</v>
      </c>
      <c r="H3735">
        <v>0</v>
      </c>
      <c r="I3735" t="s">
        <v>41</v>
      </c>
      <c r="K3735" t="s">
        <v>10245</v>
      </c>
      <c r="L3735">
        <v>191</v>
      </c>
      <c r="M3735" t="s">
        <v>10246</v>
      </c>
    </row>
    <row r="3736" spans="1:14" x14ac:dyDescent="0.35">
      <c r="A3736" t="s">
        <v>19</v>
      </c>
      <c r="B3736">
        <v>3627817</v>
      </c>
      <c r="C3736">
        <v>3628632</v>
      </c>
      <c r="E3736" t="s">
        <v>79</v>
      </c>
      <c r="F3736" t="s">
        <v>711</v>
      </c>
      <c r="H3736">
        <v>0</v>
      </c>
      <c r="I3736" t="s">
        <v>41</v>
      </c>
      <c r="K3736" t="s">
        <v>10247</v>
      </c>
      <c r="L3736">
        <v>271</v>
      </c>
      <c r="M3736" t="s">
        <v>10248</v>
      </c>
    </row>
    <row r="3737" spans="1:14" x14ac:dyDescent="0.35">
      <c r="A3737" t="s">
        <v>19</v>
      </c>
      <c r="B3737">
        <v>3628814</v>
      </c>
      <c r="C3737">
        <v>3629218</v>
      </c>
      <c r="E3737" t="s">
        <v>79</v>
      </c>
      <c r="F3737" t="s">
        <v>1965</v>
      </c>
      <c r="H3737">
        <v>0</v>
      </c>
      <c r="I3737" t="s">
        <v>41</v>
      </c>
      <c r="K3737" t="s">
        <v>10249</v>
      </c>
      <c r="L3737">
        <v>134</v>
      </c>
      <c r="M3737" t="s">
        <v>10250</v>
      </c>
    </row>
    <row r="3738" spans="1:14" x14ac:dyDescent="0.35">
      <c r="A3738" t="s">
        <v>19</v>
      </c>
      <c r="B3738">
        <v>3629646</v>
      </c>
      <c r="C3738">
        <v>3632372</v>
      </c>
      <c r="E3738" t="s">
        <v>38</v>
      </c>
      <c r="F3738" t="s">
        <v>2025</v>
      </c>
      <c r="H3738">
        <v>0</v>
      </c>
      <c r="I3738" t="s">
        <v>41</v>
      </c>
      <c r="K3738" t="s">
        <v>10251</v>
      </c>
      <c r="L3738">
        <v>908</v>
      </c>
      <c r="M3738" t="s">
        <v>10252</v>
      </c>
      <c r="N3738" t="s">
        <v>2028</v>
      </c>
    </row>
    <row r="3739" spans="1:14" x14ac:dyDescent="0.35">
      <c r="A3739" t="s">
        <v>19</v>
      </c>
      <c r="B3739">
        <v>3632518</v>
      </c>
      <c r="C3739">
        <v>3633684</v>
      </c>
      <c r="E3739" t="s">
        <v>38</v>
      </c>
      <c r="F3739" t="s">
        <v>4780</v>
      </c>
      <c r="H3739">
        <v>0</v>
      </c>
      <c r="I3739" t="s">
        <v>41</v>
      </c>
      <c r="K3739" t="s">
        <v>10253</v>
      </c>
      <c r="L3739">
        <v>388</v>
      </c>
      <c r="M3739" t="s">
        <v>10254</v>
      </c>
    </row>
    <row r="3740" spans="1:14" x14ac:dyDescent="0.35">
      <c r="A3740" t="s">
        <v>19</v>
      </c>
      <c r="B3740">
        <v>3633590</v>
      </c>
      <c r="C3740">
        <v>3634060</v>
      </c>
      <c r="E3740" t="s">
        <v>38</v>
      </c>
      <c r="F3740" t="s">
        <v>10255</v>
      </c>
      <c r="H3740">
        <v>0</v>
      </c>
      <c r="I3740" t="s">
        <v>41</v>
      </c>
      <c r="K3740" t="s">
        <v>10256</v>
      </c>
      <c r="L3740">
        <v>156</v>
      </c>
      <c r="M3740" t="s">
        <v>10257</v>
      </c>
    </row>
    <row r="3741" spans="1:14" x14ac:dyDescent="0.35">
      <c r="A3741" t="s">
        <v>19</v>
      </c>
      <c r="B3741">
        <v>3634083</v>
      </c>
      <c r="C3741">
        <v>3634508</v>
      </c>
      <c r="E3741" t="s">
        <v>79</v>
      </c>
      <c r="F3741" t="s">
        <v>5174</v>
      </c>
      <c r="H3741">
        <v>0</v>
      </c>
      <c r="I3741" t="s">
        <v>41</v>
      </c>
      <c r="K3741" t="s">
        <v>10258</v>
      </c>
      <c r="L3741">
        <v>141</v>
      </c>
      <c r="M3741" t="s">
        <v>10259</v>
      </c>
    </row>
    <row r="3742" spans="1:14" x14ac:dyDescent="0.35">
      <c r="A3742" t="s">
        <v>19</v>
      </c>
      <c r="B3742">
        <v>3634530</v>
      </c>
      <c r="C3742">
        <v>3634784</v>
      </c>
      <c r="E3742" t="s">
        <v>79</v>
      </c>
      <c r="F3742" t="s">
        <v>10260</v>
      </c>
      <c r="H3742">
        <v>0</v>
      </c>
      <c r="I3742" t="s">
        <v>41</v>
      </c>
      <c r="K3742" t="s">
        <v>10261</v>
      </c>
      <c r="L3742">
        <v>84</v>
      </c>
      <c r="M3742" t="s">
        <v>10262</v>
      </c>
    </row>
    <row r="3743" spans="1:14" x14ac:dyDescent="0.35">
      <c r="A3743" t="s">
        <v>19</v>
      </c>
      <c r="B3743">
        <v>3634818</v>
      </c>
      <c r="C3743">
        <v>3636251</v>
      </c>
      <c r="E3743" t="s">
        <v>79</v>
      </c>
      <c r="F3743" t="s">
        <v>1895</v>
      </c>
      <c r="H3743">
        <v>0</v>
      </c>
      <c r="I3743" t="s">
        <v>41</v>
      </c>
      <c r="K3743" t="s">
        <v>10263</v>
      </c>
      <c r="L3743">
        <v>477</v>
      </c>
      <c r="M3743" t="s">
        <v>10264</v>
      </c>
    </row>
    <row r="3744" spans="1:14" x14ac:dyDescent="0.35">
      <c r="A3744" t="s">
        <v>19</v>
      </c>
      <c r="B3744">
        <v>3636438</v>
      </c>
      <c r="C3744">
        <v>3636629</v>
      </c>
      <c r="E3744" t="s">
        <v>79</v>
      </c>
      <c r="F3744" t="s">
        <v>661</v>
      </c>
      <c r="H3744">
        <v>0</v>
      </c>
      <c r="I3744" t="s">
        <v>41</v>
      </c>
      <c r="K3744" t="s">
        <v>10265</v>
      </c>
      <c r="L3744">
        <v>63</v>
      </c>
      <c r="M3744" t="s">
        <v>10266</v>
      </c>
    </row>
    <row r="3745" spans="1:14" x14ac:dyDescent="0.35">
      <c r="A3745" t="s">
        <v>19</v>
      </c>
      <c r="B3745">
        <v>3636844</v>
      </c>
      <c r="C3745">
        <v>3636939</v>
      </c>
      <c r="E3745" t="s">
        <v>79</v>
      </c>
      <c r="F3745" t="s">
        <v>895</v>
      </c>
      <c r="H3745">
        <v>0</v>
      </c>
      <c r="I3745" t="s">
        <v>897</v>
      </c>
      <c r="M3745" t="s">
        <v>10267</v>
      </c>
    </row>
    <row r="3746" spans="1:14" x14ac:dyDescent="0.35">
      <c r="A3746" t="s">
        <v>19</v>
      </c>
      <c r="B3746">
        <v>3636988</v>
      </c>
      <c r="C3746">
        <v>3637977</v>
      </c>
      <c r="E3746" t="s">
        <v>79</v>
      </c>
      <c r="F3746" t="s">
        <v>10268</v>
      </c>
      <c r="G3746" t="s">
        <v>10269</v>
      </c>
      <c r="H3746">
        <v>0</v>
      </c>
      <c r="I3746" t="s">
        <v>41</v>
      </c>
      <c r="K3746" t="s">
        <v>10270</v>
      </c>
      <c r="L3746">
        <v>329</v>
      </c>
      <c r="M3746" t="s">
        <v>10271</v>
      </c>
      <c r="N3746" t="s">
        <v>10272</v>
      </c>
    </row>
    <row r="3747" spans="1:14" x14ac:dyDescent="0.35">
      <c r="A3747" t="s">
        <v>19</v>
      </c>
      <c r="B3747">
        <v>3638153</v>
      </c>
      <c r="C3747">
        <v>3639994</v>
      </c>
      <c r="E3747" t="s">
        <v>79</v>
      </c>
      <c r="F3747" t="s">
        <v>6594</v>
      </c>
      <c r="H3747">
        <v>0</v>
      </c>
      <c r="I3747" t="s">
        <v>41</v>
      </c>
      <c r="K3747" t="s">
        <v>10273</v>
      </c>
      <c r="L3747">
        <v>613</v>
      </c>
      <c r="M3747" t="s">
        <v>10274</v>
      </c>
      <c r="N3747" t="s">
        <v>214</v>
      </c>
    </row>
    <row r="3748" spans="1:14" x14ac:dyDescent="0.35">
      <c r="A3748" t="s">
        <v>19</v>
      </c>
      <c r="B3748">
        <v>3640289</v>
      </c>
      <c r="C3748">
        <v>3641086</v>
      </c>
      <c r="E3748" t="s">
        <v>38</v>
      </c>
      <c r="F3748" t="s">
        <v>7294</v>
      </c>
      <c r="H3748">
        <v>0</v>
      </c>
      <c r="I3748" t="s">
        <v>41</v>
      </c>
      <c r="K3748" t="s">
        <v>10275</v>
      </c>
      <c r="L3748">
        <v>265</v>
      </c>
      <c r="M3748" t="s">
        <v>10276</v>
      </c>
    </row>
    <row r="3749" spans="1:14" x14ac:dyDescent="0.35">
      <c r="A3749" t="s">
        <v>19</v>
      </c>
      <c r="B3749">
        <v>3641348</v>
      </c>
      <c r="C3749">
        <v>3642685</v>
      </c>
      <c r="E3749" t="s">
        <v>38</v>
      </c>
      <c r="F3749" t="s">
        <v>1353</v>
      </c>
      <c r="H3749">
        <v>0</v>
      </c>
      <c r="I3749" t="s">
        <v>41</v>
      </c>
      <c r="K3749" t="s">
        <v>10277</v>
      </c>
      <c r="L3749">
        <v>445</v>
      </c>
      <c r="M3749" t="s">
        <v>10278</v>
      </c>
    </row>
    <row r="3750" spans="1:14" x14ac:dyDescent="0.35">
      <c r="A3750" t="s">
        <v>19</v>
      </c>
      <c r="B3750">
        <v>3643154</v>
      </c>
      <c r="C3750">
        <v>3645073</v>
      </c>
      <c r="E3750" t="s">
        <v>38</v>
      </c>
      <c r="F3750" t="s">
        <v>4327</v>
      </c>
      <c r="H3750">
        <v>0</v>
      </c>
      <c r="I3750" t="s">
        <v>41</v>
      </c>
      <c r="K3750" t="s">
        <v>10279</v>
      </c>
      <c r="L3750">
        <v>639</v>
      </c>
      <c r="M3750" t="s">
        <v>10280</v>
      </c>
      <c r="N3750" t="s">
        <v>2020</v>
      </c>
    </row>
    <row r="3751" spans="1:14" x14ac:dyDescent="0.35">
      <c r="A3751" t="s">
        <v>19</v>
      </c>
      <c r="B3751">
        <v>3645159</v>
      </c>
      <c r="C3751">
        <v>3647972</v>
      </c>
      <c r="E3751" t="s">
        <v>79</v>
      </c>
      <c r="F3751" t="s">
        <v>2863</v>
      </c>
      <c r="H3751">
        <v>0</v>
      </c>
      <c r="I3751" t="s">
        <v>41</v>
      </c>
      <c r="K3751" t="s">
        <v>10281</v>
      </c>
      <c r="L3751">
        <v>937</v>
      </c>
      <c r="M3751" t="s">
        <v>10282</v>
      </c>
    </row>
    <row r="3752" spans="1:14" x14ac:dyDescent="0.35">
      <c r="A3752" t="s">
        <v>19</v>
      </c>
      <c r="B3752">
        <v>3648427</v>
      </c>
      <c r="C3752">
        <v>3648612</v>
      </c>
      <c r="E3752" t="s">
        <v>38</v>
      </c>
      <c r="F3752" t="s">
        <v>661</v>
      </c>
      <c r="H3752">
        <v>0</v>
      </c>
      <c r="I3752" t="s">
        <v>41</v>
      </c>
      <c r="K3752" t="s">
        <v>10283</v>
      </c>
      <c r="L3752">
        <v>61</v>
      </c>
      <c r="M3752" t="s">
        <v>10284</v>
      </c>
    </row>
    <row r="3753" spans="1:14" x14ac:dyDescent="0.35">
      <c r="A3753" t="s">
        <v>19</v>
      </c>
      <c r="B3753">
        <v>3648892</v>
      </c>
      <c r="C3753">
        <v>3649317</v>
      </c>
      <c r="E3753" t="s">
        <v>79</v>
      </c>
      <c r="F3753" t="s">
        <v>661</v>
      </c>
      <c r="H3753">
        <v>0</v>
      </c>
      <c r="I3753" t="s">
        <v>41</v>
      </c>
      <c r="K3753" t="s">
        <v>10285</v>
      </c>
      <c r="L3753">
        <v>141</v>
      </c>
      <c r="M3753" t="s">
        <v>10286</v>
      </c>
    </row>
    <row r="3754" spans="1:14" x14ac:dyDescent="0.35">
      <c r="A3754" t="s">
        <v>19</v>
      </c>
      <c r="B3754">
        <v>3649783</v>
      </c>
      <c r="C3754">
        <v>3650889</v>
      </c>
      <c r="E3754" t="s">
        <v>79</v>
      </c>
      <c r="F3754" t="s">
        <v>804</v>
      </c>
      <c r="H3754">
        <v>0</v>
      </c>
      <c r="I3754" t="s">
        <v>41</v>
      </c>
      <c r="K3754" t="s">
        <v>10287</v>
      </c>
      <c r="L3754">
        <v>368</v>
      </c>
      <c r="M3754" t="s">
        <v>10288</v>
      </c>
    </row>
    <row r="3755" spans="1:14" x14ac:dyDescent="0.35">
      <c r="A3755" t="s">
        <v>19</v>
      </c>
      <c r="B3755">
        <v>3651001</v>
      </c>
      <c r="C3755">
        <v>3651897</v>
      </c>
      <c r="E3755" t="s">
        <v>38</v>
      </c>
      <c r="F3755" t="s">
        <v>10289</v>
      </c>
      <c r="H3755">
        <v>0</v>
      </c>
      <c r="I3755" t="s">
        <v>41</v>
      </c>
      <c r="K3755" t="s">
        <v>10290</v>
      </c>
      <c r="L3755">
        <v>298</v>
      </c>
      <c r="M3755" t="s">
        <v>10291</v>
      </c>
    </row>
    <row r="3756" spans="1:14" x14ac:dyDescent="0.35">
      <c r="A3756" t="s">
        <v>19</v>
      </c>
      <c r="B3756">
        <v>3651894</v>
      </c>
      <c r="C3756">
        <v>3652844</v>
      </c>
      <c r="E3756" t="s">
        <v>38</v>
      </c>
      <c r="F3756" t="s">
        <v>10292</v>
      </c>
      <c r="H3756">
        <v>0</v>
      </c>
      <c r="I3756" t="s">
        <v>41</v>
      </c>
      <c r="K3756" t="s">
        <v>10293</v>
      </c>
      <c r="L3756">
        <v>316</v>
      </c>
      <c r="M3756" t="s">
        <v>10294</v>
      </c>
      <c r="N3756" t="s">
        <v>10295</v>
      </c>
    </row>
    <row r="3757" spans="1:14" x14ac:dyDescent="0.35">
      <c r="A3757" t="s">
        <v>19</v>
      </c>
      <c r="B3757">
        <v>3652844</v>
      </c>
      <c r="C3757">
        <v>3654235</v>
      </c>
      <c r="E3757" t="s">
        <v>38</v>
      </c>
      <c r="F3757" t="s">
        <v>774</v>
      </c>
      <c r="H3757">
        <v>0</v>
      </c>
      <c r="I3757" t="s">
        <v>41</v>
      </c>
      <c r="K3757" t="s">
        <v>10296</v>
      </c>
      <c r="L3757">
        <v>463</v>
      </c>
      <c r="M3757" t="s">
        <v>10297</v>
      </c>
    </row>
    <row r="3758" spans="1:14" x14ac:dyDescent="0.35">
      <c r="A3758" t="s">
        <v>19</v>
      </c>
      <c r="B3758">
        <v>3654350</v>
      </c>
      <c r="C3758">
        <v>3655174</v>
      </c>
      <c r="E3758" t="s">
        <v>79</v>
      </c>
      <c r="F3758" t="s">
        <v>10298</v>
      </c>
      <c r="H3758">
        <v>0</v>
      </c>
      <c r="I3758" t="s">
        <v>41</v>
      </c>
      <c r="K3758" t="s">
        <v>10299</v>
      </c>
      <c r="L3758">
        <v>274</v>
      </c>
      <c r="M3758" t="s">
        <v>10300</v>
      </c>
    </row>
    <row r="3759" spans="1:14" x14ac:dyDescent="0.35">
      <c r="A3759" t="s">
        <v>19</v>
      </c>
      <c r="B3759">
        <v>3655271</v>
      </c>
      <c r="C3759">
        <v>3655576</v>
      </c>
      <c r="E3759" t="s">
        <v>38</v>
      </c>
      <c r="F3759" t="s">
        <v>804</v>
      </c>
      <c r="H3759">
        <v>0</v>
      </c>
      <c r="I3759" t="s">
        <v>41</v>
      </c>
      <c r="K3759" t="s">
        <v>10301</v>
      </c>
      <c r="L3759">
        <v>101</v>
      </c>
      <c r="M3759" t="s">
        <v>10302</v>
      </c>
    </row>
    <row r="3760" spans="1:14" x14ac:dyDescent="0.35">
      <c r="A3760" t="s">
        <v>19</v>
      </c>
      <c r="B3760">
        <v>3655708</v>
      </c>
      <c r="C3760">
        <v>3657651</v>
      </c>
      <c r="E3760" t="s">
        <v>79</v>
      </c>
      <c r="F3760" t="s">
        <v>10303</v>
      </c>
      <c r="G3760" t="s">
        <v>10304</v>
      </c>
      <c r="H3760">
        <v>0</v>
      </c>
      <c r="I3760" t="s">
        <v>41</v>
      </c>
      <c r="K3760" t="s">
        <v>10305</v>
      </c>
      <c r="L3760">
        <v>647</v>
      </c>
      <c r="M3760" t="s">
        <v>10306</v>
      </c>
    </row>
    <row r="3761" spans="1:14" x14ac:dyDescent="0.35">
      <c r="A3761" t="s">
        <v>19</v>
      </c>
      <c r="B3761">
        <v>3657660</v>
      </c>
      <c r="C3761">
        <v>3660344</v>
      </c>
      <c r="E3761" t="s">
        <v>79</v>
      </c>
      <c r="F3761" t="s">
        <v>10307</v>
      </c>
      <c r="G3761" t="s">
        <v>10308</v>
      </c>
      <c r="H3761">
        <v>0</v>
      </c>
      <c r="I3761" t="s">
        <v>41</v>
      </c>
      <c r="K3761" t="s">
        <v>10309</v>
      </c>
      <c r="L3761">
        <v>894</v>
      </c>
      <c r="M3761" t="s">
        <v>10310</v>
      </c>
    </row>
    <row r="3762" spans="1:14" x14ac:dyDescent="0.35">
      <c r="A3762" t="s">
        <v>19</v>
      </c>
      <c r="B3762">
        <v>3660526</v>
      </c>
      <c r="C3762">
        <v>3661068</v>
      </c>
      <c r="E3762" t="s">
        <v>79</v>
      </c>
      <c r="F3762" t="s">
        <v>10311</v>
      </c>
      <c r="G3762" t="s">
        <v>10312</v>
      </c>
      <c r="H3762">
        <v>0</v>
      </c>
      <c r="I3762" t="s">
        <v>41</v>
      </c>
      <c r="K3762" t="s">
        <v>10313</v>
      </c>
      <c r="L3762">
        <v>180</v>
      </c>
      <c r="M3762" t="s">
        <v>10314</v>
      </c>
    </row>
    <row r="3763" spans="1:14" x14ac:dyDescent="0.35">
      <c r="A3763" t="s">
        <v>19</v>
      </c>
      <c r="B3763">
        <v>3661194</v>
      </c>
      <c r="C3763">
        <v>3661625</v>
      </c>
      <c r="E3763" t="s">
        <v>79</v>
      </c>
      <c r="F3763" t="s">
        <v>10315</v>
      </c>
      <c r="H3763">
        <v>0</v>
      </c>
      <c r="I3763" t="s">
        <v>41</v>
      </c>
      <c r="K3763" t="s">
        <v>10316</v>
      </c>
      <c r="L3763">
        <v>143</v>
      </c>
      <c r="M3763" t="s">
        <v>10317</v>
      </c>
    </row>
    <row r="3764" spans="1:14" x14ac:dyDescent="0.35">
      <c r="A3764" t="s">
        <v>19</v>
      </c>
      <c r="B3764">
        <v>3661629</v>
      </c>
      <c r="C3764">
        <v>3663158</v>
      </c>
      <c r="E3764" t="s">
        <v>79</v>
      </c>
      <c r="F3764" t="s">
        <v>10318</v>
      </c>
      <c r="G3764" t="s">
        <v>10319</v>
      </c>
      <c r="H3764">
        <v>0</v>
      </c>
      <c r="I3764" t="s">
        <v>41</v>
      </c>
      <c r="K3764" t="s">
        <v>10320</v>
      </c>
      <c r="L3764">
        <v>509</v>
      </c>
      <c r="M3764" t="s">
        <v>10321</v>
      </c>
      <c r="N3764" t="s">
        <v>10322</v>
      </c>
    </row>
    <row r="3765" spans="1:14" x14ac:dyDescent="0.35">
      <c r="A3765" t="s">
        <v>19</v>
      </c>
      <c r="B3765">
        <v>3663587</v>
      </c>
      <c r="C3765">
        <v>3664453</v>
      </c>
      <c r="E3765" t="s">
        <v>79</v>
      </c>
      <c r="F3765" t="s">
        <v>10323</v>
      </c>
      <c r="H3765">
        <v>0</v>
      </c>
      <c r="I3765" t="s">
        <v>41</v>
      </c>
      <c r="K3765" t="s">
        <v>10324</v>
      </c>
      <c r="L3765">
        <v>288</v>
      </c>
      <c r="M3765" t="s">
        <v>10325</v>
      </c>
      <c r="N3765" t="s">
        <v>10326</v>
      </c>
    </row>
    <row r="3766" spans="1:14" x14ac:dyDescent="0.35">
      <c r="A3766" t="s">
        <v>19</v>
      </c>
      <c r="B3766">
        <v>3664440</v>
      </c>
      <c r="C3766">
        <v>3666197</v>
      </c>
      <c r="E3766" t="s">
        <v>79</v>
      </c>
      <c r="F3766" t="s">
        <v>10327</v>
      </c>
      <c r="H3766">
        <v>0</v>
      </c>
      <c r="I3766" t="s">
        <v>41</v>
      </c>
      <c r="K3766" t="s">
        <v>10328</v>
      </c>
      <c r="L3766">
        <v>585</v>
      </c>
      <c r="M3766" t="s">
        <v>10329</v>
      </c>
    </row>
    <row r="3767" spans="1:14" x14ac:dyDescent="0.35">
      <c r="A3767" t="s">
        <v>19</v>
      </c>
      <c r="B3767">
        <v>3666425</v>
      </c>
      <c r="C3767">
        <v>3667348</v>
      </c>
      <c r="E3767" t="s">
        <v>79</v>
      </c>
      <c r="F3767" t="s">
        <v>10330</v>
      </c>
      <c r="H3767">
        <v>0</v>
      </c>
      <c r="I3767" t="s">
        <v>41</v>
      </c>
      <c r="K3767" t="s">
        <v>10331</v>
      </c>
      <c r="L3767">
        <v>307</v>
      </c>
      <c r="M3767" t="s">
        <v>10332</v>
      </c>
      <c r="N3767" t="s">
        <v>121</v>
      </c>
    </row>
    <row r="3768" spans="1:14" x14ac:dyDescent="0.35">
      <c r="A3768" t="s">
        <v>19</v>
      </c>
      <c r="B3768">
        <v>3667407</v>
      </c>
      <c r="C3768">
        <v>3667667</v>
      </c>
      <c r="E3768" t="s">
        <v>79</v>
      </c>
      <c r="F3768" t="s">
        <v>6279</v>
      </c>
      <c r="G3768" t="s">
        <v>6280</v>
      </c>
      <c r="H3768">
        <v>0</v>
      </c>
      <c r="I3768" t="s">
        <v>41</v>
      </c>
      <c r="K3768" t="s">
        <v>10333</v>
      </c>
      <c r="L3768">
        <v>86</v>
      </c>
      <c r="M3768" t="s">
        <v>10334</v>
      </c>
    </row>
    <row r="3769" spans="1:14" x14ac:dyDescent="0.35">
      <c r="A3769" t="s">
        <v>19</v>
      </c>
      <c r="B3769">
        <v>3667816</v>
      </c>
      <c r="C3769">
        <v>3668610</v>
      </c>
      <c r="E3769" t="s">
        <v>79</v>
      </c>
      <c r="F3769" t="s">
        <v>10335</v>
      </c>
      <c r="H3769">
        <v>0</v>
      </c>
      <c r="I3769" t="s">
        <v>41</v>
      </c>
      <c r="K3769" t="s">
        <v>10336</v>
      </c>
      <c r="L3769">
        <v>264</v>
      </c>
      <c r="M3769" t="s">
        <v>10337</v>
      </c>
    </row>
    <row r="3770" spans="1:14" x14ac:dyDescent="0.35">
      <c r="A3770" t="s">
        <v>19</v>
      </c>
      <c r="B3770">
        <v>3668776</v>
      </c>
      <c r="C3770">
        <v>3670338</v>
      </c>
      <c r="E3770" t="s">
        <v>79</v>
      </c>
      <c r="F3770" t="s">
        <v>10338</v>
      </c>
      <c r="G3770" t="s">
        <v>10339</v>
      </c>
      <c r="H3770">
        <v>0</v>
      </c>
      <c r="I3770" t="s">
        <v>41</v>
      </c>
      <c r="K3770" t="s">
        <v>10340</v>
      </c>
      <c r="L3770">
        <v>520</v>
      </c>
      <c r="M3770" t="s">
        <v>10341</v>
      </c>
    </row>
    <row r="3771" spans="1:14" x14ac:dyDescent="0.35">
      <c r="A3771" t="s">
        <v>19</v>
      </c>
      <c r="B3771">
        <v>3670820</v>
      </c>
      <c r="C3771">
        <v>3671242</v>
      </c>
      <c r="E3771" t="s">
        <v>79</v>
      </c>
      <c r="F3771" t="s">
        <v>895</v>
      </c>
      <c r="H3771">
        <v>0</v>
      </c>
      <c r="I3771" t="s">
        <v>897</v>
      </c>
      <c r="M3771" t="s">
        <v>10342</v>
      </c>
    </row>
    <row r="3772" spans="1:14" x14ac:dyDescent="0.35">
      <c r="A3772" t="s">
        <v>19</v>
      </c>
      <c r="B3772">
        <v>3671570</v>
      </c>
      <c r="C3772">
        <v>3672178</v>
      </c>
      <c r="E3772" t="s">
        <v>79</v>
      </c>
      <c r="F3772" t="s">
        <v>895</v>
      </c>
      <c r="G3772" t="s">
        <v>10343</v>
      </c>
      <c r="H3772">
        <v>0</v>
      </c>
      <c r="I3772" t="s">
        <v>897</v>
      </c>
      <c r="M3772" t="s">
        <v>10344</v>
      </c>
    </row>
    <row r="3773" spans="1:14" x14ac:dyDescent="0.35">
      <c r="A3773" t="s">
        <v>19</v>
      </c>
      <c r="B3773">
        <v>3672323</v>
      </c>
      <c r="C3773">
        <v>3673561</v>
      </c>
      <c r="E3773" t="s">
        <v>79</v>
      </c>
      <c r="F3773" t="s">
        <v>10345</v>
      </c>
      <c r="G3773" t="s">
        <v>10346</v>
      </c>
      <c r="H3773">
        <v>0</v>
      </c>
      <c r="I3773" t="s">
        <v>41</v>
      </c>
      <c r="K3773" t="s">
        <v>10347</v>
      </c>
      <c r="L3773">
        <v>412</v>
      </c>
      <c r="M3773" t="s">
        <v>10348</v>
      </c>
    </row>
    <row r="3774" spans="1:14" x14ac:dyDescent="0.35">
      <c r="A3774" t="s">
        <v>19</v>
      </c>
      <c r="B3774">
        <v>3673582</v>
      </c>
      <c r="C3774">
        <v>3674160</v>
      </c>
      <c r="E3774" t="s">
        <v>79</v>
      </c>
      <c r="F3774" t="s">
        <v>10349</v>
      </c>
      <c r="G3774" t="s">
        <v>10350</v>
      </c>
      <c r="H3774">
        <v>0</v>
      </c>
      <c r="I3774" t="s">
        <v>41</v>
      </c>
      <c r="K3774" t="s">
        <v>10351</v>
      </c>
      <c r="L3774">
        <v>192</v>
      </c>
      <c r="M3774" t="s">
        <v>10352</v>
      </c>
      <c r="N3774" t="s">
        <v>10353</v>
      </c>
    </row>
    <row r="3775" spans="1:14" x14ac:dyDescent="0.35">
      <c r="A3775" t="s">
        <v>19</v>
      </c>
      <c r="B3775">
        <v>3674224</v>
      </c>
      <c r="C3775">
        <v>3675135</v>
      </c>
      <c r="E3775" t="s">
        <v>79</v>
      </c>
      <c r="F3775" t="s">
        <v>355</v>
      </c>
      <c r="H3775">
        <v>0</v>
      </c>
      <c r="I3775" t="s">
        <v>41</v>
      </c>
      <c r="K3775" t="s">
        <v>10354</v>
      </c>
      <c r="L3775">
        <v>303</v>
      </c>
      <c r="M3775" t="s">
        <v>10355</v>
      </c>
    </row>
    <row r="3776" spans="1:14" x14ac:dyDescent="0.35">
      <c r="A3776" t="s">
        <v>19</v>
      </c>
      <c r="B3776">
        <v>3675157</v>
      </c>
      <c r="C3776">
        <v>3675942</v>
      </c>
      <c r="E3776" t="s">
        <v>79</v>
      </c>
      <c r="F3776" t="s">
        <v>10356</v>
      </c>
      <c r="H3776">
        <v>0</v>
      </c>
      <c r="I3776" t="s">
        <v>41</v>
      </c>
      <c r="K3776" t="s">
        <v>10357</v>
      </c>
      <c r="L3776">
        <v>261</v>
      </c>
      <c r="M3776" t="s">
        <v>10358</v>
      </c>
    </row>
    <row r="3777" spans="1:14" x14ac:dyDescent="0.35">
      <c r="A3777" t="s">
        <v>19</v>
      </c>
      <c r="B3777">
        <v>3676082</v>
      </c>
      <c r="C3777">
        <v>3676330</v>
      </c>
      <c r="E3777" t="s">
        <v>79</v>
      </c>
      <c r="F3777" t="s">
        <v>10359</v>
      </c>
      <c r="H3777">
        <v>0</v>
      </c>
      <c r="I3777" t="s">
        <v>41</v>
      </c>
      <c r="K3777" t="s">
        <v>10360</v>
      </c>
      <c r="L3777">
        <v>82</v>
      </c>
      <c r="M3777" t="s">
        <v>10361</v>
      </c>
    </row>
    <row r="3778" spans="1:14" x14ac:dyDescent="0.35">
      <c r="A3778" t="s">
        <v>19</v>
      </c>
      <c r="B3778">
        <v>3676406</v>
      </c>
      <c r="C3778">
        <v>3677119</v>
      </c>
      <c r="E3778" t="s">
        <v>79</v>
      </c>
      <c r="F3778" t="s">
        <v>10362</v>
      </c>
      <c r="G3778" t="s">
        <v>10363</v>
      </c>
      <c r="H3778">
        <v>0</v>
      </c>
      <c r="I3778" t="s">
        <v>41</v>
      </c>
      <c r="K3778" t="s">
        <v>10364</v>
      </c>
      <c r="L3778">
        <v>237</v>
      </c>
      <c r="M3778" t="s">
        <v>10365</v>
      </c>
    </row>
    <row r="3779" spans="1:14" x14ac:dyDescent="0.35">
      <c r="A3779" t="s">
        <v>19</v>
      </c>
      <c r="B3779">
        <v>3677223</v>
      </c>
      <c r="C3779">
        <v>3678509</v>
      </c>
      <c r="E3779" t="s">
        <v>79</v>
      </c>
      <c r="F3779" t="s">
        <v>10366</v>
      </c>
      <c r="G3779" t="s">
        <v>10367</v>
      </c>
      <c r="H3779">
        <v>0</v>
      </c>
      <c r="I3779" t="s">
        <v>41</v>
      </c>
      <c r="K3779" t="s">
        <v>10368</v>
      </c>
      <c r="L3779">
        <v>428</v>
      </c>
      <c r="M3779" t="s">
        <v>10369</v>
      </c>
    </row>
    <row r="3780" spans="1:14" x14ac:dyDescent="0.35">
      <c r="A3780" t="s">
        <v>19</v>
      </c>
      <c r="B3780">
        <v>3678510</v>
      </c>
      <c r="C3780">
        <v>3679784</v>
      </c>
      <c r="E3780" t="s">
        <v>79</v>
      </c>
      <c r="F3780" t="s">
        <v>10370</v>
      </c>
      <c r="G3780" t="s">
        <v>10371</v>
      </c>
      <c r="H3780">
        <v>0</v>
      </c>
      <c r="I3780" t="s">
        <v>41</v>
      </c>
      <c r="K3780" t="s">
        <v>10372</v>
      </c>
      <c r="L3780">
        <v>424</v>
      </c>
      <c r="M3780" t="s">
        <v>10373</v>
      </c>
    </row>
    <row r="3781" spans="1:14" x14ac:dyDescent="0.35">
      <c r="A3781" t="s">
        <v>19</v>
      </c>
      <c r="B3781">
        <v>3679983</v>
      </c>
      <c r="C3781">
        <v>3680942</v>
      </c>
      <c r="E3781" t="s">
        <v>79</v>
      </c>
      <c r="F3781" t="s">
        <v>788</v>
      </c>
      <c r="H3781">
        <v>0</v>
      </c>
      <c r="I3781" t="s">
        <v>41</v>
      </c>
      <c r="K3781" t="s">
        <v>10374</v>
      </c>
      <c r="L3781">
        <v>319</v>
      </c>
      <c r="M3781" t="s">
        <v>10375</v>
      </c>
    </row>
    <row r="3782" spans="1:14" x14ac:dyDescent="0.35">
      <c r="A3782" t="s">
        <v>19</v>
      </c>
      <c r="B3782">
        <v>3680943</v>
      </c>
      <c r="C3782">
        <v>3682001</v>
      </c>
      <c r="E3782" t="s">
        <v>79</v>
      </c>
      <c r="F3782" t="s">
        <v>788</v>
      </c>
      <c r="H3782">
        <v>0</v>
      </c>
      <c r="I3782" t="s">
        <v>41</v>
      </c>
      <c r="K3782" t="s">
        <v>10376</v>
      </c>
      <c r="L3782">
        <v>352</v>
      </c>
      <c r="M3782" t="s">
        <v>10377</v>
      </c>
    </row>
    <row r="3783" spans="1:14" x14ac:dyDescent="0.35">
      <c r="A3783" t="s">
        <v>19</v>
      </c>
      <c r="B3783">
        <v>3681994</v>
      </c>
      <c r="C3783">
        <v>3683526</v>
      </c>
      <c r="E3783" t="s">
        <v>79</v>
      </c>
      <c r="F3783" t="s">
        <v>793</v>
      </c>
      <c r="H3783">
        <v>0</v>
      </c>
      <c r="I3783" t="s">
        <v>41</v>
      </c>
      <c r="K3783" t="s">
        <v>10378</v>
      </c>
      <c r="L3783">
        <v>510</v>
      </c>
      <c r="M3783" t="s">
        <v>10379</v>
      </c>
    </row>
    <row r="3784" spans="1:14" x14ac:dyDescent="0.35">
      <c r="A3784" t="s">
        <v>19</v>
      </c>
      <c r="B3784">
        <v>3683635</v>
      </c>
      <c r="C3784">
        <v>3684702</v>
      </c>
      <c r="E3784" t="s">
        <v>79</v>
      </c>
      <c r="F3784" t="s">
        <v>10380</v>
      </c>
      <c r="H3784">
        <v>0</v>
      </c>
      <c r="I3784" t="s">
        <v>41</v>
      </c>
      <c r="K3784" t="s">
        <v>10381</v>
      </c>
      <c r="L3784">
        <v>355</v>
      </c>
      <c r="M3784" t="s">
        <v>10382</v>
      </c>
    </row>
    <row r="3785" spans="1:14" x14ac:dyDescent="0.35">
      <c r="A3785" t="s">
        <v>19</v>
      </c>
      <c r="B3785">
        <v>3684792</v>
      </c>
      <c r="C3785">
        <v>3685517</v>
      </c>
      <c r="E3785" t="s">
        <v>79</v>
      </c>
      <c r="F3785" t="s">
        <v>4125</v>
      </c>
      <c r="H3785">
        <v>0</v>
      </c>
      <c r="I3785" t="s">
        <v>41</v>
      </c>
      <c r="K3785" t="s">
        <v>10383</v>
      </c>
      <c r="L3785">
        <v>241</v>
      </c>
      <c r="M3785" t="s">
        <v>10384</v>
      </c>
    </row>
    <row r="3786" spans="1:14" x14ac:dyDescent="0.35">
      <c r="A3786" t="s">
        <v>19</v>
      </c>
      <c r="B3786">
        <v>3686056</v>
      </c>
      <c r="C3786">
        <v>3688437</v>
      </c>
      <c r="E3786" t="s">
        <v>79</v>
      </c>
      <c r="F3786" t="s">
        <v>10385</v>
      </c>
      <c r="H3786">
        <v>0</v>
      </c>
      <c r="I3786" t="s">
        <v>41</v>
      </c>
      <c r="K3786" t="s">
        <v>10386</v>
      </c>
      <c r="L3786">
        <v>793</v>
      </c>
      <c r="M3786" t="s">
        <v>10387</v>
      </c>
    </row>
    <row r="3787" spans="1:14" x14ac:dyDescent="0.35">
      <c r="A3787" t="s">
        <v>19</v>
      </c>
      <c r="B3787">
        <v>3688649</v>
      </c>
      <c r="C3787">
        <v>3688852</v>
      </c>
      <c r="E3787" t="s">
        <v>79</v>
      </c>
      <c r="F3787" t="s">
        <v>10388</v>
      </c>
      <c r="H3787">
        <v>0</v>
      </c>
      <c r="I3787" t="s">
        <v>41</v>
      </c>
      <c r="K3787" t="s">
        <v>10389</v>
      </c>
      <c r="L3787">
        <v>67</v>
      </c>
      <c r="M3787" t="s">
        <v>10390</v>
      </c>
    </row>
    <row r="3788" spans="1:14" x14ac:dyDescent="0.35">
      <c r="A3788" t="s">
        <v>19</v>
      </c>
      <c r="B3788">
        <v>3688849</v>
      </c>
      <c r="C3788">
        <v>3689598</v>
      </c>
      <c r="E3788" t="s">
        <v>79</v>
      </c>
      <c r="F3788" t="s">
        <v>10391</v>
      </c>
      <c r="G3788" t="s">
        <v>10392</v>
      </c>
      <c r="H3788">
        <v>0</v>
      </c>
      <c r="I3788" t="s">
        <v>41</v>
      </c>
      <c r="K3788" t="s">
        <v>10393</v>
      </c>
      <c r="L3788">
        <v>249</v>
      </c>
      <c r="M3788" t="s">
        <v>10394</v>
      </c>
    </row>
    <row r="3789" spans="1:14" x14ac:dyDescent="0.35">
      <c r="A3789" t="s">
        <v>19</v>
      </c>
      <c r="B3789">
        <v>3689702</v>
      </c>
      <c r="C3789">
        <v>3691372</v>
      </c>
      <c r="E3789" t="s">
        <v>79</v>
      </c>
      <c r="F3789" t="s">
        <v>4941</v>
      </c>
      <c r="H3789">
        <v>0</v>
      </c>
      <c r="I3789" t="s">
        <v>41</v>
      </c>
      <c r="K3789" t="s">
        <v>10395</v>
      </c>
      <c r="L3789">
        <v>556</v>
      </c>
      <c r="M3789" t="s">
        <v>10396</v>
      </c>
      <c r="N3789" t="s">
        <v>199</v>
      </c>
    </row>
    <row r="3790" spans="1:14" x14ac:dyDescent="0.35">
      <c r="A3790" t="s">
        <v>19</v>
      </c>
      <c r="B3790">
        <v>3692139</v>
      </c>
      <c r="C3790">
        <v>3693017</v>
      </c>
      <c r="E3790" t="s">
        <v>79</v>
      </c>
      <c r="F3790" t="s">
        <v>7855</v>
      </c>
      <c r="G3790" t="s">
        <v>7856</v>
      </c>
      <c r="H3790">
        <v>0</v>
      </c>
      <c r="I3790" t="s">
        <v>41</v>
      </c>
      <c r="K3790" t="s">
        <v>10397</v>
      </c>
      <c r="L3790">
        <v>292</v>
      </c>
      <c r="M3790" t="s">
        <v>10398</v>
      </c>
      <c r="N3790" t="s">
        <v>7859</v>
      </c>
    </row>
    <row r="3791" spans="1:14" x14ac:dyDescent="0.35">
      <c r="A3791" t="s">
        <v>19</v>
      </c>
      <c r="B3791">
        <v>3693029</v>
      </c>
      <c r="C3791">
        <v>3694261</v>
      </c>
      <c r="E3791" t="s">
        <v>79</v>
      </c>
      <c r="F3791" t="s">
        <v>5334</v>
      </c>
      <c r="G3791" t="s">
        <v>10399</v>
      </c>
      <c r="H3791">
        <v>0</v>
      </c>
      <c r="I3791" t="s">
        <v>41</v>
      </c>
      <c r="K3791" t="s">
        <v>10400</v>
      </c>
      <c r="L3791">
        <v>410</v>
      </c>
      <c r="M3791" t="s">
        <v>10401</v>
      </c>
      <c r="N3791" t="s">
        <v>5337</v>
      </c>
    </row>
    <row r="3792" spans="1:14" x14ac:dyDescent="0.35">
      <c r="A3792" t="s">
        <v>19</v>
      </c>
      <c r="B3792">
        <v>3694285</v>
      </c>
      <c r="C3792">
        <v>3695331</v>
      </c>
      <c r="E3792" t="s">
        <v>79</v>
      </c>
      <c r="F3792" t="s">
        <v>6905</v>
      </c>
      <c r="G3792" t="s">
        <v>10402</v>
      </c>
      <c r="H3792">
        <v>0</v>
      </c>
      <c r="I3792" t="s">
        <v>41</v>
      </c>
      <c r="K3792" t="s">
        <v>10403</v>
      </c>
      <c r="L3792">
        <v>348</v>
      </c>
      <c r="M3792" t="s">
        <v>10404</v>
      </c>
      <c r="N3792" t="s">
        <v>6908</v>
      </c>
    </row>
    <row r="3793" spans="1:14" x14ac:dyDescent="0.35">
      <c r="A3793" t="s">
        <v>19</v>
      </c>
      <c r="B3793">
        <v>3695482</v>
      </c>
      <c r="C3793">
        <v>3696081</v>
      </c>
      <c r="E3793" t="s">
        <v>79</v>
      </c>
      <c r="F3793" t="s">
        <v>10405</v>
      </c>
      <c r="G3793" t="s">
        <v>10406</v>
      </c>
      <c r="H3793">
        <v>0</v>
      </c>
      <c r="I3793" t="s">
        <v>41</v>
      </c>
      <c r="K3793" t="s">
        <v>10407</v>
      </c>
      <c r="L3793">
        <v>199</v>
      </c>
      <c r="M3793" t="s">
        <v>10408</v>
      </c>
    </row>
    <row r="3794" spans="1:14" x14ac:dyDescent="0.35">
      <c r="A3794" t="s">
        <v>19</v>
      </c>
      <c r="B3794">
        <v>3696078</v>
      </c>
      <c r="C3794">
        <v>3696980</v>
      </c>
      <c r="E3794" t="s">
        <v>79</v>
      </c>
      <c r="F3794" t="s">
        <v>10409</v>
      </c>
      <c r="G3794" t="s">
        <v>10410</v>
      </c>
      <c r="H3794">
        <v>0</v>
      </c>
      <c r="I3794" t="s">
        <v>41</v>
      </c>
      <c r="K3794" t="s">
        <v>10411</v>
      </c>
      <c r="L3794">
        <v>300</v>
      </c>
      <c r="M3794" t="s">
        <v>10412</v>
      </c>
    </row>
    <row r="3795" spans="1:14" x14ac:dyDescent="0.35">
      <c r="A3795" t="s">
        <v>19</v>
      </c>
      <c r="B3795">
        <v>3697255</v>
      </c>
      <c r="C3795">
        <v>3697506</v>
      </c>
      <c r="E3795" t="s">
        <v>79</v>
      </c>
      <c r="F3795" t="s">
        <v>10413</v>
      </c>
      <c r="H3795">
        <v>0</v>
      </c>
      <c r="I3795" t="s">
        <v>41</v>
      </c>
      <c r="K3795" t="s">
        <v>10414</v>
      </c>
      <c r="L3795">
        <v>83</v>
      </c>
      <c r="M3795" t="s">
        <v>10415</v>
      </c>
    </row>
    <row r="3796" spans="1:14" x14ac:dyDescent="0.35">
      <c r="A3796" t="s">
        <v>19</v>
      </c>
      <c r="B3796">
        <v>3697633</v>
      </c>
      <c r="C3796">
        <v>3698874</v>
      </c>
      <c r="E3796" t="s">
        <v>79</v>
      </c>
      <c r="F3796" t="s">
        <v>10416</v>
      </c>
      <c r="H3796">
        <v>0</v>
      </c>
      <c r="I3796" t="s">
        <v>41</v>
      </c>
      <c r="K3796" t="s">
        <v>10417</v>
      </c>
      <c r="L3796">
        <v>413</v>
      </c>
      <c r="M3796" t="s">
        <v>10418</v>
      </c>
    </row>
    <row r="3797" spans="1:14" x14ac:dyDescent="0.35">
      <c r="A3797" t="s">
        <v>19</v>
      </c>
      <c r="B3797">
        <v>3698961</v>
      </c>
      <c r="C3797">
        <v>3699860</v>
      </c>
      <c r="E3797" t="s">
        <v>79</v>
      </c>
      <c r="F3797" t="s">
        <v>1279</v>
      </c>
      <c r="H3797">
        <v>0</v>
      </c>
      <c r="I3797" t="s">
        <v>41</v>
      </c>
      <c r="K3797" t="s">
        <v>10419</v>
      </c>
      <c r="L3797">
        <v>299</v>
      </c>
      <c r="M3797" t="s">
        <v>10420</v>
      </c>
    </row>
    <row r="3798" spans="1:14" x14ac:dyDescent="0.35">
      <c r="A3798" t="s">
        <v>19</v>
      </c>
      <c r="B3798">
        <v>3700012</v>
      </c>
      <c r="C3798">
        <v>3702150</v>
      </c>
      <c r="E3798" t="s">
        <v>79</v>
      </c>
      <c r="F3798" t="s">
        <v>10421</v>
      </c>
      <c r="G3798" t="s">
        <v>10422</v>
      </c>
      <c r="H3798">
        <v>0</v>
      </c>
      <c r="I3798" t="s">
        <v>41</v>
      </c>
      <c r="K3798" t="s">
        <v>10423</v>
      </c>
      <c r="L3798">
        <v>712</v>
      </c>
      <c r="M3798" t="s">
        <v>10424</v>
      </c>
      <c r="N3798" t="s">
        <v>10425</v>
      </c>
    </row>
    <row r="3799" spans="1:14" x14ac:dyDescent="0.35">
      <c r="A3799" t="s">
        <v>19</v>
      </c>
      <c r="B3799">
        <v>3702311</v>
      </c>
      <c r="C3799">
        <v>3702580</v>
      </c>
      <c r="E3799" t="s">
        <v>79</v>
      </c>
      <c r="F3799" t="s">
        <v>10426</v>
      </c>
      <c r="G3799" t="s">
        <v>10427</v>
      </c>
      <c r="H3799">
        <v>0</v>
      </c>
      <c r="I3799" t="s">
        <v>41</v>
      </c>
      <c r="K3799" t="s">
        <v>10428</v>
      </c>
      <c r="L3799">
        <v>89</v>
      </c>
      <c r="M3799" t="s">
        <v>10429</v>
      </c>
    </row>
    <row r="3800" spans="1:14" x14ac:dyDescent="0.35">
      <c r="A3800" t="s">
        <v>19</v>
      </c>
      <c r="B3800">
        <v>3702681</v>
      </c>
      <c r="C3800">
        <v>3703652</v>
      </c>
      <c r="E3800" t="s">
        <v>79</v>
      </c>
      <c r="F3800" t="s">
        <v>10430</v>
      </c>
      <c r="G3800" t="s">
        <v>10431</v>
      </c>
      <c r="H3800">
        <v>0</v>
      </c>
      <c r="I3800" t="s">
        <v>41</v>
      </c>
      <c r="K3800" t="s">
        <v>10432</v>
      </c>
      <c r="L3800">
        <v>323</v>
      </c>
      <c r="M3800" t="s">
        <v>10433</v>
      </c>
      <c r="N3800" t="s">
        <v>10434</v>
      </c>
    </row>
    <row r="3801" spans="1:14" x14ac:dyDescent="0.35">
      <c r="A3801" t="s">
        <v>19</v>
      </c>
      <c r="B3801">
        <v>3703696</v>
      </c>
      <c r="C3801">
        <v>3704619</v>
      </c>
      <c r="E3801" t="s">
        <v>79</v>
      </c>
      <c r="F3801" t="s">
        <v>10435</v>
      </c>
      <c r="G3801" t="s">
        <v>10436</v>
      </c>
      <c r="H3801">
        <v>0</v>
      </c>
      <c r="I3801" t="s">
        <v>41</v>
      </c>
      <c r="K3801" t="s">
        <v>10437</v>
      </c>
      <c r="L3801">
        <v>307</v>
      </c>
      <c r="M3801" t="s">
        <v>10438</v>
      </c>
      <c r="N3801" t="s">
        <v>10439</v>
      </c>
    </row>
    <row r="3802" spans="1:14" x14ac:dyDescent="0.35">
      <c r="A3802" t="s">
        <v>19</v>
      </c>
      <c r="B3802">
        <v>3704705</v>
      </c>
      <c r="C3802">
        <v>3705061</v>
      </c>
      <c r="E3802" t="s">
        <v>79</v>
      </c>
      <c r="F3802" t="s">
        <v>10440</v>
      </c>
      <c r="G3802" t="s">
        <v>10441</v>
      </c>
      <c r="H3802">
        <v>0</v>
      </c>
      <c r="I3802" t="s">
        <v>41</v>
      </c>
      <c r="K3802" t="s">
        <v>10442</v>
      </c>
      <c r="L3802">
        <v>118</v>
      </c>
      <c r="M3802" t="s">
        <v>10443</v>
      </c>
    </row>
    <row r="3803" spans="1:14" x14ac:dyDescent="0.35">
      <c r="A3803" t="s">
        <v>19</v>
      </c>
      <c r="B3803">
        <v>3705077</v>
      </c>
      <c r="C3803">
        <v>3705358</v>
      </c>
      <c r="E3803" t="s">
        <v>79</v>
      </c>
      <c r="F3803" t="s">
        <v>10444</v>
      </c>
      <c r="H3803">
        <v>0</v>
      </c>
      <c r="I3803" t="s">
        <v>41</v>
      </c>
      <c r="K3803" t="s">
        <v>10445</v>
      </c>
      <c r="L3803">
        <v>93</v>
      </c>
      <c r="M3803" t="s">
        <v>10446</v>
      </c>
    </row>
    <row r="3804" spans="1:14" x14ac:dyDescent="0.35">
      <c r="A3804" t="s">
        <v>19</v>
      </c>
      <c r="B3804">
        <v>3705355</v>
      </c>
      <c r="C3804">
        <v>3707415</v>
      </c>
      <c r="E3804" t="s">
        <v>79</v>
      </c>
      <c r="F3804" t="s">
        <v>10447</v>
      </c>
      <c r="G3804" t="s">
        <v>10448</v>
      </c>
      <c r="H3804">
        <v>0</v>
      </c>
      <c r="I3804" t="s">
        <v>41</v>
      </c>
      <c r="K3804" t="s">
        <v>10449</v>
      </c>
      <c r="L3804">
        <v>686</v>
      </c>
      <c r="M3804" t="s">
        <v>10450</v>
      </c>
    </row>
    <row r="3805" spans="1:14" x14ac:dyDescent="0.35">
      <c r="A3805" t="s">
        <v>19</v>
      </c>
      <c r="B3805">
        <v>3707420</v>
      </c>
      <c r="C3805">
        <v>3707731</v>
      </c>
      <c r="E3805" t="s">
        <v>79</v>
      </c>
      <c r="F3805" t="s">
        <v>10451</v>
      </c>
      <c r="H3805">
        <v>0</v>
      </c>
      <c r="I3805" t="s">
        <v>41</v>
      </c>
      <c r="K3805" t="s">
        <v>10452</v>
      </c>
      <c r="L3805">
        <v>103</v>
      </c>
      <c r="M3805" t="s">
        <v>10453</v>
      </c>
    </row>
    <row r="3806" spans="1:14" x14ac:dyDescent="0.35">
      <c r="A3806" t="s">
        <v>19</v>
      </c>
      <c r="B3806">
        <v>3707732</v>
      </c>
      <c r="C3806">
        <v>3708004</v>
      </c>
      <c r="E3806" t="s">
        <v>79</v>
      </c>
      <c r="F3806" t="s">
        <v>10454</v>
      </c>
      <c r="G3806" t="s">
        <v>10455</v>
      </c>
      <c r="H3806">
        <v>0</v>
      </c>
      <c r="I3806" t="s">
        <v>41</v>
      </c>
      <c r="K3806" t="s">
        <v>10456</v>
      </c>
      <c r="L3806">
        <v>90</v>
      </c>
      <c r="M3806" t="s">
        <v>10457</v>
      </c>
    </row>
    <row r="3807" spans="1:14" x14ac:dyDescent="0.35">
      <c r="A3807" t="s">
        <v>19</v>
      </c>
      <c r="B3807">
        <v>3708016</v>
      </c>
      <c r="C3807">
        <v>3709122</v>
      </c>
      <c r="E3807" t="s">
        <v>79</v>
      </c>
      <c r="F3807" t="s">
        <v>10458</v>
      </c>
      <c r="G3807" t="s">
        <v>10459</v>
      </c>
      <c r="H3807">
        <v>0</v>
      </c>
      <c r="I3807" t="s">
        <v>41</v>
      </c>
      <c r="K3807" t="s">
        <v>10460</v>
      </c>
      <c r="L3807">
        <v>368</v>
      </c>
      <c r="M3807" t="s">
        <v>10461</v>
      </c>
    </row>
    <row r="3808" spans="1:14" x14ac:dyDescent="0.35">
      <c r="A3808" t="s">
        <v>19</v>
      </c>
      <c r="B3808">
        <v>3709140</v>
      </c>
      <c r="C3808">
        <v>3709610</v>
      </c>
      <c r="E3808" t="s">
        <v>79</v>
      </c>
      <c r="F3808" t="s">
        <v>10462</v>
      </c>
      <c r="G3808" t="s">
        <v>10463</v>
      </c>
      <c r="H3808">
        <v>0</v>
      </c>
      <c r="I3808" t="s">
        <v>41</v>
      </c>
      <c r="K3808" t="s">
        <v>10464</v>
      </c>
      <c r="L3808">
        <v>156</v>
      </c>
      <c r="M3808" t="s">
        <v>10465</v>
      </c>
    </row>
    <row r="3809" spans="1:14" x14ac:dyDescent="0.35">
      <c r="A3809" t="s">
        <v>19</v>
      </c>
      <c r="B3809">
        <v>3709943</v>
      </c>
      <c r="C3809">
        <v>3714244</v>
      </c>
      <c r="E3809" t="s">
        <v>79</v>
      </c>
      <c r="F3809" t="s">
        <v>10466</v>
      </c>
      <c r="H3809">
        <v>0</v>
      </c>
      <c r="I3809" t="s">
        <v>41</v>
      </c>
      <c r="K3809" t="s">
        <v>10467</v>
      </c>
      <c r="L3809">
        <v>1433</v>
      </c>
      <c r="M3809" t="s">
        <v>10468</v>
      </c>
      <c r="N3809" t="s">
        <v>48</v>
      </c>
    </row>
    <row r="3810" spans="1:14" x14ac:dyDescent="0.35">
      <c r="A3810" t="s">
        <v>19</v>
      </c>
      <c r="B3810">
        <v>3714369</v>
      </c>
      <c r="C3810">
        <v>3716069</v>
      </c>
      <c r="E3810" t="s">
        <v>79</v>
      </c>
      <c r="F3810" t="s">
        <v>1479</v>
      </c>
      <c r="H3810">
        <v>0</v>
      </c>
      <c r="I3810" t="s">
        <v>41</v>
      </c>
      <c r="K3810" t="s">
        <v>10469</v>
      </c>
      <c r="L3810">
        <v>566</v>
      </c>
      <c r="M3810" t="s">
        <v>10470</v>
      </c>
      <c r="N3810" t="s">
        <v>1483</v>
      </c>
    </row>
    <row r="3811" spans="1:14" x14ac:dyDescent="0.35">
      <c r="A3811" t="s">
        <v>19</v>
      </c>
      <c r="B3811">
        <v>3716179</v>
      </c>
      <c r="C3811">
        <v>3717435</v>
      </c>
      <c r="E3811" t="s">
        <v>79</v>
      </c>
      <c r="F3811" t="s">
        <v>10471</v>
      </c>
      <c r="G3811" t="s">
        <v>10472</v>
      </c>
      <c r="H3811">
        <v>0</v>
      </c>
      <c r="I3811" t="s">
        <v>41</v>
      </c>
      <c r="K3811" t="s">
        <v>10473</v>
      </c>
      <c r="L3811">
        <v>418</v>
      </c>
      <c r="M3811" t="s">
        <v>10474</v>
      </c>
    </row>
    <row r="3812" spans="1:14" x14ac:dyDescent="0.35">
      <c r="A3812" t="s">
        <v>19</v>
      </c>
      <c r="B3812">
        <v>3717452</v>
      </c>
      <c r="C3812">
        <v>3718594</v>
      </c>
      <c r="E3812" t="s">
        <v>79</v>
      </c>
      <c r="F3812" t="s">
        <v>9094</v>
      </c>
      <c r="G3812" t="s">
        <v>10475</v>
      </c>
      <c r="H3812">
        <v>0</v>
      </c>
      <c r="I3812" t="s">
        <v>41</v>
      </c>
      <c r="K3812" t="s">
        <v>10476</v>
      </c>
      <c r="L3812">
        <v>380</v>
      </c>
      <c r="M3812" t="s">
        <v>10477</v>
      </c>
      <c r="N3812" t="s">
        <v>9097</v>
      </c>
    </row>
    <row r="3813" spans="1:14" x14ac:dyDescent="0.35">
      <c r="A3813" t="s">
        <v>19</v>
      </c>
      <c r="B3813">
        <v>3718618</v>
      </c>
      <c r="C3813">
        <v>3719409</v>
      </c>
      <c r="E3813" t="s">
        <v>79</v>
      </c>
      <c r="F3813" t="s">
        <v>10478</v>
      </c>
      <c r="G3813" t="s">
        <v>10479</v>
      </c>
      <c r="H3813">
        <v>0</v>
      </c>
      <c r="I3813" t="s">
        <v>41</v>
      </c>
      <c r="K3813" t="s">
        <v>10480</v>
      </c>
      <c r="L3813">
        <v>263</v>
      </c>
      <c r="M3813" t="s">
        <v>10481</v>
      </c>
      <c r="N3813" t="s">
        <v>10482</v>
      </c>
    </row>
    <row r="3814" spans="1:14" x14ac:dyDescent="0.35">
      <c r="A3814" t="s">
        <v>19</v>
      </c>
      <c r="B3814">
        <v>3719427</v>
      </c>
      <c r="C3814">
        <v>3720203</v>
      </c>
      <c r="E3814" t="s">
        <v>79</v>
      </c>
      <c r="F3814" t="s">
        <v>10483</v>
      </c>
      <c r="G3814" t="s">
        <v>10484</v>
      </c>
      <c r="H3814">
        <v>0</v>
      </c>
      <c r="I3814" t="s">
        <v>41</v>
      </c>
      <c r="K3814" t="s">
        <v>10485</v>
      </c>
      <c r="L3814">
        <v>258</v>
      </c>
      <c r="M3814" t="s">
        <v>10486</v>
      </c>
    </row>
    <row r="3815" spans="1:14" x14ac:dyDescent="0.35">
      <c r="A3815" t="s">
        <v>19</v>
      </c>
      <c r="B3815">
        <v>3720289</v>
      </c>
      <c r="C3815">
        <v>3720846</v>
      </c>
      <c r="E3815" t="s">
        <v>79</v>
      </c>
      <c r="F3815" t="s">
        <v>10487</v>
      </c>
      <c r="G3815" t="s">
        <v>10488</v>
      </c>
      <c r="H3815">
        <v>0</v>
      </c>
      <c r="I3815" t="s">
        <v>41</v>
      </c>
      <c r="K3815" t="s">
        <v>10489</v>
      </c>
      <c r="L3815">
        <v>185</v>
      </c>
      <c r="M3815" t="s">
        <v>10490</v>
      </c>
    </row>
    <row r="3816" spans="1:14" x14ac:dyDescent="0.35">
      <c r="A3816" t="s">
        <v>19</v>
      </c>
      <c r="B3816">
        <v>3720849</v>
      </c>
      <c r="C3816">
        <v>3721571</v>
      </c>
      <c r="E3816" t="s">
        <v>79</v>
      </c>
      <c r="F3816" t="s">
        <v>5299</v>
      </c>
      <c r="G3816" t="s">
        <v>5300</v>
      </c>
      <c r="H3816">
        <v>0</v>
      </c>
      <c r="I3816" t="s">
        <v>41</v>
      </c>
      <c r="K3816" t="s">
        <v>10491</v>
      </c>
      <c r="L3816">
        <v>240</v>
      </c>
      <c r="M3816" t="s">
        <v>10492</v>
      </c>
      <c r="N3816" t="s">
        <v>5303</v>
      </c>
    </row>
    <row r="3817" spans="1:14" x14ac:dyDescent="0.35">
      <c r="A3817" t="s">
        <v>19</v>
      </c>
      <c r="B3817">
        <v>3721638</v>
      </c>
      <c r="C3817">
        <v>3722525</v>
      </c>
      <c r="E3817" t="s">
        <v>79</v>
      </c>
      <c r="F3817" t="s">
        <v>10493</v>
      </c>
      <c r="G3817" t="s">
        <v>10494</v>
      </c>
      <c r="H3817">
        <v>0</v>
      </c>
      <c r="I3817" t="s">
        <v>41</v>
      </c>
      <c r="K3817" t="s">
        <v>10495</v>
      </c>
      <c r="L3817">
        <v>295</v>
      </c>
      <c r="M3817" t="s">
        <v>10496</v>
      </c>
    </row>
    <row r="3818" spans="1:14" x14ac:dyDescent="0.35">
      <c r="A3818" t="s">
        <v>19</v>
      </c>
      <c r="B3818">
        <v>3722629</v>
      </c>
      <c r="C3818">
        <v>3723330</v>
      </c>
      <c r="E3818" t="s">
        <v>79</v>
      </c>
      <c r="F3818" t="s">
        <v>10497</v>
      </c>
      <c r="G3818" t="s">
        <v>10498</v>
      </c>
      <c r="H3818">
        <v>0</v>
      </c>
      <c r="I3818" t="s">
        <v>41</v>
      </c>
      <c r="K3818" t="s">
        <v>10499</v>
      </c>
      <c r="L3818">
        <v>233</v>
      </c>
      <c r="M3818" t="s">
        <v>10500</v>
      </c>
    </row>
    <row r="3819" spans="1:14" x14ac:dyDescent="0.35">
      <c r="A3819" t="s">
        <v>19</v>
      </c>
      <c r="B3819">
        <v>3723682</v>
      </c>
      <c r="C3819">
        <v>3724461</v>
      </c>
      <c r="E3819" t="s">
        <v>79</v>
      </c>
      <c r="F3819" t="s">
        <v>10501</v>
      </c>
      <c r="G3819" t="s">
        <v>10502</v>
      </c>
      <c r="H3819">
        <v>0</v>
      </c>
      <c r="I3819" t="s">
        <v>41</v>
      </c>
      <c r="K3819" t="s">
        <v>10503</v>
      </c>
      <c r="L3819">
        <v>259</v>
      </c>
      <c r="M3819" t="s">
        <v>10504</v>
      </c>
    </row>
    <row r="3820" spans="1:14" x14ac:dyDescent="0.35">
      <c r="A3820" t="s">
        <v>19</v>
      </c>
      <c r="B3820">
        <v>3724539</v>
      </c>
      <c r="C3820">
        <v>3725930</v>
      </c>
      <c r="E3820" t="s">
        <v>79</v>
      </c>
      <c r="F3820" t="s">
        <v>10505</v>
      </c>
      <c r="G3820" t="s">
        <v>10506</v>
      </c>
      <c r="H3820">
        <v>0</v>
      </c>
      <c r="I3820" t="s">
        <v>41</v>
      </c>
      <c r="K3820" t="s">
        <v>10507</v>
      </c>
      <c r="L3820">
        <v>463</v>
      </c>
      <c r="M3820" t="s">
        <v>10508</v>
      </c>
    </row>
    <row r="3821" spans="1:14" x14ac:dyDescent="0.35">
      <c r="A3821" t="s">
        <v>19</v>
      </c>
      <c r="B3821">
        <v>3725953</v>
      </c>
      <c r="C3821">
        <v>3726495</v>
      </c>
      <c r="E3821" t="s">
        <v>79</v>
      </c>
      <c r="F3821" t="s">
        <v>10509</v>
      </c>
      <c r="G3821" t="s">
        <v>10510</v>
      </c>
      <c r="H3821">
        <v>0</v>
      </c>
      <c r="I3821" t="s">
        <v>41</v>
      </c>
      <c r="K3821" t="s">
        <v>10511</v>
      </c>
      <c r="L3821">
        <v>180</v>
      </c>
      <c r="M3821" t="s">
        <v>10512</v>
      </c>
      <c r="N3821" t="s">
        <v>10513</v>
      </c>
    </row>
    <row r="3822" spans="1:14" x14ac:dyDescent="0.35">
      <c r="A3822" t="s">
        <v>19</v>
      </c>
      <c r="B3822">
        <v>3726538</v>
      </c>
      <c r="C3822">
        <v>3727437</v>
      </c>
      <c r="E3822" t="s">
        <v>79</v>
      </c>
      <c r="F3822" t="s">
        <v>10514</v>
      </c>
      <c r="G3822" t="s">
        <v>10515</v>
      </c>
      <c r="H3822">
        <v>0</v>
      </c>
      <c r="I3822" t="s">
        <v>41</v>
      </c>
      <c r="K3822" t="s">
        <v>10516</v>
      </c>
      <c r="L3822">
        <v>299</v>
      </c>
      <c r="M3822" t="s">
        <v>10517</v>
      </c>
    </row>
    <row r="3823" spans="1:14" x14ac:dyDescent="0.35">
      <c r="A3823" t="s">
        <v>19</v>
      </c>
      <c r="B3823">
        <v>3727503</v>
      </c>
      <c r="C3823">
        <v>3728807</v>
      </c>
      <c r="E3823" t="s">
        <v>79</v>
      </c>
      <c r="F3823" t="s">
        <v>10518</v>
      </c>
      <c r="G3823" t="s">
        <v>10519</v>
      </c>
      <c r="H3823">
        <v>0</v>
      </c>
      <c r="I3823" t="s">
        <v>41</v>
      </c>
      <c r="K3823" t="s">
        <v>10520</v>
      </c>
      <c r="L3823">
        <v>434</v>
      </c>
      <c r="M3823" t="s">
        <v>10521</v>
      </c>
      <c r="N3823" t="s">
        <v>10522</v>
      </c>
    </row>
    <row r="3824" spans="1:14" x14ac:dyDescent="0.35">
      <c r="A3824" t="s">
        <v>19</v>
      </c>
      <c r="B3824">
        <v>3728858</v>
      </c>
      <c r="C3824">
        <v>3730936</v>
      </c>
      <c r="E3824" t="s">
        <v>79</v>
      </c>
      <c r="F3824" t="s">
        <v>10523</v>
      </c>
      <c r="G3824" t="s">
        <v>10524</v>
      </c>
      <c r="H3824">
        <v>0</v>
      </c>
      <c r="I3824" t="s">
        <v>41</v>
      </c>
      <c r="K3824" t="s">
        <v>10525</v>
      </c>
      <c r="L3824">
        <v>692</v>
      </c>
      <c r="M3824" t="s">
        <v>10526</v>
      </c>
      <c r="N3824" t="s">
        <v>1419</v>
      </c>
    </row>
    <row r="3825" spans="1:14" x14ac:dyDescent="0.35">
      <c r="A3825" t="s">
        <v>19</v>
      </c>
      <c r="B3825">
        <v>3731081</v>
      </c>
      <c r="C3825">
        <v>3731950</v>
      </c>
      <c r="E3825" t="s">
        <v>79</v>
      </c>
      <c r="F3825" t="s">
        <v>10527</v>
      </c>
      <c r="G3825" t="s">
        <v>10528</v>
      </c>
      <c r="H3825">
        <v>0</v>
      </c>
      <c r="I3825" t="s">
        <v>41</v>
      </c>
      <c r="K3825" t="s">
        <v>10529</v>
      </c>
      <c r="L3825">
        <v>289</v>
      </c>
      <c r="M3825" t="s">
        <v>10530</v>
      </c>
    </row>
    <row r="3826" spans="1:14" x14ac:dyDescent="0.35">
      <c r="A3826" t="s">
        <v>19</v>
      </c>
      <c r="B3826">
        <v>3732038</v>
      </c>
      <c r="C3826">
        <v>3732940</v>
      </c>
      <c r="E3826" t="s">
        <v>79</v>
      </c>
      <c r="F3826" t="s">
        <v>10531</v>
      </c>
      <c r="G3826" t="s">
        <v>10532</v>
      </c>
      <c r="H3826">
        <v>0</v>
      </c>
      <c r="I3826" t="s">
        <v>41</v>
      </c>
      <c r="K3826" t="s">
        <v>10533</v>
      </c>
      <c r="L3826">
        <v>300</v>
      </c>
      <c r="M3826" t="s">
        <v>10534</v>
      </c>
      <c r="N3826" t="s">
        <v>10535</v>
      </c>
    </row>
    <row r="3827" spans="1:14" x14ac:dyDescent="0.35">
      <c r="A3827" t="s">
        <v>19</v>
      </c>
      <c r="B3827">
        <v>3732960</v>
      </c>
      <c r="C3827">
        <v>3734120</v>
      </c>
      <c r="E3827" t="s">
        <v>79</v>
      </c>
      <c r="F3827" t="s">
        <v>10536</v>
      </c>
      <c r="G3827" t="s">
        <v>10537</v>
      </c>
      <c r="H3827">
        <v>0</v>
      </c>
      <c r="I3827" t="s">
        <v>41</v>
      </c>
      <c r="K3827" t="s">
        <v>10538</v>
      </c>
      <c r="L3827">
        <v>386</v>
      </c>
      <c r="M3827" t="s">
        <v>10539</v>
      </c>
      <c r="N3827" t="s">
        <v>10535</v>
      </c>
    </row>
    <row r="3828" spans="1:14" x14ac:dyDescent="0.35">
      <c r="A3828" t="s">
        <v>19</v>
      </c>
      <c r="B3828">
        <v>3734314</v>
      </c>
      <c r="C3828">
        <v>3735087</v>
      </c>
      <c r="E3828" t="s">
        <v>79</v>
      </c>
      <c r="F3828" t="s">
        <v>10540</v>
      </c>
      <c r="G3828" t="s">
        <v>10541</v>
      </c>
      <c r="H3828">
        <v>0</v>
      </c>
      <c r="I3828" t="s">
        <v>41</v>
      </c>
      <c r="K3828" t="s">
        <v>10542</v>
      </c>
      <c r="L3828">
        <v>257</v>
      </c>
      <c r="M3828" t="s">
        <v>10543</v>
      </c>
      <c r="N3828" t="s">
        <v>10544</v>
      </c>
    </row>
    <row r="3829" spans="1:14" x14ac:dyDescent="0.35">
      <c r="A3829" t="s">
        <v>19</v>
      </c>
      <c r="B3829">
        <v>3735139</v>
      </c>
      <c r="C3829">
        <v>3736029</v>
      </c>
      <c r="E3829" t="s">
        <v>79</v>
      </c>
      <c r="F3829" t="s">
        <v>10545</v>
      </c>
      <c r="G3829" t="s">
        <v>10546</v>
      </c>
      <c r="H3829">
        <v>0</v>
      </c>
      <c r="I3829" t="s">
        <v>41</v>
      </c>
      <c r="K3829" t="s">
        <v>10547</v>
      </c>
      <c r="L3829">
        <v>296</v>
      </c>
      <c r="M3829" t="s">
        <v>10548</v>
      </c>
    </row>
    <row r="3830" spans="1:14" x14ac:dyDescent="0.35">
      <c r="A3830" t="s">
        <v>19</v>
      </c>
      <c r="B3830">
        <v>3736050</v>
      </c>
      <c r="C3830">
        <v>3736601</v>
      </c>
      <c r="E3830" t="s">
        <v>79</v>
      </c>
      <c r="F3830" t="s">
        <v>1533</v>
      </c>
      <c r="G3830" t="s">
        <v>1534</v>
      </c>
      <c r="H3830">
        <v>0</v>
      </c>
      <c r="I3830" t="s">
        <v>41</v>
      </c>
      <c r="K3830" t="s">
        <v>10549</v>
      </c>
      <c r="L3830">
        <v>183</v>
      </c>
      <c r="M3830" t="s">
        <v>10550</v>
      </c>
      <c r="N3830" t="s">
        <v>1537</v>
      </c>
    </row>
    <row r="3831" spans="1:14" x14ac:dyDescent="0.35">
      <c r="A3831" t="s">
        <v>19</v>
      </c>
      <c r="B3831">
        <v>3736703</v>
      </c>
      <c r="C3831">
        <v>3737047</v>
      </c>
      <c r="E3831" t="s">
        <v>79</v>
      </c>
      <c r="F3831" t="s">
        <v>10551</v>
      </c>
      <c r="G3831" t="s">
        <v>10552</v>
      </c>
      <c r="H3831">
        <v>0</v>
      </c>
      <c r="I3831" t="s">
        <v>41</v>
      </c>
      <c r="K3831" t="s">
        <v>10553</v>
      </c>
      <c r="L3831">
        <v>114</v>
      </c>
      <c r="M3831" t="s">
        <v>10554</v>
      </c>
    </row>
    <row r="3832" spans="1:14" x14ac:dyDescent="0.35">
      <c r="A3832" t="s">
        <v>19</v>
      </c>
      <c r="B3832">
        <v>3737194</v>
      </c>
      <c r="C3832">
        <v>3737928</v>
      </c>
      <c r="E3832" t="s">
        <v>79</v>
      </c>
      <c r="F3832" t="s">
        <v>10555</v>
      </c>
      <c r="G3832" t="s">
        <v>10556</v>
      </c>
      <c r="H3832">
        <v>0</v>
      </c>
      <c r="I3832" t="s">
        <v>41</v>
      </c>
      <c r="K3832" t="s">
        <v>10557</v>
      </c>
      <c r="L3832">
        <v>244</v>
      </c>
      <c r="M3832" t="s">
        <v>10558</v>
      </c>
      <c r="N3832" t="s">
        <v>10559</v>
      </c>
    </row>
    <row r="3833" spans="1:14" x14ac:dyDescent="0.35">
      <c r="A3833" t="s">
        <v>19</v>
      </c>
      <c r="B3833">
        <v>3737928</v>
      </c>
      <c r="C3833">
        <v>3738443</v>
      </c>
      <c r="E3833" t="s">
        <v>79</v>
      </c>
      <c r="F3833" t="s">
        <v>10560</v>
      </c>
      <c r="G3833" t="s">
        <v>10561</v>
      </c>
      <c r="H3833">
        <v>0</v>
      </c>
      <c r="I3833" t="s">
        <v>41</v>
      </c>
      <c r="K3833" t="s">
        <v>10562</v>
      </c>
      <c r="L3833">
        <v>171</v>
      </c>
      <c r="M3833" t="s">
        <v>10563</v>
      </c>
    </row>
    <row r="3834" spans="1:14" x14ac:dyDescent="0.35">
      <c r="A3834" t="s">
        <v>19</v>
      </c>
      <c r="B3834">
        <v>3738565</v>
      </c>
      <c r="C3834">
        <v>3738792</v>
      </c>
      <c r="E3834" t="s">
        <v>79</v>
      </c>
      <c r="F3834" t="s">
        <v>10564</v>
      </c>
      <c r="H3834">
        <v>0</v>
      </c>
      <c r="I3834" t="s">
        <v>41</v>
      </c>
      <c r="K3834" t="s">
        <v>10565</v>
      </c>
      <c r="L3834">
        <v>75</v>
      </c>
      <c r="M3834" t="s">
        <v>10566</v>
      </c>
    </row>
    <row r="3835" spans="1:14" x14ac:dyDescent="0.35">
      <c r="A3835" t="s">
        <v>19</v>
      </c>
      <c r="B3835">
        <v>3738807</v>
      </c>
      <c r="C3835">
        <v>3739079</v>
      </c>
      <c r="E3835" t="s">
        <v>79</v>
      </c>
      <c r="F3835" t="s">
        <v>10567</v>
      </c>
      <c r="G3835" t="s">
        <v>10568</v>
      </c>
      <c r="H3835">
        <v>0</v>
      </c>
      <c r="I3835" t="s">
        <v>41</v>
      </c>
      <c r="K3835" t="s">
        <v>10569</v>
      </c>
      <c r="L3835">
        <v>90</v>
      </c>
      <c r="M3835" t="s">
        <v>10570</v>
      </c>
    </row>
    <row r="3836" spans="1:14" x14ac:dyDescent="0.35">
      <c r="A3836" t="s">
        <v>19</v>
      </c>
      <c r="B3836">
        <v>3739180</v>
      </c>
      <c r="C3836">
        <v>3740529</v>
      </c>
      <c r="E3836" t="s">
        <v>79</v>
      </c>
      <c r="F3836" t="s">
        <v>10571</v>
      </c>
      <c r="G3836" t="s">
        <v>10572</v>
      </c>
      <c r="H3836">
        <v>0</v>
      </c>
      <c r="I3836" t="s">
        <v>41</v>
      </c>
      <c r="K3836" t="s">
        <v>10573</v>
      </c>
      <c r="L3836">
        <v>449</v>
      </c>
      <c r="M3836" t="s">
        <v>10574</v>
      </c>
    </row>
    <row r="3837" spans="1:14" x14ac:dyDescent="0.35">
      <c r="A3837" t="s">
        <v>19</v>
      </c>
      <c r="B3837">
        <v>3740542</v>
      </c>
      <c r="C3837">
        <v>3740874</v>
      </c>
      <c r="E3837" t="s">
        <v>79</v>
      </c>
      <c r="F3837" t="s">
        <v>10575</v>
      </c>
      <c r="H3837">
        <v>0</v>
      </c>
      <c r="I3837" t="s">
        <v>41</v>
      </c>
      <c r="K3837" t="s">
        <v>10576</v>
      </c>
      <c r="L3837">
        <v>110</v>
      </c>
      <c r="M3837" t="s">
        <v>10577</v>
      </c>
    </row>
    <row r="3838" spans="1:14" x14ac:dyDescent="0.35">
      <c r="A3838" t="s">
        <v>19</v>
      </c>
      <c r="B3838">
        <v>3741009</v>
      </c>
      <c r="C3838">
        <v>3741998</v>
      </c>
      <c r="E3838" t="s">
        <v>79</v>
      </c>
      <c r="F3838" t="s">
        <v>10578</v>
      </c>
      <c r="G3838" t="s">
        <v>10579</v>
      </c>
      <c r="H3838">
        <v>0</v>
      </c>
      <c r="I3838" t="s">
        <v>41</v>
      </c>
      <c r="K3838" t="s">
        <v>10580</v>
      </c>
      <c r="L3838">
        <v>329</v>
      </c>
      <c r="M3838" t="s">
        <v>10581</v>
      </c>
    </row>
    <row r="3839" spans="1:14" x14ac:dyDescent="0.35">
      <c r="A3839" t="s">
        <v>19</v>
      </c>
      <c r="B3839">
        <v>3742014</v>
      </c>
      <c r="C3839">
        <v>3745583</v>
      </c>
      <c r="E3839" t="s">
        <v>79</v>
      </c>
      <c r="F3839" t="s">
        <v>10582</v>
      </c>
      <c r="G3839" t="s">
        <v>10583</v>
      </c>
      <c r="H3839">
        <v>0</v>
      </c>
      <c r="I3839" t="s">
        <v>41</v>
      </c>
      <c r="K3839" t="s">
        <v>10584</v>
      </c>
      <c r="L3839">
        <v>1189</v>
      </c>
      <c r="M3839" t="s">
        <v>10585</v>
      </c>
    </row>
    <row r="3840" spans="1:14" x14ac:dyDescent="0.35">
      <c r="A3840" t="s">
        <v>19</v>
      </c>
      <c r="B3840">
        <v>3745730</v>
      </c>
      <c r="C3840">
        <v>3746467</v>
      </c>
      <c r="E3840" t="s">
        <v>79</v>
      </c>
      <c r="F3840" t="s">
        <v>10586</v>
      </c>
      <c r="G3840" t="s">
        <v>10587</v>
      </c>
      <c r="H3840">
        <v>0</v>
      </c>
      <c r="I3840" t="s">
        <v>41</v>
      </c>
      <c r="K3840" t="s">
        <v>10588</v>
      </c>
      <c r="L3840">
        <v>245</v>
      </c>
      <c r="M3840" t="s">
        <v>10589</v>
      </c>
    </row>
    <row r="3841" spans="1:14" x14ac:dyDescent="0.35">
      <c r="A3841" t="s">
        <v>19</v>
      </c>
      <c r="B3841">
        <v>3746526</v>
      </c>
      <c r="C3841">
        <v>3746759</v>
      </c>
      <c r="E3841" t="s">
        <v>79</v>
      </c>
      <c r="F3841" t="s">
        <v>10590</v>
      </c>
      <c r="G3841" t="s">
        <v>10591</v>
      </c>
      <c r="H3841">
        <v>0</v>
      </c>
      <c r="I3841" t="s">
        <v>41</v>
      </c>
      <c r="K3841" t="s">
        <v>10592</v>
      </c>
      <c r="L3841">
        <v>77</v>
      </c>
      <c r="M3841" t="s">
        <v>10593</v>
      </c>
    </row>
    <row r="3842" spans="1:14" x14ac:dyDescent="0.35">
      <c r="A3842" t="s">
        <v>19</v>
      </c>
      <c r="B3842">
        <v>3746829</v>
      </c>
      <c r="C3842">
        <v>3747569</v>
      </c>
      <c r="E3842" t="s">
        <v>79</v>
      </c>
      <c r="F3842" t="s">
        <v>10594</v>
      </c>
      <c r="G3842" t="s">
        <v>9614</v>
      </c>
      <c r="H3842">
        <v>0</v>
      </c>
      <c r="I3842" t="s">
        <v>41</v>
      </c>
      <c r="K3842" t="s">
        <v>10595</v>
      </c>
      <c r="L3842">
        <v>246</v>
      </c>
      <c r="M3842" t="s">
        <v>10596</v>
      </c>
      <c r="N3842" t="s">
        <v>9617</v>
      </c>
    </row>
    <row r="3843" spans="1:14" x14ac:dyDescent="0.35">
      <c r="A3843" t="s">
        <v>19</v>
      </c>
      <c r="B3843">
        <v>3747569</v>
      </c>
      <c r="C3843">
        <v>3748513</v>
      </c>
      <c r="E3843" t="s">
        <v>79</v>
      </c>
      <c r="F3843" t="s">
        <v>10597</v>
      </c>
      <c r="G3843" t="s">
        <v>10598</v>
      </c>
      <c r="H3843">
        <v>0</v>
      </c>
      <c r="I3843" t="s">
        <v>41</v>
      </c>
      <c r="K3843" t="s">
        <v>10599</v>
      </c>
      <c r="L3843">
        <v>314</v>
      </c>
      <c r="M3843" t="s">
        <v>10600</v>
      </c>
      <c r="N3843" t="s">
        <v>10601</v>
      </c>
    </row>
    <row r="3844" spans="1:14" x14ac:dyDescent="0.35">
      <c r="A3844" t="s">
        <v>19</v>
      </c>
      <c r="B3844">
        <v>3748528</v>
      </c>
      <c r="C3844">
        <v>3749520</v>
      </c>
      <c r="E3844" t="s">
        <v>79</v>
      </c>
      <c r="F3844" t="s">
        <v>10602</v>
      </c>
      <c r="G3844" t="s">
        <v>10603</v>
      </c>
      <c r="H3844">
        <v>0</v>
      </c>
      <c r="I3844" t="s">
        <v>41</v>
      </c>
      <c r="K3844" t="s">
        <v>10604</v>
      </c>
      <c r="L3844">
        <v>330</v>
      </c>
      <c r="M3844" t="s">
        <v>10605</v>
      </c>
      <c r="N3844" t="s">
        <v>10606</v>
      </c>
    </row>
    <row r="3845" spans="1:14" x14ac:dyDescent="0.35">
      <c r="A3845" t="s">
        <v>19</v>
      </c>
      <c r="B3845">
        <v>3749517</v>
      </c>
      <c r="C3845">
        <v>3750110</v>
      </c>
      <c r="E3845" t="s">
        <v>79</v>
      </c>
      <c r="F3845" t="s">
        <v>10607</v>
      </c>
      <c r="G3845" t="s">
        <v>10608</v>
      </c>
      <c r="H3845">
        <v>0</v>
      </c>
      <c r="I3845" t="s">
        <v>41</v>
      </c>
      <c r="K3845" t="s">
        <v>10609</v>
      </c>
      <c r="L3845">
        <v>197</v>
      </c>
      <c r="M3845" t="s">
        <v>10610</v>
      </c>
    </row>
    <row r="3846" spans="1:14" x14ac:dyDescent="0.35">
      <c r="A3846" t="s">
        <v>19</v>
      </c>
      <c r="B3846">
        <v>3750199</v>
      </c>
      <c r="C3846">
        <v>3752247</v>
      </c>
      <c r="E3846" t="s">
        <v>79</v>
      </c>
      <c r="F3846" t="s">
        <v>10611</v>
      </c>
      <c r="G3846" t="s">
        <v>10612</v>
      </c>
      <c r="H3846">
        <v>0</v>
      </c>
      <c r="I3846" t="s">
        <v>41</v>
      </c>
      <c r="K3846" t="s">
        <v>10613</v>
      </c>
      <c r="L3846">
        <v>682</v>
      </c>
      <c r="M3846" t="s">
        <v>10614</v>
      </c>
      <c r="N3846" t="s">
        <v>1193</v>
      </c>
    </row>
    <row r="3847" spans="1:14" x14ac:dyDescent="0.35">
      <c r="A3847" t="s">
        <v>19</v>
      </c>
      <c r="B3847">
        <v>3752536</v>
      </c>
      <c r="C3847">
        <v>3754212</v>
      </c>
      <c r="E3847" t="s">
        <v>79</v>
      </c>
      <c r="F3847" t="s">
        <v>10615</v>
      </c>
      <c r="H3847">
        <v>0</v>
      </c>
      <c r="I3847" t="s">
        <v>41</v>
      </c>
      <c r="K3847" t="s">
        <v>10616</v>
      </c>
      <c r="L3847">
        <v>558</v>
      </c>
      <c r="M3847" t="s">
        <v>10617</v>
      </c>
    </row>
    <row r="3848" spans="1:14" x14ac:dyDescent="0.35">
      <c r="A3848" t="s">
        <v>19</v>
      </c>
      <c r="B3848">
        <v>3754235</v>
      </c>
      <c r="C3848">
        <v>3754597</v>
      </c>
      <c r="E3848" t="s">
        <v>79</v>
      </c>
      <c r="F3848" t="s">
        <v>10618</v>
      </c>
      <c r="H3848">
        <v>0</v>
      </c>
      <c r="I3848" t="s">
        <v>41</v>
      </c>
      <c r="K3848" t="s">
        <v>10619</v>
      </c>
      <c r="L3848">
        <v>120</v>
      </c>
      <c r="M3848" t="s">
        <v>10620</v>
      </c>
    </row>
    <row r="3849" spans="1:14" x14ac:dyDescent="0.35">
      <c r="A3849" t="s">
        <v>19</v>
      </c>
      <c r="B3849">
        <v>3754976</v>
      </c>
      <c r="C3849">
        <v>3755164</v>
      </c>
      <c r="E3849" t="s">
        <v>38</v>
      </c>
      <c r="F3849" t="s">
        <v>10621</v>
      </c>
      <c r="G3849" t="s">
        <v>10622</v>
      </c>
      <c r="H3849">
        <v>0</v>
      </c>
      <c r="I3849" t="s">
        <v>41</v>
      </c>
      <c r="K3849" t="s">
        <v>10623</v>
      </c>
      <c r="L3849">
        <v>62</v>
      </c>
      <c r="M3849" t="s">
        <v>10624</v>
      </c>
    </row>
    <row r="3850" spans="1:14" x14ac:dyDescent="0.35">
      <c r="A3850" t="s">
        <v>19</v>
      </c>
      <c r="B3850">
        <v>3755238</v>
      </c>
      <c r="C3850">
        <v>3755318</v>
      </c>
      <c r="E3850" t="s">
        <v>79</v>
      </c>
      <c r="F3850" t="s">
        <v>10625</v>
      </c>
      <c r="G3850" t="s">
        <v>10626</v>
      </c>
      <c r="H3850">
        <v>0</v>
      </c>
      <c r="I3850" t="s">
        <v>41</v>
      </c>
      <c r="K3850" t="s">
        <v>10627</v>
      </c>
      <c r="L3850">
        <v>26</v>
      </c>
      <c r="M3850" t="s">
        <v>10628</v>
      </c>
    </row>
    <row r="3851" spans="1:14" x14ac:dyDescent="0.35">
      <c r="A3851" t="s">
        <v>19</v>
      </c>
      <c r="B3851">
        <v>3755385</v>
      </c>
      <c r="C3851">
        <v>3756065</v>
      </c>
      <c r="E3851" t="s">
        <v>79</v>
      </c>
      <c r="F3851" t="s">
        <v>10629</v>
      </c>
      <c r="H3851">
        <v>0</v>
      </c>
      <c r="I3851" t="s">
        <v>41</v>
      </c>
      <c r="K3851" t="s">
        <v>10630</v>
      </c>
      <c r="L3851">
        <v>226</v>
      </c>
      <c r="M3851" t="s">
        <v>10631</v>
      </c>
      <c r="N3851" t="s">
        <v>10632</v>
      </c>
    </row>
    <row r="3852" spans="1:14" x14ac:dyDescent="0.35">
      <c r="A3852" t="s">
        <v>19</v>
      </c>
      <c r="B3852">
        <v>3756166</v>
      </c>
      <c r="C3852">
        <v>3756810</v>
      </c>
      <c r="E3852" t="s">
        <v>79</v>
      </c>
      <c r="F3852" t="s">
        <v>10633</v>
      </c>
      <c r="G3852" t="s">
        <v>10634</v>
      </c>
      <c r="H3852">
        <v>0</v>
      </c>
      <c r="I3852" t="s">
        <v>41</v>
      </c>
      <c r="K3852" t="s">
        <v>10635</v>
      </c>
      <c r="L3852">
        <v>214</v>
      </c>
      <c r="M3852" t="s">
        <v>10636</v>
      </c>
      <c r="N3852" t="s">
        <v>10637</v>
      </c>
    </row>
    <row r="3853" spans="1:14" x14ac:dyDescent="0.35">
      <c r="A3853" t="s">
        <v>19</v>
      </c>
      <c r="B3853">
        <v>3756813</v>
      </c>
      <c r="C3853">
        <v>3757694</v>
      </c>
      <c r="E3853" t="s">
        <v>79</v>
      </c>
      <c r="F3853" t="s">
        <v>5902</v>
      </c>
      <c r="G3853" t="s">
        <v>5903</v>
      </c>
      <c r="H3853">
        <v>0</v>
      </c>
      <c r="I3853" t="s">
        <v>41</v>
      </c>
      <c r="K3853" t="s">
        <v>10638</v>
      </c>
      <c r="L3853">
        <v>293</v>
      </c>
      <c r="M3853" t="s">
        <v>10639</v>
      </c>
    </row>
    <row r="3854" spans="1:14" x14ac:dyDescent="0.35">
      <c r="A3854" t="s">
        <v>19</v>
      </c>
      <c r="B3854">
        <v>3757963</v>
      </c>
      <c r="C3854">
        <v>3759936</v>
      </c>
      <c r="E3854" t="s">
        <v>79</v>
      </c>
      <c r="F3854" t="s">
        <v>10640</v>
      </c>
      <c r="G3854" t="s">
        <v>10641</v>
      </c>
      <c r="H3854">
        <v>0</v>
      </c>
      <c r="I3854" t="s">
        <v>41</v>
      </c>
      <c r="K3854" t="s">
        <v>10642</v>
      </c>
      <c r="L3854">
        <v>657</v>
      </c>
      <c r="M3854" t="s">
        <v>10643</v>
      </c>
      <c r="N3854" t="s">
        <v>6629</v>
      </c>
    </row>
    <row r="3855" spans="1:14" x14ac:dyDescent="0.35">
      <c r="A3855" t="s">
        <v>19</v>
      </c>
      <c r="B3855">
        <v>3759945</v>
      </c>
      <c r="C3855">
        <v>3760697</v>
      </c>
      <c r="E3855" t="s">
        <v>79</v>
      </c>
      <c r="F3855" t="s">
        <v>10644</v>
      </c>
      <c r="H3855">
        <v>0</v>
      </c>
      <c r="I3855" t="s">
        <v>41</v>
      </c>
      <c r="K3855" t="s">
        <v>10645</v>
      </c>
      <c r="L3855">
        <v>250</v>
      </c>
      <c r="M3855" t="s">
        <v>10646</v>
      </c>
    </row>
    <row r="3856" spans="1:14" x14ac:dyDescent="0.35">
      <c r="A3856" t="s">
        <v>19</v>
      </c>
      <c r="B3856">
        <v>3760702</v>
      </c>
      <c r="C3856">
        <v>3761790</v>
      </c>
      <c r="E3856" t="s">
        <v>79</v>
      </c>
      <c r="F3856" t="s">
        <v>10647</v>
      </c>
      <c r="G3856" t="s">
        <v>10648</v>
      </c>
      <c r="H3856">
        <v>0</v>
      </c>
      <c r="I3856" t="s">
        <v>41</v>
      </c>
      <c r="K3856" t="s">
        <v>10649</v>
      </c>
      <c r="L3856">
        <v>362</v>
      </c>
      <c r="M3856" t="s">
        <v>10650</v>
      </c>
      <c r="N3856" t="s">
        <v>10651</v>
      </c>
    </row>
    <row r="3857" spans="1:14" x14ac:dyDescent="0.35">
      <c r="A3857" t="s">
        <v>19</v>
      </c>
      <c r="B3857">
        <v>3761795</v>
      </c>
      <c r="C3857">
        <v>3763129</v>
      </c>
      <c r="E3857" t="s">
        <v>79</v>
      </c>
      <c r="F3857" t="s">
        <v>10652</v>
      </c>
      <c r="G3857" t="s">
        <v>10653</v>
      </c>
      <c r="H3857">
        <v>0</v>
      </c>
      <c r="I3857" t="s">
        <v>41</v>
      </c>
      <c r="K3857" t="s">
        <v>10654</v>
      </c>
      <c r="L3857">
        <v>444</v>
      </c>
      <c r="M3857" t="s">
        <v>10655</v>
      </c>
      <c r="N3857" t="s">
        <v>10656</v>
      </c>
    </row>
    <row r="3858" spans="1:14" x14ac:dyDescent="0.35">
      <c r="A3858" t="s">
        <v>19</v>
      </c>
      <c r="B3858">
        <v>3763126</v>
      </c>
      <c r="C3858">
        <v>3764070</v>
      </c>
      <c r="E3858" t="s">
        <v>79</v>
      </c>
      <c r="F3858" t="s">
        <v>10292</v>
      </c>
      <c r="G3858" t="s">
        <v>10657</v>
      </c>
      <c r="H3858">
        <v>0</v>
      </c>
      <c r="I3858" t="s">
        <v>41</v>
      </c>
      <c r="K3858" t="s">
        <v>10658</v>
      </c>
      <c r="L3858">
        <v>314</v>
      </c>
      <c r="M3858" t="s">
        <v>10659</v>
      </c>
      <c r="N3858" t="s">
        <v>10295</v>
      </c>
    </row>
    <row r="3859" spans="1:14" x14ac:dyDescent="0.35">
      <c r="A3859" t="s">
        <v>19</v>
      </c>
      <c r="B3859">
        <v>3764094</v>
      </c>
      <c r="C3859">
        <v>3764564</v>
      </c>
      <c r="E3859" t="s">
        <v>79</v>
      </c>
      <c r="F3859" t="s">
        <v>10660</v>
      </c>
      <c r="G3859" t="s">
        <v>10661</v>
      </c>
      <c r="H3859">
        <v>0</v>
      </c>
      <c r="I3859" t="s">
        <v>41</v>
      </c>
      <c r="K3859" t="s">
        <v>10662</v>
      </c>
      <c r="L3859">
        <v>156</v>
      </c>
      <c r="M3859" t="s">
        <v>10663</v>
      </c>
      <c r="N3859" t="s">
        <v>10664</v>
      </c>
    </row>
    <row r="3860" spans="1:14" x14ac:dyDescent="0.35">
      <c r="A3860" t="s">
        <v>19</v>
      </c>
      <c r="B3860">
        <v>3764576</v>
      </c>
      <c r="C3860">
        <v>3766981</v>
      </c>
      <c r="E3860" t="s">
        <v>79</v>
      </c>
      <c r="F3860" t="s">
        <v>10665</v>
      </c>
      <c r="G3860" t="s">
        <v>10666</v>
      </c>
      <c r="H3860">
        <v>0</v>
      </c>
      <c r="I3860" t="s">
        <v>41</v>
      </c>
      <c r="K3860" t="s">
        <v>10667</v>
      </c>
      <c r="L3860">
        <v>801</v>
      </c>
      <c r="M3860" t="s">
        <v>10668</v>
      </c>
      <c r="N3860" t="s">
        <v>1769</v>
      </c>
    </row>
    <row r="3861" spans="1:14" x14ac:dyDescent="0.35">
      <c r="A3861" t="s">
        <v>19</v>
      </c>
      <c r="B3861">
        <v>3766978</v>
      </c>
      <c r="C3861">
        <v>3768183</v>
      </c>
      <c r="E3861" t="s">
        <v>79</v>
      </c>
      <c r="F3861" t="s">
        <v>10669</v>
      </c>
      <c r="G3861" t="s">
        <v>10670</v>
      </c>
      <c r="H3861">
        <v>0</v>
      </c>
      <c r="I3861" t="s">
        <v>41</v>
      </c>
      <c r="K3861" t="s">
        <v>10671</v>
      </c>
      <c r="L3861">
        <v>401</v>
      </c>
      <c r="M3861" t="s">
        <v>10672</v>
      </c>
      <c r="N3861" t="s">
        <v>10673</v>
      </c>
    </row>
    <row r="3862" spans="1:14" x14ac:dyDescent="0.35">
      <c r="A3862" t="s">
        <v>19</v>
      </c>
      <c r="B3862">
        <v>3768356</v>
      </c>
      <c r="C3862">
        <v>3768568</v>
      </c>
      <c r="E3862" t="s">
        <v>79</v>
      </c>
      <c r="F3862" t="s">
        <v>10674</v>
      </c>
      <c r="G3862" t="s">
        <v>10675</v>
      </c>
      <c r="H3862">
        <v>0</v>
      </c>
      <c r="I3862" t="s">
        <v>41</v>
      </c>
      <c r="K3862" t="s">
        <v>10676</v>
      </c>
      <c r="L3862">
        <v>70</v>
      </c>
      <c r="M3862" t="s">
        <v>10677</v>
      </c>
      <c r="N3862" t="s">
        <v>437</v>
      </c>
    </row>
    <row r="3863" spans="1:14" x14ac:dyDescent="0.35">
      <c r="A3863" t="s">
        <v>19</v>
      </c>
      <c r="B3863">
        <v>3768571</v>
      </c>
      <c r="C3863">
        <v>3769188</v>
      </c>
      <c r="E3863" t="s">
        <v>79</v>
      </c>
      <c r="F3863" t="s">
        <v>10678</v>
      </c>
      <c r="G3863" t="s">
        <v>10679</v>
      </c>
      <c r="H3863">
        <v>0</v>
      </c>
      <c r="I3863" t="s">
        <v>41</v>
      </c>
      <c r="K3863" t="s">
        <v>10680</v>
      </c>
      <c r="L3863">
        <v>205</v>
      </c>
      <c r="M3863" t="s">
        <v>10681</v>
      </c>
      <c r="N3863" t="s">
        <v>10682</v>
      </c>
    </row>
    <row r="3864" spans="1:14" x14ac:dyDescent="0.35">
      <c r="A3864" t="s">
        <v>19</v>
      </c>
      <c r="B3864">
        <v>3769202</v>
      </c>
      <c r="C3864">
        <v>3769465</v>
      </c>
      <c r="E3864" t="s">
        <v>79</v>
      </c>
      <c r="F3864" t="s">
        <v>10683</v>
      </c>
      <c r="G3864" t="s">
        <v>10684</v>
      </c>
      <c r="H3864">
        <v>0</v>
      </c>
      <c r="I3864" t="s">
        <v>41</v>
      </c>
      <c r="K3864" t="s">
        <v>10685</v>
      </c>
      <c r="L3864">
        <v>87</v>
      </c>
      <c r="M3864" t="s">
        <v>10686</v>
      </c>
    </row>
    <row r="3865" spans="1:14" x14ac:dyDescent="0.35">
      <c r="A3865" t="s">
        <v>19</v>
      </c>
      <c r="B3865">
        <v>3769533</v>
      </c>
      <c r="C3865">
        <v>3770408</v>
      </c>
      <c r="E3865" t="s">
        <v>79</v>
      </c>
      <c r="F3865" t="s">
        <v>10687</v>
      </c>
      <c r="H3865">
        <v>0</v>
      </c>
      <c r="I3865" t="s">
        <v>41</v>
      </c>
      <c r="K3865" t="s">
        <v>10688</v>
      </c>
      <c r="L3865">
        <v>291</v>
      </c>
      <c r="M3865" t="s">
        <v>10689</v>
      </c>
      <c r="N3865" t="s">
        <v>199</v>
      </c>
    </row>
    <row r="3866" spans="1:14" x14ac:dyDescent="0.35">
      <c r="A3866" t="s">
        <v>19</v>
      </c>
      <c r="B3866">
        <v>3770509</v>
      </c>
      <c r="C3866">
        <v>3773229</v>
      </c>
      <c r="E3866" t="s">
        <v>79</v>
      </c>
      <c r="F3866" t="s">
        <v>10690</v>
      </c>
      <c r="H3866">
        <v>0</v>
      </c>
      <c r="I3866" t="s">
        <v>41</v>
      </c>
      <c r="K3866" t="s">
        <v>10691</v>
      </c>
      <c r="L3866">
        <v>906</v>
      </c>
      <c r="M3866" t="s">
        <v>10692</v>
      </c>
      <c r="N3866" t="s">
        <v>1509</v>
      </c>
    </row>
    <row r="3867" spans="1:14" x14ac:dyDescent="0.35">
      <c r="A3867" t="s">
        <v>19</v>
      </c>
      <c r="B3867">
        <v>3773335</v>
      </c>
      <c r="C3867">
        <v>3775044</v>
      </c>
      <c r="E3867" t="s">
        <v>38</v>
      </c>
      <c r="F3867" t="s">
        <v>10693</v>
      </c>
      <c r="H3867">
        <v>0</v>
      </c>
      <c r="I3867" t="s">
        <v>41</v>
      </c>
      <c r="K3867" t="s">
        <v>10694</v>
      </c>
      <c r="L3867">
        <v>569</v>
      </c>
      <c r="M3867" t="s">
        <v>10695</v>
      </c>
    </row>
    <row r="3868" spans="1:14" x14ac:dyDescent="0.35">
      <c r="A3868" t="s">
        <v>19</v>
      </c>
      <c r="B3868">
        <v>3775357</v>
      </c>
      <c r="C3868">
        <v>3776427</v>
      </c>
      <c r="E3868" t="s">
        <v>38</v>
      </c>
      <c r="F3868" t="s">
        <v>10696</v>
      </c>
      <c r="H3868">
        <v>0</v>
      </c>
      <c r="I3868" t="s">
        <v>41</v>
      </c>
      <c r="K3868" t="s">
        <v>10697</v>
      </c>
      <c r="L3868">
        <v>356</v>
      </c>
      <c r="M3868" t="s">
        <v>10698</v>
      </c>
      <c r="N3868" t="s">
        <v>214</v>
      </c>
    </row>
    <row r="3869" spans="1:14" x14ac:dyDescent="0.35">
      <c r="A3869" t="s">
        <v>19</v>
      </c>
      <c r="B3869">
        <v>3776511</v>
      </c>
      <c r="C3869">
        <v>3777035</v>
      </c>
      <c r="E3869" t="s">
        <v>38</v>
      </c>
      <c r="F3869" t="s">
        <v>3373</v>
      </c>
      <c r="H3869">
        <v>0</v>
      </c>
      <c r="I3869" t="s">
        <v>41</v>
      </c>
      <c r="K3869" t="s">
        <v>10699</v>
      </c>
      <c r="L3869">
        <v>174</v>
      </c>
      <c r="M3869" t="s">
        <v>10700</v>
      </c>
    </row>
    <row r="3870" spans="1:14" x14ac:dyDescent="0.35">
      <c r="A3870" t="s">
        <v>19</v>
      </c>
      <c r="B3870">
        <v>3777065</v>
      </c>
      <c r="C3870">
        <v>3777433</v>
      </c>
      <c r="E3870" t="s">
        <v>79</v>
      </c>
      <c r="F3870" t="s">
        <v>10701</v>
      </c>
      <c r="H3870">
        <v>0</v>
      </c>
      <c r="I3870" t="s">
        <v>41</v>
      </c>
      <c r="K3870" t="s">
        <v>10702</v>
      </c>
      <c r="L3870">
        <v>122</v>
      </c>
      <c r="M3870" t="s">
        <v>10703</v>
      </c>
    </row>
    <row r="3871" spans="1:14" x14ac:dyDescent="0.35">
      <c r="A3871" t="s">
        <v>19</v>
      </c>
      <c r="B3871">
        <v>3777449</v>
      </c>
      <c r="C3871">
        <v>3777880</v>
      </c>
      <c r="E3871" t="s">
        <v>79</v>
      </c>
      <c r="F3871" t="s">
        <v>10701</v>
      </c>
      <c r="H3871">
        <v>0</v>
      </c>
      <c r="I3871" t="s">
        <v>41</v>
      </c>
      <c r="K3871" t="s">
        <v>10704</v>
      </c>
      <c r="L3871">
        <v>143</v>
      </c>
      <c r="M3871" t="s">
        <v>10705</v>
      </c>
    </row>
    <row r="3872" spans="1:14" x14ac:dyDescent="0.35">
      <c r="A3872" t="s">
        <v>19</v>
      </c>
      <c r="B3872">
        <v>3777980</v>
      </c>
      <c r="C3872">
        <v>3779365</v>
      </c>
      <c r="E3872" t="s">
        <v>38</v>
      </c>
      <c r="F3872" t="s">
        <v>661</v>
      </c>
      <c r="H3872">
        <v>0</v>
      </c>
      <c r="I3872" t="s">
        <v>41</v>
      </c>
      <c r="K3872" t="s">
        <v>10706</v>
      </c>
      <c r="L3872">
        <v>461</v>
      </c>
      <c r="M3872" t="s">
        <v>10707</v>
      </c>
    </row>
    <row r="3873" spans="1:14" x14ac:dyDescent="0.35">
      <c r="A3873" t="s">
        <v>19</v>
      </c>
      <c r="B3873">
        <v>3779532</v>
      </c>
      <c r="C3873">
        <v>3779786</v>
      </c>
      <c r="E3873" t="s">
        <v>38</v>
      </c>
      <c r="F3873" t="s">
        <v>10708</v>
      </c>
      <c r="H3873">
        <v>0</v>
      </c>
      <c r="I3873" t="s">
        <v>41</v>
      </c>
      <c r="K3873" t="s">
        <v>10709</v>
      </c>
      <c r="L3873">
        <v>84</v>
      </c>
      <c r="M3873" t="s">
        <v>10710</v>
      </c>
    </row>
    <row r="3874" spans="1:14" x14ac:dyDescent="0.35">
      <c r="A3874" t="s">
        <v>19</v>
      </c>
      <c r="B3874">
        <v>3779903</v>
      </c>
      <c r="C3874">
        <v>3780535</v>
      </c>
      <c r="E3874" t="s">
        <v>79</v>
      </c>
      <c r="F3874" t="s">
        <v>2004</v>
      </c>
      <c r="G3874" t="s">
        <v>2005</v>
      </c>
      <c r="H3874">
        <v>0</v>
      </c>
      <c r="I3874" t="s">
        <v>41</v>
      </c>
      <c r="K3874" t="s">
        <v>10711</v>
      </c>
      <c r="L3874">
        <v>210</v>
      </c>
      <c r="M3874" t="s">
        <v>10712</v>
      </c>
      <c r="N3874" t="s">
        <v>2008</v>
      </c>
    </row>
    <row r="3875" spans="1:14" x14ac:dyDescent="0.35">
      <c r="A3875" t="s">
        <v>19</v>
      </c>
      <c r="B3875">
        <v>3780532</v>
      </c>
      <c r="C3875">
        <v>3781248</v>
      </c>
      <c r="E3875" t="s">
        <v>79</v>
      </c>
      <c r="F3875" t="s">
        <v>10713</v>
      </c>
      <c r="G3875" t="s">
        <v>10714</v>
      </c>
      <c r="H3875">
        <v>0</v>
      </c>
      <c r="I3875" t="s">
        <v>41</v>
      </c>
      <c r="K3875" t="s">
        <v>10715</v>
      </c>
      <c r="L3875">
        <v>238</v>
      </c>
      <c r="M3875" t="s">
        <v>10716</v>
      </c>
      <c r="N3875" t="s">
        <v>10717</v>
      </c>
    </row>
    <row r="3876" spans="1:14" x14ac:dyDescent="0.35">
      <c r="A3876" t="s">
        <v>19</v>
      </c>
      <c r="B3876">
        <v>3781233</v>
      </c>
      <c r="C3876">
        <v>3782162</v>
      </c>
      <c r="E3876" t="s">
        <v>79</v>
      </c>
      <c r="F3876" t="s">
        <v>10718</v>
      </c>
      <c r="G3876" t="s">
        <v>10719</v>
      </c>
      <c r="H3876">
        <v>0</v>
      </c>
      <c r="I3876" t="s">
        <v>41</v>
      </c>
      <c r="K3876" t="s">
        <v>10720</v>
      </c>
      <c r="L3876">
        <v>309</v>
      </c>
      <c r="M3876" t="s">
        <v>10721</v>
      </c>
      <c r="N3876" t="s">
        <v>10722</v>
      </c>
    </row>
    <row r="3877" spans="1:14" x14ac:dyDescent="0.35">
      <c r="A3877" t="s">
        <v>19</v>
      </c>
      <c r="B3877">
        <v>3782159</v>
      </c>
      <c r="C3877">
        <v>3782938</v>
      </c>
      <c r="E3877" t="s">
        <v>79</v>
      </c>
      <c r="F3877" t="s">
        <v>10723</v>
      </c>
      <c r="G3877" t="s">
        <v>10724</v>
      </c>
      <c r="H3877">
        <v>0</v>
      </c>
      <c r="I3877" t="s">
        <v>41</v>
      </c>
      <c r="K3877" t="s">
        <v>10725</v>
      </c>
      <c r="L3877">
        <v>259</v>
      </c>
      <c r="M3877" t="s">
        <v>10726</v>
      </c>
    </row>
    <row r="3878" spans="1:14" x14ac:dyDescent="0.35">
      <c r="A3878" t="s">
        <v>19</v>
      </c>
      <c r="B3878">
        <v>3782935</v>
      </c>
      <c r="C3878">
        <v>3786153</v>
      </c>
      <c r="E3878" t="s">
        <v>79</v>
      </c>
      <c r="F3878" t="s">
        <v>10727</v>
      </c>
      <c r="G3878" t="s">
        <v>10728</v>
      </c>
      <c r="H3878">
        <v>0</v>
      </c>
      <c r="I3878" t="s">
        <v>41</v>
      </c>
      <c r="K3878" t="s">
        <v>10729</v>
      </c>
      <c r="L3878">
        <v>1072</v>
      </c>
      <c r="M3878" t="s">
        <v>10730</v>
      </c>
      <c r="N3878" t="s">
        <v>10731</v>
      </c>
    </row>
    <row r="3879" spans="1:14" x14ac:dyDescent="0.35">
      <c r="A3879" t="s">
        <v>19</v>
      </c>
      <c r="B3879">
        <v>3786138</v>
      </c>
      <c r="C3879">
        <v>3787235</v>
      </c>
      <c r="E3879" t="s">
        <v>79</v>
      </c>
      <c r="F3879" t="s">
        <v>10732</v>
      </c>
      <c r="H3879">
        <v>0</v>
      </c>
      <c r="I3879" t="s">
        <v>41</v>
      </c>
      <c r="K3879" t="s">
        <v>10733</v>
      </c>
      <c r="L3879">
        <v>365</v>
      </c>
      <c r="M3879" t="s">
        <v>10734</v>
      </c>
    </row>
    <row r="3880" spans="1:14" x14ac:dyDescent="0.35">
      <c r="A3880" t="s">
        <v>19</v>
      </c>
      <c r="B3880">
        <v>3787232</v>
      </c>
      <c r="C3880">
        <v>3788518</v>
      </c>
      <c r="E3880" t="s">
        <v>79</v>
      </c>
      <c r="F3880" t="s">
        <v>10735</v>
      </c>
      <c r="G3880" t="s">
        <v>10736</v>
      </c>
      <c r="H3880">
        <v>0</v>
      </c>
      <c r="I3880" t="s">
        <v>41</v>
      </c>
      <c r="K3880" t="s">
        <v>10737</v>
      </c>
      <c r="L3880">
        <v>428</v>
      </c>
      <c r="M3880" t="s">
        <v>10738</v>
      </c>
      <c r="N3880" t="s">
        <v>10739</v>
      </c>
    </row>
    <row r="3881" spans="1:14" x14ac:dyDescent="0.35">
      <c r="A3881" t="s">
        <v>19</v>
      </c>
      <c r="B3881">
        <v>3788502</v>
      </c>
      <c r="C3881">
        <v>3789416</v>
      </c>
      <c r="E3881" t="s">
        <v>79</v>
      </c>
      <c r="F3881" t="s">
        <v>10740</v>
      </c>
      <c r="G3881" t="s">
        <v>10741</v>
      </c>
      <c r="H3881">
        <v>0</v>
      </c>
      <c r="I3881" t="s">
        <v>41</v>
      </c>
      <c r="K3881" t="s">
        <v>10742</v>
      </c>
      <c r="L3881">
        <v>304</v>
      </c>
      <c r="M3881" t="s">
        <v>10743</v>
      </c>
      <c r="N3881" t="s">
        <v>10744</v>
      </c>
    </row>
    <row r="3882" spans="1:14" x14ac:dyDescent="0.35">
      <c r="A3882" t="s">
        <v>19</v>
      </c>
      <c r="B3882">
        <v>3789565</v>
      </c>
      <c r="C3882">
        <v>3790848</v>
      </c>
      <c r="E3882" t="s">
        <v>79</v>
      </c>
      <c r="F3882" t="s">
        <v>10745</v>
      </c>
      <c r="G3882" t="s">
        <v>10746</v>
      </c>
      <c r="H3882">
        <v>0</v>
      </c>
      <c r="I3882" t="s">
        <v>41</v>
      </c>
      <c r="K3882" t="s">
        <v>10747</v>
      </c>
      <c r="L3882">
        <v>427</v>
      </c>
      <c r="M3882" t="s">
        <v>10748</v>
      </c>
    </row>
    <row r="3883" spans="1:14" x14ac:dyDescent="0.35">
      <c r="A3883" t="s">
        <v>19</v>
      </c>
      <c r="B3883">
        <v>3790995</v>
      </c>
      <c r="C3883">
        <v>3791537</v>
      </c>
      <c r="E3883" t="s">
        <v>79</v>
      </c>
      <c r="F3883" t="s">
        <v>10749</v>
      </c>
      <c r="G3883" t="s">
        <v>10750</v>
      </c>
      <c r="H3883">
        <v>0</v>
      </c>
      <c r="I3883" t="s">
        <v>41</v>
      </c>
      <c r="K3883" t="s">
        <v>10751</v>
      </c>
      <c r="L3883">
        <v>180</v>
      </c>
      <c r="M3883" t="s">
        <v>10752</v>
      </c>
      <c r="N3883" t="s">
        <v>10753</v>
      </c>
    </row>
    <row r="3884" spans="1:14" x14ac:dyDescent="0.35">
      <c r="A3884" t="s">
        <v>19</v>
      </c>
      <c r="B3884">
        <v>3791740</v>
      </c>
      <c r="C3884">
        <v>3792648</v>
      </c>
      <c r="E3884" t="s">
        <v>79</v>
      </c>
      <c r="F3884" t="s">
        <v>3665</v>
      </c>
      <c r="H3884">
        <v>0</v>
      </c>
      <c r="I3884" t="s">
        <v>41</v>
      </c>
      <c r="K3884" t="s">
        <v>10754</v>
      </c>
      <c r="L3884">
        <v>302</v>
      </c>
      <c r="M3884" t="s">
        <v>10755</v>
      </c>
      <c r="N3884" t="s">
        <v>3668</v>
      </c>
    </row>
    <row r="3885" spans="1:14" x14ac:dyDescent="0.35">
      <c r="A3885" t="s">
        <v>19</v>
      </c>
      <c r="B3885">
        <v>3792653</v>
      </c>
      <c r="C3885">
        <v>3793111</v>
      </c>
      <c r="E3885" t="s">
        <v>79</v>
      </c>
      <c r="F3885" t="s">
        <v>10756</v>
      </c>
      <c r="G3885" t="s">
        <v>10757</v>
      </c>
      <c r="H3885">
        <v>0</v>
      </c>
      <c r="I3885" t="s">
        <v>41</v>
      </c>
      <c r="K3885" t="s">
        <v>10758</v>
      </c>
      <c r="L3885">
        <v>152</v>
      </c>
      <c r="M3885" t="s">
        <v>10759</v>
      </c>
      <c r="N3885" t="s">
        <v>10760</v>
      </c>
    </row>
    <row r="3886" spans="1:14" x14ac:dyDescent="0.35">
      <c r="A3886" t="s">
        <v>19</v>
      </c>
      <c r="B3886">
        <v>3793236</v>
      </c>
      <c r="C3886">
        <v>3793565</v>
      </c>
      <c r="E3886" t="s">
        <v>79</v>
      </c>
      <c r="F3886" t="s">
        <v>10761</v>
      </c>
      <c r="H3886">
        <v>0</v>
      </c>
      <c r="I3886" t="s">
        <v>41</v>
      </c>
      <c r="K3886" t="s">
        <v>10762</v>
      </c>
      <c r="L3886">
        <v>109</v>
      </c>
      <c r="M3886" t="s">
        <v>10763</v>
      </c>
    </row>
    <row r="3887" spans="1:14" x14ac:dyDescent="0.35">
      <c r="A3887" t="s">
        <v>19</v>
      </c>
      <c r="B3887">
        <v>3793720</v>
      </c>
      <c r="C3887">
        <v>3796485</v>
      </c>
      <c r="E3887" t="s">
        <v>79</v>
      </c>
      <c r="F3887" t="s">
        <v>6335</v>
      </c>
      <c r="G3887" t="s">
        <v>10764</v>
      </c>
      <c r="H3887">
        <v>0</v>
      </c>
      <c r="I3887" t="s">
        <v>41</v>
      </c>
      <c r="K3887" t="s">
        <v>10765</v>
      </c>
      <c r="L3887">
        <v>921</v>
      </c>
      <c r="M3887" t="s">
        <v>10766</v>
      </c>
      <c r="N3887" t="s">
        <v>6339</v>
      </c>
    </row>
    <row r="3888" spans="1:14" x14ac:dyDescent="0.35">
      <c r="A3888" t="s">
        <v>19</v>
      </c>
      <c r="B3888">
        <v>3796833</v>
      </c>
      <c r="C3888">
        <v>3797339</v>
      </c>
      <c r="E3888" t="s">
        <v>79</v>
      </c>
      <c r="F3888" t="s">
        <v>10767</v>
      </c>
      <c r="G3888" t="s">
        <v>10768</v>
      </c>
      <c r="H3888">
        <v>0</v>
      </c>
      <c r="I3888" t="s">
        <v>41</v>
      </c>
      <c r="K3888" t="s">
        <v>10769</v>
      </c>
      <c r="L3888">
        <v>168</v>
      </c>
      <c r="M3888" t="s">
        <v>10770</v>
      </c>
    </row>
    <row r="3889" spans="1:14" x14ac:dyDescent="0.35">
      <c r="A3889" t="s">
        <v>19</v>
      </c>
      <c r="B3889">
        <v>3797429</v>
      </c>
      <c r="C3889">
        <v>3798196</v>
      </c>
      <c r="E3889" t="s">
        <v>79</v>
      </c>
      <c r="F3889" t="s">
        <v>10771</v>
      </c>
      <c r="H3889">
        <v>0</v>
      </c>
      <c r="I3889" t="s">
        <v>41</v>
      </c>
      <c r="K3889" t="s">
        <v>10772</v>
      </c>
      <c r="L3889">
        <v>255</v>
      </c>
      <c r="M3889" t="s">
        <v>10773</v>
      </c>
    </row>
    <row r="3890" spans="1:14" x14ac:dyDescent="0.35">
      <c r="A3890" t="s">
        <v>19</v>
      </c>
      <c r="B3890">
        <v>3798212</v>
      </c>
      <c r="C3890">
        <v>3798475</v>
      </c>
      <c r="E3890" t="s">
        <v>79</v>
      </c>
      <c r="F3890" t="s">
        <v>10774</v>
      </c>
      <c r="H3890">
        <v>0</v>
      </c>
      <c r="I3890" t="s">
        <v>41</v>
      </c>
      <c r="K3890" t="s">
        <v>10775</v>
      </c>
      <c r="L3890">
        <v>87</v>
      </c>
      <c r="M3890" t="s">
        <v>10776</v>
      </c>
    </row>
    <row r="3891" spans="1:14" x14ac:dyDescent="0.35">
      <c r="A3891" t="s">
        <v>19</v>
      </c>
      <c r="B3891">
        <v>3798482</v>
      </c>
      <c r="C3891">
        <v>3798952</v>
      </c>
      <c r="E3891" t="s">
        <v>79</v>
      </c>
      <c r="F3891" t="s">
        <v>10777</v>
      </c>
      <c r="H3891">
        <v>0</v>
      </c>
      <c r="I3891" t="s">
        <v>41</v>
      </c>
      <c r="K3891" t="s">
        <v>10778</v>
      </c>
      <c r="L3891">
        <v>156</v>
      </c>
      <c r="M3891" t="s">
        <v>10779</v>
      </c>
    </row>
    <row r="3892" spans="1:14" x14ac:dyDescent="0.35">
      <c r="A3892" t="s">
        <v>19</v>
      </c>
      <c r="B3892">
        <v>3798972</v>
      </c>
      <c r="C3892">
        <v>3799646</v>
      </c>
      <c r="E3892" t="s">
        <v>79</v>
      </c>
      <c r="F3892" t="s">
        <v>10780</v>
      </c>
      <c r="H3892">
        <v>0</v>
      </c>
      <c r="I3892" t="s">
        <v>41</v>
      </c>
      <c r="K3892" t="s">
        <v>10781</v>
      </c>
      <c r="L3892">
        <v>224</v>
      </c>
      <c r="M3892" t="s">
        <v>10782</v>
      </c>
    </row>
    <row r="3893" spans="1:14" x14ac:dyDescent="0.35">
      <c r="A3893" t="s">
        <v>19</v>
      </c>
      <c r="B3893">
        <v>3799643</v>
      </c>
      <c r="C3893">
        <v>3800461</v>
      </c>
      <c r="E3893" t="s">
        <v>79</v>
      </c>
      <c r="F3893" t="s">
        <v>10783</v>
      </c>
      <c r="G3893" t="s">
        <v>10784</v>
      </c>
      <c r="H3893">
        <v>0</v>
      </c>
      <c r="I3893" t="s">
        <v>41</v>
      </c>
      <c r="K3893" t="s">
        <v>10785</v>
      </c>
      <c r="L3893">
        <v>272</v>
      </c>
      <c r="M3893" t="s">
        <v>10786</v>
      </c>
    </row>
    <row r="3894" spans="1:14" x14ac:dyDescent="0.35">
      <c r="A3894" t="s">
        <v>19</v>
      </c>
      <c r="B3894">
        <v>3800579</v>
      </c>
      <c r="C3894">
        <v>3800863</v>
      </c>
      <c r="E3894" t="s">
        <v>79</v>
      </c>
      <c r="F3894" t="s">
        <v>10413</v>
      </c>
      <c r="H3894">
        <v>0</v>
      </c>
      <c r="I3894" t="s">
        <v>41</v>
      </c>
      <c r="K3894" t="s">
        <v>10787</v>
      </c>
      <c r="L3894">
        <v>94</v>
      </c>
      <c r="M3894" t="s">
        <v>10788</v>
      </c>
    </row>
    <row r="3895" spans="1:14" x14ac:dyDescent="0.35">
      <c r="A3895" t="s">
        <v>19</v>
      </c>
      <c r="B3895">
        <v>3801032</v>
      </c>
      <c r="C3895">
        <v>3801811</v>
      </c>
      <c r="E3895" t="s">
        <v>79</v>
      </c>
      <c r="F3895" t="s">
        <v>10789</v>
      </c>
      <c r="G3895" t="s">
        <v>10790</v>
      </c>
      <c r="H3895">
        <v>0</v>
      </c>
      <c r="I3895" t="s">
        <v>41</v>
      </c>
      <c r="K3895" t="s">
        <v>10791</v>
      </c>
      <c r="L3895">
        <v>259</v>
      </c>
      <c r="M3895" t="s">
        <v>10792</v>
      </c>
    </row>
    <row r="3896" spans="1:14" x14ac:dyDescent="0.35">
      <c r="A3896" t="s">
        <v>19</v>
      </c>
      <c r="B3896">
        <v>3801969</v>
      </c>
      <c r="C3896">
        <v>3802688</v>
      </c>
      <c r="E3896" t="s">
        <v>79</v>
      </c>
      <c r="F3896" t="s">
        <v>10793</v>
      </c>
      <c r="G3896" t="s">
        <v>10794</v>
      </c>
      <c r="H3896">
        <v>0</v>
      </c>
      <c r="I3896" t="s">
        <v>41</v>
      </c>
      <c r="K3896" t="s">
        <v>10795</v>
      </c>
      <c r="L3896">
        <v>239</v>
      </c>
      <c r="M3896" t="s">
        <v>10796</v>
      </c>
    </row>
    <row r="3897" spans="1:14" x14ac:dyDescent="0.35">
      <c r="A3897" t="s">
        <v>19</v>
      </c>
      <c r="B3897">
        <v>3802708</v>
      </c>
      <c r="C3897">
        <v>3803625</v>
      </c>
      <c r="E3897" t="s">
        <v>79</v>
      </c>
      <c r="F3897" t="s">
        <v>10797</v>
      </c>
      <c r="G3897" t="s">
        <v>10798</v>
      </c>
      <c r="H3897">
        <v>0</v>
      </c>
      <c r="I3897" t="s">
        <v>41</v>
      </c>
      <c r="K3897" t="s">
        <v>10799</v>
      </c>
      <c r="L3897">
        <v>305</v>
      </c>
      <c r="M3897" t="s">
        <v>10800</v>
      </c>
    </row>
    <row r="3898" spans="1:14" x14ac:dyDescent="0.35">
      <c r="A3898" t="s">
        <v>19</v>
      </c>
      <c r="B3898">
        <v>3803940</v>
      </c>
      <c r="C3898">
        <v>3805094</v>
      </c>
      <c r="E3898" t="s">
        <v>79</v>
      </c>
      <c r="F3898" t="s">
        <v>10801</v>
      </c>
      <c r="G3898" t="s">
        <v>10802</v>
      </c>
      <c r="H3898">
        <v>0</v>
      </c>
      <c r="I3898" t="s">
        <v>41</v>
      </c>
      <c r="K3898" t="s">
        <v>10803</v>
      </c>
      <c r="L3898">
        <v>384</v>
      </c>
      <c r="M3898" t="s">
        <v>10804</v>
      </c>
    </row>
    <row r="3899" spans="1:14" x14ac:dyDescent="0.35">
      <c r="A3899" t="s">
        <v>19</v>
      </c>
      <c r="B3899">
        <v>3805134</v>
      </c>
      <c r="C3899">
        <v>3806441</v>
      </c>
      <c r="E3899" t="s">
        <v>79</v>
      </c>
      <c r="F3899" t="s">
        <v>10805</v>
      </c>
      <c r="G3899" t="s">
        <v>10806</v>
      </c>
      <c r="H3899">
        <v>0</v>
      </c>
      <c r="I3899" t="s">
        <v>41</v>
      </c>
      <c r="K3899" t="s">
        <v>10807</v>
      </c>
      <c r="L3899">
        <v>435</v>
      </c>
      <c r="M3899" t="s">
        <v>10808</v>
      </c>
    </row>
    <row r="3900" spans="1:14" x14ac:dyDescent="0.35">
      <c r="A3900" t="s">
        <v>19</v>
      </c>
      <c r="B3900">
        <v>3806842</v>
      </c>
      <c r="C3900">
        <v>3807612</v>
      </c>
      <c r="E3900" t="s">
        <v>79</v>
      </c>
      <c r="F3900" t="s">
        <v>10809</v>
      </c>
      <c r="G3900" t="s">
        <v>10810</v>
      </c>
      <c r="H3900">
        <v>0</v>
      </c>
      <c r="I3900" t="s">
        <v>41</v>
      </c>
      <c r="K3900" t="s">
        <v>10811</v>
      </c>
      <c r="L3900">
        <v>256</v>
      </c>
      <c r="M3900" t="s">
        <v>10812</v>
      </c>
    </row>
    <row r="3901" spans="1:14" x14ac:dyDescent="0.35">
      <c r="A3901" t="s">
        <v>19</v>
      </c>
      <c r="B3901">
        <v>3807711</v>
      </c>
      <c r="C3901">
        <v>3808616</v>
      </c>
      <c r="E3901" t="s">
        <v>79</v>
      </c>
      <c r="F3901" t="s">
        <v>10813</v>
      </c>
      <c r="G3901" t="s">
        <v>10814</v>
      </c>
      <c r="H3901">
        <v>0</v>
      </c>
      <c r="I3901" t="s">
        <v>41</v>
      </c>
      <c r="K3901" t="s">
        <v>10815</v>
      </c>
      <c r="L3901">
        <v>301</v>
      </c>
      <c r="M3901" t="s">
        <v>10816</v>
      </c>
      <c r="N3901" t="s">
        <v>10817</v>
      </c>
    </row>
    <row r="3902" spans="1:14" x14ac:dyDescent="0.35">
      <c r="A3902" t="s">
        <v>19</v>
      </c>
      <c r="B3902">
        <v>3808678</v>
      </c>
      <c r="C3902">
        <v>3809772</v>
      </c>
      <c r="E3902" t="s">
        <v>79</v>
      </c>
      <c r="F3902" t="s">
        <v>10818</v>
      </c>
      <c r="G3902" t="s">
        <v>10819</v>
      </c>
      <c r="H3902">
        <v>0</v>
      </c>
      <c r="I3902" t="s">
        <v>41</v>
      </c>
      <c r="K3902" t="s">
        <v>10820</v>
      </c>
      <c r="L3902">
        <v>364</v>
      </c>
      <c r="M3902" t="s">
        <v>10821</v>
      </c>
      <c r="N3902" t="s">
        <v>10822</v>
      </c>
    </row>
    <row r="3903" spans="1:14" x14ac:dyDescent="0.35">
      <c r="A3903" t="s">
        <v>19</v>
      </c>
      <c r="B3903">
        <v>3809878</v>
      </c>
      <c r="C3903">
        <v>3810969</v>
      </c>
      <c r="E3903" t="s">
        <v>79</v>
      </c>
      <c r="F3903" t="s">
        <v>10823</v>
      </c>
      <c r="G3903" t="s">
        <v>10824</v>
      </c>
      <c r="H3903">
        <v>0</v>
      </c>
      <c r="I3903" t="s">
        <v>41</v>
      </c>
      <c r="K3903" t="s">
        <v>10825</v>
      </c>
      <c r="L3903">
        <v>363</v>
      </c>
      <c r="M3903" t="s">
        <v>10826</v>
      </c>
    </row>
    <row r="3904" spans="1:14" x14ac:dyDescent="0.35">
      <c r="A3904" t="s">
        <v>19</v>
      </c>
      <c r="B3904">
        <v>3811060</v>
      </c>
      <c r="C3904">
        <v>3812412</v>
      </c>
      <c r="E3904" t="s">
        <v>79</v>
      </c>
      <c r="F3904" t="s">
        <v>10827</v>
      </c>
      <c r="G3904" t="s">
        <v>10828</v>
      </c>
      <c r="H3904">
        <v>0</v>
      </c>
      <c r="I3904" t="s">
        <v>41</v>
      </c>
      <c r="K3904" t="s">
        <v>10829</v>
      </c>
      <c r="L3904">
        <v>450</v>
      </c>
      <c r="M3904" t="s">
        <v>10830</v>
      </c>
      <c r="N3904" t="s">
        <v>10831</v>
      </c>
    </row>
    <row r="3905" spans="1:14" x14ac:dyDescent="0.35">
      <c r="A3905" t="s">
        <v>19</v>
      </c>
      <c r="B3905">
        <v>3812413</v>
      </c>
      <c r="C3905">
        <v>3813387</v>
      </c>
      <c r="E3905" t="s">
        <v>79</v>
      </c>
      <c r="F3905" t="s">
        <v>10832</v>
      </c>
      <c r="G3905" t="s">
        <v>10833</v>
      </c>
      <c r="H3905">
        <v>0</v>
      </c>
      <c r="I3905" t="s">
        <v>41</v>
      </c>
      <c r="K3905" t="s">
        <v>10834</v>
      </c>
      <c r="L3905">
        <v>324</v>
      </c>
      <c r="M3905" t="s">
        <v>10835</v>
      </c>
      <c r="N3905" t="s">
        <v>10836</v>
      </c>
    </row>
    <row r="3906" spans="1:14" x14ac:dyDescent="0.35">
      <c r="A3906" t="s">
        <v>19</v>
      </c>
      <c r="B3906">
        <v>3813410</v>
      </c>
      <c r="C3906">
        <v>3814885</v>
      </c>
      <c r="E3906" t="s">
        <v>79</v>
      </c>
      <c r="F3906" t="s">
        <v>10837</v>
      </c>
      <c r="G3906" t="s">
        <v>10838</v>
      </c>
      <c r="H3906">
        <v>0</v>
      </c>
      <c r="I3906" t="s">
        <v>41</v>
      </c>
      <c r="K3906" t="s">
        <v>10839</v>
      </c>
      <c r="L3906">
        <v>491</v>
      </c>
      <c r="M3906" t="s">
        <v>10840</v>
      </c>
      <c r="N3906" t="s">
        <v>10841</v>
      </c>
    </row>
    <row r="3907" spans="1:14" x14ac:dyDescent="0.35">
      <c r="A3907" t="s">
        <v>19</v>
      </c>
      <c r="B3907">
        <v>3815094</v>
      </c>
      <c r="C3907">
        <v>3817010</v>
      </c>
      <c r="E3907" t="s">
        <v>79</v>
      </c>
      <c r="F3907" t="s">
        <v>10842</v>
      </c>
      <c r="H3907">
        <v>0</v>
      </c>
      <c r="I3907" t="s">
        <v>41</v>
      </c>
      <c r="K3907" t="s">
        <v>10843</v>
      </c>
      <c r="L3907">
        <v>638</v>
      </c>
      <c r="M3907" t="s">
        <v>10844</v>
      </c>
    </row>
    <row r="3908" spans="1:14" x14ac:dyDescent="0.35">
      <c r="A3908" t="s">
        <v>19</v>
      </c>
      <c r="B3908">
        <v>3817092</v>
      </c>
      <c r="C3908">
        <v>3819191</v>
      </c>
      <c r="E3908" t="s">
        <v>79</v>
      </c>
      <c r="F3908" t="s">
        <v>7424</v>
      </c>
      <c r="H3908">
        <v>0</v>
      </c>
      <c r="I3908" t="s">
        <v>41</v>
      </c>
      <c r="K3908" t="s">
        <v>10845</v>
      </c>
      <c r="L3908">
        <v>699</v>
      </c>
      <c r="M3908" t="s">
        <v>10846</v>
      </c>
    </row>
    <row r="3909" spans="1:14" x14ac:dyDescent="0.35">
      <c r="A3909" t="s">
        <v>19</v>
      </c>
      <c r="B3909">
        <v>3819264</v>
      </c>
      <c r="C3909">
        <v>3819626</v>
      </c>
      <c r="E3909" t="s">
        <v>79</v>
      </c>
      <c r="F3909" t="s">
        <v>10847</v>
      </c>
      <c r="G3909" t="s">
        <v>10848</v>
      </c>
      <c r="H3909">
        <v>0</v>
      </c>
      <c r="I3909" t="s">
        <v>41</v>
      </c>
      <c r="K3909" t="s">
        <v>10849</v>
      </c>
      <c r="L3909">
        <v>120</v>
      </c>
      <c r="M3909" t="s">
        <v>10850</v>
      </c>
    </row>
    <row r="3910" spans="1:14" x14ac:dyDescent="0.35">
      <c r="A3910" t="s">
        <v>19</v>
      </c>
      <c r="B3910">
        <v>3819642</v>
      </c>
      <c r="C3910">
        <v>3820574</v>
      </c>
      <c r="E3910" t="s">
        <v>79</v>
      </c>
      <c r="F3910" t="s">
        <v>10851</v>
      </c>
      <c r="G3910" t="s">
        <v>10852</v>
      </c>
      <c r="H3910">
        <v>0</v>
      </c>
      <c r="I3910" t="s">
        <v>41</v>
      </c>
      <c r="K3910" t="s">
        <v>10853</v>
      </c>
      <c r="L3910">
        <v>310</v>
      </c>
      <c r="M3910" t="s">
        <v>10854</v>
      </c>
      <c r="N3910" t="s">
        <v>10855</v>
      </c>
    </row>
    <row r="3911" spans="1:14" x14ac:dyDescent="0.35">
      <c r="A3911" t="s">
        <v>19</v>
      </c>
      <c r="B3911">
        <v>3820944</v>
      </c>
      <c r="C3911">
        <v>3822560</v>
      </c>
      <c r="E3911" t="s">
        <v>79</v>
      </c>
      <c r="F3911" t="s">
        <v>10856</v>
      </c>
      <c r="G3911" t="s">
        <v>10857</v>
      </c>
      <c r="H3911">
        <v>0</v>
      </c>
      <c r="I3911" t="s">
        <v>41</v>
      </c>
      <c r="K3911" t="s">
        <v>10858</v>
      </c>
      <c r="L3911">
        <v>538</v>
      </c>
      <c r="M3911" t="s">
        <v>10859</v>
      </c>
    </row>
    <row r="3912" spans="1:14" x14ac:dyDescent="0.35">
      <c r="A3912" t="s">
        <v>19</v>
      </c>
      <c r="B3912">
        <v>3822640</v>
      </c>
      <c r="C3912">
        <v>3823530</v>
      </c>
      <c r="E3912" t="s">
        <v>79</v>
      </c>
      <c r="F3912" t="s">
        <v>5528</v>
      </c>
      <c r="G3912" t="s">
        <v>5529</v>
      </c>
      <c r="H3912">
        <v>0</v>
      </c>
      <c r="I3912" t="s">
        <v>41</v>
      </c>
      <c r="K3912" t="s">
        <v>10860</v>
      </c>
      <c r="L3912">
        <v>296</v>
      </c>
      <c r="M3912" t="s">
        <v>10861</v>
      </c>
      <c r="N3912" t="s">
        <v>5532</v>
      </c>
    </row>
    <row r="3913" spans="1:14" x14ac:dyDescent="0.35">
      <c r="A3913" t="s">
        <v>19</v>
      </c>
      <c r="B3913">
        <v>3823904</v>
      </c>
      <c r="C3913">
        <v>3824377</v>
      </c>
      <c r="E3913" t="s">
        <v>38</v>
      </c>
      <c r="F3913" t="s">
        <v>1803</v>
      </c>
      <c r="H3913">
        <v>0</v>
      </c>
      <c r="I3913" t="s">
        <v>41</v>
      </c>
      <c r="K3913" t="s">
        <v>10862</v>
      </c>
      <c r="L3913">
        <v>157</v>
      </c>
      <c r="M3913" t="s">
        <v>10863</v>
      </c>
    </row>
    <row r="3914" spans="1:14" x14ac:dyDescent="0.35">
      <c r="A3914" t="s">
        <v>19</v>
      </c>
      <c r="B3914">
        <v>3824412</v>
      </c>
      <c r="C3914">
        <v>3824918</v>
      </c>
      <c r="E3914" t="s">
        <v>79</v>
      </c>
      <c r="F3914" t="s">
        <v>10864</v>
      </c>
      <c r="H3914">
        <v>0</v>
      </c>
      <c r="I3914" t="s">
        <v>41</v>
      </c>
      <c r="K3914" t="s">
        <v>10865</v>
      </c>
      <c r="L3914">
        <v>168</v>
      </c>
      <c r="M3914" t="s">
        <v>10866</v>
      </c>
    </row>
    <row r="3915" spans="1:14" x14ac:dyDescent="0.35">
      <c r="A3915" t="s">
        <v>19</v>
      </c>
      <c r="B3915">
        <v>3825048</v>
      </c>
      <c r="C3915">
        <v>3825221</v>
      </c>
      <c r="E3915" t="s">
        <v>79</v>
      </c>
      <c r="F3915" t="s">
        <v>10867</v>
      </c>
      <c r="G3915" t="s">
        <v>10868</v>
      </c>
      <c r="H3915">
        <v>0</v>
      </c>
      <c r="I3915" t="s">
        <v>41</v>
      </c>
      <c r="K3915" t="s">
        <v>10869</v>
      </c>
      <c r="L3915">
        <v>57</v>
      </c>
      <c r="M3915" t="s">
        <v>10870</v>
      </c>
    </row>
    <row r="3916" spans="1:14" x14ac:dyDescent="0.35">
      <c r="A3916" t="s">
        <v>19</v>
      </c>
      <c r="B3916">
        <v>3825283</v>
      </c>
      <c r="C3916">
        <v>3825783</v>
      </c>
      <c r="E3916" t="s">
        <v>79</v>
      </c>
      <c r="F3916" t="s">
        <v>10871</v>
      </c>
      <c r="H3916">
        <v>0</v>
      </c>
      <c r="I3916" t="s">
        <v>41</v>
      </c>
      <c r="K3916" t="s">
        <v>10872</v>
      </c>
      <c r="L3916">
        <v>166</v>
      </c>
      <c r="M3916" t="s">
        <v>10873</v>
      </c>
    </row>
    <row r="3917" spans="1:14" x14ac:dyDescent="0.35">
      <c r="A3917" t="s">
        <v>19</v>
      </c>
      <c r="B3917">
        <v>3825937</v>
      </c>
      <c r="C3917">
        <v>3827178</v>
      </c>
      <c r="E3917" t="s">
        <v>38</v>
      </c>
      <c r="F3917" t="s">
        <v>10874</v>
      </c>
      <c r="H3917">
        <v>0</v>
      </c>
      <c r="I3917" t="s">
        <v>41</v>
      </c>
      <c r="K3917" t="s">
        <v>10875</v>
      </c>
      <c r="L3917">
        <v>413</v>
      </c>
      <c r="M3917" t="s">
        <v>10876</v>
      </c>
    </row>
    <row r="3918" spans="1:14" x14ac:dyDescent="0.35">
      <c r="A3918" t="s">
        <v>19</v>
      </c>
      <c r="B3918">
        <v>3827208</v>
      </c>
      <c r="C3918">
        <v>3828230</v>
      </c>
      <c r="E3918" t="s">
        <v>79</v>
      </c>
      <c r="F3918" t="s">
        <v>10877</v>
      </c>
      <c r="H3918">
        <v>0</v>
      </c>
      <c r="I3918" t="s">
        <v>41</v>
      </c>
      <c r="K3918" t="s">
        <v>10878</v>
      </c>
      <c r="L3918">
        <v>340</v>
      </c>
      <c r="M3918" t="s">
        <v>10879</v>
      </c>
      <c r="N3918" t="s">
        <v>9725</v>
      </c>
    </row>
    <row r="3919" spans="1:14" x14ac:dyDescent="0.35">
      <c r="A3919" t="s">
        <v>19</v>
      </c>
      <c r="B3919">
        <v>3828223</v>
      </c>
      <c r="C3919">
        <v>3829014</v>
      </c>
      <c r="E3919" t="s">
        <v>79</v>
      </c>
      <c r="F3919" t="s">
        <v>5858</v>
      </c>
      <c r="H3919">
        <v>0</v>
      </c>
      <c r="I3919" t="s">
        <v>41</v>
      </c>
      <c r="K3919" t="s">
        <v>10880</v>
      </c>
      <c r="L3919">
        <v>263</v>
      </c>
      <c r="M3919" t="s">
        <v>10881</v>
      </c>
      <c r="N3919" t="s">
        <v>2419</v>
      </c>
    </row>
    <row r="3920" spans="1:14" x14ac:dyDescent="0.35">
      <c r="A3920" t="s">
        <v>19</v>
      </c>
      <c r="B3920">
        <v>3829128</v>
      </c>
      <c r="C3920">
        <v>3830357</v>
      </c>
      <c r="E3920" t="s">
        <v>38</v>
      </c>
      <c r="F3920" t="s">
        <v>10882</v>
      </c>
      <c r="G3920" t="s">
        <v>10883</v>
      </c>
      <c r="H3920">
        <v>0</v>
      </c>
      <c r="I3920" t="s">
        <v>41</v>
      </c>
      <c r="K3920" t="s">
        <v>10884</v>
      </c>
      <c r="L3920">
        <v>409</v>
      </c>
      <c r="M3920" t="s">
        <v>10885</v>
      </c>
    </row>
    <row r="3921" spans="1:14" x14ac:dyDescent="0.35">
      <c r="A3921" t="s">
        <v>19</v>
      </c>
      <c r="B3921">
        <v>3830349</v>
      </c>
      <c r="C3921">
        <v>3830840</v>
      </c>
      <c r="E3921" t="s">
        <v>79</v>
      </c>
      <c r="F3921" t="s">
        <v>10886</v>
      </c>
      <c r="G3921" t="s">
        <v>10887</v>
      </c>
      <c r="H3921">
        <v>0</v>
      </c>
      <c r="I3921" t="s">
        <v>41</v>
      </c>
      <c r="K3921" t="s">
        <v>10888</v>
      </c>
      <c r="L3921">
        <v>163</v>
      </c>
      <c r="M3921" t="s">
        <v>10889</v>
      </c>
      <c r="N3921" t="s">
        <v>10890</v>
      </c>
    </row>
    <row r="3922" spans="1:14" x14ac:dyDescent="0.35">
      <c r="A3922" t="s">
        <v>19</v>
      </c>
      <c r="B3922">
        <v>3830837</v>
      </c>
      <c r="C3922">
        <v>3831403</v>
      </c>
      <c r="E3922" t="s">
        <v>79</v>
      </c>
      <c r="F3922" t="s">
        <v>10891</v>
      </c>
      <c r="G3922" t="s">
        <v>10892</v>
      </c>
      <c r="H3922">
        <v>0</v>
      </c>
      <c r="I3922" t="s">
        <v>41</v>
      </c>
      <c r="K3922" t="s">
        <v>10893</v>
      </c>
      <c r="L3922">
        <v>188</v>
      </c>
      <c r="M3922" t="s">
        <v>10894</v>
      </c>
      <c r="N3922" t="s">
        <v>10895</v>
      </c>
    </row>
    <row r="3923" spans="1:14" x14ac:dyDescent="0.35">
      <c r="A3923" t="s">
        <v>19</v>
      </c>
      <c r="B3923">
        <v>3831917</v>
      </c>
      <c r="C3923">
        <v>3832306</v>
      </c>
      <c r="E3923" t="s">
        <v>38</v>
      </c>
      <c r="F3923" t="s">
        <v>661</v>
      </c>
      <c r="H3923">
        <v>0</v>
      </c>
      <c r="I3923" t="s">
        <v>41</v>
      </c>
      <c r="K3923" t="s">
        <v>10896</v>
      </c>
      <c r="L3923">
        <v>129</v>
      </c>
      <c r="M3923" t="s">
        <v>10897</v>
      </c>
    </row>
    <row r="3924" spans="1:14" x14ac:dyDescent="0.35">
      <c r="A3924" t="s">
        <v>19</v>
      </c>
      <c r="B3924">
        <v>3832360</v>
      </c>
      <c r="C3924">
        <v>3832626</v>
      </c>
      <c r="E3924" t="s">
        <v>79</v>
      </c>
      <c r="F3924" t="s">
        <v>10898</v>
      </c>
      <c r="H3924">
        <v>0</v>
      </c>
      <c r="I3924" t="s">
        <v>41</v>
      </c>
      <c r="K3924" t="s">
        <v>10899</v>
      </c>
      <c r="L3924">
        <v>88</v>
      </c>
      <c r="M3924" t="s">
        <v>10900</v>
      </c>
    </row>
    <row r="3925" spans="1:14" x14ac:dyDescent="0.35">
      <c r="A3925" t="s">
        <v>19</v>
      </c>
      <c r="B3925">
        <v>3832753</v>
      </c>
      <c r="C3925">
        <v>3833205</v>
      </c>
      <c r="E3925" t="s">
        <v>79</v>
      </c>
      <c r="F3925" t="s">
        <v>10901</v>
      </c>
      <c r="H3925">
        <v>0</v>
      </c>
      <c r="I3925" t="s">
        <v>41</v>
      </c>
      <c r="K3925" t="s">
        <v>10902</v>
      </c>
      <c r="L3925">
        <v>150</v>
      </c>
      <c r="M3925" t="s">
        <v>10903</v>
      </c>
    </row>
    <row r="3926" spans="1:14" x14ac:dyDescent="0.35">
      <c r="A3926" t="s">
        <v>19</v>
      </c>
      <c r="B3926">
        <v>3833322</v>
      </c>
      <c r="C3926">
        <v>3833894</v>
      </c>
      <c r="E3926" t="s">
        <v>79</v>
      </c>
      <c r="F3926" t="s">
        <v>5190</v>
      </c>
      <c r="H3926">
        <v>0</v>
      </c>
      <c r="I3926" t="s">
        <v>41</v>
      </c>
      <c r="K3926" t="s">
        <v>10904</v>
      </c>
      <c r="L3926">
        <v>190</v>
      </c>
      <c r="M3926" t="s">
        <v>10905</v>
      </c>
    </row>
    <row r="3927" spans="1:14" x14ac:dyDescent="0.35">
      <c r="A3927" t="s">
        <v>19</v>
      </c>
      <c r="B3927">
        <v>3833977</v>
      </c>
      <c r="C3927">
        <v>3834222</v>
      </c>
      <c r="E3927" t="s">
        <v>79</v>
      </c>
      <c r="F3927" t="s">
        <v>10906</v>
      </c>
      <c r="H3927">
        <v>0</v>
      </c>
      <c r="I3927" t="s">
        <v>41</v>
      </c>
      <c r="K3927" t="s">
        <v>10907</v>
      </c>
      <c r="L3927">
        <v>81</v>
      </c>
      <c r="M3927" t="s">
        <v>10908</v>
      </c>
    </row>
    <row r="3928" spans="1:14" x14ac:dyDescent="0.35">
      <c r="A3928" t="s">
        <v>19</v>
      </c>
      <c r="B3928">
        <v>3834234</v>
      </c>
      <c r="C3928">
        <v>3834689</v>
      </c>
      <c r="E3928" t="s">
        <v>79</v>
      </c>
      <c r="F3928" t="s">
        <v>10909</v>
      </c>
      <c r="H3928">
        <v>0</v>
      </c>
      <c r="I3928" t="s">
        <v>41</v>
      </c>
      <c r="K3928" t="s">
        <v>10910</v>
      </c>
      <c r="L3928">
        <v>151</v>
      </c>
      <c r="M3928" t="s">
        <v>10911</v>
      </c>
    </row>
    <row r="3929" spans="1:14" x14ac:dyDescent="0.35">
      <c r="A3929" t="s">
        <v>19</v>
      </c>
      <c r="B3929">
        <v>3834835</v>
      </c>
      <c r="C3929">
        <v>3835869</v>
      </c>
      <c r="E3929" t="s">
        <v>79</v>
      </c>
      <c r="F3929" t="s">
        <v>3939</v>
      </c>
      <c r="H3929">
        <v>0</v>
      </c>
      <c r="I3929" t="s">
        <v>41</v>
      </c>
      <c r="K3929" t="s">
        <v>10912</v>
      </c>
      <c r="L3929">
        <v>344</v>
      </c>
      <c r="M3929" t="s">
        <v>10913</v>
      </c>
    </row>
    <row r="3930" spans="1:14" x14ac:dyDescent="0.35">
      <c r="A3930" t="s">
        <v>19</v>
      </c>
      <c r="B3930">
        <v>3836076</v>
      </c>
      <c r="C3930">
        <v>3836441</v>
      </c>
      <c r="E3930" t="s">
        <v>38</v>
      </c>
      <c r="F3930" t="s">
        <v>10914</v>
      </c>
      <c r="H3930">
        <v>0</v>
      </c>
      <c r="I3930" t="s">
        <v>41</v>
      </c>
      <c r="K3930" t="s">
        <v>10915</v>
      </c>
      <c r="L3930">
        <v>121</v>
      </c>
      <c r="M3930" t="s">
        <v>10916</v>
      </c>
    </row>
    <row r="3931" spans="1:14" x14ac:dyDescent="0.35">
      <c r="A3931" t="s">
        <v>19</v>
      </c>
      <c r="B3931">
        <v>3836488</v>
      </c>
      <c r="C3931">
        <v>3837486</v>
      </c>
      <c r="E3931" t="s">
        <v>79</v>
      </c>
      <c r="F3931" t="s">
        <v>10917</v>
      </c>
      <c r="H3931">
        <v>0</v>
      </c>
      <c r="I3931" t="s">
        <v>41</v>
      </c>
      <c r="K3931" t="s">
        <v>10918</v>
      </c>
      <c r="L3931">
        <v>332</v>
      </c>
      <c r="M3931" t="s">
        <v>10919</v>
      </c>
      <c r="N3931" t="s">
        <v>10920</v>
      </c>
    </row>
    <row r="3932" spans="1:14" x14ac:dyDescent="0.35">
      <c r="A3932" t="s">
        <v>19</v>
      </c>
      <c r="B3932">
        <v>3837714</v>
      </c>
      <c r="C3932">
        <v>3838619</v>
      </c>
      <c r="E3932" t="s">
        <v>79</v>
      </c>
      <c r="F3932" t="s">
        <v>10921</v>
      </c>
      <c r="G3932" t="s">
        <v>10922</v>
      </c>
      <c r="H3932">
        <v>0</v>
      </c>
      <c r="I3932" t="s">
        <v>41</v>
      </c>
      <c r="K3932" t="s">
        <v>10923</v>
      </c>
      <c r="L3932">
        <v>301</v>
      </c>
      <c r="M3932" t="s">
        <v>10924</v>
      </c>
    </row>
    <row r="3933" spans="1:14" x14ac:dyDescent="0.35">
      <c r="A3933" t="s">
        <v>19</v>
      </c>
      <c r="B3933">
        <v>3838705</v>
      </c>
      <c r="C3933">
        <v>3839037</v>
      </c>
      <c r="E3933" t="s">
        <v>79</v>
      </c>
      <c r="F3933" t="s">
        <v>10925</v>
      </c>
      <c r="G3933" t="s">
        <v>10926</v>
      </c>
      <c r="H3933">
        <v>0</v>
      </c>
      <c r="I3933" t="s">
        <v>41</v>
      </c>
      <c r="K3933" t="s">
        <v>10927</v>
      </c>
      <c r="L3933">
        <v>110</v>
      </c>
      <c r="M3933" t="s">
        <v>10928</v>
      </c>
      <c r="N3933" t="s">
        <v>10929</v>
      </c>
    </row>
    <row r="3934" spans="1:14" x14ac:dyDescent="0.35">
      <c r="A3934" t="s">
        <v>19</v>
      </c>
      <c r="B3934">
        <v>3839041</v>
      </c>
      <c r="C3934">
        <v>3839664</v>
      </c>
      <c r="E3934" t="s">
        <v>79</v>
      </c>
      <c r="F3934" t="s">
        <v>10930</v>
      </c>
      <c r="G3934" t="s">
        <v>10931</v>
      </c>
      <c r="H3934">
        <v>0</v>
      </c>
      <c r="I3934" t="s">
        <v>41</v>
      </c>
      <c r="K3934" t="s">
        <v>10932</v>
      </c>
      <c r="L3934">
        <v>207</v>
      </c>
      <c r="M3934" t="s">
        <v>10933</v>
      </c>
      <c r="N3934" t="s">
        <v>10929</v>
      </c>
    </row>
    <row r="3935" spans="1:14" x14ac:dyDescent="0.35">
      <c r="A3935" t="s">
        <v>19</v>
      </c>
      <c r="B3935">
        <v>3839664</v>
      </c>
      <c r="C3935">
        <v>3841499</v>
      </c>
      <c r="E3935" t="s">
        <v>79</v>
      </c>
      <c r="F3935" t="s">
        <v>10934</v>
      </c>
      <c r="G3935" t="s">
        <v>10935</v>
      </c>
      <c r="H3935">
        <v>0</v>
      </c>
      <c r="I3935" t="s">
        <v>41</v>
      </c>
      <c r="K3935" t="s">
        <v>10936</v>
      </c>
      <c r="L3935">
        <v>611</v>
      </c>
      <c r="M3935" t="s">
        <v>10937</v>
      </c>
      <c r="N3935" t="s">
        <v>10929</v>
      </c>
    </row>
    <row r="3936" spans="1:14" x14ac:dyDescent="0.35">
      <c r="A3936" t="s">
        <v>19</v>
      </c>
      <c r="B3936">
        <v>3841560</v>
      </c>
      <c r="C3936">
        <v>3842609</v>
      </c>
      <c r="E3936" t="s">
        <v>79</v>
      </c>
      <c r="F3936" t="s">
        <v>10938</v>
      </c>
      <c r="G3936" t="s">
        <v>10939</v>
      </c>
      <c r="H3936">
        <v>0</v>
      </c>
      <c r="I3936" t="s">
        <v>41</v>
      </c>
      <c r="K3936" t="s">
        <v>10940</v>
      </c>
      <c r="L3936">
        <v>349</v>
      </c>
      <c r="M3936" t="s">
        <v>10941</v>
      </c>
      <c r="N3936" t="s">
        <v>10929</v>
      </c>
    </row>
    <row r="3937" spans="1:14" x14ac:dyDescent="0.35">
      <c r="A3937" t="s">
        <v>19</v>
      </c>
      <c r="B3937">
        <v>3842703</v>
      </c>
      <c r="C3937">
        <v>3843626</v>
      </c>
      <c r="E3937" t="s">
        <v>79</v>
      </c>
      <c r="F3937" t="s">
        <v>10942</v>
      </c>
      <c r="G3937" t="s">
        <v>10943</v>
      </c>
      <c r="H3937">
        <v>0</v>
      </c>
      <c r="I3937" t="s">
        <v>41</v>
      </c>
      <c r="K3937" t="s">
        <v>10944</v>
      </c>
      <c r="L3937">
        <v>307</v>
      </c>
      <c r="M3937" t="s">
        <v>10945</v>
      </c>
      <c r="N3937" t="s">
        <v>10946</v>
      </c>
    </row>
    <row r="3938" spans="1:14" x14ac:dyDescent="0.35">
      <c r="A3938" t="s">
        <v>19</v>
      </c>
      <c r="B3938">
        <v>3844124</v>
      </c>
      <c r="C3938">
        <v>3845059</v>
      </c>
      <c r="E3938" t="s">
        <v>38</v>
      </c>
      <c r="F3938" t="s">
        <v>10947</v>
      </c>
      <c r="G3938" t="s">
        <v>10948</v>
      </c>
      <c r="H3938">
        <v>0</v>
      </c>
      <c r="I3938" t="s">
        <v>41</v>
      </c>
      <c r="K3938" t="s">
        <v>10949</v>
      </c>
      <c r="L3938">
        <v>311</v>
      </c>
      <c r="M3938" t="s">
        <v>10950</v>
      </c>
    </row>
    <row r="3939" spans="1:14" x14ac:dyDescent="0.35">
      <c r="A3939" t="s">
        <v>19</v>
      </c>
      <c r="B3939">
        <v>3845138</v>
      </c>
      <c r="C3939">
        <v>3848584</v>
      </c>
      <c r="E3939" t="s">
        <v>79</v>
      </c>
      <c r="F3939" t="s">
        <v>10951</v>
      </c>
      <c r="G3939" t="s">
        <v>10952</v>
      </c>
      <c r="H3939">
        <v>0</v>
      </c>
      <c r="I3939" t="s">
        <v>41</v>
      </c>
      <c r="K3939" t="s">
        <v>10953</v>
      </c>
      <c r="L3939">
        <v>1148</v>
      </c>
      <c r="M3939" t="s">
        <v>10954</v>
      </c>
      <c r="N3939" t="s">
        <v>10955</v>
      </c>
    </row>
    <row r="3940" spans="1:14" x14ac:dyDescent="0.35">
      <c r="A3940" t="s">
        <v>19</v>
      </c>
      <c r="B3940">
        <v>3848917</v>
      </c>
      <c r="C3940">
        <v>3850098</v>
      </c>
      <c r="E3940" t="s">
        <v>79</v>
      </c>
      <c r="F3940" t="s">
        <v>10956</v>
      </c>
      <c r="G3940" t="s">
        <v>10957</v>
      </c>
      <c r="H3940">
        <v>0</v>
      </c>
      <c r="I3940" t="s">
        <v>41</v>
      </c>
      <c r="K3940" t="s">
        <v>10958</v>
      </c>
      <c r="L3940">
        <v>393</v>
      </c>
      <c r="M3940" t="s">
        <v>10959</v>
      </c>
    </row>
    <row r="3941" spans="1:14" x14ac:dyDescent="0.35">
      <c r="A3941" t="s">
        <v>19</v>
      </c>
      <c r="B3941">
        <v>3850224</v>
      </c>
      <c r="C3941">
        <v>3850511</v>
      </c>
      <c r="E3941" t="s">
        <v>79</v>
      </c>
      <c r="F3941" t="s">
        <v>10960</v>
      </c>
      <c r="H3941">
        <v>0</v>
      </c>
      <c r="I3941" t="s">
        <v>41</v>
      </c>
      <c r="K3941" t="s">
        <v>10961</v>
      </c>
      <c r="L3941">
        <v>95</v>
      </c>
      <c r="M3941" t="s">
        <v>10962</v>
      </c>
    </row>
    <row r="3942" spans="1:14" x14ac:dyDescent="0.35">
      <c r="A3942" t="s">
        <v>19</v>
      </c>
      <c r="B3942">
        <v>3850662</v>
      </c>
      <c r="C3942">
        <v>3851159</v>
      </c>
      <c r="E3942" t="s">
        <v>38</v>
      </c>
      <c r="F3942" t="s">
        <v>661</v>
      </c>
      <c r="H3942">
        <v>0</v>
      </c>
      <c r="I3942" t="s">
        <v>41</v>
      </c>
      <c r="K3942" t="s">
        <v>10963</v>
      </c>
      <c r="L3942">
        <v>165</v>
      </c>
      <c r="M3942" t="s">
        <v>10964</v>
      </c>
    </row>
    <row r="3943" spans="1:14" x14ac:dyDescent="0.35">
      <c r="A3943" t="s">
        <v>19</v>
      </c>
      <c r="B3943">
        <v>3851191</v>
      </c>
      <c r="C3943">
        <v>3852519</v>
      </c>
      <c r="E3943" t="s">
        <v>79</v>
      </c>
      <c r="F3943" t="s">
        <v>10965</v>
      </c>
      <c r="H3943">
        <v>0</v>
      </c>
      <c r="I3943" t="s">
        <v>41</v>
      </c>
      <c r="K3943" t="s">
        <v>10966</v>
      </c>
      <c r="L3943">
        <v>442</v>
      </c>
      <c r="M3943" t="s">
        <v>10967</v>
      </c>
    </row>
    <row r="3944" spans="1:14" x14ac:dyDescent="0.35">
      <c r="A3944" t="s">
        <v>19</v>
      </c>
      <c r="B3944">
        <v>3852766</v>
      </c>
      <c r="C3944">
        <v>3853221</v>
      </c>
      <c r="E3944" t="s">
        <v>79</v>
      </c>
      <c r="F3944" t="s">
        <v>1550</v>
      </c>
      <c r="H3944">
        <v>0</v>
      </c>
      <c r="I3944" t="s">
        <v>41</v>
      </c>
      <c r="K3944" t="s">
        <v>10968</v>
      </c>
      <c r="L3944">
        <v>151</v>
      </c>
      <c r="M3944" t="s">
        <v>10969</v>
      </c>
    </row>
    <row r="3945" spans="1:14" x14ac:dyDescent="0.35">
      <c r="A3945" t="s">
        <v>19</v>
      </c>
      <c r="B3945">
        <v>3853367</v>
      </c>
      <c r="C3945">
        <v>3853567</v>
      </c>
      <c r="E3945" t="s">
        <v>38</v>
      </c>
      <c r="F3945" t="s">
        <v>10970</v>
      </c>
      <c r="H3945">
        <v>0</v>
      </c>
      <c r="I3945" t="s">
        <v>41</v>
      </c>
      <c r="K3945" t="s">
        <v>10971</v>
      </c>
      <c r="L3945">
        <v>66</v>
      </c>
      <c r="M3945" t="s">
        <v>10972</v>
      </c>
    </row>
    <row r="3946" spans="1:14" x14ac:dyDescent="0.35">
      <c r="A3946" t="s">
        <v>19</v>
      </c>
      <c r="B3946">
        <v>3853604</v>
      </c>
      <c r="C3946">
        <v>3853879</v>
      </c>
      <c r="E3946" t="s">
        <v>79</v>
      </c>
      <c r="F3946" t="s">
        <v>661</v>
      </c>
      <c r="H3946">
        <v>0</v>
      </c>
      <c r="I3946" t="s">
        <v>41</v>
      </c>
      <c r="K3946" t="s">
        <v>10973</v>
      </c>
      <c r="L3946">
        <v>91</v>
      </c>
      <c r="M3946" t="s">
        <v>10974</v>
      </c>
    </row>
    <row r="3947" spans="1:14" x14ac:dyDescent="0.35">
      <c r="A3947" t="s">
        <v>19</v>
      </c>
      <c r="B3947">
        <v>3853895</v>
      </c>
      <c r="C3947">
        <v>3854197</v>
      </c>
      <c r="E3947" t="s">
        <v>79</v>
      </c>
      <c r="F3947" t="s">
        <v>10975</v>
      </c>
      <c r="H3947">
        <v>0</v>
      </c>
      <c r="I3947" t="s">
        <v>41</v>
      </c>
      <c r="K3947" t="s">
        <v>10976</v>
      </c>
      <c r="L3947">
        <v>100</v>
      </c>
      <c r="M3947" t="s">
        <v>10977</v>
      </c>
    </row>
    <row r="3948" spans="1:14" x14ac:dyDescent="0.35">
      <c r="A3948" t="s">
        <v>19</v>
      </c>
      <c r="B3948">
        <v>3854354</v>
      </c>
      <c r="C3948">
        <v>3856198</v>
      </c>
      <c r="E3948" t="s">
        <v>79</v>
      </c>
      <c r="F3948" t="s">
        <v>10978</v>
      </c>
      <c r="G3948" t="s">
        <v>10979</v>
      </c>
      <c r="H3948">
        <v>0</v>
      </c>
      <c r="I3948" t="s">
        <v>41</v>
      </c>
      <c r="K3948" t="s">
        <v>10980</v>
      </c>
      <c r="L3948">
        <v>614</v>
      </c>
      <c r="M3948" t="s">
        <v>10981</v>
      </c>
    </row>
    <row r="3949" spans="1:14" x14ac:dyDescent="0.35">
      <c r="A3949" t="s">
        <v>19</v>
      </c>
      <c r="B3949">
        <v>3856339</v>
      </c>
      <c r="C3949">
        <v>3856518</v>
      </c>
      <c r="E3949" t="s">
        <v>38</v>
      </c>
      <c r="F3949" t="s">
        <v>10982</v>
      </c>
      <c r="H3949">
        <v>0</v>
      </c>
      <c r="I3949" t="s">
        <v>41</v>
      </c>
      <c r="K3949" t="s">
        <v>10983</v>
      </c>
      <c r="L3949">
        <v>59</v>
      </c>
      <c r="M3949" t="s">
        <v>10984</v>
      </c>
    </row>
    <row r="3950" spans="1:14" x14ac:dyDescent="0.35">
      <c r="A3950" t="s">
        <v>19</v>
      </c>
      <c r="B3950">
        <v>3856563</v>
      </c>
      <c r="C3950">
        <v>3857354</v>
      </c>
      <c r="E3950" t="s">
        <v>79</v>
      </c>
      <c r="F3950" t="s">
        <v>10985</v>
      </c>
      <c r="H3950">
        <v>0</v>
      </c>
      <c r="I3950" t="s">
        <v>41</v>
      </c>
      <c r="K3950" t="s">
        <v>10986</v>
      </c>
      <c r="L3950">
        <v>263</v>
      </c>
      <c r="M3950" t="s">
        <v>10987</v>
      </c>
    </row>
    <row r="3951" spans="1:14" x14ac:dyDescent="0.35">
      <c r="A3951" t="s">
        <v>19</v>
      </c>
      <c r="B3951">
        <v>3857443</v>
      </c>
      <c r="C3951">
        <v>3857631</v>
      </c>
      <c r="E3951" t="s">
        <v>79</v>
      </c>
      <c r="F3951" t="s">
        <v>661</v>
      </c>
      <c r="H3951">
        <v>0</v>
      </c>
      <c r="I3951" t="s">
        <v>41</v>
      </c>
      <c r="K3951" t="s">
        <v>10988</v>
      </c>
      <c r="L3951">
        <v>62</v>
      </c>
      <c r="M3951" t="s">
        <v>10989</v>
      </c>
    </row>
    <row r="3952" spans="1:14" x14ac:dyDescent="0.35">
      <c r="A3952" t="s">
        <v>19</v>
      </c>
      <c r="B3952">
        <v>3857838</v>
      </c>
      <c r="C3952">
        <v>3858464</v>
      </c>
      <c r="E3952" t="s">
        <v>38</v>
      </c>
      <c r="F3952" t="s">
        <v>10990</v>
      </c>
      <c r="H3952">
        <v>0</v>
      </c>
      <c r="I3952" t="s">
        <v>41</v>
      </c>
      <c r="K3952" t="s">
        <v>10991</v>
      </c>
      <c r="L3952">
        <v>208</v>
      </c>
      <c r="M3952" t="s">
        <v>10992</v>
      </c>
    </row>
    <row r="3953" spans="1:14" x14ac:dyDescent="0.35">
      <c r="A3953" t="s">
        <v>19</v>
      </c>
      <c r="B3953">
        <v>3858546</v>
      </c>
      <c r="C3953">
        <v>3858815</v>
      </c>
      <c r="E3953" t="s">
        <v>79</v>
      </c>
      <c r="F3953" t="s">
        <v>10993</v>
      </c>
      <c r="H3953">
        <v>0</v>
      </c>
      <c r="I3953" t="s">
        <v>41</v>
      </c>
      <c r="K3953" t="s">
        <v>10994</v>
      </c>
      <c r="L3953">
        <v>89</v>
      </c>
      <c r="M3953" t="s">
        <v>10995</v>
      </c>
    </row>
    <row r="3954" spans="1:14" x14ac:dyDescent="0.35">
      <c r="A3954" t="s">
        <v>19</v>
      </c>
      <c r="B3954">
        <v>3859182</v>
      </c>
      <c r="C3954">
        <v>3860654</v>
      </c>
      <c r="E3954" t="s">
        <v>38</v>
      </c>
      <c r="F3954" t="s">
        <v>10996</v>
      </c>
      <c r="G3954" t="s">
        <v>10997</v>
      </c>
      <c r="H3954">
        <v>0</v>
      </c>
      <c r="I3954" t="s">
        <v>41</v>
      </c>
      <c r="K3954" t="s">
        <v>10998</v>
      </c>
      <c r="L3954">
        <v>490</v>
      </c>
      <c r="M3954" t="s">
        <v>10999</v>
      </c>
      <c r="N3954" t="s">
        <v>11000</v>
      </c>
    </row>
    <row r="3955" spans="1:14" x14ac:dyDescent="0.35">
      <c r="A3955" t="s">
        <v>19</v>
      </c>
      <c r="B3955">
        <v>3860730</v>
      </c>
      <c r="C3955">
        <v>3861560</v>
      </c>
      <c r="E3955" t="s">
        <v>38</v>
      </c>
      <c r="F3955" t="s">
        <v>11001</v>
      </c>
      <c r="H3955">
        <v>0</v>
      </c>
      <c r="I3955" t="s">
        <v>41</v>
      </c>
      <c r="K3955" t="s">
        <v>11002</v>
      </c>
      <c r="L3955">
        <v>276</v>
      </c>
      <c r="M3955" t="s">
        <v>11003</v>
      </c>
      <c r="N3955" t="s">
        <v>11004</v>
      </c>
    </row>
    <row r="3956" spans="1:14" x14ac:dyDescent="0.35">
      <c r="A3956" t="s">
        <v>19</v>
      </c>
      <c r="B3956">
        <v>3861595</v>
      </c>
      <c r="C3956">
        <v>3861723</v>
      </c>
      <c r="E3956" t="s">
        <v>79</v>
      </c>
      <c r="F3956" t="s">
        <v>11005</v>
      </c>
      <c r="H3956">
        <v>0</v>
      </c>
      <c r="I3956" t="s">
        <v>41</v>
      </c>
      <c r="K3956" t="s">
        <v>11006</v>
      </c>
      <c r="L3956">
        <v>42</v>
      </c>
      <c r="M3956" t="s">
        <v>11007</v>
      </c>
    </row>
    <row r="3957" spans="1:14" x14ac:dyDescent="0.35">
      <c r="A3957" t="s">
        <v>19</v>
      </c>
      <c r="B3957">
        <v>3861769</v>
      </c>
      <c r="C3957">
        <v>3861897</v>
      </c>
      <c r="E3957" t="s">
        <v>79</v>
      </c>
      <c r="F3957" t="s">
        <v>11005</v>
      </c>
      <c r="H3957">
        <v>0</v>
      </c>
      <c r="I3957" t="s">
        <v>41</v>
      </c>
      <c r="K3957" t="s">
        <v>11008</v>
      </c>
      <c r="L3957">
        <v>42</v>
      </c>
      <c r="M3957" t="s">
        <v>11009</v>
      </c>
    </row>
    <row r="3958" spans="1:14" x14ac:dyDescent="0.35">
      <c r="A3958" t="s">
        <v>19</v>
      </c>
      <c r="B3958">
        <v>3861957</v>
      </c>
      <c r="C3958">
        <v>3862085</v>
      </c>
      <c r="E3958" t="s">
        <v>79</v>
      </c>
      <c r="F3958" t="s">
        <v>11005</v>
      </c>
      <c r="H3958">
        <v>0</v>
      </c>
      <c r="I3958" t="s">
        <v>41</v>
      </c>
      <c r="K3958" t="s">
        <v>11010</v>
      </c>
      <c r="L3958">
        <v>42</v>
      </c>
      <c r="M3958" t="s">
        <v>11011</v>
      </c>
    </row>
    <row r="3959" spans="1:14" x14ac:dyDescent="0.35">
      <c r="A3959" t="s">
        <v>19</v>
      </c>
      <c r="B3959">
        <v>3862282</v>
      </c>
      <c r="C3959">
        <v>3862578</v>
      </c>
      <c r="E3959" t="s">
        <v>79</v>
      </c>
      <c r="F3959" t="s">
        <v>11012</v>
      </c>
      <c r="H3959">
        <v>0</v>
      </c>
      <c r="I3959" t="s">
        <v>41</v>
      </c>
      <c r="K3959" t="s">
        <v>11013</v>
      </c>
      <c r="L3959">
        <v>98</v>
      </c>
      <c r="M3959" t="s">
        <v>11014</v>
      </c>
    </row>
    <row r="3960" spans="1:14" x14ac:dyDescent="0.35">
      <c r="A3960" t="s">
        <v>19</v>
      </c>
      <c r="B3960">
        <v>3862706</v>
      </c>
      <c r="C3960">
        <v>3863098</v>
      </c>
      <c r="E3960" t="s">
        <v>38</v>
      </c>
      <c r="F3960" t="s">
        <v>11015</v>
      </c>
      <c r="H3960">
        <v>0</v>
      </c>
      <c r="I3960" t="s">
        <v>41</v>
      </c>
      <c r="K3960" t="s">
        <v>11016</v>
      </c>
      <c r="L3960">
        <v>130</v>
      </c>
      <c r="M3960" t="s">
        <v>11017</v>
      </c>
    </row>
    <row r="3961" spans="1:14" x14ac:dyDescent="0.35">
      <c r="A3961" t="s">
        <v>19</v>
      </c>
      <c r="B3961">
        <v>3863100</v>
      </c>
      <c r="C3961">
        <v>3863327</v>
      </c>
      <c r="E3961" t="s">
        <v>79</v>
      </c>
      <c r="F3961" t="s">
        <v>661</v>
      </c>
      <c r="H3961">
        <v>0</v>
      </c>
      <c r="I3961" t="s">
        <v>41</v>
      </c>
      <c r="K3961" t="s">
        <v>11018</v>
      </c>
      <c r="L3961">
        <v>75</v>
      </c>
      <c r="M3961" t="s">
        <v>11019</v>
      </c>
    </row>
    <row r="3962" spans="1:14" x14ac:dyDescent="0.35">
      <c r="A3962" t="s">
        <v>19</v>
      </c>
      <c r="B3962">
        <v>3863562</v>
      </c>
      <c r="C3962">
        <v>3864974</v>
      </c>
      <c r="E3962" t="s">
        <v>79</v>
      </c>
      <c r="F3962" t="s">
        <v>7696</v>
      </c>
      <c r="G3962" t="s">
        <v>7697</v>
      </c>
      <c r="H3962">
        <v>0</v>
      </c>
      <c r="I3962" t="s">
        <v>41</v>
      </c>
      <c r="K3962" t="s">
        <v>11020</v>
      </c>
      <c r="L3962">
        <v>470</v>
      </c>
      <c r="M3962" t="s">
        <v>11021</v>
      </c>
      <c r="N3962" t="s">
        <v>7700</v>
      </c>
    </row>
    <row r="3963" spans="1:14" x14ac:dyDescent="0.35">
      <c r="A3963" t="s">
        <v>19</v>
      </c>
      <c r="B3963">
        <v>3864980</v>
      </c>
      <c r="C3963">
        <v>3866269</v>
      </c>
      <c r="E3963" t="s">
        <v>79</v>
      </c>
      <c r="F3963" t="s">
        <v>11022</v>
      </c>
      <c r="G3963" t="s">
        <v>11023</v>
      </c>
      <c r="H3963">
        <v>0</v>
      </c>
      <c r="I3963" t="s">
        <v>41</v>
      </c>
      <c r="K3963" t="s">
        <v>11024</v>
      </c>
      <c r="L3963">
        <v>429</v>
      </c>
      <c r="M3963" t="s">
        <v>11025</v>
      </c>
      <c r="N3963" t="s">
        <v>7705</v>
      </c>
    </row>
    <row r="3964" spans="1:14" x14ac:dyDescent="0.35">
      <c r="A3964" t="s">
        <v>19</v>
      </c>
      <c r="B3964">
        <v>3866362</v>
      </c>
      <c r="C3964">
        <v>3867339</v>
      </c>
      <c r="E3964" t="s">
        <v>79</v>
      </c>
      <c r="F3964" t="s">
        <v>11026</v>
      </c>
      <c r="G3964" t="s">
        <v>11027</v>
      </c>
      <c r="H3964">
        <v>0</v>
      </c>
      <c r="I3964" t="s">
        <v>41</v>
      </c>
      <c r="K3964" t="s">
        <v>11028</v>
      </c>
      <c r="L3964">
        <v>325</v>
      </c>
      <c r="M3964" t="s">
        <v>11029</v>
      </c>
      <c r="N3964" t="s">
        <v>11030</v>
      </c>
    </row>
    <row r="3965" spans="1:14" x14ac:dyDescent="0.35">
      <c r="A3965" t="s">
        <v>19</v>
      </c>
      <c r="B3965">
        <v>3867343</v>
      </c>
      <c r="C3965">
        <v>3868458</v>
      </c>
      <c r="E3965" t="s">
        <v>79</v>
      </c>
      <c r="F3965" t="s">
        <v>11031</v>
      </c>
      <c r="G3965" t="s">
        <v>11032</v>
      </c>
      <c r="H3965">
        <v>0</v>
      </c>
      <c r="I3965" t="s">
        <v>41</v>
      </c>
      <c r="K3965" t="s">
        <v>11033</v>
      </c>
      <c r="L3965">
        <v>371</v>
      </c>
      <c r="M3965" t="s">
        <v>11034</v>
      </c>
      <c r="N3965" t="s">
        <v>11030</v>
      </c>
    </row>
    <row r="3966" spans="1:14" x14ac:dyDescent="0.35">
      <c r="A3966" t="s">
        <v>19</v>
      </c>
      <c r="B3966">
        <v>3868972</v>
      </c>
      <c r="C3966">
        <v>3869118</v>
      </c>
      <c r="E3966" t="s">
        <v>38</v>
      </c>
      <c r="F3966" t="s">
        <v>2965</v>
      </c>
      <c r="H3966">
        <v>0</v>
      </c>
      <c r="I3966" t="s">
        <v>41</v>
      </c>
      <c r="K3966" t="s">
        <v>11035</v>
      </c>
      <c r="L3966">
        <v>48</v>
      </c>
      <c r="M3966" t="s">
        <v>11036</v>
      </c>
    </row>
    <row r="3967" spans="1:14" x14ac:dyDescent="0.35">
      <c r="A3967" t="s">
        <v>19</v>
      </c>
      <c r="B3967">
        <v>3869286</v>
      </c>
      <c r="C3967">
        <v>3869840</v>
      </c>
      <c r="E3967" t="s">
        <v>38</v>
      </c>
      <c r="F3967" t="s">
        <v>10660</v>
      </c>
      <c r="G3967" t="s">
        <v>10661</v>
      </c>
      <c r="H3967">
        <v>0</v>
      </c>
      <c r="I3967" t="s">
        <v>41</v>
      </c>
      <c r="K3967" t="s">
        <v>11037</v>
      </c>
      <c r="L3967">
        <v>184</v>
      </c>
      <c r="M3967" t="s">
        <v>11038</v>
      </c>
      <c r="N3967" t="s">
        <v>10664</v>
      </c>
    </row>
    <row r="3968" spans="1:14" x14ac:dyDescent="0.35">
      <c r="A3968" t="s">
        <v>19</v>
      </c>
      <c r="B3968">
        <v>3869903</v>
      </c>
      <c r="C3968">
        <v>3870676</v>
      </c>
      <c r="E3968" t="s">
        <v>79</v>
      </c>
      <c r="F3968" t="s">
        <v>916</v>
      </c>
      <c r="H3968">
        <v>0</v>
      </c>
      <c r="I3968" t="s">
        <v>41</v>
      </c>
      <c r="K3968" t="s">
        <v>11039</v>
      </c>
      <c r="L3968">
        <v>257</v>
      </c>
      <c r="M3968" t="s">
        <v>11040</v>
      </c>
      <c r="N3968" t="s">
        <v>3928</v>
      </c>
    </row>
    <row r="3969" spans="1:14" x14ac:dyDescent="0.35">
      <c r="A3969" t="s">
        <v>19</v>
      </c>
      <c r="B3969">
        <v>3871226</v>
      </c>
      <c r="C3969">
        <v>3871438</v>
      </c>
      <c r="E3969" t="s">
        <v>38</v>
      </c>
      <c r="F3969" t="s">
        <v>11041</v>
      </c>
      <c r="H3969">
        <v>0</v>
      </c>
      <c r="I3969" t="s">
        <v>41</v>
      </c>
      <c r="K3969" t="s">
        <v>11042</v>
      </c>
      <c r="L3969">
        <v>70</v>
      </c>
      <c r="M3969" t="s">
        <v>11043</v>
      </c>
      <c r="N3969" t="s">
        <v>437</v>
      </c>
    </row>
    <row r="3970" spans="1:14" x14ac:dyDescent="0.35">
      <c r="A3970" t="s">
        <v>19</v>
      </c>
      <c r="B3970">
        <v>3871443</v>
      </c>
      <c r="C3970">
        <v>3873110</v>
      </c>
      <c r="E3970" t="s">
        <v>38</v>
      </c>
      <c r="F3970" t="s">
        <v>11044</v>
      </c>
      <c r="G3970" t="s">
        <v>11045</v>
      </c>
      <c r="H3970">
        <v>0</v>
      </c>
      <c r="I3970" t="s">
        <v>41</v>
      </c>
      <c r="K3970" t="s">
        <v>11046</v>
      </c>
      <c r="L3970">
        <v>555</v>
      </c>
      <c r="M3970" t="s">
        <v>11047</v>
      </c>
    </row>
    <row r="3971" spans="1:14" x14ac:dyDescent="0.35">
      <c r="A3971" t="s">
        <v>19</v>
      </c>
      <c r="B3971">
        <v>3873149</v>
      </c>
      <c r="C3971">
        <v>3873814</v>
      </c>
      <c r="E3971" t="s">
        <v>79</v>
      </c>
      <c r="F3971" t="s">
        <v>11048</v>
      </c>
      <c r="H3971">
        <v>0</v>
      </c>
      <c r="I3971" t="s">
        <v>41</v>
      </c>
      <c r="K3971" t="s">
        <v>11049</v>
      </c>
      <c r="L3971">
        <v>221</v>
      </c>
      <c r="M3971" t="s">
        <v>11050</v>
      </c>
    </row>
    <row r="3972" spans="1:14" x14ac:dyDescent="0.35">
      <c r="A3972" t="s">
        <v>19</v>
      </c>
      <c r="B3972">
        <v>3873898</v>
      </c>
      <c r="C3972">
        <v>3874764</v>
      </c>
      <c r="E3972" t="s">
        <v>79</v>
      </c>
      <c r="F3972" t="s">
        <v>661</v>
      </c>
      <c r="H3972">
        <v>0</v>
      </c>
      <c r="I3972" t="s">
        <v>41</v>
      </c>
      <c r="K3972" t="s">
        <v>11051</v>
      </c>
      <c r="L3972">
        <v>288</v>
      </c>
      <c r="M3972" t="s">
        <v>11052</v>
      </c>
    </row>
    <row r="3973" spans="1:14" x14ac:dyDescent="0.35">
      <c r="A3973" t="s">
        <v>19</v>
      </c>
      <c r="B3973">
        <v>3874986</v>
      </c>
      <c r="C3973">
        <v>3876116</v>
      </c>
      <c r="E3973" t="s">
        <v>79</v>
      </c>
      <c r="F3973" t="s">
        <v>11053</v>
      </c>
      <c r="H3973">
        <v>0</v>
      </c>
      <c r="I3973" t="s">
        <v>41</v>
      </c>
      <c r="K3973" t="s">
        <v>11054</v>
      </c>
      <c r="L3973">
        <v>376</v>
      </c>
      <c r="M3973" t="s">
        <v>11055</v>
      </c>
    </row>
    <row r="3974" spans="1:14" x14ac:dyDescent="0.35">
      <c r="A3974" t="s">
        <v>19</v>
      </c>
      <c r="B3974">
        <v>3876178</v>
      </c>
      <c r="C3974">
        <v>3876900</v>
      </c>
      <c r="E3974" t="s">
        <v>79</v>
      </c>
      <c r="F3974" t="s">
        <v>11056</v>
      </c>
      <c r="G3974" t="s">
        <v>11057</v>
      </c>
      <c r="H3974">
        <v>0</v>
      </c>
      <c r="I3974" t="s">
        <v>41</v>
      </c>
      <c r="K3974" t="s">
        <v>11058</v>
      </c>
      <c r="L3974">
        <v>240</v>
      </c>
      <c r="M3974" t="s">
        <v>11059</v>
      </c>
      <c r="N3974" t="s">
        <v>11060</v>
      </c>
    </row>
    <row r="3975" spans="1:14" x14ac:dyDescent="0.35">
      <c r="A3975" t="s">
        <v>19</v>
      </c>
      <c r="B3975">
        <v>3876972</v>
      </c>
      <c r="C3975">
        <v>3877856</v>
      </c>
      <c r="E3975" t="s">
        <v>79</v>
      </c>
      <c r="F3975" t="s">
        <v>847</v>
      </c>
      <c r="H3975">
        <v>0</v>
      </c>
      <c r="I3975" t="s">
        <v>41</v>
      </c>
      <c r="K3975" t="s">
        <v>11061</v>
      </c>
      <c r="L3975">
        <v>294</v>
      </c>
      <c r="M3975" t="s">
        <v>11062</v>
      </c>
    </row>
    <row r="3976" spans="1:14" x14ac:dyDescent="0.35">
      <c r="A3976" t="s">
        <v>19</v>
      </c>
      <c r="B3976">
        <v>3877998</v>
      </c>
      <c r="C3976">
        <v>3878441</v>
      </c>
      <c r="E3976" t="s">
        <v>79</v>
      </c>
      <c r="F3976" t="s">
        <v>11063</v>
      </c>
      <c r="G3976" t="s">
        <v>11064</v>
      </c>
      <c r="H3976">
        <v>0</v>
      </c>
      <c r="I3976" t="s">
        <v>41</v>
      </c>
      <c r="K3976" t="s">
        <v>11065</v>
      </c>
      <c r="L3976">
        <v>147</v>
      </c>
      <c r="M3976" t="s">
        <v>11066</v>
      </c>
    </row>
    <row r="3977" spans="1:14" x14ac:dyDescent="0.35">
      <c r="A3977" t="s">
        <v>19</v>
      </c>
      <c r="B3977">
        <v>3878612</v>
      </c>
      <c r="C3977">
        <v>3878803</v>
      </c>
      <c r="E3977" t="s">
        <v>79</v>
      </c>
      <c r="F3977" t="s">
        <v>11067</v>
      </c>
      <c r="G3977" t="s">
        <v>11068</v>
      </c>
      <c r="H3977">
        <v>0</v>
      </c>
      <c r="I3977" t="s">
        <v>41</v>
      </c>
      <c r="K3977" t="s">
        <v>11069</v>
      </c>
      <c r="L3977">
        <v>63</v>
      </c>
      <c r="M3977" t="s">
        <v>11070</v>
      </c>
    </row>
    <row r="3978" spans="1:14" x14ac:dyDescent="0.35">
      <c r="A3978" t="s">
        <v>19</v>
      </c>
      <c r="B3978">
        <v>3878912</v>
      </c>
      <c r="C3978">
        <v>3879430</v>
      </c>
      <c r="E3978" t="s">
        <v>79</v>
      </c>
      <c r="F3978" t="s">
        <v>11071</v>
      </c>
      <c r="H3978">
        <v>0</v>
      </c>
      <c r="I3978" t="s">
        <v>41</v>
      </c>
      <c r="K3978" t="s">
        <v>11072</v>
      </c>
      <c r="L3978">
        <v>172</v>
      </c>
      <c r="M3978" t="s">
        <v>11073</v>
      </c>
    </row>
    <row r="3979" spans="1:14" x14ac:dyDescent="0.35">
      <c r="A3979" t="s">
        <v>19</v>
      </c>
      <c r="B3979">
        <v>3879505</v>
      </c>
      <c r="C3979">
        <v>3879654</v>
      </c>
      <c r="E3979" t="s">
        <v>79</v>
      </c>
      <c r="F3979" t="s">
        <v>661</v>
      </c>
      <c r="H3979">
        <v>0</v>
      </c>
      <c r="I3979" t="s">
        <v>41</v>
      </c>
      <c r="K3979" t="s">
        <v>11074</v>
      </c>
      <c r="L3979">
        <v>49</v>
      </c>
      <c r="M3979" t="s">
        <v>11075</v>
      </c>
    </row>
    <row r="3980" spans="1:14" x14ac:dyDescent="0.35">
      <c r="A3980" t="s">
        <v>19</v>
      </c>
      <c r="B3980">
        <v>3879866</v>
      </c>
      <c r="C3980">
        <v>3880102</v>
      </c>
      <c r="E3980" t="s">
        <v>79</v>
      </c>
      <c r="F3980" t="s">
        <v>11076</v>
      </c>
      <c r="H3980">
        <v>0</v>
      </c>
      <c r="I3980" t="s">
        <v>41</v>
      </c>
      <c r="K3980" t="s">
        <v>11077</v>
      </c>
      <c r="L3980">
        <v>78</v>
      </c>
      <c r="M3980" t="s">
        <v>11078</v>
      </c>
    </row>
    <row r="3981" spans="1:14" x14ac:dyDescent="0.35">
      <c r="A3981" t="s">
        <v>19</v>
      </c>
      <c r="B3981">
        <v>3880336</v>
      </c>
      <c r="C3981">
        <v>3880572</v>
      </c>
      <c r="E3981" t="s">
        <v>38</v>
      </c>
      <c r="F3981" t="s">
        <v>11079</v>
      </c>
      <c r="H3981">
        <v>0</v>
      </c>
      <c r="I3981" t="s">
        <v>41</v>
      </c>
      <c r="K3981" t="s">
        <v>11080</v>
      </c>
      <c r="L3981">
        <v>78</v>
      </c>
      <c r="M3981" t="s">
        <v>11081</v>
      </c>
    </row>
    <row r="3982" spans="1:14" x14ac:dyDescent="0.35">
      <c r="A3982" t="s">
        <v>19</v>
      </c>
      <c r="B3982">
        <v>3880687</v>
      </c>
      <c r="C3982">
        <v>3881175</v>
      </c>
      <c r="E3982" t="s">
        <v>79</v>
      </c>
      <c r="F3982" t="s">
        <v>11082</v>
      </c>
      <c r="H3982">
        <v>0</v>
      </c>
      <c r="I3982" t="s">
        <v>41</v>
      </c>
      <c r="K3982" t="s">
        <v>11083</v>
      </c>
      <c r="L3982">
        <v>162</v>
      </c>
      <c r="M3982" t="s">
        <v>11084</v>
      </c>
    </row>
    <row r="3983" spans="1:14" x14ac:dyDescent="0.35">
      <c r="A3983" t="s">
        <v>19</v>
      </c>
      <c r="B3983">
        <v>3881358</v>
      </c>
      <c r="C3983">
        <v>3882575</v>
      </c>
      <c r="E3983" t="s">
        <v>79</v>
      </c>
      <c r="F3983" t="s">
        <v>11085</v>
      </c>
      <c r="H3983">
        <v>0</v>
      </c>
      <c r="I3983" t="s">
        <v>41</v>
      </c>
      <c r="K3983" t="s">
        <v>11086</v>
      </c>
      <c r="L3983">
        <v>405</v>
      </c>
      <c r="M3983" t="s">
        <v>11087</v>
      </c>
      <c r="N3983" t="s">
        <v>11088</v>
      </c>
    </row>
    <row r="3984" spans="1:14" x14ac:dyDescent="0.35">
      <c r="A3984" t="s">
        <v>19</v>
      </c>
      <c r="B3984">
        <v>3882830</v>
      </c>
      <c r="C3984">
        <v>3883594</v>
      </c>
      <c r="E3984" t="s">
        <v>79</v>
      </c>
      <c r="F3984" t="s">
        <v>11089</v>
      </c>
      <c r="G3984" t="s">
        <v>11090</v>
      </c>
      <c r="H3984">
        <v>0</v>
      </c>
      <c r="I3984" t="s">
        <v>41</v>
      </c>
      <c r="K3984" t="s">
        <v>11091</v>
      </c>
      <c r="L3984">
        <v>254</v>
      </c>
      <c r="M3984" t="s">
        <v>11092</v>
      </c>
      <c r="N3984" t="s">
        <v>11093</v>
      </c>
    </row>
    <row r="3985" spans="1:14" x14ac:dyDescent="0.35">
      <c r="A3985" t="s">
        <v>19</v>
      </c>
      <c r="B3985">
        <v>3883838</v>
      </c>
      <c r="C3985">
        <v>3884695</v>
      </c>
      <c r="E3985" t="s">
        <v>38</v>
      </c>
      <c r="F3985" t="s">
        <v>3403</v>
      </c>
      <c r="H3985">
        <v>0</v>
      </c>
      <c r="I3985" t="s">
        <v>41</v>
      </c>
      <c r="K3985" t="s">
        <v>11094</v>
      </c>
      <c r="L3985">
        <v>285</v>
      </c>
      <c r="M3985" t="s">
        <v>11095</v>
      </c>
      <c r="N3985" t="s">
        <v>199</v>
      </c>
    </row>
    <row r="3986" spans="1:14" x14ac:dyDescent="0.35">
      <c r="A3986" t="s">
        <v>19</v>
      </c>
      <c r="B3986">
        <v>3884793</v>
      </c>
      <c r="C3986">
        <v>3885029</v>
      </c>
      <c r="E3986" t="s">
        <v>38</v>
      </c>
      <c r="F3986" t="s">
        <v>661</v>
      </c>
      <c r="H3986">
        <v>0</v>
      </c>
      <c r="I3986" t="s">
        <v>41</v>
      </c>
      <c r="K3986" t="s">
        <v>11096</v>
      </c>
      <c r="L3986">
        <v>78</v>
      </c>
      <c r="M3986" t="s">
        <v>11097</v>
      </c>
    </row>
    <row r="3987" spans="1:14" x14ac:dyDescent="0.35">
      <c r="A3987" t="s">
        <v>19</v>
      </c>
      <c r="B3987">
        <v>3885203</v>
      </c>
      <c r="C3987">
        <v>3887311</v>
      </c>
      <c r="E3987" t="s">
        <v>79</v>
      </c>
      <c r="F3987" t="s">
        <v>11098</v>
      </c>
      <c r="H3987">
        <v>0</v>
      </c>
      <c r="I3987" t="s">
        <v>41</v>
      </c>
      <c r="K3987" t="s">
        <v>11099</v>
      </c>
      <c r="L3987">
        <v>702</v>
      </c>
      <c r="M3987" t="s">
        <v>11100</v>
      </c>
      <c r="N3987" t="s">
        <v>11101</v>
      </c>
    </row>
    <row r="3988" spans="1:14" x14ac:dyDescent="0.35">
      <c r="A3988" t="s">
        <v>19</v>
      </c>
      <c r="B3988">
        <v>3887420</v>
      </c>
      <c r="C3988">
        <v>3888958</v>
      </c>
      <c r="E3988" t="s">
        <v>79</v>
      </c>
      <c r="F3988" t="s">
        <v>11102</v>
      </c>
      <c r="G3988" t="s">
        <v>11103</v>
      </c>
      <c r="H3988">
        <v>0</v>
      </c>
      <c r="I3988" t="s">
        <v>41</v>
      </c>
      <c r="K3988" t="s">
        <v>11104</v>
      </c>
      <c r="L3988">
        <v>512</v>
      </c>
      <c r="M3988" t="s">
        <v>11105</v>
      </c>
      <c r="N3988" t="s">
        <v>11106</v>
      </c>
    </row>
    <row r="3989" spans="1:14" x14ac:dyDescent="0.35">
      <c r="A3989" t="s">
        <v>19</v>
      </c>
      <c r="B3989">
        <v>3889136</v>
      </c>
      <c r="C3989">
        <v>3889594</v>
      </c>
      <c r="E3989" t="s">
        <v>38</v>
      </c>
      <c r="F3989" t="s">
        <v>11107</v>
      </c>
      <c r="H3989">
        <v>0</v>
      </c>
      <c r="I3989" t="s">
        <v>41</v>
      </c>
      <c r="K3989" t="s">
        <v>11108</v>
      </c>
      <c r="L3989">
        <v>152</v>
      </c>
      <c r="M3989" t="s">
        <v>11109</v>
      </c>
    </row>
    <row r="3990" spans="1:14" x14ac:dyDescent="0.35">
      <c r="A3990" t="s">
        <v>19</v>
      </c>
      <c r="B3990">
        <v>3889626</v>
      </c>
      <c r="C3990">
        <v>3890288</v>
      </c>
      <c r="E3990" t="s">
        <v>79</v>
      </c>
      <c r="F3990" t="s">
        <v>5812</v>
      </c>
      <c r="H3990">
        <v>0</v>
      </c>
      <c r="I3990" t="s">
        <v>41</v>
      </c>
      <c r="K3990" t="s">
        <v>11110</v>
      </c>
      <c r="L3990">
        <v>220</v>
      </c>
      <c r="M3990" t="s">
        <v>11111</v>
      </c>
    </row>
    <row r="3991" spans="1:14" x14ac:dyDescent="0.35">
      <c r="A3991" t="s">
        <v>19</v>
      </c>
      <c r="B3991">
        <v>3890944</v>
      </c>
      <c r="C3991">
        <v>3891585</v>
      </c>
      <c r="E3991" t="s">
        <v>79</v>
      </c>
      <c r="F3991" t="s">
        <v>11112</v>
      </c>
      <c r="H3991">
        <v>0</v>
      </c>
      <c r="I3991" t="s">
        <v>41</v>
      </c>
      <c r="K3991" t="s">
        <v>11113</v>
      </c>
      <c r="L3991">
        <v>213</v>
      </c>
      <c r="M3991" t="s">
        <v>11114</v>
      </c>
      <c r="N3991" t="s">
        <v>2028</v>
      </c>
    </row>
    <row r="3992" spans="1:14" x14ac:dyDescent="0.35">
      <c r="A3992" t="s">
        <v>19</v>
      </c>
      <c r="B3992">
        <v>3891750</v>
      </c>
      <c r="C3992">
        <v>3891983</v>
      </c>
      <c r="E3992" t="s">
        <v>38</v>
      </c>
      <c r="F3992" t="s">
        <v>11115</v>
      </c>
      <c r="H3992">
        <v>0</v>
      </c>
      <c r="I3992" t="s">
        <v>41</v>
      </c>
      <c r="K3992" t="s">
        <v>11116</v>
      </c>
      <c r="L3992">
        <v>77</v>
      </c>
      <c r="M3992" t="s">
        <v>11117</v>
      </c>
    </row>
    <row r="3993" spans="1:14" x14ac:dyDescent="0.35">
      <c r="A3993" t="s">
        <v>19</v>
      </c>
      <c r="B3993">
        <v>3892015</v>
      </c>
      <c r="C3993">
        <v>3892515</v>
      </c>
      <c r="E3993" t="s">
        <v>79</v>
      </c>
      <c r="F3993" t="s">
        <v>661</v>
      </c>
      <c r="H3993">
        <v>0</v>
      </c>
      <c r="I3993" t="s">
        <v>41</v>
      </c>
      <c r="K3993" t="s">
        <v>11118</v>
      </c>
      <c r="L3993">
        <v>166</v>
      </c>
      <c r="M3993" t="s">
        <v>11119</v>
      </c>
    </row>
    <row r="3994" spans="1:14" x14ac:dyDescent="0.35">
      <c r="A3994" t="s">
        <v>19</v>
      </c>
      <c r="B3994">
        <v>3892942</v>
      </c>
      <c r="C3994">
        <v>3894483</v>
      </c>
      <c r="E3994" t="s">
        <v>38</v>
      </c>
      <c r="F3994" t="s">
        <v>2132</v>
      </c>
      <c r="H3994">
        <v>0</v>
      </c>
      <c r="I3994" t="s">
        <v>41</v>
      </c>
      <c r="K3994" t="s">
        <v>11120</v>
      </c>
      <c r="L3994">
        <v>513</v>
      </c>
      <c r="M3994" t="s">
        <v>11121</v>
      </c>
    </row>
    <row r="3995" spans="1:14" x14ac:dyDescent="0.35">
      <c r="A3995" t="s">
        <v>19</v>
      </c>
      <c r="B3995">
        <v>3894575</v>
      </c>
      <c r="C3995">
        <v>3895132</v>
      </c>
      <c r="E3995" t="s">
        <v>38</v>
      </c>
      <c r="F3995" t="s">
        <v>2960</v>
      </c>
      <c r="H3995">
        <v>0</v>
      </c>
      <c r="I3995" t="s">
        <v>41</v>
      </c>
      <c r="K3995" t="s">
        <v>11122</v>
      </c>
      <c r="L3995">
        <v>185</v>
      </c>
      <c r="M3995" t="s">
        <v>11123</v>
      </c>
    </row>
    <row r="3996" spans="1:14" x14ac:dyDescent="0.35">
      <c r="A3996" t="s">
        <v>19</v>
      </c>
      <c r="B3996">
        <v>3896053</v>
      </c>
      <c r="C3996">
        <v>3898341</v>
      </c>
      <c r="E3996" t="s">
        <v>38</v>
      </c>
      <c r="F3996" t="s">
        <v>11124</v>
      </c>
      <c r="G3996" t="s">
        <v>11125</v>
      </c>
      <c r="H3996">
        <v>0</v>
      </c>
      <c r="I3996" t="s">
        <v>41</v>
      </c>
      <c r="K3996" t="s">
        <v>11126</v>
      </c>
      <c r="L3996">
        <v>762</v>
      </c>
      <c r="M3996" t="s">
        <v>11127</v>
      </c>
      <c r="N3996" t="s">
        <v>11128</v>
      </c>
    </row>
    <row r="3997" spans="1:14" x14ac:dyDescent="0.35">
      <c r="A3997" t="s">
        <v>19</v>
      </c>
      <c r="B3997">
        <v>3898378</v>
      </c>
      <c r="C3997">
        <v>3898767</v>
      </c>
      <c r="E3997" t="s">
        <v>79</v>
      </c>
      <c r="F3997" t="s">
        <v>11129</v>
      </c>
      <c r="G3997" t="s">
        <v>11130</v>
      </c>
      <c r="H3997">
        <v>0</v>
      </c>
      <c r="I3997" t="s">
        <v>41</v>
      </c>
      <c r="K3997" t="s">
        <v>11131</v>
      </c>
      <c r="L3997">
        <v>129</v>
      </c>
      <c r="M3997" t="s">
        <v>11132</v>
      </c>
    </row>
    <row r="3998" spans="1:14" x14ac:dyDescent="0.35">
      <c r="A3998" t="s">
        <v>19</v>
      </c>
      <c r="B3998">
        <v>3898804</v>
      </c>
      <c r="C3998">
        <v>3899238</v>
      </c>
      <c r="E3998" t="s">
        <v>79</v>
      </c>
      <c r="F3998" t="s">
        <v>11133</v>
      </c>
      <c r="G3998" t="s">
        <v>11134</v>
      </c>
      <c r="H3998">
        <v>0</v>
      </c>
      <c r="I3998" t="s">
        <v>41</v>
      </c>
      <c r="K3998" t="s">
        <v>11135</v>
      </c>
      <c r="L3998">
        <v>144</v>
      </c>
      <c r="M3998" t="s">
        <v>11136</v>
      </c>
      <c r="N3998" t="s">
        <v>121</v>
      </c>
    </row>
    <row r="3999" spans="1:14" x14ac:dyDescent="0.35">
      <c r="A3999" t="s">
        <v>19</v>
      </c>
      <c r="B3999">
        <v>3899475</v>
      </c>
      <c r="C3999">
        <v>3900224</v>
      </c>
      <c r="E3999" t="s">
        <v>38</v>
      </c>
      <c r="F3999" t="s">
        <v>11137</v>
      </c>
      <c r="H3999">
        <v>0</v>
      </c>
      <c r="I3999" t="s">
        <v>41</v>
      </c>
      <c r="K3999" t="s">
        <v>11138</v>
      </c>
      <c r="L3999">
        <v>249</v>
      </c>
      <c r="M3999" t="s">
        <v>11139</v>
      </c>
    </row>
    <row r="4000" spans="1:14" x14ac:dyDescent="0.35">
      <c r="A4000" t="s">
        <v>19</v>
      </c>
      <c r="B4000">
        <v>3900278</v>
      </c>
      <c r="C4000">
        <v>3901552</v>
      </c>
      <c r="E4000" t="s">
        <v>79</v>
      </c>
      <c r="F4000" t="s">
        <v>4075</v>
      </c>
      <c r="G4000" t="s">
        <v>4076</v>
      </c>
      <c r="H4000">
        <v>0</v>
      </c>
      <c r="I4000" t="s">
        <v>41</v>
      </c>
      <c r="K4000" t="s">
        <v>11140</v>
      </c>
      <c r="L4000">
        <v>424</v>
      </c>
      <c r="M4000" t="s">
        <v>11141</v>
      </c>
      <c r="N4000" t="s">
        <v>1103</v>
      </c>
    </row>
    <row r="4001" spans="1:14" x14ac:dyDescent="0.35">
      <c r="A4001" t="s">
        <v>19</v>
      </c>
      <c r="B4001">
        <v>3901862</v>
      </c>
      <c r="C4001">
        <v>3902062</v>
      </c>
      <c r="E4001" t="s">
        <v>38</v>
      </c>
      <c r="F4001" t="s">
        <v>661</v>
      </c>
      <c r="H4001">
        <v>0</v>
      </c>
      <c r="I4001" t="s">
        <v>41</v>
      </c>
      <c r="K4001" t="s">
        <v>11142</v>
      </c>
      <c r="L4001">
        <v>66</v>
      </c>
      <c r="M4001" t="s">
        <v>11143</v>
      </c>
    </row>
    <row r="4002" spans="1:14" x14ac:dyDescent="0.35">
      <c r="A4002" t="s">
        <v>19</v>
      </c>
      <c r="B4002">
        <v>3902186</v>
      </c>
      <c r="C4002">
        <v>3903349</v>
      </c>
      <c r="E4002" t="s">
        <v>38</v>
      </c>
      <c r="F4002" t="s">
        <v>11144</v>
      </c>
      <c r="H4002">
        <v>0</v>
      </c>
      <c r="I4002" t="s">
        <v>41</v>
      </c>
      <c r="K4002" t="s">
        <v>11145</v>
      </c>
      <c r="L4002">
        <v>387</v>
      </c>
      <c r="M4002" t="s">
        <v>11146</v>
      </c>
    </row>
    <row r="4003" spans="1:14" x14ac:dyDescent="0.35">
      <c r="A4003" t="s">
        <v>19</v>
      </c>
      <c r="B4003">
        <v>3903354</v>
      </c>
      <c r="C4003">
        <v>3904385</v>
      </c>
      <c r="E4003" t="s">
        <v>79</v>
      </c>
      <c r="F4003" t="s">
        <v>11147</v>
      </c>
      <c r="G4003" t="s">
        <v>11148</v>
      </c>
      <c r="H4003">
        <v>0</v>
      </c>
      <c r="I4003" t="s">
        <v>41</v>
      </c>
      <c r="K4003" t="s">
        <v>11149</v>
      </c>
      <c r="L4003">
        <v>343</v>
      </c>
      <c r="M4003" t="s">
        <v>11150</v>
      </c>
    </row>
    <row r="4004" spans="1:14" x14ac:dyDescent="0.35">
      <c r="A4004" t="s">
        <v>19</v>
      </c>
      <c r="B4004">
        <v>3904666</v>
      </c>
      <c r="C4004">
        <v>3905508</v>
      </c>
      <c r="E4004" t="s">
        <v>79</v>
      </c>
      <c r="F4004" t="s">
        <v>11151</v>
      </c>
      <c r="G4004" t="s">
        <v>11152</v>
      </c>
      <c r="H4004">
        <v>0</v>
      </c>
      <c r="I4004" t="s">
        <v>41</v>
      </c>
      <c r="K4004" t="s">
        <v>11153</v>
      </c>
      <c r="L4004">
        <v>280</v>
      </c>
      <c r="M4004" t="s">
        <v>11154</v>
      </c>
    </row>
    <row r="4005" spans="1:14" x14ac:dyDescent="0.35">
      <c r="A4005" t="s">
        <v>19</v>
      </c>
      <c r="B4005">
        <v>3905509</v>
      </c>
      <c r="C4005">
        <v>3906810</v>
      </c>
      <c r="E4005" t="s">
        <v>79</v>
      </c>
      <c r="F4005" t="s">
        <v>11155</v>
      </c>
      <c r="G4005" t="s">
        <v>11156</v>
      </c>
      <c r="H4005">
        <v>0</v>
      </c>
      <c r="I4005" t="s">
        <v>41</v>
      </c>
      <c r="K4005" t="s">
        <v>11157</v>
      </c>
      <c r="L4005">
        <v>433</v>
      </c>
      <c r="M4005" t="s">
        <v>11158</v>
      </c>
    </row>
    <row r="4006" spans="1:14" x14ac:dyDescent="0.35">
      <c r="A4006" t="s">
        <v>19</v>
      </c>
      <c r="B4006">
        <v>3906875</v>
      </c>
      <c r="C4006">
        <v>3908134</v>
      </c>
      <c r="E4006" t="s">
        <v>79</v>
      </c>
      <c r="F4006" t="s">
        <v>11159</v>
      </c>
      <c r="H4006">
        <v>0</v>
      </c>
      <c r="I4006" t="s">
        <v>41</v>
      </c>
      <c r="K4006" t="s">
        <v>11160</v>
      </c>
      <c r="L4006">
        <v>419</v>
      </c>
      <c r="M4006" t="s">
        <v>11161</v>
      </c>
    </row>
    <row r="4007" spans="1:14" x14ac:dyDescent="0.35">
      <c r="A4007" t="s">
        <v>19</v>
      </c>
      <c r="B4007">
        <v>3908460</v>
      </c>
      <c r="C4007">
        <v>3910220</v>
      </c>
      <c r="E4007" t="s">
        <v>38</v>
      </c>
      <c r="F4007" t="s">
        <v>11162</v>
      </c>
      <c r="H4007">
        <v>0</v>
      </c>
      <c r="I4007" t="s">
        <v>41</v>
      </c>
      <c r="K4007" t="s">
        <v>11163</v>
      </c>
      <c r="L4007">
        <v>586</v>
      </c>
      <c r="M4007" t="s">
        <v>11164</v>
      </c>
    </row>
    <row r="4008" spans="1:14" x14ac:dyDescent="0.35">
      <c r="A4008" t="s">
        <v>19</v>
      </c>
      <c r="B4008">
        <v>3910260</v>
      </c>
      <c r="C4008">
        <v>3911936</v>
      </c>
      <c r="E4008" t="s">
        <v>79</v>
      </c>
      <c r="F4008" t="s">
        <v>11165</v>
      </c>
      <c r="G4008" t="s">
        <v>11166</v>
      </c>
      <c r="H4008">
        <v>0</v>
      </c>
      <c r="I4008" t="s">
        <v>41</v>
      </c>
      <c r="K4008" t="s">
        <v>11167</v>
      </c>
      <c r="L4008">
        <v>558</v>
      </c>
      <c r="M4008" t="s">
        <v>11168</v>
      </c>
      <c r="N4008" t="s">
        <v>11169</v>
      </c>
    </row>
    <row r="4009" spans="1:14" x14ac:dyDescent="0.35">
      <c r="A4009" t="s">
        <v>19</v>
      </c>
      <c r="B4009">
        <v>3912198</v>
      </c>
      <c r="C4009">
        <v>3913298</v>
      </c>
      <c r="E4009" t="s">
        <v>38</v>
      </c>
      <c r="F4009" t="s">
        <v>793</v>
      </c>
      <c r="H4009">
        <v>0</v>
      </c>
      <c r="I4009" t="s">
        <v>41</v>
      </c>
      <c r="K4009" t="s">
        <v>11170</v>
      </c>
      <c r="L4009">
        <v>366</v>
      </c>
      <c r="M4009" t="s">
        <v>11171</v>
      </c>
    </row>
    <row r="4010" spans="1:14" x14ac:dyDescent="0.35">
      <c r="A4010" t="s">
        <v>19</v>
      </c>
      <c r="B4010">
        <v>3913365</v>
      </c>
      <c r="C4010">
        <v>3913874</v>
      </c>
      <c r="E4010" t="s">
        <v>79</v>
      </c>
      <c r="F4010" t="s">
        <v>9194</v>
      </c>
      <c r="H4010">
        <v>0</v>
      </c>
      <c r="I4010" t="s">
        <v>41</v>
      </c>
      <c r="K4010" t="s">
        <v>11172</v>
      </c>
      <c r="L4010">
        <v>169</v>
      </c>
      <c r="M4010" t="s">
        <v>11173</v>
      </c>
    </row>
    <row r="4011" spans="1:14" x14ac:dyDescent="0.35">
      <c r="A4011" t="s">
        <v>19</v>
      </c>
      <c r="B4011">
        <v>3913939</v>
      </c>
      <c r="C4011">
        <v>3914037</v>
      </c>
      <c r="E4011" t="s">
        <v>79</v>
      </c>
      <c r="F4011" t="s">
        <v>661</v>
      </c>
      <c r="H4011">
        <v>0</v>
      </c>
      <c r="I4011" t="s">
        <v>41</v>
      </c>
      <c r="K4011" t="s">
        <v>11174</v>
      </c>
      <c r="L4011">
        <v>32</v>
      </c>
      <c r="M4011" t="s">
        <v>11175</v>
      </c>
    </row>
    <row r="4012" spans="1:14" x14ac:dyDescent="0.35">
      <c r="A4012" t="s">
        <v>19</v>
      </c>
      <c r="B4012">
        <v>3914214</v>
      </c>
      <c r="C4012">
        <v>3914669</v>
      </c>
      <c r="E4012" t="s">
        <v>79</v>
      </c>
      <c r="F4012" t="s">
        <v>11176</v>
      </c>
      <c r="H4012">
        <v>0</v>
      </c>
      <c r="I4012" t="s">
        <v>41</v>
      </c>
      <c r="K4012" t="s">
        <v>11177</v>
      </c>
      <c r="L4012">
        <v>151</v>
      </c>
      <c r="M4012" t="s">
        <v>11178</v>
      </c>
    </row>
    <row r="4013" spans="1:14" x14ac:dyDescent="0.35">
      <c r="A4013" t="s">
        <v>19</v>
      </c>
      <c r="B4013">
        <v>3914801</v>
      </c>
      <c r="C4013">
        <v>3915232</v>
      </c>
      <c r="E4013" t="s">
        <v>38</v>
      </c>
      <c r="F4013" t="s">
        <v>11179</v>
      </c>
      <c r="H4013">
        <v>0</v>
      </c>
      <c r="I4013" t="s">
        <v>41</v>
      </c>
      <c r="K4013" t="s">
        <v>11180</v>
      </c>
      <c r="L4013">
        <v>143</v>
      </c>
      <c r="M4013" t="s">
        <v>11181</v>
      </c>
    </row>
    <row r="4014" spans="1:14" x14ac:dyDescent="0.35">
      <c r="A4014" t="s">
        <v>19</v>
      </c>
      <c r="B4014">
        <v>3915277</v>
      </c>
      <c r="C4014">
        <v>3916041</v>
      </c>
      <c r="E4014" t="s">
        <v>79</v>
      </c>
      <c r="F4014" t="s">
        <v>661</v>
      </c>
      <c r="H4014">
        <v>0</v>
      </c>
      <c r="I4014" t="s">
        <v>41</v>
      </c>
      <c r="K4014" t="s">
        <v>11182</v>
      </c>
      <c r="L4014">
        <v>254</v>
      </c>
      <c r="M4014" t="s">
        <v>11183</v>
      </c>
    </row>
    <row r="4015" spans="1:14" x14ac:dyDescent="0.35">
      <c r="A4015" t="s">
        <v>19</v>
      </c>
      <c r="B4015">
        <v>3916077</v>
      </c>
      <c r="C4015">
        <v>3916805</v>
      </c>
      <c r="E4015" t="s">
        <v>79</v>
      </c>
      <c r="F4015" t="s">
        <v>11184</v>
      </c>
      <c r="H4015">
        <v>0</v>
      </c>
      <c r="I4015" t="s">
        <v>41</v>
      </c>
      <c r="K4015" t="s">
        <v>11185</v>
      </c>
      <c r="L4015">
        <v>242</v>
      </c>
      <c r="M4015" t="s">
        <v>11186</v>
      </c>
    </row>
    <row r="4016" spans="1:14" x14ac:dyDescent="0.35">
      <c r="A4016" t="s">
        <v>19</v>
      </c>
      <c r="B4016">
        <v>3917019</v>
      </c>
      <c r="C4016">
        <v>3917744</v>
      </c>
      <c r="E4016" t="s">
        <v>38</v>
      </c>
      <c r="F4016" t="s">
        <v>2014</v>
      </c>
      <c r="H4016">
        <v>0</v>
      </c>
      <c r="I4016" t="s">
        <v>41</v>
      </c>
      <c r="K4016" t="s">
        <v>11187</v>
      </c>
      <c r="L4016">
        <v>241</v>
      </c>
      <c r="M4016" t="s">
        <v>11188</v>
      </c>
    </row>
    <row r="4017" spans="1:14" x14ac:dyDescent="0.35">
      <c r="A4017" t="s">
        <v>19</v>
      </c>
      <c r="B4017">
        <v>3917775</v>
      </c>
      <c r="C4017">
        <v>3918950</v>
      </c>
      <c r="E4017" t="s">
        <v>79</v>
      </c>
      <c r="F4017" t="s">
        <v>11189</v>
      </c>
      <c r="H4017">
        <v>0</v>
      </c>
      <c r="I4017" t="s">
        <v>41</v>
      </c>
      <c r="K4017" t="s">
        <v>11190</v>
      </c>
      <c r="L4017">
        <v>391</v>
      </c>
      <c r="M4017" t="s">
        <v>11191</v>
      </c>
      <c r="N4017" t="s">
        <v>11192</v>
      </c>
    </row>
    <row r="4018" spans="1:14" x14ac:dyDescent="0.35">
      <c r="A4018" t="s">
        <v>19</v>
      </c>
      <c r="B4018">
        <v>3919090</v>
      </c>
      <c r="C4018">
        <v>3919539</v>
      </c>
      <c r="E4018" t="s">
        <v>79</v>
      </c>
      <c r="F4018" t="s">
        <v>1766</v>
      </c>
      <c r="H4018">
        <v>0</v>
      </c>
      <c r="I4018" t="s">
        <v>41</v>
      </c>
      <c r="K4018" t="s">
        <v>11193</v>
      </c>
      <c r="L4018">
        <v>149</v>
      </c>
      <c r="M4018" t="s">
        <v>11194</v>
      </c>
      <c r="N4018" t="s">
        <v>1769</v>
      </c>
    </row>
    <row r="4019" spans="1:14" x14ac:dyDescent="0.35">
      <c r="A4019" t="s">
        <v>19</v>
      </c>
      <c r="B4019">
        <v>3919648</v>
      </c>
      <c r="C4019">
        <v>3919941</v>
      </c>
      <c r="E4019" t="s">
        <v>79</v>
      </c>
      <c r="F4019" t="s">
        <v>11195</v>
      </c>
      <c r="H4019">
        <v>0</v>
      </c>
      <c r="I4019" t="s">
        <v>41</v>
      </c>
      <c r="K4019" t="s">
        <v>11196</v>
      </c>
      <c r="L4019">
        <v>97</v>
      </c>
      <c r="M4019" t="s">
        <v>11197</v>
      </c>
    </row>
    <row r="4020" spans="1:14" x14ac:dyDescent="0.35">
      <c r="A4020" t="s">
        <v>19</v>
      </c>
      <c r="B4020">
        <v>3920102</v>
      </c>
      <c r="C4020">
        <v>3920719</v>
      </c>
      <c r="E4020" t="s">
        <v>38</v>
      </c>
      <c r="F4020" t="s">
        <v>10122</v>
      </c>
      <c r="H4020">
        <v>0</v>
      </c>
      <c r="I4020" t="s">
        <v>41</v>
      </c>
      <c r="K4020" t="s">
        <v>11198</v>
      </c>
      <c r="L4020">
        <v>205</v>
      </c>
      <c r="M4020" t="s">
        <v>11199</v>
      </c>
    </row>
    <row r="4021" spans="1:14" x14ac:dyDescent="0.35">
      <c r="A4021" t="s">
        <v>19</v>
      </c>
      <c r="B4021">
        <v>3920735</v>
      </c>
      <c r="C4021">
        <v>3920905</v>
      </c>
      <c r="E4021" t="s">
        <v>79</v>
      </c>
      <c r="F4021" t="s">
        <v>895</v>
      </c>
      <c r="H4021">
        <v>0</v>
      </c>
      <c r="I4021" t="s">
        <v>897</v>
      </c>
      <c r="M4021" t="s">
        <v>11200</v>
      </c>
    </row>
    <row r="4022" spans="1:14" x14ac:dyDescent="0.35">
      <c r="A4022" t="s">
        <v>19</v>
      </c>
      <c r="B4022">
        <v>3920971</v>
      </c>
      <c r="C4022">
        <v>3921636</v>
      </c>
      <c r="E4022" t="s">
        <v>79</v>
      </c>
      <c r="F4022" t="s">
        <v>11201</v>
      </c>
      <c r="H4022">
        <v>0</v>
      </c>
      <c r="I4022" t="s">
        <v>41</v>
      </c>
      <c r="K4022" t="s">
        <v>11202</v>
      </c>
      <c r="L4022">
        <v>221</v>
      </c>
      <c r="M4022" t="s">
        <v>11203</v>
      </c>
    </row>
    <row r="4023" spans="1:14" x14ac:dyDescent="0.35">
      <c r="A4023" t="s">
        <v>19</v>
      </c>
      <c r="B4023">
        <v>3921659</v>
      </c>
      <c r="C4023">
        <v>3922420</v>
      </c>
      <c r="E4023" t="s">
        <v>79</v>
      </c>
      <c r="F4023" t="s">
        <v>11201</v>
      </c>
      <c r="H4023">
        <v>0</v>
      </c>
      <c r="I4023" t="s">
        <v>41</v>
      </c>
      <c r="K4023" t="s">
        <v>11204</v>
      </c>
      <c r="L4023">
        <v>253</v>
      </c>
      <c r="M4023" t="s">
        <v>11205</v>
      </c>
    </row>
    <row r="4024" spans="1:14" x14ac:dyDescent="0.35">
      <c r="A4024" t="s">
        <v>19</v>
      </c>
      <c r="B4024">
        <v>3922437</v>
      </c>
      <c r="C4024">
        <v>3923201</v>
      </c>
      <c r="E4024" t="s">
        <v>79</v>
      </c>
      <c r="F4024" t="s">
        <v>11201</v>
      </c>
      <c r="H4024">
        <v>0</v>
      </c>
      <c r="I4024" t="s">
        <v>41</v>
      </c>
      <c r="K4024" t="s">
        <v>11206</v>
      </c>
      <c r="L4024">
        <v>254</v>
      </c>
      <c r="M4024" t="s">
        <v>11207</v>
      </c>
    </row>
    <row r="4025" spans="1:14" x14ac:dyDescent="0.35">
      <c r="A4025" t="s">
        <v>19</v>
      </c>
      <c r="B4025">
        <v>3923201</v>
      </c>
      <c r="C4025">
        <v>3923533</v>
      </c>
      <c r="E4025" t="s">
        <v>79</v>
      </c>
      <c r="F4025" t="s">
        <v>2960</v>
      </c>
      <c r="H4025">
        <v>0</v>
      </c>
      <c r="I4025" t="s">
        <v>41</v>
      </c>
      <c r="K4025" t="s">
        <v>11208</v>
      </c>
      <c r="L4025">
        <v>110</v>
      </c>
      <c r="M4025" t="s">
        <v>11209</v>
      </c>
    </row>
    <row r="4026" spans="1:14" x14ac:dyDescent="0.35">
      <c r="A4026" t="s">
        <v>19</v>
      </c>
      <c r="B4026">
        <v>3923729</v>
      </c>
      <c r="C4026">
        <v>3924505</v>
      </c>
      <c r="E4026" t="s">
        <v>38</v>
      </c>
      <c r="F4026" t="s">
        <v>11210</v>
      </c>
      <c r="H4026">
        <v>0</v>
      </c>
      <c r="I4026" t="s">
        <v>41</v>
      </c>
      <c r="K4026" t="s">
        <v>11211</v>
      </c>
      <c r="L4026">
        <v>258</v>
      </c>
      <c r="M4026" t="s">
        <v>11212</v>
      </c>
      <c r="N4026" t="s">
        <v>11213</v>
      </c>
    </row>
    <row r="4027" spans="1:14" x14ac:dyDescent="0.35">
      <c r="A4027" t="s">
        <v>19</v>
      </c>
      <c r="B4027">
        <v>3924536</v>
      </c>
      <c r="C4027">
        <v>3924697</v>
      </c>
      <c r="E4027" t="s">
        <v>79</v>
      </c>
      <c r="F4027" t="s">
        <v>11214</v>
      </c>
      <c r="H4027">
        <v>0</v>
      </c>
      <c r="I4027" t="s">
        <v>41</v>
      </c>
      <c r="K4027" t="s">
        <v>11215</v>
      </c>
      <c r="L4027">
        <v>53</v>
      </c>
      <c r="M4027" t="s">
        <v>11216</v>
      </c>
    </row>
    <row r="4028" spans="1:14" x14ac:dyDescent="0.35">
      <c r="A4028" t="s">
        <v>19</v>
      </c>
      <c r="B4028">
        <v>3924772</v>
      </c>
      <c r="C4028">
        <v>3925827</v>
      </c>
      <c r="E4028" t="s">
        <v>79</v>
      </c>
      <c r="F4028" t="s">
        <v>1336</v>
      </c>
      <c r="G4028" t="s">
        <v>1337</v>
      </c>
      <c r="H4028">
        <v>0</v>
      </c>
      <c r="I4028" t="s">
        <v>41</v>
      </c>
      <c r="K4028" t="s">
        <v>11217</v>
      </c>
      <c r="L4028">
        <v>351</v>
      </c>
      <c r="M4028" t="s">
        <v>11218</v>
      </c>
      <c r="N4028" t="s">
        <v>1340</v>
      </c>
    </row>
    <row r="4029" spans="1:14" x14ac:dyDescent="0.35">
      <c r="A4029" t="s">
        <v>19</v>
      </c>
      <c r="B4029">
        <v>3925824</v>
      </c>
      <c r="C4029">
        <v>3927005</v>
      </c>
      <c r="E4029" t="s">
        <v>79</v>
      </c>
      <c r="F4029" t="s">
        <v>1331</v>
      </c>
      <c r="G4029" t="s">
        <v>1332</v>
      </c>
      <c r="H4029">
        <v>0</v>
      </c>
      <c r="I4029" t="s">
        <v>41</v>
      </c>
      <c r="K4029" t="s">
        <v>11219</v>
      </c>
      <c r="L4029">
        <v>393</v>
      </c>
      <c r="M4029" t="s">
        <v>11220</v>
      </c>
      <c r="N4029" t="s">
        <v>1335</v>
      </c>
    </row>
    <row r="4030" spans="1:14" x14ac:dyDescent="0.35">
      <c r="A4030" t="s">
        <v>19</v>
      </c>
      <c r="B4030">
        <v>3927310</v>
      </c>
      <c r="C4030">
        <v>3928173</v>
      </c>
      <c r="E4030" t="s">
        <v>79</v>
      </c>
      <c r="F4030" t="s">
        <v>11221</v>
      </c>
      <c r="H4030">
        <v>0</v>
      </c>
      <c r="I4030" t="s">
        <v>41</v>
      </c>
      <c r="K4030" t="s">
        <v>11222</v>
      </c>
      <c r="L4030">
        <v>287</v>
      </c>
      <c r="M4030" t="s">
        <v>11223</v>
      </c>
    </row>
    <row r="4031" spans="1:14" x14ac:dyDescent="0.35">
      <c r="A4031" t="s">
        <v>19</v>
      </c>
      <c r="B4031">
        <v>3928188</v>
      </c>
      <c r="C4031">
        <v>3929366</v>
      </c>
      <c r="E4031" t="s">
        <v>38</v>
      </c>
      <c r="F4031" t="s">
        <v>11224</v>
      </c>
      <c r="H4031">
        <v>0</v>
      </c>
      <c r="I4031" t="s">
        <v>41</v>
      </c>
      <c r="K4031" t="s">
        <v>11225</v>
      </c>
      <c r="L4031">
        <v>392</v>
      </c>
      <c r="M4031" t="s">
        <v>11226</v>
      </c>
    </row>
    <row r="4032" spans="1:14" x14ac:dyDescent="0.35">
      <c r="A4032" t="s">
        <v>19</v>
      </c>
      <c r="B4032">
        <v>3929603</v>
      </c>
      <c r="C4032">
        <v>3930847</v>
      </c>
      <c r="E4032" t="s">
        <v>38</v>
      </c>
      <c r="F4032" t="s">
        <v>11227</v>
      </c>
      <c r="G4032" t="s">
        <v>11228</v>
      </c>
      <c r="H4032">
        <v>0</v>
      </c>
      <c r="I4032" t="s">
        <v>41</v>
      </c>
      <c r="K4032" t="s">
        <v>11229</v>
      </c>
      <c r="L4032">
        <v>414</v>
      </c>
      <c r="M4032" t="s">
        <v>11230</v>
      </c>
      <c r="N4032" t="s">
        <v>11231</v>
      </c>
    </row>
    <row r="4033" spans="1:14" x14ac:dyDescent="0.35">
      <c r="A4033" t="s">
        <v>19</v>
      </c>
      <c r="B4033">
        <v>3930844</v>
      </c>
      <c r="C4033">
        <v>3931503</v>
      </c>
      <c r="E4033" t="s">
        <v>38</v>
      </c>
      <c r="F4033" t="s">
        <v>11232</v>
      </c>
      <c r="G4033" t="s">
        <v>11233</v>
      </c>
      <c r="H4033">
        <v>0</v>
      </c>
      <c r="I4033" t="s">
        <v>41</v>
      </c>
      <c r="K4033" t="s">
        <v>11234</v>
      </c>
      <c r="L4033">
        <v>219</v>
      </c>
      <c r="M4033" t="s">
        <v>11235</v>
      </c>
      <c r="N4033" t="s">
        <v>11236</v>
      </c>
    </row>
    <row r="4034" spans="1:14" x14ac:dyDescent="0.35">
      <c r="A4034" t="s">
        <v>19</v>
      </c>
      <c r="B4034">
        <v>3931500</v>
      </c>
      <c r="C4034">
        <v>3932138</v>
      </c>
      <c r="E4034" t="s">
        <v>38</v>
      </c>
      <c r="F4034" t="s">
        <v>11237</v>
      </c>
      <c r="H4034">
        <v>0</v>
      </c>
      <c r="I4034" t="s">
        <v>41</v>
      </c>
      <c r="K4034" t="s">
        <v>11238</v>
      </c>
      <c r="L4034">
        <v>212</v>
      </c>
      <c r="M4034" t="s">
        <v>11239</v>
      </c>
      <c r="N4034" t="s">
        <v>11240</v>
      </c>
    </row>
    <row r="4035" spans="1:14" x14ac:dyDescent="0.35">
      <c r="A4035" t="s">
        <v>19</v>
      </c>
      <c r="B4035">
        <v>3932116</v>
      </c>
      <c r="C4035">
        <v>3932628</v>
      </c>
      <c r="E4035" t="s">
        <v>38</v>
      </c>
      <c r="F4035" t="s">
        <v>11241</v>
      </c>
      <c r="H4035">
        <v>0</v>
      </c>
      <c r="I4035" t="s">
        <v>41</v>
      </c>
      <c r="K4035" t="s">
        <v>11242</v>
      </c>
      <c r="L4035">
        <v>170</v>
      </c>
      <c r="M4035" t="s">
        <v>11243</v>
      </c>
      <c r="N4035" t="s">
        <v>11244</v>
      </c>
    </row>
    <row r="4036" spans="1:14" x14ac:dyDescent="0.35">
      <c r="A4036" t="s">
        <v>19</v>
      </c>
      <c r="B4036">
        <v>3932935</v>
      </c>
      <c r="C4036">
        <v>3933210</v>
      </c>
      <c r="E4036" t="s">
        <v>38</v>
      </c>
      <c r="F4036" t="s">
        <v>661</v>
      </c>
      <c r="H4036">
        <v>0</v>
      </c>
      <c r="I4036" t="s">
        <v>41</v>
      </c>
      <c r="K4036" t="s">
        <v>11245</v>
      </c>
      <c r="L4036">
        <v>91</v>
      </c>
      <c r="M4036" t="s">
        <v>11246</v>
      </c>
    </row>
    <row r="4037" spans="1:14" x14ac:dyDescent="0.35">
      <c r="A4037" t="s">
        <v>19</v>
      </c>
      <c r="B4037">
        <v>3933261</v>
      </c>
      <c r="C4037">
        <v>3933593</v>
      </c>
      <c r="E4037" t="s">
        <v>79</v>
      </c>
      <c r="F4037" t="s">
        <v>11247</v>
      </c>
      <c r="H4037">
        <v>0</v>
      </c>
      <c r="I4037" t="s">
        <v>41</v>
      </c>
      <c r="K4037" t="s">
        <v>11248</v>
      </c>
      <c r="L4037">
        <v>110</v>
      </c>
      <c r="M4037" t="s">
        <v>11249</v>
      </c>
    </row>
    <row r="4038" spans="1:14" x14ac:dyDescent="0.35">
      <c r="A4038" t="s">
        <v>19</v>
      </c>
      <c r="B4038">
        <v>3933595</v>
      </c>
      <c r="C4038">
        <v>3934476</v>
      </c>
      <c r="E4038" t="s">
        <v>79</v>
      </c>
      <c r="F4038" t="s">
        <v>1634</v>
      </c>
      <c r="H4038">
        <v>0</v>
      </c>
      <c r="I4038" t="s">
        <v>41</v>
      </c>
      <c r="K4038" t="s">
        <v>11250</v>
      </c>
      <c r="L4038">
        <v>293</v>
      </c>
      <c r="M4038" t="s">
        <v>11251</v>
      </c>
      <c r="N4038" t="s">
        <v>6716</v>
      </c>
    </row>
    <row r="4039" spans="1:14" x14ac:dyDescent="0.35">
      <c r="A4039" t="s">
        <v>19</v>
      </c>
      <c r="B4039">
        <v>3934902</v>
      </c>
      <c r="C4039">
        <v>3936194</v>
      </c>
      <c r="E4039" t="s">
        <v>79</v>
      </c>
      <c r="F4039" t="s">
        <v>11252</v>
      </c>
      <c r="H4039">
        <v>0</v>
      </c>
      <c r="I4039" t="s">
        <v>41</v>
      </c>
      <c r="K4039" t="s">
        <v>11253</v>
      </c>
      <c r="L4039">
        <v>430</v>
      </c>
      <c r="M4039" t="s">
        <v>11254</v>
      </c>
      <c r="N4039" t="s">
        <v>2028</v>
      </c>
    </row>
    <row r="4040" spans="1:14" x14ac:dyDescent="0.35">
      <c r="A4040" t="s">
        <v>19</v>
      </c>
      <c r="B4040">
        <v>3936526</v>
      </c>
      <c r="C4040">
        <v>3937143</v>
      </c>
      <c r="E4040" t="s">
        <v>38</v>
      </c>
      <c r="F4040" t="s">
        <v>5651</v>
      </c>
      <c r="H4040">
        <v>0</v>
      </c>
      <c r="I4040" t="s">
        <v>41</v>
      </c>
      <c r="K4040" t="s">
        <v>11255</v>
      </c>
      <c r="L4040">
        <v>205</v>
      </c>
      <c r="M4040" t="s">
        <v>11256</v>
      </c>
      <c r="N4040" t="s">
        <v>767</v>
      </c>
    </row>
    <row r="4041" spans="1:14" x14ac:dyDescent="0.35">
      <c r="A4041" t="s">
        <v>19</v>
      </c>
      <c r="B4041">
        <v>3937434</v>
      </c>
      <c r="C4041">
        <v>3937652</v>
      </c>
      <c r="E4041" t="s">
        <v>38</v>
      </c>
      <c r="F4041" t="s">
        <v>661</v>
      </c>
      <c r="H4041">
        <v>0</v>
      </c>
      <c r="I4041" t="s">
        <v>41</v>
      </c>
      <c r="K4041" t="s">
        <v>11257</v>
      </c>
      <c r="L4041">
        <v>72</v>
      </c>
      <c r="M4041" t="s">
        <v>11258</v>
      </c>
    </row>
    <row r="4042" spans="1:14" x14ac:dyDescent="0.35">
      <c r="A4042" t="s">
        <v>19</v>
      </c>
      <c r="B4042">
        <v>3937849</v>
      </c>
      <c r="C4042">
        <v>3938211</v>
      </c>
      <c r="E4042" t="s">
        <v>38</v>
      </c>
      <c r="F4042" t="s">
        <v>11259</v>
      </c>
      <c r="H4042">
        <v>0</v>
      </c>
      <c r="I4042" t="s">
        <v>41</v>
      </c>
      <c r="K4042" t="s">
        <v>11260</v>
      </c>
      <c r="L4042">
        <v>120</v>
      </c>
      <c r="M4042" t="s">
        <v>11261</v>
      </c>
    </row>
    <row r="4043" spans="1:14" x14ac:dyDescent="0.35">
      <c r="A4043" t="s">
        <v>19</v>
      </c>
      <c r="B4043">
        <v>3938309</v>
      </c>
      <c r="C4043">
        <v>3940021</v>
      </c>
      <c r="E4043" t="s">
        <v>79</v>
      </c>
      <c r="F4043" t="s">
        <v>11262</v>
      </c>
      <c r="G4043" t="s">
        <v>11263</v>
      </c>
      <c r="H4043">
        <v>0</v>
      </c>
      <c r="I4043" t="s">
        <v>41</v>
      </c>
      <c r="K4043" t="s">
        <v>11264</v>
      </c>
      <c r="L4043">
        <v>570</v>
      </c>
      <c r="M4043" t="s">
        <v>11265</v>
      </c>
      <c r="N4043" t="s">
        <v>11266</v>
      </c>
    </row>
    <row r="4044" spans="1:14" x14ac:dyDescent="0.35">
      <c r="A4044" t="s">
        <v>19</v>
      </c>
      <c r="B4044">
        <v>3940021</v>
      </c>
      <c r="C4044">
        <v>3940284</v>
      </c>
      <c r="E4044" t="s">
        <v>79</v>
      </c>
      <c r="F4044" t="s">
        <v>11267</v>
      </c>
      <c r="G4044" t="s">
        <v>11268</v>
      </c>
      <c r="H4044">
        <v>0</v>
      </c>
      <c r="I4044" t="s">
        <v>41</v>
      </c>
      <c r="K4044" t="s">
        <v>11269</v>
      </c>
      <c r="L4044">
        <v>87</v>
      </c>
      <c r="M4044" t="s">
        <v>11270</v>
      </c>
    </row>
    <row r="4045" spans="1:14" x14ac:dyDescent="0.35">
      <c r="A4045" t="s">
        <v>19</v>
      </c>
      <c r="B4045">
        <v>3940420</v>
      </c>
      <c r="C4045">
        <v>3942483</v>
      </c>
      <c r="E4045" t="s">
        <v>79</v>
      </c>
      <c r="F4045" t="s">
        <v>11271</v>
      </c>
      <c r="G4045" t="s">
        <v>11272</v>
      </c>
      <c r="H4045">
        <v>0</v>
      </c>
      <c r="I4045" t="s">
        <v>41</v>
      </c>
      <c r="K4045" t="s">
        <v>11273</v>
      </c>
      <c r="L4045">
        <v>687</v>
      </c>
      <c r="M4045" t="s">
        <v>11274</v>
      </c>
      <c r="N4045" t="s">
        <v>11275</v>
      </c>
    </row>
    <row r="4046" spans="1:14" x14ac:dyDescent="0.35">
      <c r="A4046" t="s">
        <v>19</v>
      </c>
      <c r="B4046">
        <v>3942823</v>
      </c>
      <c r="C4046">
        <v>3943671</v>
      </c>
      <c r="E4046" t="s">
        <v>79</v>
      </c>
      <c r="F4046" t="s">
        <v>11276</v>
      </c>
      <c r="G4046" t="s">
        <v>11277</v>
      </c>
      <c r="H4046">
        <v>0</v>
      </c>
      <c r="I4046" t="s">
        <v>41</v>
      </c>
      <c r="K4046" t="s">
        <v>11278</v>
      </c>
      <c r="L4046">
        <v>282</v>
      </c>
      <c r="M4046" t="s">
        <v>11279</v>
      </c>
    </row>
    <row r="4047" spans="1:14" x14ac:dyDescent="0.35">
      <c r="A4047" t="s">
        <v>19</v>
      </c>
      <c r="B4047">
        <v>3943837</v>
      </c>
      <c r="C4047">
        <v>3944643</v>
      </c>
      <c r="E4047" t="s">
        <v>38</v>
      </c>
      <c r="F4047" t="s">
        <v>916</v>
      </c>
      <c r="H4047">
        <v>0</v>
      </c>
      <c r="I4047" t="s">
        <v>41</v>
      </c>
      <c r="K4047" t="s">
        <v>11280</v>
      </c>
      <c r="L4047">
        <v>268</v>
      </c>
      <c r="M4047" t="s">
        <v>11281</v>
      </c>
    </row>
    <row r="4048" spans="1:14" x14ac:dyDescent="0.35">
      <c r="A4048" t="s">
        <v>19</v>
      </c>
      <c r="B4048">
        <v>3944715</v>
      </c>
      <c r="C4048">
        <v>3945446</v>
      </c>
      <c r="E4048" t="s">
        <v>79</v>
      </c>
      <c r="F4048" t="s">
        <v>11282</v>
      </c>
      <c r="G4048" t="s">
        <v>11283</v>
      </c>
      <c r="H4048">
        <v>0</v>
      </c>
      <c r="I4048" t="s">
        <v>41</v>
      </c>
      <c r="K4048" t="s">
        <v>11284</v>
      </c>
      <c r="L4048">
        <v>243</v>
      </c>
      <c r="M4048" t="s">
        <v>11285</v>
      </c>
    </row>
    <row r="4049" spans="1:14" x14ac:dyDescent="0.35">
      <c r="A4049" t="s">
        <v>19</v>
      </c>
      <c r="B4049">
        <v>3945376</v>
      </c>
      <c r="C4049">
        <v>3946164</v>
      </c>
      <c r="E4049" t="s">
        <v>79</v>
      </c>
      <c r="F4049" t="s">
        <v>11286</v>
      </c>
      <c r="G4049" t="s">
        <v>11287</v>
      </c>
      <c r="H4049">
        <v>0</v>
      </c>
      <c r="I4049" t="s">
        <v>41</v>
      </c>
      <c r="K4049" t="s">
        <v>11288</v>
      </c>
      <c r="L4049">
        <v>262</v>
      </c>
      <c r="M4049" t="s">
        <v>11289</v>
      </c>
      <c r="N4049" t="s">
        <v>11290</v>
      </c>
    </row>
    <row r="4050" spans="1:14" x14ac:dyDescent="0.35">
      <c r="A4050" t="s">
        <v>19</v>
      </c>
      <c r="B4050">
        <v>3946169</v>
      </c>
      <c r="C4050">
        <v>3947311</v>
      </c>
      <c r="E4050" t="s">
        <v>79</v>
      </c>
      <c r="F4050" t="s">
        <v>5379</v>
      </c>
      <c r="G4050" t="s">
        <v>5380</v>
      </c>
      <c r="H4050">
        <v>0</v>
      </c>
      <c r="I4050" t="s">
        <v>41</v>
      </c>
      <c r="K4050" t="s">
        <v>11291</v>
      </c>
      <c r="L4050">
        <v>380</v>
      </c>
      <c r="M4050" t="s">
        <v>11292</v>
      </c>
      <c r="N4050" t="s">
        <v>5383</v>
      </c>
    </row>
    <row r="4051" spans="1:14" x14ac:dyDescent="0.35">
      <c r="A4051" t="s">
        <v>19</v>
      </c>
      <c r="B4051">
        <v>3947520</v>
      </c>
      <c r="C4051">
        <v>3948422</v>
      </c>
      <c r="E4051" t="s">
        <v>79</v>
      </c>
      <c r="F4051" t="s">
        <v>11293</v>
      </c>
      <c r="H4051">
        <v>0</v>
      </c>
      <c r="I4051" t="s">
        <v>41</v>
      </c>
      <c r="K4051" t="s">
        <v>11294</v>
      </c>
      <c r="L4051">
        <v>300</v>
      </c>
      <c r="M4051" t="s">
        <v>11295</v>
      </c>
    </row>
    <row r="4052" spans="1:14" x14ac:dyDescent="0.35">
      <c r="A4052" t="s">
        <v>19</v>
      </c>
      <c r="B4052">
        <v>3948501</v>
      </c>
      <c r="C4052">
        <v>3949073</v>
      </c>
      <c r="E4052" t="s">
        <v>79</v>
      </c>
      <c r="F4052" t="s">
        <v>11296</v>
      </c>
      <c r="G4052" t="s">
        <v>11297</v>
      </c>
      <c r="H4052">
        <v>0</v>
      </c>
      <c r="I4052" t="s">
        <v>41</v>
      </c>
      <c r="K4052" t="s">
        <v>11298</v>
      </c>
      <c r="L4052">
        <v>190</v>
      </c>
      <c r="M4052" t="s">
        <v>11299</v>
      </c>
    </row>
    <row r="4053" spans="1:14" x14ac:dyDescent="0.35">
      <c r="A4053" t="s">
        <v>19</v>
      </c>
      <c r="B4053">
        <v>3949232</v>
      </c>
      <c r="C4053">
        <v>3949975</v>
      </c>
      <c r="E4053" t="s">
        <v>79</v>
      </c>
      <c r="F4053" t="s">
        <v>11300</v>
      </c>
      <c r="G4053" t="s">
        <v>11301</v>
      </c>
      <c r="H4053">
        <v>0</v>
      </c>
      <c r="I4053" t="s">
        <v>41</v>
      </c>
      <c r="K4053" t="s">
        <v>11302</v>
      </c>
      <c r="L4053">
        <v>247</v>
      </c>
      <c r="M4053" t="s">
        <v>11303</v>
      </c>
    </row>
    <row r="4054" spans="1:14" x14ac:dyDescent="0.35">
      <c r="A4054" t="s">
        <v>19</v>
      </c>
      <c r="B4054">
        <v>3950145</v>
      </c>
      <c r="C4054">
        <v>3950240</v>
      </c>
      <c r="E4054" t="s">
        <v>38</v>
      </c>
      <c r="F4054" t="s">
        <v>2965</v>
      </c>
      <c r="H4054">
        <v>0</v>
      </c>
      <c r="I4054" t="s">
        <v>41</v>
      </c>
      <c r="K4054" t="s">
        <v>11304</v>
      </c>
      <c r="L4054">
        <v>31</v>
      </c>
      <c r="M4054" t="s">
        <v>11305</v>
      </c>
    </row>
    <row r="4055" spans="1:14" x14ac:dyDescent="0.35">
      <c r="A4055" t="s">
        <v>19</v>
      </c>
      <c r="B4055">
        <v>3950339</v>
      </c>
      <c r="C4055">
        <v>3950857</v>
      </c>
      <c r="E4055" t="s">
        <v>38</v>
      </c>
      <c r="F4055" t="s">
        <v>11306</v>
      </c>
      <c r="H4055">
        <v>0</v>
      </c>
      <c r="I4055" t="s">
        <v>41</v>
      </c>
      <c r="K4055" t="s">
        <v>11307</v>
      </c>
      <c r="L4055">
        <v>172</v>
      </c>
      <c r="M4055" t="s">
        <v>11308</v>
      </c>
    </row>
    <row r="4056" spans="1:14" x14ac:dyDescent="0.35">
      <c r="A4056" t="s">
        <v>19</v>
      </c>
      <c r="B4056">
        <v>3950878</v>
      </c>
      <c r="C4056">
        <v>3951246</v>
      </c>
      <c r="E4056" t="s">
        <v>79</v>
      </c>
      <c r="F4056" t="s">
        <v>11309</v>
      </c>
      <c r="G4056" t="s">
        <v>11310</v>
      </c>
      <c r="H4056">
        <v>0</v>
      </c>
      <c r="I4056" t="s">
        <v>41</v>
      </c>
      <c r="K4056" t="s">
        <v>11311</v>
      </c>
      <c r="L4056">
        <v>122</v>
      </c>
      <c r="M4056" t="s">
        <v>11312</v>
      </c>
      <c r="N4056" t="s">
        <v>861</v>
      </c>
    </row>
    <row r="4057" spans="1:14" x14ac:dyDescent="0.35">
      <c r="A4057" t="s">
        <v>19</v>
      </c>
      <c r="B4057">
        <v>3951315</v>
      </c>
      <c r="C4057">
        <v>3951496</v>
      </c>
      <c r="E4057" t="s">
        <v>79</v>
      </c>
      <c r="F4057" t="s">
        <v>895</v>
      </c>
      <c r="H4057">
        <v>0</v>
      </c>
      <c r="I4057" t="s">
        <v>897</v>
      </c>
      <c r="M4057" t="s">
        <v>11313</v>
      </c>
    </row>
    <row r="4058" spans="1:14" x14ac:dyDescent="0.35">
      <c r="A4058" t="s">
        <v>19</v>
      </c>
      <c r="B4058">
        <v>3951714</v>
      </c>
      <c r="C4058">
        <v>3952151</v>
      </c>
      <c r="E4058" t="s">
        <v>79</v>
      </c>
      <c r="F4058" t="s">
        <v>11314</v>
      </c>
      <c r="H4058">
        <v>0</v>
      </c>
      <c r="I4058" t="s">
        <v>41</v>
      </c>
      <c r="K4058" t="s">
        <v>11315</v>
      </c>
      <c r="L4058">
        <v>145</v>
      </c>
      <c r="M4058" t="s">
        <v>11316</v>
      </c>
      <c r="N4058" t="s">
        <v>6671</v>
      </c>
    </row>
    <row r="4059" spans="1:14" x14ac:dyDescent="0.35">
      <c r="A4059" t="s">
        <v>19</v>
      </c>
      <c r="B4059">
        <v>3952339</v>
      </c>
      <c r="C4059">
        <v>3953205</v>
      </c>
      <c r="E4059" t="s">
        <v>38</v>
      </c>
      <c r="F4059" t="s">
        <v>11317</v>
      </c>
      <c r="H4059">
        <v>0</v>
      </c>
      <c r="I4059" t="s">
        <v>41</v>
      </c>
      <c r="K4059" t="s">
        <v>11318</v>
      </c>
      <c r="L4059">
        <v>288</v>
      </c>
      <c r="M4059" t="s">
        <v>11319</v>
      </c>
    </row>
    <row r="4060" spans="1:14" x14ac:dyDescent="0.35">
      <c r="A4060" t="s">
        <v>19</v>
      </c>
      <c r="B4060">
        <v>3953236</v>
      </c>
      <c r="C4060">
        <v>3954039</v>
      </c>
      <c r="E4060" t="s">
        <v>79</v>
      </c>
      <c r="F4060" t="s">
        <v>916</v>
      </c>
      <c r="H4060">
        <v>0</v>
      </c>
      <c r="I4060" t="s">
        <v>41</v>
      </c>
      <c r="K4060" t="s">
        <v>11320</v>
      </c>
      <c r="L4060">
        <v>267</v>
      </c>
      <c r="M4060" t="s">
        <v>11321</v>
      </c>
    </row>
    <row r="4061" spans="1:14" x14ac:dyDescent="0.35">
      <c r="A4061" t="s">
        <v>19</v>
      </c>
      <c r="B4061">
        <v>3954136</v>
      </c>
      <c r="C4061">
        <v>3955608</v>
      </c>
      <c r="E4061" t="s">
        <v>79</v>
      </c>
      <c r="F4061" t="s">
        <v>11322</v>
      </c>
      <c r="G4061" t="s">
        <v>11323</v>
      </c>
      <c r="H4061">
        <v>0</v>
      </c>
      <c r="I4061" t="s">
        <v>41</v>
      </c>
      <c r="K4061" t="s">
        <v>11324</v>
      </c>
      <c r="L4061">
        <v>490</v>
      </c>
      <c r="M4061" t="s">
        <v>11325</v>
      </c>
    </row>
    <row r="4062" spans="1:14" x14ac:dyDescent="0.35">
      <c r="A4062" t="s">
        <v>19</v>
      </c>
      <c r="B4062">
        <v>3955595</v>
      </c>
      <c r="C4062">
        <v>3956164</v>
      </c>
      <c r="E4062" t="s">
        <v>79</v>
      </c>
      <c r="F4062" t="s">
        <v>11326</v>
      </c>
      <c r="H4062">
        <v>0</v>
      </c>
      <c r="I4062" t="s">
        <v>41</v>
      </c>
      <c r="K4062" t="s">
        <v>11327</v>
      </c>
      <c r="L4062">
        <v>189</v>
      </c>
      <c r="M4062" t="s">
        <v>11328</v>
      </c>
    </row>
    <row r="4063" spans="1:14" x14ac:dyDescent="0.35">
      <c r="A4063" t="s">
        <v>19</v>
      </c>
      <c r="B4063">
        <v>3956170</v>
      </c>
      <c r="C4063">
        <v>3956520</v>
      </c>
      <c r="E4063" t="s">
        <v>79</v>
      </c>
      <c r="F4063" t="s">
        <v>11326</v>
      </c>
      <c r="G4063" t="s">
        <v>11329</v>
      </c>
      <c r="H4063">
        <v>0</v>
      </c>
      <c r="I4063" t="s">
        <v>41</v>
      </c>
      <c r="K4063" t="s">
        <v>11330</v>
      </c>
      <c r="L4063">
        <v>116</v>
      </c>
      <c r="M4063" t="s">
        <v>11331</v>
      </c>
    </row>
    <row r="4064" spans="1:14" x14ac:dyDescent="0.35">
      <c r="A4064" t="s">
        <v>19</v>
      </c>
      <c r="B4064">
        <v>3956524</v>
      </c>
      <c r="C4064">
        <v>3957540</v>
      </c>
      <c r="E4064" t="s">
        <v>79</v>
      </c>
      <c r="F4064" t="s">
        <v>11332</v>
      </c>
      <c r="G4064" t="s">
        <v>11333</v>
      </c>
      <c r="H4064">
        <v>0</v>
      </c>
      <c r="I4064" t="s">
        <v>41</v>
      </c>
      <c r="K4064" t="s">
        <v>11334</v>
      </c>
      <c r="L4064">
        <v>338</v>
      </c>
      <c r="M4064" t="s">
        <v>11335</v>
      </c>
    </row>
    <row r="4065" spans="1:14" x14ac:dyDescent="0.35">
      <c r="A4065" t="s">
        <v>19</v>
      </c>
      <c r="B4065">
        <v>3957554</v>
      </c>
      <c r="C4065">
        <v>3958012</v>
      </c>
      <c r="E4065" t="s">
        <v>79</v>
      </c>
      <c r="F4065" t="s">
        <v>11336</v>
      </c>
      <c r="G4065" t="s">
        <v>11337</v>
      </c>
      <c r="H4065">
        <v>0</v>
      </c>
      <c r="I4065" t="s">
        <v>41</v>
      </c>
      <c r="K4065" t="s">
        <v>11338</v>
      </c>
      <c r="L4065">
        <v>152</v>
      </c>
      <c r="M4065" t="s">
        <v>11339</v>
      </c>
    </row>
    <row r="4066" spans="1:14" x14ac:dyDescent="0.35">
      <c r="A4066" t="s">
        <v>19</v>
      </c>
      <c r="B4066">
        <v>3958027</v>
      </c>
      <c r="C4066">
        <v>3958443</v>
      </c>
      <c r="E4066" t="s">
        <v>79</v>
      </c>
      <c r="F4066" t="s">
        <v>11340</v>
      </c>
      <c r="G4066" t="s">
        <v>11341</v>
      </c>
      <c r="H4066">
        <v>0</v>
      </c>
      <c r="I4066" t="s">
        <v>41</v>
      </c>
      <c r="K4066" t="s">
        <v>11342</v>
      </c>
      <c r="L4066">
        <v>138</v>
      </c>
      <c r="M4066" t="s">
        <v>11343</v>
      </c>
    </row>
    <row r="4067" spans="1:14" x14ac:dyDescent="0.35">
      <c r="A4067" t="s">
        <v>19</v>
      </c>
      <c r="B4067">
        <v>3958436</v>
      </c>
      <c r="C4067">
        <v>3959056</v>
      </c>
      <c r="E4067" t="s">
        <v>79</v>
      </c>
      <c r="F4067" t="s">
        <v>11344</v>
      </c>
      <c r="G4067" t="s">
        <v>11345</v>
      </c>
      <c r="H4067">
        <v>0</v>
      </c>
      <c r="I4067" t="s">
        <v>41</v>
      </c>
      <c r="K4067" t="s">
        <v>11346</v>
      </c>
      <c r="L4067">
        <v>206</v>
      </c>
      <c r="M4067" t="s">
        <v>11347</v>
      </c>
    </row>
    <row r="4068" spans="1:14" x14ac:dyDescent="0.35">
      <c r="A4068" t="s">
        <v>19</v>
      </c>
      <c r="B4068">
        <v>3959173</v>
      </c>
      <c r="C4068">
        <v>3959271</v>
      </c>
      <c r="E4068" t="s">
        <v>79</v>
      </c>
      <c r="F4068" t="s">
        <v>11348</v>
      </c>
      <c r="H4068">
        <v>0</v>
      </c>
      <c r="I4068" t="s">
        <v>41</v>
      </c>
      <c r="K4068" t="s">
        <v>11349</v>
      </c>
      <c r="L4068">
        <v>32</v>
      </c>
      <c r="M4068" t="s">
        <v>11350</v>
      </c>
    </row>
    <row r="4069" spans="1:14" x14ac:dyDescent="0.35">
      <c r="A4069" t="s">
        <v>19</v>
      </c>
      <c r="B4069">
        <v>3959271</v>
      </c>
      <c r="C4069">
        <v>3960797</v>
      </c>
      <c r="E4069" t="s">
        <v>79</v>
      </c>
      <c r="F4069" t="s">
        <v>4374</v>
      </c>
      <c r="H4069">
        <v>0</v>
      </c>
      <c r="I4069" t="s">
        <v>41</v>
      </c>
      <c r="K4069" t="s">
        <v>11351</v>
      </c>
      <c r="L4069">
        <v>508</v>
      </c>
      <c r="M4069" t="s">
        <v>11352</v>
      </c>
    </row>
    <row r="4070" spans="1:14" x14ac:dyDescent="0.35">
      <c r="A4070" t="s">
        <v>19</v>
      </c>
      <c r="B4070">
        <v>3960935</v>
      </c>
      <c r="C4070">
        <v>3961693</v>
      </c>
      <c r="E4070" t="s">
        <v>79</v>
      </c>
      <c r="F4070" t="s">
        <v>11353</v>
      </c>
      <c r="G4070" t="s">
        <v>11354</v>
      </c>
      <c r="H4070">
        <v>0</v>
      </c>
      <c r="I4070" t="s">
        <v>41</v>
      </c>
      <c r="K4070" t="s">
        <v>11355</v>
      </c>
      <c r="L4070">
        <v>252</v>
      </c>
      <c r="M4070" t="s">
        <v>11356</v>
      </c>
    </row>
    <row r="4071" spans="1:14" x14ac:dyDescent="0.35">
      <c r="A4071" t="s">
        <v>19</v>
      </c>
      <c r="B4071">
        <v>3961706</v>
      </c>
      <c r="C4071">
        <v>3962146</v>
      </c>
      <c r="E4071" t="s">
        <v>79</v>
      </c>
      <c r="F4071" t="s">
        <v>11357</v>
      </c>
      <c r="G4071" t="s">
        <v>11358</v>
      </c>
      <c r="H4071">
        <v>0</v>
      </c>
      <c r="I4071" t="s">
        <v>41</v>
      </c>
      <c r="K4071" t="s">
        <v>11359</v>
      </c>
      <c r="L4071">
        <v>146</v>
      </c>
      <c r="M4071" t="s">
        <v>11360</v>
      </c>
      <c r="N4071" t="s">
        <v>6629</v>
      </c>
    </row>
    <row r="4072" spans="1:14" x14ac:dyDescent="0.35">
      <c r="A4072" t="s">
        <v>19</v>
      </c>
      <c r="B4072">
        <v>3962147</v>
      </c>
      <c r="C4072">
        <v>3962497</v>
      </c>
      <c r="E4072" t="s">
        <v>79</v>
      </c>
      <c r="F4072" t="s">
        <v>11361</v>
      </c>
      <c r="G4072" t="s">
        <v>11362</v>
      </c>
      <c r="H4072">
        <v>0</v>
      </c>
      <c r="I4072" t="s">
        <v>41</v>
      </c>
      <c r="K4072" t="s">
        <v>11363</v>
      </c>
      <c r="L4072">
        <v>116</v>
      </c>
      <c r="M4072" t="s">
        <v>11364</v>
      </c>
    </row>
    <row r="4073" spans="1:14" x14ac:dyDescent="0.35">
      <c r="A4073" t="s">
        <v>19</v>
      </c>
      <c r="B4073">
        <v>3962668</v>
      </c>
      <c r="C4073">
        <v>3963858</v>
      </c>
      <c r="E4073" t="s">
        <v>79</v>
      </c>
      <c r="F4073" t="s">
        <v>11365</v>
      </c>
      <c r="G4073" t="s">
        <v>11366</v>
      </c>
      <c r="H4073">
        <v>0</v>
      </c>
      <c r="I4073" t="s">
        <v>41</v>
      </c>
      <c r="K4073" t="s">
        <v>11367</v>
      </c>
      <c r="L4073">
        <v>396</v>
      </c>
      <c r="M4073" t="s">
        <v>11368</v>
      </c>
      <c r="N4073" t="s">
        <v>92</v>
      </c>
    </row>
    <row r="4074" spans="1:14" x14ac:dyDescent="0.35">
      <c r="A4074" t="s">
        <v>19</v>
      </c>
      <c r="B4074">
        <v>3964025</v>
      </c>
      <c r="C4074">
        <v>3964444</v>
      </c>
      <c r="E4074" t="s">
        <v>38</v>
      </c>
      <c r="F4074" t="s">
        <v>4125</v>
      </c>
      <c r="H4074">
        <v>0</v>
      </c>
      <c r="I4074" t="s">
        <v>41</v>
      </c>
      <c r="K4074" t="s">
        <v>11369</v>
      </c>
      <c r="L4074">
        <v>139</v>
      </c>
      <c r="M4074" t="s">
        <v>11370</v>
      </c>
    </row>
    <row r="4075" spans="1:14" x14ac:dyDescent="0.35">
      <c r="A4075" t="s">
        <v>19</v>
      </c>
      <c r="B4075">
        <v>3964410</v>
      </c>
      <c r="C4075">
        <v>3965291</v>
      </c>
      <c r="E4075" t="s">
        <v>38</v>
      </c>
      <c r="F4075" t="s">
        <v>793</v>
      </c>
      <c r="H4075">
        <v>0</v>
      </c>
      <c r="I4075" t="s">
        <v>41</v>
      </c>
      <c r="K4075" t="s">
        <v>11371</v>
      </c>
      <c r="L4075">
        <v>293</v>
      </c>
      <c r="M4075" t="s">
        <v>11372</v>
      </c>
    </row>
    <row r="4076" spans="1:14" x14ac:dyDescent="0.35">
      <c r="A4076" t="s">
        <v>19</v>
      </c>
      <c r="B4076">
        <v>3965281</v>
      </c>
      <c r="C4076">
        <v>3966345</v>
      </c>
      <c r="E4076" t="s">
        <v>38</v>
      </c>
      <c r="F4076" t="s">
        <v>788</v>
      </c>
      <c r="H4076">
        <v>0</v>
      </c>
      <c r="I4076" t="s">
        <v>41</v>
      </c>
      <c r="K4076" t="s">
        <v>11373</v>
      </c>
      <c r="L4076">
        <v>354</v>
      </c>
      <c r="M4076" t="s">
        <v>11374</v>
      </c>
    </row>
    <row r="4077" spans="1:14" x14ac:dyDescent="0.35">
      <c r="A4077" t="s">
        <v>19</v>
      </c>
      <c r="B4077">
        <v>3966358</v>
      </c>
      <c r="C4077">
        <v>3967422</v>
      </c>
      <c r="E4077" t="s">
        <v>38</v>
      </c>
      <c r="F4077" t="s">
        <v>2154</v>
      </c>
      <c r="H4077">
        <v>0</v>
      </c>
      <c r="I4077" t="s">
        <v>41</v>
      </c>
      <c r="K4077" t="s">
        <v>11375</v>
      </c>
      <c r="L4077">
        <v>354</v>
      </c>
      <c r="M4077" t="s">
        <v>11376</v>
      </c>
    </row>
    <row r="4078" spans="1:14" x14ac:dyDescent="0.35">
      <c r="A4078" t="s">
        <v>19</v>
      </c>
      <c r="B4078">
        <v>3967452</v>
      </c>
      <c r="C4078">
        <v>3967997</v>
      </c>
      <c r="E4078" t="s">
        <v>79</v>
      </c>
      <c r="F4078" t="s">
        <v>661</v>
      </c>
      <c r="H4078">
        <v>0</v>
      </c>
      <c r="I4078" t="s">
        <v>41</v>
      </c>
      <c r="K4078" t="s">
        <v>11377</v>
      </c>
      <c r="L4078">
        <v>181</v>
      </c>
      <c r="M4078" t="s">
        <v>11378</v>
      </c>
    </row>
    <row r="4079" spans="1:14" x14ac:dyDescent="0.35">
      <c r="A4079" t="s">
        <v>19</v>
      </c>
      <c r="B4079">
        <v>3968100</v>
      </c>
      <c r="C4079">
        <v>3968519</v>
      </c>
      <c r="E4079" t="s">
        <v>79</v>
      </c>
      <c r="F4079" t="s">
        <v>1230</v>
      </c>
      <c r="H4079">
        <v>0</v>
      </c>
      <c r="I4079" t="s">
        <v>41</v>
      </c>
      <c r="K4079" t="s">
        <v>11379</v>
      </c>
      <c r="L4079">
        <v>139</v>
      </c>
      <c r="M4079" t="s">
        <v>11380</v>
      </c>
    </row>
    <row r="4080" spans="1:14" x14ac:dyDescent="0.35">
      <c r="A4080" t="s">
        <v>19</v>
      </c>
      <c r="B4080">
        <v>3968679</v>
      </c>
      <c r="C4080">
        <v>3969350</v>
      </c>
      <c r="E4080" t="s">
        <v>38</v>
      </c>
      <c r="F4080" t="s">
        <v>11381</v>
      </c>
      <c r="H4080">
        <v>0</v>
      </c>
      <c r="I4080" t="s">
        <v>41</v>
      </c>
      <c r="K4080" t="s">
        <v>11382</v>
      </c>
      <c r="L4080">
        <v>223</v>
      </c>
      <c r="M4080" t="s">
        <v>11383</v>
      </c>
    </row>
    <row r="4081" spans="1:14" x14ac:dyDescent="0.35">
      <c r="A4081" t="s">
        <v>19</v>
      </c>
      <c r="B4081">
        <v>3969485</v>
      </c>
      <c r="C4081">
        <v>3970774</v>
      </c>
      <c r="E4081" t="s">
        <v>38</v>
      </c>
      <c r="F4081" t="s">
        <v>1059</v>
      </c>
      <c r="H4081">
        <v>0</v>
      </c>
      <c r="I4081" t="s">
        <v>41</v>
      </c>
      <c r="K4081" t="s">
        <v>11384</v>
      </c>
      <c r="L4081">
        <v>429</v>
      </c>
      <c r="M4081" t="s">
        <v>11385</v>
      </c>
    </row>
    <row r="4082" spans="1:14" x14ac:dyDescent="0.35">
      <c r="A4082" t="s">
        <v>19</v>
      </c>
      <c r="B4082">
        <v>3970810</v>
      </c>
      <c r="C4082">
        <v>3971772</v>
      </c>
      <c r="E4082" t="s">
        <v>79</v>
      </c>
      <c r="F4082" t="s">
        <v>11386</v>
      </c>
      <c r="G4082" t="s">
        <v>11387</v>
      </c>
      <c r="H4082">
        <v>0</v>
      </c>
      <c r="I4082" t="s">
        <v>41</v>
      </c>
      <c r="K4082" t="s">
        <v>11388</v>
      </c>
      <c r="L4082">
        <v>320</v>
      </c>
      <c r="M4082" t="s">
        <v>11389</v>
      </c>
    </row>
    <row r="4083" spans="1:14" x14ac:dyDescent="0.35">
      <c r="A4083" t="s">
        <v>19</v>
      </c>
      <c r="B4083">
        <v>3971835</v>
      </c>
      <c r="C4083">
        <v>3973139</v>
      </c>
      <c r="E4083" t="s">
        <v>79</v>
      </c>
      <c r="F4083" t="s">
        <v>5563</v>
      </c>
      <c r="H4083">
        <v>0</v>
      </c>
      <c r="I4083" t="s">
        <v>41</v>
      </c>
      <c r="K4083" t="s">
        <v>11390</v>
      </c>
      <c r="L4083">
        <v>434</v>
      </c>
      <c r="M4083" t="s">
        <v>11391</v>
      </c>
      <c r="N4083" t="s">
        <v>5566</v>
      </c>
    </row>
    <row r="4084" spans="1:14" x14ac:dyDescent="0.35">
      <c r="A4084" t="s">
        <v>19</v>
      </c>
      <c r="B4084">
        <v>3973147</v>
      </c>
      <c r="C4084">
        <v>3973968</v>
      </c>
      <c r="E4084" t="s">
        <v>79</v>
      </c>
      <c r="F4084" t="s">
        <v>4459</v>
      </c>
      <c r="H4084">
        <v>0</v>
      </c>
      <c r="I4084" t="s">
        <v>41</v>
      </c>
      <c r="K4084" t="s">
        <v>11392</v>
      </c>
      <c r="L4084">
        <v>273</v>
      </c>
      <c r="M4084" t="s">
        <v>11393</v>
      </c>
      <c r="N4084" t="s">
        <v>4463</v>
      </c>
    </row>
    <row r="4085" spans="1:14" x14ac:dyDescent="0.35">
      <c r="A4085" t="s">
        <v>19</v>
      </c>
      <c r="B4085">
        <v>3973981</v>
      </c>
      <c r="C4085">
        <v>3975165</v>
      </c>
      <c r="E4085" t="s">
        <v>79</v>
      </c>
      <c r="F4085" t="s">
        <v>11394</v>
      </c>
      <c r="G4085" t="s">
        <v>11395</v>
      </c>
      <c r="H4085">
        <v>0</v>
      </c>
      <c r="I4085" t="s">
        <v>41</v>
      </c>
      <c r="K4085" t="s">
        <v>11396</v>
      </c>
      <c r="L4085">
        <v>394</v>
      </c>
      <c r="M4085" t="s">
        <v>11397</v>
      </c>
      <c r="N4085" t="s">
        <v>11398</v>
      </c>
    </row>
    <row r="4086" spans="1:14" x14ac:dyDescent="0.35">
      <c r="A4086" t="s">
        <v>19</v>
      </c>
      <c r="B4086">
        <v>3975590</v>
      </c>
      <c r="C4086">
        <v>3976333</v>
      </c>
      <c r="E4086" t="s">
        <v>79</v>
      </c>
      <c r="F4086" t="s">
        <v>11399</v>
      </c>
      <c r="H4086">
        <v>0</v>
      </c>
      <c r="I4086" t="s">
        <v>41</v>
      </c>
      <c r="K4086" t="s">
        <v>11400</v>
      </c>
      <c r="L4086">
        <v>247</v>
      </c>
      <c r="M4086" t="s">
        <v>11401</v>
      </c>
    </row>
    <row r="4087" spans="1:14" x14ac:dyDescent="0.35">
      <c r="A4087" t="s">
        <v>19</v>
      </c>
      <c r="B4087">
        <v>3976478</v>
      </c>
      <c r="C4087">
        <v>3977368</v>
      </c>
      <c r="E4087" t="s">
        <v>79</v>
      </c>
      <c r="F4087" t="s">
        <v>11402</v>
      </c>
      <c r="G4087" t="s">
        <v>11403</v>
      </c>
      <c r="H4087">
        <v>0</v>
      </c>
      <c r="I4087" t="s">
        <v>41</v>
      </c>
      <c r="K4087" t="s">
        <v>11404</v>
      </c>
      <c r="L4087">
        <v>296</v>
      </c>
      <c r="M4087" t="s">
        <v>11405</v>
      </c>
    </row>
    <row r="4088" spans="1:14" x14ac:dyDescent="0.35">
      <c r="A4088" t="s">
        <v>19</v>
      </c>
      <c r="B4088">
        <v>3977375</v>
      </c>
      <c r="C4088">
        <v>3977605</v>
      </c>
      <c r="E4088" t="s">
        <v>79</v>
      </c>
      <c r="F4088" t="s">
        <v>11406</v>
      </c>
      <c r="H4088">
        <v>0</v>
      </c>
      <c r="I4088" t="s">
        <v>41</v>
      </c>
      <c r="K4088" t="s">
        <v>11407</v>
      </c>
      <c r="L4088">
        <v>76</v>
      </c>
      <c r="M4088" t="s">
        <v>11408</v>
      </c>
    </row>
    <row r="4089" spans="1:14" x14ac:dyDescent="0.35">
      <c r="A4089" t="s">
        <v>19</v>
      </c>
      <c r="B4089">
        <v>3977709</v>
      </c>
      <c r="C4089">
        <v>3978164</v>
      </c>
      <c r="E4089" t="s">
        <v>79</v>
      </c>
      <c r="F4089" t="s">
        <v>11409</v>
      </c>
      <c r="H4089">
        <v>0</v>
      </c>
      <c r="I4089" t="s">
        <v>41</v>
      </c>
      <c r="K4089" t="s">
        <v>11410</v>
      </c>
      <c r="L4089">
        <v>151</v>
      </c>
      <c r="M4089" t="s">
        <v>11411</v>
      </c>
    </row>
    <row r="4090" spans="1:14" x14ac:dyDescent="0.35">
      <c r="A4090" t="s">
        <v>19</v>
      </c>
      <c r="B4090">
        <v>3978271</v>
      </c>
      <c r="C4090">
        <v>3978888</v>
      </c>
      <c r="E4090" t="s">
        <v>79</v>
      </c>
      <c r="F4090" t="s">
        <v>11412</v>
      </c>
      <c r="G4090" t="s">
        <v>11413</v>
      </c>
      <c r="H4090">
        <v>0</v>
      </c>
      <c r="I4090" t="s">
        <v>41</v>
      </c>
      <c r="K4090" t="s">
        <v>11414</v>
      </c>
      <c r="L4090">
        <v>205</v>
      </c>
      <c r="M4090" t="s">
        <v>11415</v>
      </c>
    </row>
    <row r="4091" spans="1:14" x14ac:dyDescent="0.35">
      <c r="A4091" t="s">
        <v>19</v>
      </c>
      <c r="B4091">
        <v>3979044</v>
      </c>
      <c r="C4091">
        <v>3979595</v>
      </c>
      <c r="E4091" t="s">
        <v>38</v>
      </c>
      <c r="F4091" t="s">
        <v>1656</v>
      </c>
      <c r="H4091">
        <v>0</v>
      </c>
      <c r="I4091" t="s">
        <v>41</v>
      </c>
      <c r="K4091" t="s">
        <v>11416</v>
      </c>
      <c r="L4091">
        <v>183</v>
      </c>
      <c r="M4091" t="s">
        <v>11417</v>
      </c>
      <c r="N4091" t="s">
        <v>1659</v>
      </c>
    </row>
    <row r="4092" spans="1:14" x14ac:dyDescent="0.35">
      <c r="A4092" t="s">
        <v>19</v>
      </c>
      <c r="B4092">
        <v>3979620</v>
      </c>
      <c r="C4092">
        <v>3980159</v>
      </c>
      <c r="E4092" t="s">
        <v>79</v>
      </c>
      <c r="F4092" t="s">
        <v>1766</v>
      </c>
      <c r="H4092">
        <v>0</v>
      </c>
      <c r="I4092" t="s">
        <v>41</v>
      </c>
      <c r="K4092" t="s">
        <v>11418</v>
      </c>
      <c r="L4092">
        <v>179</v>
      </c>
      <c r="M4092" t="s">
        <v>11419</v>
      </c>
      <c r="N4092" t="s">
        <v>1769</v>
      </c>
    </row>
    <row r="4093" spans="1:14" x14ac:dyDescent="0.35">
      <c r="A4093" t="s">
        <v>19</v>
      </c>
      <c r="B4093">
        <v>3980234</v>
      </c>
      <c r="C4093">
        <v>3980362</v>
      </c>
      <c r="E4093" t="s">
        <v>38</v>
      </c>
      <c r="F4093" t="s">
        <v>11420</v>
      </c>
      <c r="G4093" t="s">
        <v>11421</v>
      </c>
      <c r="H4093">
        <v>0</v>
      </c>
      <c r="I4093" t="s">
        <v>41</v>
      </c>
      <c r="K4093" t="s">
        <v>11422</v>
      </c>
      <c r="L4093">
        <v>42</v>
      </c>
      <c r="M4093" t="s">
        <v>11423</v>
      </c>
    </row>
    <row r="4094" spans="1:14" x14ac:dyDescent="0.35">
      <c r="A4094" t="s">
        <v>19</v>
      </c>
      <c r="B4094">
        <v>3980416</v>
      </c>
      <c r="C4094">
        <v>3981330</v>
      </c>
      <c r="E4094" t="s">
        <v>38</v>
      </c>
      <c r="F4094" t="s">
        <v>819</v>
      </c>
      <c r="G4094" t="s">
        <v>11424</v>
      </c>
      <c r="H4094">
        <v>0</v>
      </c>
      <c r="I4094" t="s">
        <v>41</v>
      </c>
      <c r="K4094" t="s">
        <v>11425</v>
      </c>
      <c r="L4094">
        <v>304</v>
      </c>
      <c r="M4094" t="s">
        <v>11426</v>
      </c>
    </row>
    <row r="4095" spans="1:14" x14ac:dyDescent="0.35">
      <c r="A4095" t="s">
        <v>19</v>
      </c>
      <c r="B4095">
        <v>3981360</v>
      </c>
      <c r="C4095">
        <v>3982187</v>
      </c>
      <c r="E4095" t="s">
        <v>79</v>
      </c>
      <c r="F4095" t="s">
        <v>819</v>
      </c>
      <c r="H4095">
        <v>0</v>
      </c>
      <c r="I4095" t="s">
        <v>41</v>
      </c>
      <c r="K4095" t="s">
        <v>11427</v>
      </c>
      <c r="L4095">
        <v>275</v>
      </c>
      <c r="M4095" t="s">
        <v>11428</v>
      </c>
      <c r="N4095" t="s">
        <v>1633</v>
      </c>
    </row>
    <row r="4096" spans="1:14" x14ac:dyDescent="0.35">
      <c r="A4096" t="s">
        <v>19</v>
      </c>
      <c r="B4096">
        <v>3982316</v>
      </c>
      <c r="C4096">
        <v>3982840</v>
      </c>
      <c r="E4096" t="s">
        <v>79</v>
      </c>
      <c r="F4096" t="s">
        <v>7415</v>
      </c>
      <c r="H4096">
        <v>0</v>
      </c>
      <c r="I4096" t="s">
        <v>41</v>
      </c>
      <c r="K4096" t="s">
        <v>11429</v>
      </c>
      <c r="L4096">
        <v>174</v>
      </c>
      <c r="M4096" t="s">
        <v>11430</v>
      </c>
    </row>
    <row r="4097" spans="1:14" x14ac:dyDescent="0.35">
      <c r="A4097" t="s">
        <v>19</v>
      </c>
      <c r="B4097">
        <v>3982910</v>
      </c>
      <c r="C4097">
        <v>3983173</v>
      </c>
      <c r="E4097" t="s">
        <v>79</v>
      </c>
      <c r="F4097" t="s">
        <v>11431</v>
      </c>
      <c r="H4097">
        <v>0</v>
      </c>
      <c r="I4097" t="s">
        <v>41</v>
      </c>
      <c r="K4097" t="s">
        <v>11432</v>
      </c>
      <c r="L4097">
        <v>87</v>
      </c>
      <c r="M4097" t="s">
        <v>11433</v>
      </c>
    </row>
    <row r="4098" spans="1:14" x14ac:dyDescent="0.35">
      <c r="A4098" t="s">
        <v>19</v>
      </c>
      <c r="B4098">
        <v>3983374</v>
      </c>
      <c r="C4098">
        <v>3984963</v>
      </c>
      <c r="E4098" t="s">
        <v>38</v>
      </c>
      <c r="F4098" t="s">
        <v>7110</v>
      </c>
      <c r="H4098">
        <v>0</v>
      </c>
      <c r="I4098" t="s">
        <v>41</v>
      </c>
      <c r="K4098" t="s">
        <v>11434</v>
      </c>
      <c r="L4098">
        <v>529</v>
      </c>
      <c r="M4098" t="s">
        <v>11435</v>
      </c>
      <c r="N4098" t="s">
        <v>7113</v>
      </c>
    </row>
    <row r="4099" spans="1:14" x14ac:dyDescent="0.35">
      <c r="A4099" t="s">
        <v>19</v>
      </c>
      <c r="B4099">
        <v>3985092</v>
      </c>
      <c r="C4099">
        <v>3985568</v>
      </c>
      <c r="E4099" t="s">
        <v>79</v>
      </c>
      <c r="F4099" t="s">
        <v>11436</v>
      </c>
      <c r="H4099">
        <v>0</v>
      </c>
      <c r="I4099" t="s">
        <v>41</v>
      </c>
      <c r="K4099" t="s">
        <v>11437</v>
      </c>
      <c r="L4099">
        <v>158</v>
      </c>
      <c r="M4099" t="s">
        <v>11438</v>
      </c>
    </row>
    <row r="4100" spans="1:14" x14ac:dyDescent="0.35">
      <c r="A4100" t="s">
        <v>19</v>
      </c>
      <c r="B4100">
        <v>3985690</v>
      </c>
      <c r="C4100">
        <v>3986688</v>
      </c>
      <c r="E4100" t="s">
        <v>38</v>
      </c>
      <c r="F4100" t="s">
        <v>711</v>
      </c>
      <c r="H4100">
        <v>0</v>
      </c>
      <c r="I4100" t="s">
        <v>41</v>
      </c>
      <c r="K4100" t="s">
        <v>11439</v>
      </c>
      <c r="L4100">
        <v>332</v>
      </c>
      <c r="M4100" t="s">
        <v>11440</v>
      </c>
    </row>
    <row r="4101" spans="1:14" x14ac:dyDescent="0.35">
      <c r="A4101" t="s">
        <v>19</v>
      </c>
      <c r="B4101">
        <v>3986820</v>
      </c>
      <c r="C4101">
        <v>3988139</v>
      </c>
      <c r="E4101" t="s">
        <v>38</v>
      </c>
      <c r="F4101" t="s">
        <v>11441</v>
      </c>
      <c r="H4101">
        <v>0</v>
      </c>
      <c r="I4101" t="s">
        <v>41</v>
      </c>
      <c r="K4101" t="s">
        <v>11442</v>
      </c>
      <c r="L4101">
        <v>439</v>
      </c>
      <c r="M4101" t="s">
        <v>11443</v>
      </c>
    </row>
    <row r="4102" spans="1:14" x14ac:dyDescent="0.35">
      <c r="A4102" t="s">
        <v>19</v>
      </c>
      <c r="B4102">
        <v>3988163</v>
      </c>
      <c r="C4102">
        <v>3989026</v>
      </c>
      <c r="E4102" t="s">
        <v>79</v>
      </c>
      <c r="F4102" t="s">
        <v>864</v>
      </c>
      <c r="H4102">
        <v>0</v>
      </c>
      <c r="I4102" t="s">
        <v>41</v>
      </c>
      <c r="K4102" t="s">
        <v>11444</v>
      </c>
      <c r="L4102">
        <v>287</v>
      </c>
      <c r="M4102" t="s">
        <v>11445</v>
      </c>
    </row>
    <row r="4103" spans="1:14" x14ac:dyDescent="0.35">
      <c r="A4103" t="s">
        <v>19</v>
      </c>
      <c r="B4103">
        <v>3989126</v>
      </c>
      <c r="C4103">
        <v>3989608</v>
      </c>
      <c r="E4103" t="s">
        <v>79</v>
      </c>
      <c r="F4103" t="s">
        <v>1656</v>
      </c>
      <c r="H4103">
        <v>0</v>
      </c>
      <c r="I4103" t="s">
        <v>41</v>
      </c>
      <c r="K4103" t="s">
        <v>11446</v>
      </c>
      <c r="L4103">
        <v>160</v>
      </c>
      <c r="M4103" t="s">
        <v>11447</v>
      </c>
      <c r="N4103" t="s">
        <v>1659</v>
      </c>
    </row>
    <row r="4104" spans="1:14" x14ac:dyDescent="0.35">
      <c r="A4104" t="s">
        <v>19</v>
      </c>
      <c r="B4104">
        <v>3989690</v>
      </c>
      <c r="C4104">
        <v>3990613</v>
      </c>
      <c r="E4104" t="s">
        <v>38</v>
      </c>
      <c r="F4104" t="s">
        <v>1073</v>
      </c>
      <c r="H4104">
        <v>0</v>
      </c>
      <c r="I4104" t="s">
        <v>41</v>
      </c>
      <c r="K4104" t="s">
        <v>11448</v>
      </c>
      <c r="L4104">
        <v>307</v>
      </c>
      <c r="M4104" t="s">
        <v>11449</v>
      </c>
      <c r="N4104" t="s">
        <v>121</v>
      </c>
    </row>
    <row r="4105" spans="1:14" x14ac:dyDescent="0.35">
      <c r="A4105" t="s">
        <v>19</v>
      </c>
      <c r="B4105">
        <v>3990624</v>
      </c>
      <c r="C4105">
        <v>3990869</v>
      </c>
      <c r="E4105" t="s">
        <v>79</v>
      </c>
      <c r="F4105" t="s">
        <v>11450</v>
      </c>
      <c r="H4105">
        <v>0</v>
      </c>
      <c r="I4105" t="s">
        <v>41</v>
      </c>
      <c r="K4105" t="s">
        <v>11451</v>
      </c>
      <c r="L4105">
        <v>81</v>
      </c>
      <c r="M4105" t="s">
        <v>11452</v>
      </c>
    </row>
    <row r="4106" spans="1:14" x14ac:dyDescent="0.35">
      <c r="A4106" t="s">
        <v>19</v>
      </c>
      <c r="B4106">
        <v>3991009</v>
      </c>
      <c r="C4106">
        <v>3991215</v>
      </c>
      <c r="E4106" t="s">
        <v>38</v>
      </c>
      <c r="F4106" t="s">
        <v>11453</v>
      </c>
      <c r="H4106">
        <v>0</v>
      </c>
      <c r="I4106" t="s">
        <v>41</v>
      </c>
      <c r="K4106" t="s">
        <v>11454</v>
      </c>
      <c r="L4106">
        <v>68</v>
      </c>
      <c r="M4106" t="s">
        <v>11455</v>
      </c>
    </row>
    <row r="4107" spans="1:14" x14ac:dyDescent="0.35">
      <c r="A4107" t="s">
        <v>19</v>
      </c>
      <c r="B4107">
        <v>3991861</v>
      </c>
      <c r="C4107">
        <v>3992973</v>
      </c>
      <c r="E4107" t="s">
        <v>38</v>
      </c>
      <c r="F4107" t="s">
        <v>9207</v>
      </c>
      <c r="G4107" t="s">
        <v>9208</v>
      </c>
      <c r="H4107">
        <v>0</v>
      </c>
      <c r="I4107" t="s">
        <v>41</v>
      </c>
      <c r="K4107" t="s">
        <v>11456</v>
      </c>
      <c r="L4107">
        <v>370</v>
      </c>
      <c r="M4107" t="s">
        <v>11457</v>
      </c>
      <c r="N4107" t="s">
        <v>9211</v>
      </c>
    </row>
    <row r="4108" spans="1:14" x14ac:dyDescent="0.35">
      <c r="A4108" t="s">
        <v>19</v>
      </c>
      <c r="B4108">
        <v>3992955</v>
      </c>
      <c r="C4108">
        <v>3993599</v>
      </c>
      <c r="E4108" t="s">
        <v>38</v>
      </c>
      <c r="F4108" t="s">
        <v>11458</v>
      </c>
      <c r="G4108" t="s">
        <v>11459</v>
      </c>
      <c r="H4108">
        <v>0</v>
      </c>
      <c r="I4108" t="s">
        <v>41</v>
      </c>
      <c r="K4108" t="s">
        <v>11460</v>
      </c>
      <c r="L4108">
        <v>214</v>
      </c>
      <c r="M4108" t="s">
        <v>11461</v>
      </c>
      <c r="N4108" t="s">
        <v>11462</v>
      </c>
    </row>
    <row r="4109" spans="1:14" x14ac:dyDescent="0.35">
      <c r="A4109" t="s">
        <v>19</v>
      </c>
      <c r="B4109">
        <v>3993612</v>
      </c>
      <c r="C4109">
        <v>3994805</v>
      </c>
      <c r="E4109" t="s">
        <v>38</v>
      </c>
      <c r="F4109" t="s">
        <v>11463</v>
      </c>
      <c r="G4109" t="s">
        <v>11464</v>
      </c>
      <c r="H4109">
        <v>0</v>
      </c>
      <c r="I4109" t="s">
        <v>41</v>
      </c>
      <c r="K4109" t="s">
        <v>11465</v>
      </c>
      <c r="L4109">
        <v>397</v>
      </c>
      <c r="M4109" t="s">
        <v>11466</v>
      </c>
      <c r="N4109" t="s">
        <v>11467</v>
      </c>
    </row>
    <row r="4110" spans="1:14" x14ac:dyDescent="0.35">
      <c r="A4110" t="s">
        <v>19</v>
      </c>
      <c r="B4110">
        <v>3994824</v>
      </c>
      <c r="C4110">
        <v>3995285</v>
      </c>
      <c r="E4110" t="s">
        <v>38</v>
      </c>
      <c r="F4110" t="s">
        <v>11468</v>
      </c>
      <c r="G4110" t="s">
        <v>11469</v>
      </c>
      <c r="H4110">
        <v>0</v>
      </c>
      <c r="I4110" t="s">
        <v>41</v>
      </c>
      <c r="K4110" t="s">
        <v>11470</v>
      </c>
      <c r="L4110">
        <v>153</v>
      </c>
      <c r="M4110" t="s">
        <v>11471</v>
      </c>
      <c r="N4110" t="s">
        <v>11472</v>
      </c>
    </row>
    <row r="4111" spans="1:14" x14ac:dyDescent="0.35">
      <c r="A4111" t="s">
        <v>19</v>
      </c>
      <c r="B4111">
        <v>3995309</v>
      </c>
      <c r="C4111">
        <v>3995629</v>
      </c>
      <c r="E4111" t="s">
        <v>79</v>
      </c>
      <c r="F4111" t="s">
        <v>661</v>
      </c>
      <c r="H4111">
        <v>0</v>
      </c>
      <c r="I4111" t="s">
        <v>41</v>
      </c>
      <c r="K4111" t="s">
        <v>11473</v>
      </c>
      <c r="L4111">
        <v>106</v>
      </c>
      <c r="M4111" t="s">
        <v>11474</v>
      </c>
    </row>
    <row r="4112" spans="1:14" x14ac:dyDescent="0.35">
      <c r="A4112" t="s">
        <v>19</v>
      </c>
      <c r="B4112">
        <v>3995812</v>
      </c>
      <c r="C4112">
        <v>3996810</v>
      </c>
      <c r="E4112" t="s">
        <v>79</v>
      </c>
      <c r="F4112" t="s">
        <v>11475</v>
      </c>
      <c r="G4112" t="s">
        <v>11476</v>
      </c>
      <c r="H4112">
        <v>0</v>
      </c>
      <c r="I4112" t="s">
        <v>41</v>
      </c>
      <c r="K4112" t="s">
        <v>11477</v>
      </c>
      <c r="L4112">
        <v>332</v>
      </c>
      <c r="M4112" t="s">
        <v>11478</v>
      </c>
      <c r="N4112" t="s">
        <v>11479</v>
      </c>
    </row>
    <row r="4113" spans="1:14" x14ac:dyDescent="0.35">
      <c r="A4113" t="s">
        <v>19</v>
      </c>
      <c r="B4113">
        <v>3996812</v>
      </c>
      <c r="C4113">
        <v>3997621</v>
      </c>
      <c r="E4113" t="s">
        <v>79</v>
      </c>
      <c r="F4113" t="s">
        <v>11480</v>
      </c>
      <c r="G4113" t="s">
        <v>11481</v>
      </c>
      <c r="H4113">
        <v>0</v>
      </c>
      <c r="I4113" t="s">
        <v>41</v>
      </c>
      <c r="K4113" t="s">
        <v>11482</v>
      </c>
      <c r="L4113">
        <v>269</v>
      </c>
      <c r="M4113" t="s">
        <v>11483</v>
      </c>
      <c r="N4113" t="s">
        <v>11484</v>
      </c>
    </row>
    <row r="4114" spans="1:14" x14ac:dyDescent="0.35">
      <c r="A4114" t="s">
        <v>19</v>
      </c>
      <c r="B4114">
        <v>3997587</v>
      </c>
      <c r="C4114">
        <v>3998327</v>
      </c>
      <c r="E4114" t="s">
        <v>79</v>
      </c>
      <c r="F4114" t="s">
        <v>711</v>
      </c>
      <c r="H4114">
        <v>0</v>
      </c>
      <c r="I4114" t="s">
        <v>41</v>
      </c>
      <c r="K4114" t="s">
        <v>11485</v>
      </c>
      <c r="L4114">
        <v>246</v>
      </c>
      <c r="M4114" t="s">
        <v>11486</v>
      </c>
    </row>
    <row r="4115" spans="1:14" x14ac:dyDescent="0.35">
      <c r="A4115" t="s">
        <v>19</v>
      </c>
      <c r="B4115">
        <v>3998324</v>
      </c>
      <c r="C4115">
        <v>3999511</v>
      </c>
      <c r="E4115" t="s">
        <v>79</v>
      </c>
      <c r="F4115" t="s">
        <v>11487</v>
      </c>
      <c r="G4115" t="s">
        <v>11488</v>
      </c>
      <c r="H4115">
        <v>0</v>
      </c>
      <c r="I4115" t="s">
        <v>41</v>
      </c>
      <c r="K4115" t="s">
        <v>11489</v>
      </c>
      <c r="L4115">
        <v>395</v>
      </c>
      <c r="M4115" t="s">
        <v>11490</v>
      </c>
      <c r="N4115" t="s">
        <v>11491</v>
      </c>
    </row>
    <row r="4116" spans="1:14" x14ac:dyDescent="0.35">
      <c r="A4116" t="s">
        <v>19</v>
      </c>
      <c r="B4116">
        <v>3999477</v>
      </c>
      <c r="C4116">
        <v>4000205</v>
      </c>
      <c r="E4116" t="s">
        <v>79</v>
      </c>
      <c r="F4116" t="s">
        <v>11492</v>
      </c>
      <c r="G4116" t="s">
        <v>11493</v>
      </c>
      <c r="H4116">
        <v>0</v>
      </c>
      <c r="I4116" t="s">
        <v>41</v>
      </c>
      <c r="K4116" t="s">
        <v>11494</v>
      </c>
      <c r="L4116">
        <v>242</v>
      </c>
      <c r="M4116" t="s">
        <v>11495</v>
      </c>
      <c r="N4116" t="s">
        <v>11496</v>
      </c>
    </row>
    <row r="4117" spans="1:14" x14ac:dyDescent="0.35">
      <c r="A4117" t="s">
        <v>19</v>
      </c>
      <c r="B4117">
        <v>4000205</v>
      </c>
      <c r="C4117">
        <v>4001593</v>
      </c>
      <c r="E4117" t="s">
        <v>79</v>
      </c>
      <c r="F4117" t="s">
        <v>11497</v>
      </c>
      <c r="G4117" t="s">
        <v>11498</v>
      </c>
      <c r="H4117">
        <v>0</v>
      </c>
      <c r="I4117" t="s">
        <v>41</v>
      </c>
      <c r="K4117" t="s">
        <v>11499</v>
      </c>
      <c r="L4117">
        <v>462</v>
      </c>
      <c r="M4117" t="s">
        <v>11500</v>
      </c>
      <c r="N4117" t="s">
        <v>11501</v>
      </c>
    </row>
    <row r="4118" spans="1:14" x14ac:dyDescent="0.35">
      <c r="A4118" t="s">
        <v>19</v>
      </c>
      <c r="B4118">
        <v>4001716</v>
      </c>
      <c r="C4118">
        <v>4002072</v>
      </c>
      <c r="E4118" t="s">
        <v>79</v>
      </c>
      <c r="F4118" t="s">
        <v>661</v>
      </c>
      <c r="H4118">
        <v>0</v>
      </c>
      <c r="I4118" t="s">
        <v>41</v>
      </c>
      <c r="K4118" t="s">
        <v>11502</v>
      </c>
      <c r="L4118">
        <v>118</v>
      </c>
      <c r="M4118" t="s">
        <v>11503</v>
      </c>
    </row>
    <row r="4119" spans="1:14" x14ac:dyDescent="0.35">
      <c r="A4119" t="s">
        <v>19</v>
      </c>
      <c r="B4119">
        <v>4002711</v>
      </c>
      <c r="C4119">
        <v>4004084</v>
      </c>
      <c r="E4119" t="s">
        <v>38</v>
      </c>
      <c r="F4119" t="s">
        <v>1313</v>
      </c>
      <c r="G4119" t="s">
        <v>1314</v>
      </c>
      <c r="H4119">
        <v>0</v>
      </c>
      <c r="I4119" t="s">
        <v>41</v>
      </c>
      <c r="K4119" t="s">
        <v>11504</v>
      </c>
      <c r="L4119">
        <v>457</v>
      </c>
      <c r="M4119" t="s">
        <v>11505</v>
      </c>
    </row>
    <row r="4120" spans="1:14" x14ac:dyDescent="0.35">
      <c r="A4120" t="s">
        <v>19</v>
      </c>
      <c r="B4120">
        <v>4004134</v>
      </c>
      <c r="C4120">
        <v>4006473</v>
      </c>
      <c r="E4120" t="s">
        <v>79</v>
      </c>
      <c r="F4120" t="s">
        <v>11506</v>
      </c>
      <c r="G4120" t="s">
        <v>11507</v>
      </c>
      <c r="H4120">
        <v>0</v>
      </c>
      <c r="I4120" t="s">
        <v>41</v>
      </c>
      <c r="K4120" t="s">
        <v>11508</v>
      </c>
      <c r="L4120">
        <v>779</v>
      </c>
      <c r="M4120" t="s">
        <v>11509</v>
      </c>
    </row>
    <row r="4121" spans="1:14" x14ac:dyDescent="0.35">
      <c r="A4121" t="s">
        <v>19</v>
      </c>
      <c r="B4121">
        <v>4006839</v>
      </c>
      <c r="C4121">
        <v>4007618</v>
      </c>
      <c r="E4121" t="s">
        <v>38</v>
      </c>
      <c r="F4121" t="s">
        <v>11510</v>
      </c>
      <c r="H4121">
        <v>0</v>
      </c>
      <c r="I4121" t="s">
        <v>41</v>
      </c>
      <c r="K4121" t="s">
        <v>11511</v>
      </c>
      <c r="L4121">
        <v>259</v>
      </c>
      <c r="M4121" t="s">
        <v>11512</v>
      </c>
    </row>
    <row r="4122" spans="1:14" x14ac:dyDescent="0.35">
      <c r="A4122" t="s">
        <v>19</v>
      </c>
      <c r="B4122">
        <v>4007691</v>
      </c>
      <c r="C4122">
        <v>4008137</v>
      </c>
      <c r="E4122" t="s">
        <v>38</v>
      </c>
      <c r="F4122" t="s">
        <v>1230</v>
      </c>
      <c r="H4122">
        <v>0</v>
      </c>
      <c r="I4122" t="s">
        <v>41</v>
      </c>
      <c r="K4122" t="s">
        <v>11513</v>
      </c>
      <c r="L4122">
        <v>148</v>
      </c>
      <c r="M4122" t="s">
        <v>11514</v>
      </c>
    </row>
    <row r="4123" spans="1:14" x14ac:dyDescent="0.35">
      <c r="A4123" t="s">
        <v>19</v>
      </c>
      <c r="B4123">
        <v>4008162</v>
      </c>
      <c r="C4123">
        <v>4008362</v>
      </c>
      <c r="E4123" t="s">
        <v>79</v>
      </c>
      <c r="F4123" t="s">
        <v>661</v>
      </c>
      <c r="H4123">
        <v>0</v>
      </c>
      <c r="I4123" t="s">
        <v>41</v>
      </c>
      <c r="K4123" t="s">
        <v>11515</v>
      </c>
      <c r="L4123">
        <v>66</v>
      </c>
      <c r="M4123" t="s">
        <v>11516</v>
      </c>
    </row>
    <row r="4124" spans="1:14" x14ac:dyDescent="0.35">
      <c r="A4124" t="s">
        <v>19</v>
      </c>
      <c r="B4124">
        <v>4008421</v>
      </c>
      <c r="C4124">
        <v>4008981</v>
      </c>
      <c r="E4124" t="s">
        <v>79</v>
      </c>
      <c r="F4124" t="s">
        <v>11517</v>
      </c>
      <c r="H4124">
        <v>0</v>
      </c>
      <c r="I4124" t="s">
        <v>41</v>
      </c>
      <c r="K4124" t="s">
        <v>11518</v>
      </c>
      <c r="L4124">
        <v>186</v>
      </c>
      <c r="M4124" t="s">
        <v>11519</v>
      </c>
    </row>
    <row r="4125" spans="1:14" x14ac:dyDescent="0.35">
      <c r="A4125" t="s">
        <v>19</v>
      </c>
      <c r="B4125">
        <v>4009157</v>
      </c>
      <c r="C4125">
        <v>4010107</v>
      </c>
      <c r="E4125" t="s">
        <v>79</v>
      </c>
      <c r="F4125" t="s">
        <v>11520</v>
      </c>
      <c r="G4125" t="s">
        <v>11521</v>
      </c>
      <c r="H4125">
        <v>0</v>
      </c>
      <c r="I4125" t="s">
        <v>41</v>
      </c>
      <c r="K4125" t="s">
        <v>11522</v>
      </c>
      <c r="L4125">
        <v>316</v>
      </c>
      <c r="M4125" t="s">
        <v>11523</v>
      </c>
      <c r="N4125" t="s">
        <v>11524</v>
      </c>
    </row>
    <row r="4126" spans="1:14" x14ac:dyDescent="0.35">
      <c r="A4126" t="s">
        <v>19</v>
      </c>
      <c r="B4126">
        <v>4010120</v>
      </c>
      <c r="C4126">
        <v>4011280</v>
      </c>
      <c r="E4126" t="s">
        <v>79</v>
      </c>
      <c r="F4126" t="s">
        <v>11525</v>
      </c>
      <c r="G4126" t="s">
        <v>11526</v>
      </c>
      <c r="H4126">
        <v>0</v>
      </c>
      <c r="I4126" t="s">
        <v>41</v>
      </c>
      <c r="K4126" t="s">
        <v>11527</v>
      </c>
      <c r="L4126">
        <v>386</v>
      </c>
      <c r="M4126" t="s">
        <v>11528</v>
      </c>
      <c r="N4126" t="s">
        <v>11529</v>
      </c>
    </row>
    <row r="4127" spans="1:14" x14ac:dyDescent="0.35">
      <c r="A4127" t="s">
        <v>19</v>
      </c>
      <c r="B4127">
        <v>4011277</v>
      </c>
      <c r="C4127">
        <v>4012044</v>
      </c>
      <c r="E4127" t="s">
        <v>79</v>
      </c>
      <c r="F4127" t="s">
        <v>11530</v>
      </c>
      <c r="G4127" t="s">
        <v>11531</v>
      </c>
      <c r="H4127">
        <v>0</v>
      </c>
      <c r="I4127" t="s">
        <v>41</v>
      </c>
      <c r="K4127" t="s">
        <v>11532</v>
      </c>
      <c r="L4127">
        <v>255</v>
      </c>
      <c r="M4127" t="s">
        <v>11533</v>
      </c>
      <c r="N4127" t="s">
        <v>11534</v>
      </c>
    </row>
    <row r="4128" spans="1:14" x14ac:dyDescent="0.35">
      <c r="A4128" t="s">
        <v>19</v>
      </c>
      <c r="B4128">
        <v>4012056</v>
      </c>
      <c r="C4128">
        <v>4013279</v>
      </c>
      <c r="E4128" t="s">
        <v>79</v>
      </c>
      <c r="F4128" t="s">
        <v>11535</v>
      </c>
      <c r="G4128" t="s">
        <v>11536</v>
      </c>
      <c r="H4128">
        <v>0</v>
      </c>
      <c r="I4128" t="s">
        <v>41</v>
      </c>
      <c r="K4128" t="s">
        <v>11537</v>
      </c>
      <c r="L4128">
        <v>407</v>
      </c>
      <c r="M4128" t="s">
        <v>11538</v>
      </c>
      <c r="N4128" t="s">
        <v>11539</v>
      </c>
    </row>
    <row r="4129" spans="1:14" x14ac:dyDescent="0.35">
      <c r="A4129" t="s">
        <v>19</v>
      </c>
      <c r="B4129">
        <v>4013290</v>
      </c>
      <c r="C4129">
        <v>4014327</v>
      </c>
      <c r="E4129" t="s">
        <v>79</v>
      </c>
      <c r="F4129" t="s">
        <v>11540</v>
      </c>
      <c r="G4129" t="s">
        <v>11541</v>
      </c>
      <c r="H4129">
        <v>0</v>
      </c>
      <c r="I4129" t="s">
        <v>41</v>
      </c>
      <c r="K4129" t="s">
        <v>11542</v>
      </c>
      <c r="L4129">
        <v>345</v>
      </c>
      <c r="M4129" t="s">
        <v>11543</v>
      </c>
      <c r="N4129" t="s">
        <v>11544</v>
      </c>
    </row>
    <row r="4130" spans="1:14" x14ac:dyDescent="0.35">
      <c r="A4130" t="s">
        <v>19</v>
      </c>
      <c r="B4130">
        <v>4014551</v>
      </c>
      <c r="C4130">
        <v>4014736</v>
      </c>
      <c r="E4130" t="s">
        <v>38</v>
      </c>
      <c r="F4130" t="s">
        <v>11545</v>
      </c>
      <c r="H4130">
        <v>0</v>
      </c>
      <c r="I4130" t="s">
        <v>41</v>
      </c>
      <c r="K4130" t="s">
        <v>11546</v>
      </c>
      <c r="L4130">
        <v>61</v>
      </c>
      <c r="M4130" t="s">
        <v>11547</v>
      </c>
    </row>
    <row r="4131" spans="1:14" x14ac:dyDescent="0.35">
      <c r="A4131" t="s">
        <v>19</v>
      </c>
      <c r="B4131">
        <v>4014767</v>
      </c>
      <c r="C4131">
        <v>4015561</v>
      </c>
      <c r="E4131" t="s">
        <v>79</v>
      </c>
      <c r="F4131" t="s">
        <v>751</v>
      </c>
      <c r="H4131">
        <v>0</v>
      </c>
      <c r="I4131" t="s">
        <v>41</v>
      </c>
      <c r="K4131" t="s">
        <v>11548</v>
      </c>
      <c r="L4131">
        <v>264</v>
      </c>
      <c r="M4131" t="s">
        <v>11549</v>
      </c>
      <c r="N4131" t="s">
        <v>1633</v>
      </c>
    </row>
    <row r="4132" spans="1:14" x14ac:dyDescent="0.35">
      <c r="A4132" t="s">
        <v>19</v>
      </c>
      <c r="B4132">
        <v>4015571</v>
      </c>
      <c r="C4132">
        <v>4016524</v>
      </c>
      <c r="E4132" t="s">
        <v>79</v>
      </c>
      <c r="F4132" t="s">
        <v>2480</v>
      </c>
      <c r="H4132">
        <v>0</v>
      </c>
      <c r="I4132" t="s">
        <v>41</v>
      </c>
      <c r="K4132" t="s">
        <v>11550</v>
      </c>
      <c r="L4132">
        <v>317</v>
      </c>
      <c r="M4132" t="s">
        <v>11551</v>
      </c>
    </row>
    <row r="4133" spans="1:14" x14ac:dyDescent="0.35">
      <c r="A4133" t="s">
        <v>19</v>
      </c>
      <c r="B4133">
        <v>4016690</v>
      </c>
      <c r="C4133">
        <v>4017529</v>
      </c>
      <c r="E4133" t="s">
        <v>38</v>
      </c>
      <c r="F4133" t="s">
        <v>11552</v>
      </c>
      <c r="G4133" t="s">
        <v>11553</v>
      </c>
      <c r="H4133">
        <v>0</v>
      </c>
      <c r="I4133" t="s">
        <v>41</v>
      </c>
      <c r="K4133" t="s">
        <v>11554</v>
      </c>
      <c r="L4133">
        <v>279</v>
      </c>
      <c r="M4133" t="s">
        <v>11555</v>
      </c>
      <c r="N4133" t="s">
        <v>826</v>
      </c>
    </row>
    <row r="4134" spans="1:14" x14ac:dyDescent="0.35">
      <c r="A4134" t="s">
        <v>19</v>
      </c>
      <c r="B4134">
        <v>4017582</v>
      </c>
      <c r="C4134">
        <v>4018460</v>
      </c>
      <c r="E4134" t="s">
        <v>79</v>
      </c>
      <c r="F4134" t="s">
        <v>11556</v>
      </c>
      <c r="G4134" t="s">
        <v>11557</v>
      </c>
      <c r="H4134">
        <v>0</v>
      </c>
      <c r="I4134" t="s">
        <v>41</v>
      </c>
      <c r="K4134" t="s">
        <v>11558</v>
      </c>
      <c r="L4134">
        <v>292</v>
      </c>
      <c r="M4134" t="s">
        <v>11559</v>
      </c>
      <c r="N4134" t="s">
        <v>11560</v>
      </c>
    </row>
    <row r="4135" spans="1:14" x14ac:dyDescent="0.35">
      <c r="A4135" t="s">
        <v>19</v>
      </c>
      <c r="B4135">
        <v>4018479</v>
      </c>
      <c r="C4135">
        <v>4019138</v>
      </c>
      <c r="E4135" t="s">
        <v>79</v>
      </c>
      <c r="F4135" t="s">
        <v>11561</v>
      </c>
      <c r="G4135" t="s">
        <v>11562</v>
      </c>
      <c r="H4135">
        <v>0</v>
      </c>
      <c r="I4135" t="s">
        <v>41</v>
      </c>
      <c r="K4135" t="s">
        <v>11563</v>
      </c>
      <c r="L4135">
        <v>219</v>
      </c>
      <c r="M4135" t="s">
        <v>11564</v>
      </c>
      <c r="N4135" t="s">
        <v>11560</v>
      </c>
    </row>
    <row r="4136" spans="1:14" x14ac:dyDescent="0.35">
      <c r="A4136" t="s">
        <v>19</v>
      </c>
      <c r="B4136">
        <v>4019184</v>
      </c>
      <c r="C4136">
        <v>4019321</v>
      </c>
      <c r="E4136" t="s">
        <v>79</v>
      </c>
      <c r="F4136" t="s">
        <v>661</v>
      </c>
      <c r="H4136">
        <v>0</v>
      </c>
      <c r="I4136" t="s">
        <v>41</v>
      </c>
      <c r="K4136" t="s">
        <v>11565</v>
      </c>
      <c r="L4136">
        <v>45</v>
      </c>
      <c r="M4136" t="s">
        <v>11566</v>
      </c>
    </row>
    <row r="4137" spans="1:14" x14ac:dyDescent="0.35">
      <c r="A4137" t="s">
        <v>19</v>
      </c>
      <c r="B4137">
        <v>4019882</v>
      </c>
      <c r="C4137">
        <v>4020805</v>
      </c>
      <c r="E4137" t="s">
        <v>79</v>
      </c>
      <c r="F4137" t="s">
        <v>11567</v>
      </c>
      <c r="G4137" t="s">
        <v>11568</v>
      </c>
      <c r="H4137">
        <v>0</v>
      </c>
      <c r="I4137" t="s">
        <v>41</v>
      </c>
      <c r="K4137" t="s">
        <v>11569</v>
      </c>
      <c r="L4137">
        <v>307</v>
      </c>
      <c r="M4137" t="s">
        <v>11570</v>
      </c>
      <c r="N4137" t="s">
        <v>11571</v>
      </c>
    </row>
    <row r="4138" spans="1:14" x14ac:dyDescent="0.35">
      <c r="A4138" t="s">
        <v>19</v>
      </c>
      <c r="B4138">
        <v>4020995</v>
      </c>
      <c r="C4138">
        <v>4021246</v>
      </c>
      <c r="E4138" t="s">
        <v>38</v>
      </c>
      <c r="F4138" t="s">
        <v>11572</v>
      </c>
      <c r="H4138">
        <v>0</v>
      </c>
      <c r="I4138" t="s">
        <v>41</v>
      </c>
      <c r="K4138" t="s">
        <v>11573</v>
      </c>
      <c r="L4138">
        <v>83</v>
      </c>
      <c r="M4138" t="s">
        <v>11574</v>
      </c>
    </row>
    <row r="4139" spans="1:14" x14ac:dyDescent="0.35">
      <c r="A4139" t="s">
        <v>19</v>
      </c>
      <c r="B4139">
        <v>4021279</v>
      </c>
      <c r="C4139">
        <v>4021425</v>
      </c>
      <c r="E4139" t="s">
        <v>79</v>
      </c>
      <c r="F4139" t="s">
        <v>895</v>
      </c>
      <c r="H4139">
        <v>0</v>
      </c>
      <c r="I4139" t="s">
        <v>897</v>
      </c>
      <c r="M4139" t="s">
        <v>11575</v>
      </c>
    </row>
    <row r="4140" spans="1:14" x14ac:dyDescent="0.35">
      <c r="A4140" t="s">
        <v>19</v>
      </c>
      <c r="B4140">
        <v>4021468</v>
      </c>
      <c r="C4140">
        <v>4022706</v>
      </c>
      <c r="E4140" t="s">
        <v>79</v>
      </c>
      <c r="F4140" t="s">
        <v>11576</v>
      </c>
      <c r="H4140">
        <v>0</v>
      </c>
      <c r="I4140" t="s">
        <v>41</v>
      </c>
      <c r="K4140" t="s">
        <v>11577</v>
      </c>
      <c r="L4140">
        <v>412</v>
      </c>
      <c r="M4140" t="s">
        <v>11578</v>
      </c>
      <c r="N4140" t="s">
        <v>48</v>
      </c>
    </row>
    <row r="4141" spans="1:14" x14ac:dyDescent="0.35">
      <c r="A4141" t="s">
        <v>19</v>
      </c>
      <c r="B4141">
        <v>4022851</v>
      </c>
      <c r="C4141">
        <v>4023051</v>
      </c>
      <c r="E4141" t="s">
        <v>38</v>
      </c>
      <c r="F4141" t="s">
        <v>661</v>
      </c>
      <c r="H4141">
        <v>0</v>
      </c>
      <c r="I4141" t="s">
        <v>41</v>
      </c>
      <c r="K4141" t="s">
        <v>11579</v>
      </c>
      <c r="L4141">
        <v>66</v>
      </c>
      <c r="M4141" t="s">
        <v>11580</v>
      </c>
    </row>
    <row r="4142" spans="1:14" x14ac:dyDescent="0.35">
      <c r="A4142" t="s">
        <v>19</v>
      </c>
      <c r="B4142">
        <v>4023095</v>
      </c>
      <c r="C4142">
        <v>4024213</v>
      </c>
      <c r="E4142" t="s">
        <v>79</v>
      </c>
      <c r="F4142" t="s">
        <v>11581</v>
      </c>
      <c r="H4142">
        <v>0</v>
      </c>
      <c r="I4142" t="s">
        <v>41</v>
      </c>
      <c r="K4142" t="s">
        <v>11582</v>
      </c>
      <c r="L4142">
        <v>372</v>
      </c>
      <c r="M4142" t="s">
        <v>11583</v>
      </c>
    </row>
    <row r="4143" spans="1:14" x14ac:dyDescent="0.35">
      <c r="A4143" t="s">
        <v>19</v>
      </c>
      <c r="B4143">
        <v>4024341</v>
      </c>
      <c r="C4143">
        <v>4024886</v>
      </c>
      <c r="E4143" t="s">
        <v>79</v>
      </c>
      <c r="F4143" t="s">
        <v>1656</v>
      </c>
      <c r="H4143">
        <v>0</v>
      </c>
      <c r="I4143" t="s">
        <v>41</v>
      </c>
      <c r="K4143" t="s">
        <v>11584</v>
      </c>
      <c r="L4143">
        <v>181</v>
      </c>
      <c r="M4143" t="s">
        <v>11585</v>
      </c>
      <c r="N4143" t="s">
        <v>1659</v>
      </c>
    </row>
    <row r="4144" spans="1:14" x14ac:dyDescent="0.35">
      <c r="A4144" t="s">
        <v>19</v>
      </c>
      <c r="B4144">
        <v>4025074</v>
      </c>
      <c r="C4144">
        <v>4025166</v>
      </c>
      <c r="E4144" t="s">
        <v>38</v>
      </c>
      <c r="F4144" t="s">
        <v>11586</v>
      </c>
      <c r="G4144" t="s">
        <v>11587</v>
      </c>
      <c r="H4144">
        <v>0</v>
      </c>
      <c r="I4144" t="s">
        <v>41</v>
      </c>
      <c r="K4144" t="s">
        <v>11588</v>
      </c>
      <c r="L4144">
        <v>30</v>
      </c>
      <c r="M4144" t="s">
        <v>11589</v>
      </c>
    </row>
    <row r="4145" spans="1:14" x14ac:dyDescent="0.35">
      <c r="A4145" t="s">
        <v>19</v>
      </c>
      <c r="B4145">
        <v>4025239</v>
      </c>
      <c r="C4145">
        <v>4025478</v>
      </c>
      <c r="E4145" t="s">
        <v>79</v>
      </c>
      <c r="F4145" t="s">
        <v>11590</v>
      </c>
      <c r="H4145">
        <v>0</v>
      </c>
      <c r="I4145" t="s">
        <v>41</v>
      </c>
      <c r="K4145" t="s">
        <v>11591</v>
      </c>
      <c r="L4145">
        <v>79</v>
      </c>
      <c r="M4145" t="s">
        <v>11592</v>
      </c>
    </row>
    <row r="4146" spans="1:14" x14ac:dyDescent="0.35">
      <c r="A4146" t="s">
        <v>19</v>
      </c>
      <c r="B4146">
        <v>4025545</v>
      </c>
      <c r="C4146">
        <v>4026105</v>
      </c>
      <c r="E4146" t="s">
        <v>79</v>
      </c>
      <c r="F4146" t="s">
        <v>2426</v>
      </c>
      <c r="H4146">
        <v>0</v>
      </c>
      <c r="I4146" t="s">
        <v>41</v>
      </c>
      <c r="K4146" t="s">
        <v>11593</v>
      </c>
      <c r="L4146">
        <v>186</v>
      </c>
      <c r="M4146" t="s">
        <v>11594</v>
      </c>
      <c r="N4146" t="s">
        <v>2429</v>
      </c>
    </row>
    <row r="4147" spans="1:14" x14ac:dyDescent="0.35">
      <c r="A4147" t="s">
        <v>19</v>
      </c>
      <c r="B4147">
        <v>4026122</v>
      </c>
      <c r="C4147">
        <v>4027090</v>
      </c>
      <c r="E4147" t="s">
        <v>79</v>
      </c>
      <c r="F4147" t="s">
        <v>1704</v>
      </c>
      <c r="H4147">
        <v>0</v>
      </c>
      <c r="I4147" t="s">
        <v>41</v>
      </c>
      <c r="K4147" t="s">
        <v>11595</v>
      </c>
      <c r="L4147">
        <v>322</v>
      </c>
      <c r="M4147" t="s">
        <v>11596</v>
      </c>
    </row>
    <row r="4148" spans="1:14" x14ac:dyDescent="0.35">
      <c r="A4148" t="s">
        <v>19</v>
      </c>
      <c r="B4148">
        <v>4027187</v>
      </c>
      <c r="C4148">
        <v>4027909</v>
      </c>
      <c r="E4148" t="s">
        <v>79</v>
      </c>
      <c r="F4148" t="s">
        <v>1395</v>
      </c>
      <c r="H4148">
        <v>0</v>
      </c>
      <c r="I4148" t="s">
        <v>41</v>
      </c>
      <c r="K4148" t="s">
        <v>11597</v>
      </c>
      <c r="L4148">
        <v>240</v>
      </c>
      <c r="M4148" t="s">
        <v>11598</v>
      </c>
    </row>
    <row r="4149" spans="1:14" x14ac:dyDescent="0.35">
      <c r="A4149" t="s">
        <v>19</v>
      </c>
      <c r="B4149">
        <v>4027902</v>
      </c>
      <c r="C4149">
        <v>4028561</v>
      </c>
      <c r="E4149" t="s">
        <v>79</v>
      </c>
      <c r="F4149" t="s">
        <v>1390</v>
      </c>
      <c r="H4149">
        <v>0</v>
      </c>
      <c r="I4149" t="s">
        <v>41</v>
      </c>
      <c r="K4149" t="s">
        <v>11599</v>
      </c>
      <c r="L4149">
        <v>219</v>
      </c>
      <c r="M4149" t="s">
        <v>11600</v>
      </c>
    </row>
    <row r="4150" spans="1:14" x14ac:dyDescent="0.35">
      <c r="A4150" t="s">
        <v>19</v>
      </c>
      <c r="B4150">
        <v>4028598</v>
      </c>
      <c r="C4150">
        <v>4029377</v>
      </c>
      <c r="E4150" t="s">
        <v>79</v>
      </c>
      <c r="F4150" t="s">
        <v>1806</v>
      </c>
      <c r="H4150">
        <v>0</v>
      </c>
      <c r="I4150" t="s">
        <v>41</v>
      </c>
      <c r="K4150" t="s">
        <v>11601</v>
      </c>
      <c r="L4150">
        <v>259</v>
      </c>
      <c r="M4150" t="s">
        <v>11602</v>
      </c>
    </row>
    <row r="4151" spans="1:14" x14ac:dyDescent="0.35">
      <c r="A4151" t="s">
        <v>19</v>
      </c>
      <c r="B4151">
        <v>4029627</v>
      </c>
      <c r="C4151">
        <v>4030040</v>
      </c>
      <c r="E4151" t="s">
        <v>79</v>
      </c>
      <c r="F4151" t="s">
        <v>6320</v>
      </c>
      <c r="H4151">
        <v>0</v>
      </c>
      <c r="I4151" t="s">
        <v>41</v>
      </c>
      <c r="K4151" t="s">
        <v>11603</v>
      </c>
      <c r="L4151">
        <v>137</v>
      </c>
      <c r="M4151" t="s">
        <v>11604</v>
      </c>
    </row>
    <row r="4152" spans="1:14" x14ac:dyDescent="0.35">
      <c r="A4152" t="s">
        <v>19</v>
      </c>
      <c r="B4152">
        <v>4030183</v>
      </c>
      <c r="C4152">
        <v>4030590</v>
      </c>
      <c r="E4152" t="s">
        <v>79</v>
      </c>
      <c r="F4152" t="s">
        <v>11605</v>
      </c>
      <c r="H4152">
        <v>0</v>
      </c>
      <c r="I4152" t="s">
        <v>41</v>
      </c>
      <c r="K4152" t="s">
        <v>11606</v>
      </c>
      <c r="L4152">
        <v>135</v>
      </c>
      <c r="M4152" t="s">
        <v>11607</v>
      </c>
    </row>
    <row r="4153" spans="1:14" x14ac:dyDescent="0.35">
      <c r="A4153" t="s">
        <v>19</v>
      </c>
      <c r="B4153">
        <v>4030712</v>
      </c>
      <c r="C4153">
        <v>4031176</v>
      </c>
      <c r="E4153" t="s">
        <v>79</v>
      </c>
      <c r="F4153" t="s">
        <v>1766</v>
      </c>
      <c r="H4153">
        <v>0</v>
      </c>
      <c r="I4153" t="s">
        <v>41</v>
      </c>
      <c r="K4153" t="s">
        <v>11608</v>
      </c>
      <c r="L4153">
        <v>154</v>
      </c>
      <c r="M4153" t="s">
        <v>11609</v>
      </c>
      <c r="N4153" t="s">
        <v>1769</v>
      </c>
    </row>
    <row r="4154" spans="1:14" x14ac:dyDescent="0.35">
      <c r="A4154" t="s">
        <v>19</v>
      </c>
      <c r="B4154">
        <v>4031246</v>
      </c>
      <c r="C4154">
        <v>4031950</v>
      </c>
      <c r="E4154" t="s">
        <v>79</v>
      </c>
      <c r="F4154" t="s">
        <v>4948</v>
      </c>
      <c r="H4154">
        <v>0</v>
      </c>
      <c r="I4154" t="s">
        <v>41</v>
      </c>
      <c r="K4154" t="s">
        <v>11610</v>
      </c>
      <c r="L4154">
        <v>234</v>
      </c>
      <c r="M4154" t="s">
        <v>11611</v>
      </c>
    </row>
    <row r="4155" spans="1:14" x14ac:dyDescent="0.35">
      <c r="A4155" t="s">
        <v>19</v>
      </c>
      <c r="B4155">
        <v>4032058</v>
      </c>
      <c r="C4155">
        <v>4033236</v>
      </c>
      <c r="E4155" t="s">
        <v>79</v>
      </c>
      <c r="F4155" t="s">
        <v>3224</v>
      </c>
      <c r="H4155">
        <v>0</v>
      </c>
      <c r="I4155" t="s">
        <v>41</v>
      </c>
      <c r="K4155" t="s">
        <v>11612</v>
      </c>
      <c r="L4155">
        <v>392</v>
      </c>
      <c r="M4155" t="s">
        <v>11613</v>
      </c>
      <c r="N4155" t="s">
        <v>3678</v>
      </c>
    </row>
    <row r="4156" spans="1:14" x14ac:dyDescent="0.35">
      <c r="A4156" t="s">
        <v>19</v>
      </c>
      <c r="B4156">
        <v>4033578</v>
      </c>
      <c r="C4156">
        <v>4034897</v>
      </c>
      <c r="E4156" t="s">
        <v>79</v>
      </c>
      <c r="F4156" t="s">
        <v>11614</v>
      </c>
      <c r="H4156">
        <v>0</v>
      </c>
      <c r="I4156" t="s">
        <v>41</v>
      </c>
      <c r="K4156" t="s">
        <v>11615</v>
      </c>
      <c r="L4156">
        <v>439</v>
      </c>
      <c r="M4156" t="s">
        <v>11616</v>
      </c>
      <c r="N4156" t="s">
        <v>1659</v>
      </c>
    </row>
    <row r="4157" spans="1:14" x14ac:dyDescent="0.35">
      <c r="A4157" t="s">
        <v>19</v>
      </c>
      <c r="B4157">
        <v>4034913</v>
      </c>
      <c r="C4157">
        <v>4035896</v>
      </c>
      <c r="E4157" t="s">
        <v>79</v>
      </c>
      <c r="F4157" t="s">
        <v>11617</v>
      </c>
      <c r="G4157" t="s">
        <v>11618</v>
      </c>
      <c r="H4157">
        <v>0</v>
      </c>
      <c r="I4157" t="s">
        <v>41</v>
      </c>
      <c r="K4157" t="s">
        <v>11619</v>
      </c>
      <c r="L4157">
        <v>327</v>
      </c>
      <c r="M4157" t="s">
        <v>11620</v>
      </c>
      <c r="N4157" t="s">
        <v>11621</v>
      </c>
    </row>
    <row r="4158" spans="1:14" x14ac:dyDescent="0.35">
      <c r="A4158" t="s">
        <v>19</v>
      </c>
      <c r="B4158">
        <v>4035910</v>
      </c>
      <c r="C4158">
        <v>4036911</v>
      </c>
      <c r="E4158" t="s">
        <v>79</v>
      </c>
      <c r="F4158" t="s">
        <v>11622</v>
      </c>
      <c r="G4158" t="s">
        <v>11623</v>
      </c>
      <c r="H4158">
        <v>0</v>
      </c>
      <c r="I4158" t="s">
        <v>41</v>
      </c>
      <c r="K4158" t="s">
        <v>11624</v>
      </c>
      <c r="L4158">
        <v>333</v>
      </c>
      <c r="M4158" t="s">
        <v>11625</v>
      </c>
      <c r="N4158" t="s">
        <v>11621</v>
      </c>
    </row>
    <row r="4159" spans="1:14" x14ac:dyDescent="0.35">
      <c r="A4159" t="s">
        <v>19</v>
      </c>
      <c r="B4159">
        <v>4036939</v>
      </c>
      <c r="C4159">
        <v>4038360</v>
      </c>
      <c r="E4159" t="s">
        <v>79</v>
      </c>
      <c r="F4159" t="s">
        <v>7696</v>
      </c>
      <c r="G4159" t="s">
        <v>7697</v>
      </c>
      <c r="H4159">
        <v>0</v>
      </c>
      <c r="I4159" t="s">
        <v>41</v>
      </c>
      <c r="K4159" t="s">
        <v>11626</v>
      </c>
      <c r="L4159">
        <v>473</v>
      </c>
      <c r="M4159" t="s">
        <v>11627</v>
      </c>
      <c r="N4159" t="s">
        <v>7700</v>
      </c>
    </row>
    <row r="4160" spans="1:14" x14ac:dyDescent="0.35">
      <c r="A4160" t="s">
        <v>19</v>
      </c>
      <c r="B4160">
        <v>4038365</v>
      </c>
      <c r="C4160">
        <v>4039468</v>
      </c>
      <c r="E4160" t="s">
        <v>79</v>
      </c>
      <c r="F4160" t="s">
        <v>11628</v>
      </c>
      <c r="G4160" t="s">
        <v>11629</v>
      </c>
      <c r="H4160">
        <v>0</v>
      </c>
      <c r="I4160" t="s">
        <v>41</v>
      </c>
      <c r="K4160" t="s">
        <v>11630</v>
      </c>
      <c r="L4160">
        <v>367</v>
      </c>
      <c r="M4160" t="s">
        <v>11631</v>
      </c>
      <c r="N4160" t="s">
        <v>11632</v>
      </c>
    </row>
    <row r="4161" spans="1:14" x14ac:dyDescent="0.35">
      <c r="A4161" t="s">
        <v>19</v>
      </c>
      <c r="B4161">
        <v>4039556</v>
      </c>
      <c r="C4161">
        <v>4040656</v>
      </c>
      <c r="E4161" t="s">
        <v>79</v>
      </c>
      <c r="F4161" t="s">
        <v>11633</v>
      </c>
      <c r="H4161">
        <v>0</v>
      </c>
      <c r="I4161" t="s">
        <v>41</v>
      </c>
      <c r="K4161" t="s">
        <v>11634</v>
      </c>
      <c r="L4161">
        <v>366</v>
      </c>
      <c r="M4161" t="s">
        <v>11635</v>
      </c>
      <c r="N4161" t="s">
        <v>11636</v>
      </c>
    </row>
    <row r="4162" spans="1:14" x14ac:dyDescent="0.35">
      <c r="A4162" t="s">
        <v>19</v>
      </c>
      <c r="B4162">
        <v>4040691</v>
      </c>
      <c r="C4162">
        <v>4041590</v>
      </c>
      <c r="E4162" t="s">
        <v>79</v>
      </c>
      <c r="F4162" t="s">
        <v>11637</v>
      </c>
      <c r="G4162" t="s">
        <v>11638</v>
      </c>
      <c r="H4162">
        <v>0</v>
      </c>
      <c r="I4162" t="s">
        <v>41</v>
      </c>
      <c r="K4162" t="s">
        <v>11639</v>
      </c>
      <c r="L4162">
        <v>299</v>
      </c>
      <c r="M4162" t="s">
        <v>11640</v>
      </c>
      <c r="N4162" t="s">
        <v>11641</v>
      </c>
    </row>
    <row r="4163" spans="1:14" x14ac:dyDescent="0.35">
      <c r="A4163" t="s">
        <v>19</v>
      </c>
      <c r="B4163">
        <v>4041786</v>
      </c>
      <c r="C4163">
        <v>4043858</v>
      </c>
      <c r="E4163" t="s">
        <v>79</v>
      </c>
      <c r="F4163" t="s">
        <v>1265</v>
      </c>
      <c r="H4163">
        <v>0</v>
      </c>
      <c r="I4163" t="s">
        <v>41</v>
      </c>
      <c r="K4163" t="s">
        <v>11642</v>
      </c>
      <c r="L4163">
        <v>690</v>
      </c>
      <c r="M4163" t="s">
        <v>11643</v>
      </c>
    </row>
    <row r="4164" spans="1:14" x14ac:dyDescent="0.35">
      <c r="A4164" t="s">
        <v>19</v>
      </c>
      <c r="B4164">
        <v>4043995</v>
      </c>
      <c r="C4164">
        <v>4044228</v>
      </c>
      <c r="E4164" t="s">
        <v>38</v>
      </c>
      <c r="F4164" t="s">
        <v>11644</v>
      </c>
      <c r="H4164">
        <v>0</v>
      </c>
      <c r="I4164" t="s">
        <v>41</v>
      </c>
      <c r="K4164" t="s">
        <v>11645</v>
      </c>
      <c r="L4164">
        <v>77</v>
      </c>
      <c r="M4164" t="s">
        <v>11646</v>
      </c>
    </row>
    <row r="4165" spans="1:14" x14ac:dyDescent="0.35">
      <c r="A4165" t="s">
        <v>19</v>
      </c>
      <c r="B4165">
        <v>4044277</v>
      </c>
      <c r="C4165">
        <v>4045005</v>
      </c>
      <c r="E4165" t="s">
        <v>79</v>
      </c>
      <c r="F4165" t="s">
        <v>7474</v>
      </c>
      <c r="H4165">
        <v>0</v>
      </c>
      <c r="I4165" t="s">
        <v>41</v>
      </c>
      <c r="K4165" t="s">
        <v>11647</v>
      </c>
      <c r="L4165">
        <v>242</v>
      </c>
      <c r="M4165" t="s">
        <v>11648</v>
      </c>
    </row>
    <row r="4166" spans="1:14" x14ac:dyDescent="0.35">
      <c r="A4166" t="s">
        <v>19</v>
      </c>
      <c r="B4166">
        <v>4045056</v>
      </c>
      <c r="C4166">
        <v>4045202</v>
      </c>
      <c r="E4166" t="s">
        <v>38</v>
      </c>
      <c r="F4166" t="s">
        <v>11649</v>
      </c>
      <c r="H4166">
        <v>0</v>
      </c>
      <c r="I4166" t="s">
        <v>41</v>
      </c>
      <c r="K4166" t="s">
        <v>11650</v>
      </c>
      <c r="L4166">
        <v>48</v>
      </c>
      <c r="M4166" t="s">
        <v>11651</v>
      </c>
    </row>
    <row r="4167" spans="1:14" x14ac:dyDescent="0.35">
      <c r="A4167" t="s">
        <v>19</v>
      </c>
      <c r="B4167">
        <v>4045370</v>
      </c>
      <c r="C4167">
        <v>4046896</v>
      </c>
      <c r="E4167" t="s">
        <v>79</v>
      </c>
      <c r="F4167" t="s">
        <v>11652</v>
      </c>
      <c r="H4167">
        <v>0</v>
      </c>
      <c r="I4167" t="s">
        <v>41</v>
      </c>
      <c r="K4167" t="s">
        <v>11653</v>
      </c>
      <c r="L4167">
        <v>508</v>
      </c>
      <c r="M4167" t="s">
        <v>11654</v>
      </c>
    </row>
    <row r="4168" spans="1:14" x14ac:dyDescent="0.35">
      <c r="A4168" t="s">
        <v>19</v>
      </c>
      <c r="B4168">
        <v>4047194</v>
      </c>
      <c r="C4168">
        <v>4047292</v>
      </c>
      <c r="E4168" t="s">
        <v>79</v>
      </c>
      <c r="F4168" t="s">
        <v>895</v>
      </c>
      <c r="H4168">
        <v>0</v>
      </c>
      <c r="I4168" t="s">
        <v>897</v>
      </c>
      <c r="M4168" t="s">
        <v>11655</v>
      </c>
    </row>
    <row r="4169" spans="1:14" x14ac:dyDescent="0.35">
      <c r="A4169" t="s">
        <v>19</v>
      </c>
      <c r="B4169">
        <v>4047385</v>
      </c>
      <c r="C4169">
        <v>4047999</v>
      </c>
      <c r="E4169" t="s">
        <v>79</v>
      </c>
      <c r="F4169" t="s">
        <v>661</v>
      </c>
      <c r="H4169">
        <v>0</v>
      </c>
      <c r="I4169" t="s">
        <v>41</v>
      </c>
      <c r="K4169" t="s">
        <v>11656</v>
      </c>
      <c r="L4169">
        <v>204</v>
      </c>
      <c r="M4169" t="s">
        <v>11657</v>
      </c>
    </row>
    <row r="4170" spans="1:14" x14ac:dyDescent="0.35">
      <c r="A4170" t="s">
        <v>19</v>
      </c>
      <c r="B4170">
        <v>4047983</v>
      </c>
      <c r="C4170">
        <v>4049278</v>
      </c>
      <c r="E4170" t="s">
        <v>79</v>
      </c>
      <c r="F4170" t="s">
        <v>2977</v>
      </c>
      <c r="H4170">
        <v>0</v>
      </c>
      <c r="I4170" t="s">
        <v>41</v>
      </c>
      <c r="K4170" t="s">
        <v>11658</v>
      </c>
      <c r="L4170">
        <v>431</v>
      </c>
      <c r="M4170" t="s">
        <v>11659</v>
      </c>
    </row>
    <row r="4171" spans="1:14" x14ac:dyDescent="0.35">
      <c r="A4171" t="s">
        <v>19</v>
      </c>
      <c r="B4171">
        <v>4049855</v>
      </c>
      <c r="C4171">
        <v>4050649</v>
      </c>
      <c r="E4171" t="s">
        <v>79</v>
      </c>
      <c r="F4171" t="s">
        <v>11660</v>
      </c>
      <c r="G4171" t="s">
        <v>11661</v>
      </c>
      <c r="H4171">
        <v>0</v>
      </c>
      <c r="I4171" t="s">
        <v>41</v>
      </c>
      <c r="K4171" t="s">
        <v>11662</v>
      </c>
      <c r="L4171">
        <v>264</v>
      </c>
      <c r="M4171" t="s">
        <v>11663</v>
      </c>
    </row>
    <row r="4172" spans="1:14" x14ac:dyDescent="0.35">
      <c r="A4172" t="s">
        <v>19</v>
      </c>
      <c r="B4172">
        <v>4050937</v>
      </c>
      <c r="C4172">
        <v>4052235</v>
      </c>
      <c r="E4172" t="s">
        <v>79</v>
      </c>
      <c r="F4172" t="s">
        <v>11664</v>
      </c>
      <c r="G4172" t="s">
        <v>11665</v>
      </c>
      <c r="H4172">
        <v>0</v>
      </c>
      <c r="I4172" t="s">
        <v>41</v>
      </c>
      <c r="K4172" t="s">
        <v>11666</v>
      </c>
      <c r="L4172">
        <v>432</v>
      </c>
      <c r="M4172" t="s">
        <v>11667</v>
      </c>
      <c r="N4172" t="s">
        <v>11668</v>
      </c>
    </row>
    <row r="4173" spans="1:14" x14ac:dyDescent="0.35">
      <c r="A4173" t="s">
        <v>19</v>
      </c>
      <c r="B4173">
        <v>4052354</v>
      </c>
      <c r="C4173">
        <v>4054093</v>
      </c>
      <c r="E4173" t="s">
        <v>79</v>
      </c>
      <c r="F4173" t="s">
        <v>11669</v>
      </c>
      <c r="G4173" t="s">
        <v>11670</v>
      </c>
      <c r="H4173">
        <v>0</v>
      </c>
      <c r="I4173" t="s">
        <v>41</v>
      </c>
      <c r="K4173" t="s">
        <v>11671</v>
      </c>
      <c r="L4173">
        <v>579</v>
      </c>
      <c r="M4173" t="s">
        <v>11672</v>
      </c>
    </row>
    <row r="4174" spans="1:14" x14ac:dyDescent="0.35">
      <c r="A4174" t="s">
        <v>19</v>
      </c>
      <c r="B4174">
        <v>4054361</v>
      </c>
      <c r="C4174">
        <v>4054810</v>
      </c>
      <c r="E4174" t="s">
        <v>79</v>
      </c>
      <c r="F4174" t="s">
        <v>11673</v>
      </c>
      <c r="G4174" t="s">
        <v>11674</v>
      </c>
      <c r="H4174">
        <v>0</v>
      </c>
      <c r="I4174" t="s">
        <v>41</v>
      </c>
      <c r="K4174" t="s">
        <v>11675</v>
      </c>
      <c r="L4174">
        <v>149</v>
      </c>
      <c r="M4174" t="s">
        <v>11676</v>
      </c>
    </row>
    <row r="4175" spans="1:14" x14ac:dyDescent="0.35">
      <c r="A4175" t="s">
        <v>19</v>
      </c>
      <c r="B4175">
        <v>4054953</v>
      </c>
      <c r="C4175">
        <v>4055792</v>
      </c>
      <c r="E4175" t="s">
        <v>79</v>
      </c>
      <c r="F4175" t="s">
        <v>11677</v>
      </c>
      <c r="H4175">
        <v>0</v>
      </c>
      <c r="I4175" t="s">
        <v>41</v>
      </c>
      <c r="K4175" t="s">
        <v>11678</v>
      </c>
      <c r="L4175">
        <v>279</v>
      </c>
      <c r="M4175" t="s">
        <v>11679</v>
      </c>
    </row>
    <row r="4176" spans="1:14" x14ac:dyDescent="0.35">
      <c r="A4176" t="s">
        <v>19</v>
      </c>
      <c r="B4176">
        <v>4055796</v>
      </c>
      <c r="C4176">
        <v>4057688</v>
      </c>
      <c r="E4176" t="s">
        <v>79</v>
      </c>
      <c r="F4176" t="s">
        <v>11680</v>
      </c>
      <c r="G4176" t="s">
        <v>11681</v>
      </c>
      <c r="H4176">
        <v>0</v>
      </c>
      <c r="I4176" t="s">
        <v>41</v>
      </c>
      <c r="K4176" t="s">
        <v>11682</v>
      </c>
      <c r="L4176">
        <v>630</v>
      </c>
      <c r="M4176" t="s">
        <v>11683</v>
      </c>
      <c r="N4176" t="s">
        <v>11684</v>
      </c>
    </row>
    <row r="4177" spans="1:14" x14ac:dyDescent="0.35">
      <c r="A4177" t="s">
        <v>19</v>
      </c>
      <c r="B4177">
        <v>4057990</v>
      </c>
      <c r="C4177">
        <v>4058880</v>
      </c>
      <c r="E4177" t="s">
        <v>79</v>
      </c>
      <c r="F4177" t="s">
        <v>11685</v>
      </c>
      <c r="G4177" t="s">
        <v>11686</v>
      </c>
      <c r="H4177">
        <v>0</v>
      </c>
      <c r="I4177" t="s">
        <v>41</v>
      </c>
      <c r="K4177" t="s">
        <v>11687</v>
      </c>
      <c r="L4177">
        <v>296</v>
      </c>
      <c r="M4177" t="s">
        <v>11688</v>
      </c>
      <c r="N4177" t="s">
        <v>11689</v>
      </c>
    </row>
    <row r="4178" spans="1:14" x14ac:dyDescent="0.35">
      <c r="A4178" t="s">
        <v>19</v>
      </c>
      <c r="B4178">
        <v>4058880</v>
      </c>
      <c r="C4178">
        <v>4059110</v>
      </c>
      <c r="E4178" t="s">
        <v>79</v>
      </c>
      <c r="F4178" t="s">
        <v>11690</v>
      </c>
      <c r="G4178" t="s">
        <v>11691</v>
      </c>
      <c r="H4178">
        <v>0</v>
      </c>
      <c r="I4178" t="s">
        <v>41</v>
      </c>
      <c r="K4178" t="s">
        <v>11692</v>
      </c>
      <c r="L4178">
        <v>76</v>
      </c>
      <c r="M4178" t="s">
        <v>11693</v>
      </c>
      <c r="N4178" t="s">
        <v>11694</v>
      </c>
    </row>
    <row r="4179" spans="1:14" x14ac:dyDescent="0.35">
      <c r="A4179" t="s">
        <v>19</v>
      </c>
      <c r="B4179">
        <v>4059100</v>
      </c>
      <c r="C4179">
        <v>4060458</v>
      </c>
      <c r="E4179" t="s">
        <v>79</v>
      </c>
      <c r="F4179" t="s">
        <v>11695</v>
      </c>
      <c r="G4179" t="s">
        <v>11696</v>
      </c>
      <c r="H4179">
        <v>0</v>
      </c>
      <c r="I4179" t="s">
        <v>41</v>
      </c>
      <c r="K4179" t="s">
        <v>11697</v>
      </c>
      <c r="L4179">
        <v>452</v>
      </c>
      <c r="M4179" t="s">
        <v>11698</v>
      </c>
      <c r="N4179" t="s">
        <v>11694</v>
      </c>
    </row>
    <row r="4180" spans="1:14" x14ac:dyDescent="0.35">
      <c r="A4180" t="s">
        <v>19</v>
      </c>
      <c r="B4180">
        <v>4060485</v>
      </c>
      <c r="C4180">
        <v>4061345</v>
      </c>
      <c r="E4180" t="s">
        <v>79</v>
      </c>
      <c r="F4180" t="s">
        <v>11699</v>
      </c>
      <c r="G4180" t="s">
        <v>11700</v>
      </c>
      <c r="H4180">
        <v>0</v>
      </c>
      <c r="I4180" t="s">
        <v>41</v>
      </c>
      <c r="K4180" t="s">
        <v>11701</v>
      </c>
      <c r="L4180">
        <v>286</v>
      </c>
      <c r="M4180" t="s">
        <v>11702</v>
      </c>
      <c r="N4180" t="s">
        <v>11703</v>
      </c>
    </row>
    <row r="4181" spans="1:14" x14ac:dyDescent="0.35">
      <c r="A4181" t="s">
        <v>19</v>
      </c>
      <c r="B4181">
        <v>4061369</v>
      </c>
      <c r="C4181">
        <v>4061761</v>
      </c>
      <c r="E4181" t="s">
        <v>79</v>
      </c>
      <c r="F4181" t="s">
        <v>11704</v>
      </c>
      <c r="G4181" t="s">
        <v>11705</v>
      </c>
      <c r="H4181">
        <v>0</v>
      </c>
      <c r="I4181" t="s">
        <v>41</v>
      </c>
      <c r="K4181" t="s">
        <v>11706</v>
      </c>
      <c r="L4181">
        <v>130</v>
      </c>
      <c r="M4181" t="s">
        <v>11707</v>
      </c>
    </row>
    <row r="4182" spans="1:14" x14ac:dyDescent="0.35">
      <c r="A4182" t="s">
        <v>19</v>
      </c>
      <c r="B4182">
        <v>4062109</v>
      </c>
      <c r="C4182">
        <v>4062501</v>
      </c>
      <c r="E4182" t="s">
        <v>79</v>
      </c>
      <c r="F4182" t="s">
        <v>10618</v>
      </c>
      <c r="H4182">
        <v>0</v>
      </c>
      <c r="I4182" t="s">
        <v>41</v>
      </c>
      <c r="K4182" t="s">
        <v>11708</v>
      </c>
      <c r="L4182">
        <v>130</v>
      </c>
      <c r="M4182" t="s">
        <v>11709</v>
      </c>
    </row>
    <row r="4183" spans="1:14" x14ac:dyDescent="0.35">
      <c r="A4183" t="s">
        <v>19</v>
      </c>
      <c r="B4183">
        <v>4062524</v>
      </c>
      <c r="C4183">
        <v>4063876</v>
      </c>
      <c r="E4183" t="s">
        <v>79</v>
      </c>
      <c r="F4183" t="s">
        <v>7177</v>
      </c>
      <c r="G4183" t="s">
        <v>11710</v>
      </c>
      <c r="H4183">
        <v>0</v>
      </c>
      <c r="I4183" t="s">
        <v>41</v>
      </c>
      <c r="K4183" t="s">
        <v>11711</v>
      </c>
      <c r="L4183">
        <v>450</v>
      </c>
      <c r="M4183" t="s">
        <v>11712</v>
      </c>
      <c r="N4183" t="s">
        <v>11713</v>
      </c>
    </row>
    <row r="4184" spans="1:14" x14ac:dyDescent="0.35">
      <c r="A4184" t="s">
        <v>19</v>
      </c>
      <c r="B4184">
        <v>4063893</v>
      </c>
      <c r="C4184">
        <v>4064381</v>
      </c>
      <c r="E4184" t="s">
        <v>79</v>
      </c>
      <c r="F4184" t="s">
        <v>11714</v>
      </c>
      <c r="G4184" t="s">
        <v>11715</v>
      </c>
      <c r="H4184">
        <v>0</v>
      </c>
      <c r="I4184" t="s">
        <v>41</v>
      </c>
      <c r="K4184" t="s">
        <v>11716</v>
      </c>
      <c r="L4184">
        <v>162</v>
      </c>
      <c r="M4184" t="s">
        <v>11717</v>
      </c>
      <c r="N4184" t="s">
        <v>11718</v>
      </c>
    </row>
    <row r="4185" spans="1:14" x14ac:dyDescent="0.35">
      <c r="A4185" t="s">
        <v>19</v>
      </c>
      <c r="B4185">
        <v>4064852</v>
      </c>
      <c r="C4185">
        <v>4065040</v>
      </c>
      <c r="E4185" t="s">
        <v>38</v>
      </c>
      <c r="F4185" t="s">
        <v>661</v>
      </c>
      <c r="H4185">
        <v>0</v>
      </c>
      <c r="I4185" t="s">
        <v>41</v>
      </c>
      <c r="K4185" t="s">
        <v>11719</v>
      </c>
      <c r="L4185">
        <v>62</v>
      </c>
      <c r="M4185" t="s">
        <v>11720</v>
      </c>
    </row>
    <row r="4186" spans="1:14" x14ac:dyDescent="0.35">
      <c r="A4186" t="s">
        <v>19</v>
      </c>
      <c r="B4186">
        <v>4065139</v>
      </c>
      <c r="C4186">
        <v>4065795</v>
      </c>
      <c r="E4186" t="s">
        <v>79</v>
      </c>
      <c r="F4186" t="s">
        <v>11721</v>
      </c>
      <c r="H4186">
        <v>0</v>
      </c>
      <c r="I4186" t="s">
        <v>41</v>
      </c>
      <c r="K4186" t="s">
        <v>11722</v>
      </c>
      <c r="L4186">
        <v>218</v>
      </c>
      <c r="M4186" t="s">
        <v>11723</v>
      </c>
    </row>
    <row r="4187" spans="1:14" x14ac:dyDescent="0.35">
      <c r="A4187" t="s">
        <v>19</v>
      </c>
      <c r="B4187">
        <v>4065811</v>
      </c>
      <c r="C4187">
        <v>4066473</v>
      </c>
      <c r="E4187" t="s">
        <v>79</v>
      </c>
      <c r="F4187" t="s">
        <v>11724</v>
      </c>
      <c r="G4187" t="s">
        <v>11725</v>
      </c>
      <c r="H4187">
        <v>0</v>
      </c>
      <c r="I4187" t="s">
        <v>41</v>
      </c>
      <c r="K4187" t="s">
        <v>11726</v>
      </c>
      <c r="L4187">
        <v>220</v>
      </c>
      <c r="M4187" t="s">
        <v>11727</v>
      </c>
    </row>
    <row r="4188" spans="1:14" x14ac:dyDescent="0.35">
      <c r="A4188" t="s">
        <v>19</v>
      </c>
      <c r="B4188">
        <v>4066463</v>
      </c>
      <c r="C4188">
        <v>4067095</v>
      </c>
      <c r="E4188" t="s">
        <v>79</v>
      </c>
      <c r="F4188" t="s">
        <v>11728</v>
      </c>
      <c r="G4188" t="s">
        <v>11729</v>
      </c>
      <c r="H4188">
        <v>0</v>
      </c>
      <c r="I4188" t="s">
        <v>41</v>
      </c>
      <c r="K4188" t="s">
        <v>11730</v>
      </c>
      <c r="L4188">
        <v>210</v>
      </c>
      <c r="M4188" t="s">
        <v>11731</v>
      </c>
    </row>
    <row r="4189" spans="1:14" x14ac:dyDescent="0.35">
      <c r="A4189" t="s">
        <v>19</v>
      </c>
      <c r="B4189">
        <v>4067108</v>
      </c>
      <c r="C4189">
        <v>4068280</v>
      </c>
      <c r="E4189" t="s">
        <v>79</v>
      </c>
      <c r="F4189" t="s">
        <v>11732</v>
      </c>
      <c r="G4189" t="s">
        <v>11733</v>
      </c>
      <c r="H4189">
        <v>0</v>
      </c>
      <c r="I4189" t="s">
        <v>41</v>
      </c>
      <c r="K4189" t="s">
        <v>11734</v>
      </c>
      <c r="L4189">
        <v>390</v>
      </c>
      <c r="M4189" t="s">
        <v>11735</v>
      </c>
    </row>
    <row r="4190" spans="1:14" x14ac:dyDescent="0.35">
      <c r="A4190" t="s">
        <v>19</v>
      </c>
      <c r="B4190">
        <v>4068291</v>
      </c>
      <c r="C4190">
        <v>4068674</v>
      </c>
      <c r="E4190" t="s">
        <v>79</v>
      </c>
      <c r="F4190" t="s">
        <v>11736</v>
      </c>
      <c r="G4190" t="s">
        <v>11737</v>
      </c>
      <c r="H4190">
        <v>0</v>
      </c>
      <c r="I4190" t="s">
        <v>41</v>
      </c>
      <c r="K4190" t="s">
        <v>11738</v>
      </c>
      <c r="L4190">
        <v>127</v>
      </c>
      <c r="M4190" t="s">
        <v>11739</v>
      </c>
    </row>
    <row r="4191" spans="1:14" x14ac:dyDescent="0.35">
      <c r="A4191" t="s">
        <v>19</v>
      </c>
      <c r="B4191">
        <v>4068698</v>
      </c>
      <c r="C4191">
        <v>4068901</v>
      </c>
      <c r="E4191" t="s">
        <v>79</v>
      </c>
      <c r="F4191" t="s">
        <v>11740</v>
      </c>
      <c r="G4191" t="s">
        <v>11741</v>
      </c>
      <c r="H4191">
        <v>0</v>
      </c>
      <c r="I4191" t="s">
        <v>41</v>
      </c>
      <c r="K4191" t="s">
        <v>11742</v>
      </c>
      <c r="L4191">
        <v>67</v>
      </c>
      <c r="M4191" t="s">
        <v>11743</v>
      </c>
    </row>
    <row r="4192" spans="1:14" x14ac:dyDescent="0.35">
      <c r="A4192" t="s">
        <v>19</v>
      </c>
      <c r="B4192">
        <v>4068916</v>
      </c>
      <c r="C4192">
        <v>4069431</v>
      </c>
      <c r="E4192" t="s">
        <v>79</v>
      </c>
      <c r="F4192" t="s">
        <v>11744</v>
      </c>
      <c r="G4192" t="s">
        <v>11745</v>
      </c>
      <c r="H4192">
        <v>0</v>
      </c>
      <c r="I4192" t="s">
        <v>41</v>
      </c>
      <c r="K4192" t="s">
        <v>11746</v>
      </c>
      <c r="L4192">
        <v>171</v>
      </c>
      <c r="M4192" t="s">
        <v>11747</v>
      </c>
    </row>
    <row r="4193" spans="1:14" x14ac:dyDescent="0.35">
      <c r="A4193" t="s">
        <v>19</v>
      </c>
      <c r="B4193">
        <v>4069425</v>
      </c>
      <c r="C4193">
        <v>4070351</v>
      </c>
      <c r="E4193" t="s">
        <v>79</v>
      </c>
      <c r="F4193" t="s">
        <v>11748</v>
      </c>
      <c r="G4193" t="s">
        <v>11749</v>
      </c>
      <c r="H4193">
        <v>0</v>
      </c>
      <c r="I4193" t="s">
        <v>41</v>
      </c>
      <c r="K4193" t="s">
        <v>11750</v>
      </c>
      <c r="L4193">
        <v>308</v>
      </c>
      <c r="M4193" t="s">
        <v>11751</v>
      </c>
    </row>
    <row r="4194" spans="1:14" x14ac:dyDescent="0.35">
      <c r="A4194" t="s">
        <v>19</v>
      </c>
      <c r="B4194">
        <v>4070380</v>
      </c>
      <c r="C4194">
        <v>4070661</v>
      </c>
      <c r="E4194" t="s">
        <v>79</v>
      </c>
      <c r="F4194" t="s">
        <v>11752</v>
      </c>
      <c r="H4194">
        <v>0</v>
      </c>
      <c r="I4194" t="s">
        <v>41</v>
      </c>
      <c r="K4194" t="s">
        <v>11753</v>
      </c>
      <c r="L4194">
        <v>93</v>
      </c>
      <c r="M4194" t="s">
        <v>11754</v>
      </c>
    </row>
    <row r="4195" spans="1:14" x14ac:dyDescent="0.35">
      <c r="A4195" t="s">
        <v>19</v>
      </c>
      <c r="B4195">
        <v>4070849</v>
      </c>
      <c r="C4195">
        <v>4071427</v>
      </c>
      <c r="E4195" t="s">
        <v>38</v>
      </c>
      <c r="F4195" t="s">
        <v>1656</v>
      </c>
      <c r="H4195">
        <v>0</v>
      </c>
      <c r="I4195" t="s">
        <v>41</v>
      </c>
      <c r="K4195" t="s">
        <v>11755</v>
      </c>
      <c r="L4195">
        <v>192</v>
      </c>
      <c r="M4195" t="s">
        <v>11756</v>
      </c>
      <c r="N4195" t="s">
        <v>1659</v>
      </c>
    </row>
    <row r="4196" spans="1:14" x14ac:dyDescent="0.35">
      <c r="A4196" t="s">
        <v>19</v>
      </c>
      <c r="B4196">
        <v>4071408</v>
      </c>
      <c r="C4196">
        <v>4071710</v>
      </c>
      <c r="E4196" t="s">
        <v>38</v>
      </c>
      <c r="F4196" t="s">
        <v>661</v>
      </c>
      <c r="H4196">
        <v>0</v>
      </c>
      <c r="I4196" t="s">
        <v>41</v>
      </c>
      <c r="K4196" t="s">
        <v>11757</v>
      </c>
      <c r="L4196">
        <v>100</v>
      </c>
      <c r="M4196" t="s">
        <v>11758</v>
      </c>
    </row>
    <row r="4197" spans="1:14" x14ac:dyDescent="0.35">
      <c r="A4197" t="s">
        <v>19</v>
      </c>
      <c r="B4197">
        <v>4071746</v>
      </c>
      <c r="C4197">
        <v>4072303</v>
      </c>
      <c r="E4197" t="s">
        <v>79</v>
      </c>
      <c r="F4197" t="s">
        <v>11759</v>
      </c>
      <c r="G4197" t="s">
        <v>11760</v>
      </c>
      <c r="H4197">
        <v>0</v>
      </c>
      <c r="I4197" t="s">
        <v>41</v>
      </c>
      <c r="K4197" t="s">
        <v>11761</v>
      </c>
      <c r="L4197">
        <v>185</v>
      </c>
      <c r="M4197" t="s">
        <v>11762</v>
      </c>
    </row>
    <row r="4198" spans="1:14" x14ac:dyDescent="0.35">
      <c r="A4198" t="s">
        <v>19</v>
      </c>
      <c r="B4198">
        <v>4072325</v>
      </c>
      <c r="C4198">
        <v>4073386</v>
      </c>
      <c r="E4198" t="s">
        <v>79</v>
      </c>
      <c r="F4198" t="s">
        <v>11763</v>
      </c>
      <c r="G4198" t="s">
        <v>11764</v>
      </c>
      <c r="H4198">
        <v>0</v>
      </c>
      <c r="I4198" t="s">
        <v>41</v>
      </c>
      <c r="K4198" t="s">
        <v>11765</v>
      </c>
      <c r="L4198">
        <v>353</v>
      </c>
      <c r="M4198" t="s">
        <v>11766</v>
      </c>
      <c r="N4198" t="s">
        <v>11767</v>
      </c>
    </row>
    <row r="4199" spans="1:14" x14ac:dyDescent="0.35">
      <c r="A4199" t="s">
        <v>19</v>
      </c>
      <c r="B4199">
        <v>4073391</v>
      </c>
      <c r="C4199">
        <v>4073831</v>
      </c>
      <c r="E4199" t="s">
        <v>79</v>
      </c>
      <c r="F4199" t="s">
        <v>11768</v>
      </c>
      <c r="G4199" t="s">
        <v>11769</v>
      </c>
      <c r="H4199">
        <v>0</v>
      </c>
      <c r="I4199" t="s">
        <v>41</v>
      </c>
      <c r="K4199" t="s">
        <v>11770</v>
      </c>
      <c r="L4199">
        <v>146</v>
      </c>
      <c r="M4199" t="s">
        <v>11771</v>
      </c>
      <c r="N4199" t="s">
        <v>11772</v>
      </c>
    </row>
    <row r="4200" spans="1:14" x14ac:dyDescent="0.35">
      <c r="A4200" t="s">
        <v>19</v>
      </c>
      <c r="B4200">
        <v>4073884</v>
      </c>
      <c r="C4200">
        <v>4074372</v>
      </c>
      <c r="E4200" t="s">
        <v>79</v>
      </c>
      <c r="F4200" t="s">
        <v>11773</v>
      </c>
      <c r="H4200">
        <v>0</v>
      </c>
      <c r="I4200" t="s">
        <v>41</v>
      </c>
      <c r="K4200" t="s">
        <v>11774</v>
      </c>
      <c r="L4200">
        <v>162</v>
      </c>
      <c r="M4200" t="s">
        <v>11775</v>
      </c>
    </row>
    <row r="4201" spans="1:14" x14ac:dyDescent="0.35">
      <c r="A4201" t="s">
        <v>19</v>
      </c>
      <c r="B4201">
        <v>4074617</v>
      </c>
      <c r="C4201">
        <v>4075537</v>
      </c>
      <c r="E4201" t="s">
        <v>38</v>
      </c>
      <c r="F4201" t="s">
        <v>11776</v>
      </c>
      <c r="H4201">
        <v>0</v>
      </c>
      <c r="I4201" t="s">
        <v>41</v>
      </c>
      <c r="K4201" t="s">
        <v>11777</v>
      </c>
      <c r="L4201">
        <v>306</v>
      </c>
      <c r="M4201" t="s">
        <v>11778</v>
      </c>
    </row>
    <row r="4202" spans="1:14" x14ac:dyDescent="0.35">
      <c r="A4202" t="s">
        <v>19</v>
      </c>
      <c r="B4202">
        <v>4075617</v>
      </c>
      <c r="C4202">
        <v>4076018</v>
      </c>
      <c r="E4202" t="s">
        <v>38</v>
      </c>
      <c r="F4202" t="s">
        <v>11779</v>
      </c>
      <c r="H4202">
        <v>0</v>
      </c>
      <c r="I4202" t="s">
        <v>41</v>
      </c>
      <c r="K4202" t="s">
        <v>11780</v>
      </c>
      <c r="L4202">
        <v>133</v>
      </c>
      <c r="M4202" t="s">
        <v>11781</v>
      </c>
    </row>
    <row r="4203" spans="1:14" x14ac:dyDescent="0.35">
      <c r="A4203" t="s">
        <v>19</v>
      </c>
      <c r="B4203">
        <v>4076015</v>
      </c>
      <c r="C4203">
        <v>4076677</v>
      </c>
      <c r="E4203" t="s">
        <v>79</v>
      </c>
      <c r="F4203" t="s">
        <v>1257</v>
      </c>
      <c r="H4203">
        <v>0</v>
      </c>
      <c r="I4203" t="s">
        <v>41</v>
      </c>
      <c r="K4203" t="s">
        <v>11782</v>
      </c>
      <c r="L4203">
        <v>220</v>
      </c>
      <c r="M4203" t="s">
        <v>11783</v>
      </c>
    </row>
    <row r="4204" spans="1:14" x14ac:dyDescent="0.35">
      <c r="A4204" t="s">
        <v>19</v>
      </c>
      <c r="B4204">
        <v>4076731</v>
      </c>
      <c r="C4204">
        <v>4077159</v>
      </c>
      <c r="E4204" t="s">
        <v>79</v>
      </c>
      <c r="F4204" t="s">
        <v>11784</v>
      </c>
      <c r="G4204" t="s">
        <v>11785</v>
      </c>
      <c r="H4204">
        <v>0</v>
      </c>
      <c r="I4204" t="s">
        <v>41</v>
      </c>
      <c r="K4204" t="s">
        <v>11786</v>
      </c>
      <c r="L4204">
        <v>142</v>
      </c>
      <c r="M4204" t="s">
        <v>11787</v>
      </c>
    </row>
    <row r="4205" spans="1:14" x14ac:dyDescent="0.35">
      <c r="A4205" t="s">
        <v>19</v>
      </c>
      <c r="B4205">
        <v>4077304</v>
      </c>
      <c r="C4205">
        <v>4078329</v>
      </c>
      <c r="E4205" t="s">
        <v>79</v>
      </c>
      <c r="F4205" t="s">
        <v>11788</v>
      </c>
      <c r="G4205" t="s">
        <v>11789</v>
      </c>
      <c r="H4205">
        <v>0</v>
      </c>
      <c r="I4205" t="s">
        <v>41</v>
      </c>
      <c r="K4205" t="s">
        <v>11790</v>
      </c>
      <c r="L4205">
        <v>341</v>
      </c>
      <c r="M4205" t="s">
        <v>11791</v>
      </c>
      <c r="N4205" t="s">
        <v>11792</v>
      </c>
    </row>
    <row r="4206" spans="1:14" x14ac:dyDescent="0.35">
      <c r="A4206" t="s">
        <v>19</v>
      </c>
      <c r="B4206">
        <v>4078486</v>
      </c>
      <c r="C4206">
        <v>4078803</v>
      </c>
      <c r="E4206" t="s">
        <v>38</v>
      </c>
      <c r="F4206" t="s">
        <v>2960</v>
      </c>
      <c r="H4206">
        <v>0</v>
      </c>
      <c r="I4206" t="s">
        <v>41</v>
      </c>
      <c r="K4206" t="s">
        <v>11793</v>
      </c>
      <c r="L4206">
        <v>105</v>
      </c>
      <c r="M4206" t="s">
        <v>11794</v>
      </c>
    </row>
    <row r="4207" spans="1:14" x14ac:dyDescent="0.35">
      <c r="A4207" t="s">
        <v>19</v>
      </c>
      <c r="B4207">
        <v>4078809</v>
      </c>
      <c r="C4207">
        <v>4079480</v>
      </c>
      <c r="E4207" t="s">
        <v>38</v>
      </c>
      <c r="F4207" t="s">
        <v>11795</v>
      </c>
      <c r="H4207">
        <v>0</v>
      </c>
      <c r="I4207" t="s">
        <v>41</v>
      </c>
      <c r="K4207" t="s">
        <v>11796</v>
      </c>
      <c r="L4207">
        <v>223</v>
      </c>
      <c r="M4207" t="s">
        <v>11797</v>
      </c>
    </row>
    <row r="4208" spans="1:14" x14ac:dyDescent="0.35">
      <c r="A4208" t="s">
        <v>19</v>
      </c>
      <c r="B4208">
        <v>4079682</v>
      </c>
      <c r="C4208">
        <v>4080530</v>
      </c>
      <c r="E4208" t="s">
        <v>38</v>
      </c>
      <c r="F4208" t="s">
        <v>661</v>
      </c>
      <c r="H4208">
        <v>0</v>
      </c>
      <c r="I4208" t="s">
        <v>41</v>
      </c>
      <c r="K4208" t="s">
        <v>11798</v>
      </c>
      <c r="L4208">
        <v>282</v>
      </c>
      <c r="M4208" t="s">
        <v>11799</v>
      </c>
    </row>
    <row r="4209" spans="1:14" x14ac:dyDescent="0.35">
      <c r="A4209" t="s">
        <v>19</v>
      </c>
      <c r="B4209">
        <v>4080559</v>
      </c>
      <c r="C4209">
        <v>4081395</v>
      </c>
      <c r="E4209" t="s">
        <v>79</v>
      </c>
      <c r="F4209" t="s">
        <v>11800</v>
      </c>
      <c r="H4209">
        <v>0</v>
      </c>
      <c r="I4209" t="s">
        <v>41</v>
      </c>
      <c r="K4209" t="s">
        <v>11801</v>
      </c>
      <c r="L4209">
        <v>278</v>
      </c>
      <c r="M4209" t="s">
        <v>11802</v>
      </c>
      <c r="N4209" t="s">
        <v>11803</v>
      </c>
    </row>
    <row r="4210" spans="1:14" x14ac:dyDescent="0.35">
      <c r="A4210" t="s">
        <v>19</v>
      </c>
      <c r="B4210">
        <v>4081566</v>
      </c>
      <c r="C4210">
        <v>4081949</v>
      </c>
      <c r="E4210" t="s">
        <v>38</v>
      </c>
      <c r="F4210" t="s">
        <v>2485</v>
      </c>
      <c r="H4210">
        <v>0</v>
      </c>
      <c r="I4210" t="s">
        <v>41</v>
      </c>
      <c r="K4210" t="s">
        <v>11804</v>
      </c>
      <c r="L4210">
        <v>127</v>
      </c>
      <c r="M4210" t="s">
        <v>11805</v>
      </c>
    </row>
    <row r="4211" spans="1:14" x14ac:dyDescent="0.35">
      <c r="A4211" t="s">
        <v>19</v>
      </c>
      <c r="B4211">
        <v>4081989</v>
      </c>
      <c r="C4211">
        <v>4082480</v>
      </c>
      <c r="E4211" t="s">
        <v>79</v>
      </c>
      <c r="F4211" t="s">
        <v>661</v>
      </c>
      <c r="H4211">
        <v>0</v>
      </c>
      <c r="I4211" t="s">
        <v>41</v>
      </c>
      <c r="K4211" t="s">
        <v>11806</v>
      </c>
      <c r="L4211">
        <v>163</v>
      </c>
      <c r="M4211" t="s">
        <v>11807</v>
      </c>
    </row>
    <row r="4212" spans="1:14" x14ac:dyDescent="0.35">
      <c r="A4212" t="s">
        <v>19</v>
      </c>
      <c r="B4212">
        <v>4082830</v>
      </c>
      <c r="C4212">
        <v>4083807</v>
      </c>
      <c r="E4212" t="s">
        <v>38</v>
      </c>
      <c r="F4212" t="s">
        <v>864</v>
      </c>
      <c r="H4212">
        <v>0</v>
      </c>
      <c r="I4212" t="s">
        <v>41</v>
      </c>
      <c r="K4212" t="s">
        <v>11808</v>
      </c>
      <c r="L4212">
        <v>325</v>
      </c>
      <c r="M4212" t="s">
        <v>11809</v>
      </c>
    </row>
    <row r="4213" spans="1:14" x14ac:dyDescent="0.35">
      <c r="A4213" t="s">
        <v>19</v>
      </c>
      <c r="B4213">
        <v>4083904</v>
      </c>
      <c r="C4213">
        <v>4084485</v>
      </c>
      <c r="E4213" t="s">
        <v>38</v>
      </c>
      <c r="F4213" t="s">
        <v>809</v>
      </c>
      <c r="H4213">
        <v>0</v>
      </c>
      <c r="I4213" t="s">
        <v>41</v>
      </c>
      <c r="K4213" t="s">
        <v>11810</v>
      </c>
      <c r="L4213">
        <v>193</v>
      </c>
      <c r="M4213" t="s">
        <v>11811</v>
      </c>
    </row>
    <row r="4214" spans="1:14" x14ac:dyDescent="0.35">
      <c r="A4214" t="s">
        <v>19</v>
      </c>
      <c r="B4214">
        <v>4084557</v>
      </c>
      <c r="C4214">
        <v>4084889</v>
      </c>
      <c r="E4214" t="s">
        <v>38</v>
      </c>
      <c r="F4214" t="s">
        <v>1273</v>
      </c>
      <c r="H4214">
        <v>0</v>
      </c>
      <c r="I4214" t="s">
        <v>41</v>
      </c>
      <c r="K4214" t="s">
        <v>11812</v>
      </c>
      <c r="L4214">
        <v>110</v>
      </c>
      <c r="M4214" t="s">
        <v>11813</v>
      </c>
    </row>
    <row r="4215" spans="1:14" x14ac:dyDescent="0.35">
      <c r="A4215" t="s">
        <v>19</v>
      </c>
      <c r="B4215">
        <v>4084891</v>
      </c>
      <c r="C4215">
        <v>4085205</v>
      </c>
      <c r="E4215" t="s">
        <v>38</v>
      </c>
      <c r="F4215" t="s">
        <v>1273</v>
      </c>
      <c r="H4215">
        <v>0</v>
      </c>
      <c r="I4215" t="s">
        <v>41</v>
      </c>
      <c r="K4215" t="s">
        <v>11814</v>
      </c>
      <c r="L4215">
        <v>104</v>
      </c>
      <c r="M4215" t="s">
        <v>11815</v>
      </c>
    </row>
    <row r="4216" spans="1:14" x14ac:dyDescent="0.35">
      <c r="A4216" t="s">
        <v>19</v>
      </c>
      <c r="B4216">
        <v>4085221</v>
      </c>
      <c r="C4216">
        <v>4085478</v>
      </c>
      <c r="E4216" t="s">
        <v>38</v>
      </c>
      <c r="F4216" t="s">
        <v>11816</v>
      </c>
      <c r="H4216">
        <v>0</v>
      </c>
      <c r="I4216" t="s">
        <v>41</v>
      </c>
      <c r="K4216" t="s">
        <v>11817</v>
      </c>
      <c r="L4216">
        <v>85</v>
      </c>
      <c r="M4216" t="s">
        <v>11818</v>
      </c>
    </row>
    <row r="4217" spans="1:14" x14ac:dyDescent="0.35">
      <c r="A4217" t="s">
        <v>19</v>
      </c>
      <c r="B4217">
        <v>4085495</v>
      </c>
      <c r="C4217">
        <v>4085680</v>
      </c>
      <c r="E4217" t="s">
        <v>79</v>
      </c>
      <c r="F4217" t="s">
        <v>661</v>
      </c>
      <c r="H4217">
        <v>0</v>
      </c>
      <c r="I4217" t="s">
        <v>41</v>
      </c>
      <c r="K4217" t="s">
        <v>11819</v>
      </c>
      <c r="L4217">
        <v>61</v>
      </c>
      <c r="M4217" t="s">
        <v>11820</v>
      </c>
    </row>
    <row r="4218" spans="1:14" x14ac:dyDescent="0.35">
      <c r="A4218" t="s">
        <v>19</v>
      </c>
      <c r="B4218">
        <v>4085932</v>
      </c>
      <c r="C4218">
        <v>4086525</v>
      </c>
      <c r="E4218" t="s">
        <v>79</v>
      </c>
      <c r="F4218" t="s">
        <v>8380</v>
      </c>
      <c r="H4218">
        <v>0</v>
      </c>
      <c r="I4218" t="s">
        <v>41</v>
      </c>
      <c r="K4218" t="s">
        <v>11821</v>
      </c>
      <c r="L4218">
        <v>197</v>
      </c>
      <c r="M4218" t="s">
        <v>11822</v>
      </c>
    </row>
    <row r="4219" spans="1:14" x14ac:dyDescent="0.35">
      <c r="A4219" t="s">
        <v>19</v>
      </c>
      <c r="B4219">
        <v>4086539</v>
      </c>
      <c r="C4219">
        <v>4087162</v>
      </c>
      <c r="E4219" t="s">
        <v>79</v>
      </c>
      <c r="F4219" t="s">
        <v>8380</v>
      </c>
      <c r="H4219">
        <v>0</v>
      </c>
      <c r="I4219" t="s">
        <v>41</v>
      </c>
      <c r="K4219" t="s">
        <v>11823</v>
      </c>
      <c r="L4219">
        <v>207</v>
      </c>
      <c r="M4219" t="s">
        <v>11824</v>
      </c>
    </row>
    <row r="4220" spans="1:14" x14ac:dyDescent="0.35">
      <c r="A4220" t="s">
        <v>19</v>
      </c>
      <c r="B4220">
        <v>4087233</v>
      </c>
      <c r="C4220">
        <v>4087865</v>
      </c>
      <c r="E4220" t="s">
        <v>79</v>
      </c>
      <c r="F4220" t="s">
        <v>8380</v>
      </c>
      <c r="H4220">
        <v>0</v>
      </c>
      <c r="I4220" t="s">
        <v>41</v>
      </c>
      <c r="K4220" t="s">
        <v>11825</v>
      </c>
      <c r="L4220">
        <v>210</v>
      </c>
      <c r="M4220" t="s">
        <v>11826</v>
      </c>
    </row>
    <row r="4221" spans="1:14" x14ac:dyDescent="0.35">
      <c r="A4221" t="s">
        <v>19</v>
      </c>
      <c r="B4221">
        <v>4087880</v>
      </c>
      <c r="C4221">
        <v>4088548</v>
      </c>
      <c r="E4221" t="s">
        <v>79</v>
      </c>
      <c r="F4221" t="s">
        <v>8380</v>
      </c>
      <c r="H4221">
        <v>0</v>
      </c>
      <c r="I4221" t="s">
        <v>41</v>
      </c>
      <c r="K4221" t="s">
        <v>11827</v>
      </c>
      <c r="L4221">
        <v>222</v>
      </c>
      <c r="M4221" t="s">
        <v>11828</v>
      </c>
    </row>
    <row r="4222" spans="1:14" x14ac:dyDescent="0.35">
      <c r="A4222" t="s">
        <v>19</v>
      </c>
      <c r="B4222">
        <v>4088529</v>
      </c>
      <c r="C4222">
        <v>4089401</v>
      </c>
      <c r="E4222" t="s">
        <v>79</v>
      </c>
      <c r="F4222" t="s">
        <v>793</v>
      </c>
      <c r="H4222">
        <v>0</v>
      </c>
      <c r="I4222" t="s">
        <v>41</v>
      </c>
      <c r="K4222" t="s">
        <v>11829</v>
      </c>
      <c r="L4222">
        <v>290</v>
      </c>
      <c r="M4222" t="s">
        <v>11830</v>
      </c>
    </row>
    <row r="4223" spans="1:14" x14ac:dyDescent="0.35">
      <c r="A4223" t="s">
        <v>19</v>
      </c>
      <c r="B4223">
        <v>4089405</v>
      </c>
      <c r="C4223">
        <v>4089779</v>
      </c>
      <c r="E4223" t="s">
        <v>79</v>
      </c>
      <c r="F4223" t="s">
        <v>4125</v>
      </c>
      <c r="H4223">
        <v>0</v>
      </c>
      <c r="I4223" t="s">
        <v>41</v>
      </c>
      <c r="K4223" t="s">
        <v>11831</v>
      </c>
      <c r="L4223">
        <v>124</v>
      </c>
      <c r="M4223" t="s">
        <v>11832</v>
      </c>
    </row>
    <row r="4224" spans="1:14" x14ac:dyDescent="0.35">
      <c r="A4224" t="s">
        <v>19</v>
      </c>
      <c r="B4224">
        <v>4089896</v>
      </c>
      <c r="C4224">
        <v>4090087</v>
      </c>
      <c r="E4224" t="s">
        <v>79</v>
      </c>
      <c r="F4224" t="s">
        <v>661</v>
      </c>
      <c r="H4224">
        <v>0</v>
      </c>
      <c r="I4224" t="s">
        <v>41</v>
      </c>
      <c r="K4224" t="s">
        <v>11833</v>
      </c>
      <c r="L4224">
        <v>63</v>
      </c>
      <c r="M4224" t="s">
        <v>11834</v>
      </c>
    </row>
    <row r="4225" spans="1:14" x14ac:dyDescent="0.35">
      <c r="A4225" t="s">
        <v>19</v>
      </c>
      <c r="B4225">
        <v>4090158</v>
      </c>
      <c r="C4225">
        <v>4090361</v>
      </c>
      <c r="E4225" t="s">
        <v>79</v>
      </c>
      <c r="F4225" t="s">
        <v>11835</v>
      </c>
      <c r="H4225">
        <v>0</v>
      </c>
      <c r="I4225" t="s">
        <v>41</v>
      </c>
      <c r="K4225" t="s">
        <v>11836</v>
      </c>
      <c r="L4225">
        <v>67</v>
      </c>
      <c r="M4225" t="s">
        <v>11837</v>
      </c>
    </row>
    <row r="4226" spans="1:14" x14ac:dyDescent="0.35">
      <c r="A4226" t="s">
        <v>19</v>
      </c>
      <c r="B4226">
        <v>4090654</v>
      </c>
      <c r="C4226">
        <v>4092129</v>
      </c>
      <c r="E4226" t="s">
        <v>79</v>
      </c>
      <c r="F4226" t="s">
        <v>11838</v>
      </c>
      <c r="G4226" t="s">
        <v>11839</v>
      </c>
      <c r="H4226">
        <v>0</v>
      </c>
      <c r="I4226" t="s">
        <v>41</v>
      </c>
      <c r="K4226" t="s">
        <v>11840</v>
      </c>
      <c r="L4226">
        <v>491</v>
      </c>
      <c r="M4226" t="s">
        <v>11841</v>
      </c>
      <c r="N4226" t="s">
        <v>11842</v>
      </c>
    </row>
    <row r="4227" spans="1:14" x14ac:dyDescent="0.35">
      <c r="A4227" t="s">
        <v>19</v>
      </c>
      <c r="B4227">
        <v>4092126</v>
      </c>
      <c r="C4227">
        <v>4093469</v>
      </c>
      <c r="E4227" t="s">
        <v>79</v>
      </c>
      <c r="F4227" t="s">
        <v>11843</v>
      </c>
      <c r="G4227" t="s">
        <v>11844</v>
      </c>
      <c r="H4227">
        <v>0</v>
      </c>
      <c r="I4227" t="s">
        <v>41</v>
      </c>
      <c r="K4227" t="s">
        <v>11845</v>
      </c>
      <c r="L4227">
        <v>447</v>
      </c>
      <c r="M4227" t="s">
        <v>11846</v>
      </c>
      <c r="N4227" t="s">
        <v>11842</v>
      </c>
    </row>
    <row r="4228" spans="1:14" x14ac:dyDescent="0.35">
      <c r="A4228" t="s">
        <v>19</v>
      </c>
      <c r="B4228">
        <v>4093490</v>
      </c>
      <c r="C4228">
        <v>4094590</v>
      </c>
      <c r="E4228" t="s">
        <v>79</v>
      </c>
      <c r="F4228" t="s">
        <v>11847</v>
      </c>
      <c r="G4228" t="s">
        <v>11848</v>
      </c>
      <c r="H4228">
        <v>0</v>
      </c>
      <c r="I4228" t="s">
        <v>41</v>
      </c>
      <c r="K4228" t="s">
        <v>11849</v>
      </c>
      <c r="L4228">
        <v>366</v>
      </c>
      <c r="M4228" t="s">
        <v>11850</v>
      </c>
      <c r="N4228" t="s">
        <v>11851</v>
      </c>
    </row>
    <row r="4229" spans="1:14" x14ac:dyDescent="0.35">
      <c r="A4229" t="s">
        <v>19</v>
      </c>
      <c r="B4229">
        <v>4094983</v>
      </c>
      <c r="C4229">
        <v>4096665</v>
      </c>
      <c r="E4229" t="s">
        <v>38</v>
      </c>
      <c r="F4229" t="s">
        <v>950</v>
      </c>
      <c r="H4229">
        <v>0</v>
      </c>
      <c r="I4229" t="s">
        <v>41</v>
      </c>
      <c r="K4229" t="s">
        <v>11852</v>
      </c>
      <c r="L4229">
        <v>560</v>
      </c>
      <c r="M4229" t="s">
        <v>11853</v>
      </c>
      <c r="N4229" t="s">
        <v>5319</v>
      </c>
    </row>
    <row r="4230" spans="1:14" x14ac:dyDescent="0.35">
      <c r="A4230" t="s">
        <v>19</v>
      </c>
      <c r="B4230">
        <v>4096652</v>
      </c>
      <c r="C4230">
        <v>4097446</v>
      </c>
      <c r="E4230" t="s">
        <v>38</v>
      </c>
      <c r="F4230" t="s">
        <v>11854</v>
      </c>
      <c r="H4230">
        <v>0</v>
      </c>
      <c r="I4230" t="s">
        <v>41</v>
      </c>
      <c r="K4230" t="s">
        <v>11855</v>
      </c>
      <c r="L4230">
        <v>264</v>
      </c>
      <c r="M4230" t="s">
        <v>11856</v>
      </c>
    </row>
    <row r="4231" spans="1:14" x14ac:dyDescent="0.35">
      <c r="A4231" t="s">
        <v>19</v>
      </c>
      <c r="B4231">
        <v>4097482</v>
      </c>
      <c r="C4231">
        <v>4097613</v>
      </c>
      <c r="E4231" t="s">
        <v>79</v>
      </c>
      <c r="F4231" t="s">
        <v>661</v>
      </c>
      <c r="H4231">
        <v>0</v>
      </c>
      <c r="I4231" t="s">
        <v>41</v>
      </c>
      <c r="K4231" t="s">
        <v>11857</v>
      </c>
      <c r="L4231">
        <v>43</v>
      </c>
      <c r="M4231" t="s">
        <v>11858</v>
      </c>
    </row>
    <row r="4232" spans="1:14" x14ac:dyDescent="0.35">
      <c r="A4232" t="s">
        <v>19</v>
      </c>
      <c r="B4232">
        <v>4097718</v>
      </c>
      <c r="C4232">
        <v>4097945</v>
      </c>
      <c r="E4232" t="s">
        <v>79</v>
      </c>
      <c r="F4232" t="s">
        <v>661</v>
      </c>
      <c r="H4232">
        <v>0</v>
      </c>
      <c r="I4232" t="s">
        <v>41</v>
      </c>
      <c r="K4232" t="s">
        <v>11859</v>
      </c>
      <c r="L4232">
        <v>75</v>
      </c>
      <c r="M4232" t="s">
        <v>11860</v>
      </c>
    </row>
    <row r="4233" spans="1:14" x14ac:dyDescent="0.35">
      <c r="A4233" t="s">
        <v>19</v>
      </c>
      <c r="B4233">
        <v>4098019</v>
      </c>
      <c r="C4233">
        <v>4098135</v>
      </c>
      <c r="E4233" t="s">
        <v>38</v>
      </c>
      <c r="F4233" t="s">
        <v>661</v>
      </c>
      <c r="H4233">
        <v>0</v>
      </c>
      <c r="I4233" t="s">
        <v>41</v>
      </c>
      <c r="K4233" t="s">
        <v>11861</v>
      </c>
      <c r="L4233">
        <v>38</v>
      </c>
      <c r="M4233" t="s">
        <v>11862</v>
      </c>
    </row>
    <row r="4234" spans="1:14" x14ac:dyDescent="0.35">
      <c r="A4234" t="s">
        <v>19</v>
      </c>
      <c r="B4234">
        <v>4098265</v>
      </c>
      <c r="C4234">
        <v>4098897</v>
      </c>
      <c r="E4234" t="s">
        <v>38</v>
      </c>
      <c r="F4234" t="s">
        <v>11863</v>
      </c>
      <c r="H4234">
        <v>0</v>
      </c>
      <c r="I4234" t="s">
        <v>41</v>
      </c>
      <c r="K4234" t="s">
        <v>11864</v>
      </c>
      <c r="L4234">
        <v>210</v>
      </c>
      <c r="M4234" t="s">
        <v>11865</v>
      </c>
    </row>
    <row r="4235" spans="1:14" x14ac:dyDescent="0.35">
      <c r="A4235" t="s">
        <v>19</v>
      </c>
      <c r="B4235">
        <v>4098965</v>
      </c>
      <c r="C4235">
        <v>4099165</v>
      </c>
      <c r="E4235" t="s">
        <v>79</v>
      </c>
      <c r="F4235" t="s">
        <v>11866</v>
      </c>
      <c r="H4235">
        <v>0</v>
      </c>
      <c r="I4235" t="s">
        <v>41</v>
      </c>
      <c r="K4235" t="s">
        <v>11867</v>
      </c>
      <c r="L4235">
        <v>66</v>
      </c>
      <c r="M4235" t="s">
        <v>11868</v>
      </c>
    </row>
    <row r="4236" spans="1:14" x14ac:dyDescent="0.35">
      <c r="A4236" t="s">
        <v>19</v>
      </c>
      <c r="B4236">
        <v>4099204</v>
      </c>
      <c r="C4236">
        <v>4099701</v>
      </c>
      <c r="E4236" t="s">
        <v>79</v>
      </c>
      <c r="F4236" t="s">
        <v>11869</v>
      </c>
      <c r="G4236" t="s">
        <v>11870</v>
      </c>
      <c r="H4236">
        <v>0</v>
      </c>
      <c r="I4236" t="s">
        <v>41</v>
      </c>
      <c r="K4236" t="s">
        <v>11871</v>
      </c>
      <c r="L4236">
        <v>165</v>
      </c>
      <c r="M4236" t="s">
        <v>11872</v>
      </c>
      <c r="N4236" t="s">
        <v>11873</v>
      </c>
    </row>
    <row r="4237" spans="1:14" x14ac:dyDescent="0.35">
      <c r="A4237" t="s">
        <v>19</v>
      </c>
      <c r="B4237">
        <v>4099822</v>
      </c>
      <c r="C4237">
        <v>4100472</v>
      </c>
      <c r="E4237" t="s">
        <v>79</v>
      </c>
      <c r="F4237" t="s">
        <v>11874</v>
      </c>
      <c r="H4237">
        <v>0</v>
      </c>
      <c r="I4237" t="s">
        <v>41</v>
      </c>
      <c r="K4237" t="s">
        <v>11875</v>
      </c>
      <c r="L4237">
        <v>216</v>
      </c>
      <c r="M4237" t="s">
        <v>11876</v>
      </c>
    </row>
    <row r="4238" spans="1:14" x14ac:dyDescent="0.35">
      <c r="A4238" t="s">
        <v>19</v>
      </c>
      <c r="B4238">
        <v>4100648</v>
      </c>
      <c r="C4238">
        <v>4101019</v>
      </c>
      <c r="E4238" t="s">
        <v>79</v>
      </c>
      <c r="F4238" t="s">
        <v>11877</v>
      </c>
      <c r="G4238" t="s">
        <v>11878</v>
      </c>
      <c r="H4238">
        <v>0</v>
      </c>
      <c r="I4238" t="s">
        <v>41</v>
      </c>
      <c r="K4238" t="s">
        <v>11879</v>
      </c>
      <c r="L4238">
        <v>123</v>
      </c>
      <c r="M4238" t="s">
        <v>11880</v>
      </c>
    </row>
    <row r="4239" spans="1:14" x14ac:dyDescent="0.35">
      <c r="A4239" t="s">
        <v>19</v>
      </c>
      <c r="B4239">
        <v>4101016</v>
      </c>
      <c r="C4239">
        <v>4101486</v>
      </c>
      <c r="E4239" t="s">
        <v>79</v>
      </c>
      <c r="F4239" t="s">
        <v>11881</v>
      </c>
      <c r="G4239" t="s">
        <v>11882</v>
      </c>
      <c r="H4239">
        <v>0</v>
      </c>
      <c r="I4239" t="s">
        <v>41</v>
      </c>
      <c r="K4239" t="s">
        <v>11883</v>
      </c>
      <c r="L4239">
        <v>156</v>
      </c>
      <c r="M4239" t="s">
        <v>11884</v>
      </c>
    </row>
    <row r="4240" spans="1:14" x14ac:dyDescent="0.35">
      <c r="A4240" t="s">
        <v>19</v>
      </c>
      <c r="B4240">
        <v>4101456</v>
      </c>
      <c r="C4240">
        <v>4101758</v>
      </c>
      <c r="E4240" t="s">
        <v>79</v>
      </c>
      <c r="F4240" t="s">
        <v>11885</v>
      </c>
      <c r="G4240" t="s">
        <v>11886</v>
      </c>
      <c r="H4240">
        <v>0</v>
      </c>
      <c r="I4240" t="s">
        <v>41</v>
      </c>
      <c r="K4240" t="s">
        <v>11887</v>
      </c>
      <c r="L4240">
        <v>100</v>
      </c>
      <c r="M4240" t="s">
        <v>11888</v>
      </c>
    </row>
    <row r="4241" spans="1:14" x14ac:dyDescent="0.35">
      <c r="A4241" t="s">
        <v>19</v>
      </c>
      <c r="B4241">
        <v>4101751</v>
      </c>
      <c r="C4241">
        <v>4102206</v>
      </c>
      <c r="E4241" t="s">
        <v>79</v>
      </c>
      <c r="F4241" t="s">
        <v>11889</v>
      </c>
      <c r="G4241" t="s">
        <v>11890</v>
      </c>
      <c r="H4241">
        <v>0</v>
      </c>
      <c r="I4241" t="s">
        <v>41</v>
      </c>
      <c r="K4241" t="s">
        <v>11891</v>
      </c>
      <c r="L4241">
        <v>151</v>
      </c>
      <c r="M4241" t="s">
        <v>11892</v>
      </c>
    </row>
    <row r="4242" spans="1:14" x14ac:dyDescent="0.35">
      <c r="A4242" t="s">
        <v>19</v>
      </c>
      <c r="B4242">
        <v>4102203</v>
      </c>
      <c r="C4242">
        <v>4102502</v>
      </c>
      <c r="E4242" t="s">
        <v>79</v>
      </c>
      <c r="F4242" t="s">
        <v>11893</v>
      </c>
      <c r="G4242" t="s">
        <v>11894</v>
      </c>
      <c r="H4242">
        <v>0</v>
      </c>
      <c r="I4242" t="s">
        <v>41</v>
      </c>
      <c r="K4242" t="s">
        <v>11895</v>
      </c>
      <c r="L4242">
        <v>99</v>
      </c>
      <c r="M4242" t="s">
        <v>11896</v>
      </c>
    </row>
    <row r="4243" spans="1:14" x14ac:dyDescent="0.35">
      <c r="A4243" t="s">
        <v>19</v>
      </c>
      <c r="B4243">
        <v>4102514</v>
      </c>
      <c r="C4243">
        <v>4103545</v>
      </c>
      <c r="E4243" t="s">
        <v>79</v>
      </c>
      <c r="F4243" t="s">
        <v>11897</v>
      </c>
      <c r="G4243" t="s">
        <v>11898</v>
      </c>
      <c r="H4243">
        <v>0</v>
      </c>
      <c r="I4243" t="s">
        <v>41</v>
      </c>
      <c r="K4243" t="s">
        <v>11899</v>
      </c>
      <c r="L4243">
        <v>343</v>
      </c>
      <c r="M4243" t="s">
        <v>11900</v>
      </c>
    </row>
    <row r="4244" spans="1:14" x14ac:dyDescent="0.35">
      <c r="A4244" t="s">
        <v>19</v>
      </c>
      <c r="B4244">
        <v>4103538</v>
      </c>
      <c r="C4244">
        <v>4104581</v>
      </c>
      <c r="E4244" t="s">
        <v>79</v>
      </c>
      <c r="F4244" t="s">
        <v>11901</v>
      </c>
      <c r="G4244" t="s">
        <v>11902</v>
      </c>
      <c r="H4244">
        <v>0</v>
      </c>
      <c r="I4244" t="s">
        <v>41</v>
      </c>
      <c r="K4244" t="s">
        <v>11903</v>
      </c>
      <c r="L4244">
        <v>347</v>
      </c>
      <c r="M4244" t="s">
        <v>11904</v>
      </c>
    </row>
    <row r="4245" spans="1:14" x14ac:dyDescent="0.35">
      <c r="A4245" t="s">
        <v>19</v>
      </c>
      <c r="B4245">
        <v>4104786</v>
      </c>
      <c r="C4245">
        <v>4105481</v>
      </c>
      <c r="E4245" t="s">
        <v>38</v>
      </c>
      <c r="F4245" t="s">
        <v>1930</v>
      </c>
      <c r="H4245">
        <v>0</v>
      </c>
      <c r="I4245" t="s">
        <v>41</v>
      </c>
      <c r="K4245" t="s">
        <v>11905</v>
      </c>
      <c r="L4245">
        <v>231</v>
      </c>
      <c r="M4245" t="s">
        <v>11906</v>
      </c>
    </row>
    <row r="4246" spans="1:14" x14ac:dyDescent="0.35">
      <c r="A4246" t="s">
        <v>19</v>
      </c>
      <c r="B4246">
        <v>4105607</v>
      </c>
      <c r="C4246">
        <v>4105849</v>
      </c>
      <c r="E4246" t="s">
        <v>38</v>
      </c>
      <c r="F4246" t="s">
        <v>11907</v>
      </c>
      <c r="H4246">
        <v>0</v>
      </c>
      <c r="I4246" t="s">
        <v>41</v>
      </c>
      <c r="K4246" t="s">
        <v>11908</v>
      </c>
      <c r="L4246">
        <v>80</v>
      </c>
      <c r="M4246" t="s">
        <v>11909</v>
      </c>
    </row>
    <row r="4247" spans="1:14" x14ac:dyDescent="0.35">
      <c r="A4247" t="s">
        <v>19</v>
      </c>
      <c r="B4247">
        <v>4105957</v>
      </c>
      <c r="C4247">
        <v>4107351</v>
      </c>
      <c r="E4247" t="s">
        <v>38</v>
      </c>
      <c r="F4247" t="s">
        <v>11910</v>
      </c>
      <c r="H4247">
        <v>0</v>
      </c>
      <c r="I4247" t="s">
        <v>41</v>
      </c>
      <c r="K4247" t="s">
        <v>11911</v>
      </c>
      <c r="L4247">
        <v>464</v>
      </c>
      <c r="M4247" t="s">
        <v>11912</v>
      </c>
    </row>
    <row r="4248" spans="1:14" x14ac:dyDescent="0.35">
      <c r="A4248" t="s">
        <v>19</v>
      </c>
      <c r="B4248">
        <v>4107567</v>
      </c>
      <c r="C4248">
        <v>4107782</v>
      </c>
      <c r="E4248" t="s">
        <v>79</v>
      </c>
      <c r="F4248" t="s">
        <v>11913</v>
      </c>
      <c r="H4248">
        <v>0</v>
      </c>
      <c r="I4248" t="s">
        <v>41</v>
      </c>
      <c r="K4248" t="s">
        <v>11914</v>
      </c>
      <c r="L4248">
        <v>71</v>
      </c>
      <c r="M4248" t="s">
        <v>11915</v>
      </c>
    </row>
    <row r="4249" spans="1:14" x14ac:dyDescent="0.35">
      <c r="A4249" t="s">
        <v>19</v>
      </c>
      <c r="B4249">
        <v>4108035</v>
      </c>
      <c r="C4249">
        <v>4108346</v>
      </c>
      <c r="E4249" t="s">
        <v>38</v>
      </c>
      <c r="F4249" t="s">
        <v>661</v>
      </c>
      <c r="H4249">
        <v>0</v>
      </c>
      <c r="I4249" t="s">
        <v>41</v>
      </c>
      <c r="K4249" t="s">
        <v>11916</v>
      </c>
      <c r="L4249">
        <v>103</v>
      </c>
      <c r="M4249" t="s">
        <v>11917</v>
      </c>
    </row>
    <row r="4250" spans="1:14" x14ac:dyDescent="0.35">
      <c r="A4250" t="s">
        <v>19</v>
      </c>
      <c r="B4250">
        <v>4108383</v>
      </c>
      <c r="C4250">
        <v>4108871</v>
      </c>
      <c r="E4250" t="s">
        <v>79</v>
      </c>
      <c r="F4250" t="s">
        <v>661</v>
      </c>
      <c r="H4250">
        <v>0</v>
      </c>
      <c r="I4250" t="s">
        <v>41</v>
      </c>
      <c r="K4250" t="s">
        <v>11918</v>
      </c>
      <c r="L4250">
        <v>162</v>
      </c>
      <c r="M4250" t="s">
        <v>11919</v>
      </c>
    </row>
    <row r="4251" spans="1:14" x14ac:dyDescent="0.35">
      <c r="A4251" t="s">
        <v>19</v>
      </c>
      <c r="B4251">
        <v>4108951</v>
      </c>
      <c r="C4251">
        <v>4109325</v>
      </c>
      <c r="E4251" t="s">
        <v>79</v>
      </c>
      <c r="F4251" t="s">
        <v>11920</v>
      </c>
      <c r="H4251">
        <v>0</v>
      </c>
      <c r="I4251" t="s">
        <v>41</v>
      </c>
      <c r="K4251" t="s">
        <v>11921</v>
      </c>
      <c r="L4251">
        <v>124</v>
      </c>
      <c r="M4251" t="s">
        <v>11922</v>
      </c>
    </row>
    <row r="4252" spans="1:14" x14ac:dyDescent="0.35">
      <c r="A4252" t="s">
        <v>19</v>
      </c>
      <c r="B4252">
        <v>4109421</v>
      </c>
      <c r="C4252">
        <v>4109681</v>
      </c>
      <c r="E4252" t="s">
        <v>79</v>
      </c>
      <c r="F4252" t="s">
        <v>11923</v>
      </c>
      <c r="H4252">
        <v>0</v>
      </c>
      <c r="I4252" t="s">
        <v>41</v>
      </c>
      <c r="K4252" t="s">
        <v>11924</v>
      </c>
      <c r="L4252">
        <v>86</v>
      </c>
      <c r="M4252" t="s">
        <v>11925</v>
      </c>
    </row>
    <row r="4253" spans="1:14" x14ac:dyDescent="0.35">
      <c r="A4253" t="s">
        <v>19</v>
      </c>
      <c r="B4253">
        <v>4109777</v>
      </c>
      <c r="C4253">
        <v>4110835</v>
      </c>
      <c r="E4253" t="s">
        <v>79</v>
      </c>
      <c r="F4253" t="s">
        <v>10818</v>
      </c>
      <c r="G4253" t="s">
        <v>10819</v>
      </c>
      <c r="H4253">
        <v>0</v>
      </c>
      <c r="I4253" t="s">
        <v>41</v>
      </c>
      <c r="K4253" t="s">
        <v>11926</v>
      </c>
      <c r="L4253">
        <v>352</v>
      </c>
      <c r="M4253" t="s">
        <v>11927</v>
      </c>
      <c r="N4253" t="s">
        <v>10822</v>
      </c>
    </row>
    <row r="4254" spans="1:14" x14ac:dyDescent="0.35">
      <c r="A4254" t="s">
        <v>19</v>
      </c>
      <c r="B4254">
        <v>4110854</v>
      </c>
      <c r="C4254">
        <v>4114252</v>
      </c>
      <c r="E4254" t="s">
        <v>79</v>
      </c>
      <c r="F4254" t="s">
        <v>11928</v>
      </c>
      <c r="G4254" t="s">
        <v>11929</v>
      </c>
      <c r="H4254">
        <v>0</v>
      </c>
      <c r="I4254" t="s">
        <v>41</v>
      </c>
      <c r="K4254" t="s">
        <v>11930</v>
      </c>
      <c r="L4254">
        <v>1132</v>
      </c>
      <c r="M4254" t="s">
        <v>11931</v>
      </c>
      <c r="N4254" t="s">
        <v>11932</v>
      </c>
    </row>
    <row r="4255" spans="1:14" x14ac:dyDescent="0.35">
      <c r="A4255" t="s">
        <v>19</v>
      </c>
      <c r="B4255">
        <v>4114252</v>
      </c>
      <c r="C4255">
        <v>4116084</v>
      </c>
      <c r="E4255" t="s">
        <v>79</v>
      </c>
      <c r="F4255" t="s">
        <v>11933</v>
      </c>
      <c r="H4255">
        <v>0</v>
      </c>
      <c r="I4255" t="s">
        <v>41</v>
      </c>
      <c r="K4255" t="s">
        <v>11934</v>
      </c>
      <c r="L4255">
        <v>610</v>
      </c>
      <c r="M4255" t="s">
        <v>11935</v>
      </c>
      <c r="N4255" t="s">
        <v>11936</v>
      </c>
    </row>
    <row r="4256" spans="1:14" x14ac:dyDescent="0.35">
      <c r="A4256" t="s">
        <v>19</v>
      </c>
      <c r="B4256">
        <v>4116671</v>
      </c>
      <c r="C4256">
        <v>4117783</v>
      </c>
      <c r="E4256" t="s">
        <v>38</v>
      </c>
      <c r="F4256" t="s">
        <v>11937</v>
      </c>
      <c r="G4256" t="s">
        <v>11938</v>
      </c>
      <c r="H4256">
        <v>0</v>
      </c>
      <c r="I4256" t="s">
        <v>41</v>
      </c>
      <c r="K4256" t="s">
        <v>11939</v>
      </c>
      <c r="L4256">
        <v>370</v>
      </c>
      <c r="M4256" t="s">
        <v>11940</v>
      </c>
    </row>
    <row r="4257" spans="1:14" x14ac:dyDescent="0.35">
      <c r="A4257" t="s">
        <v>19</v>
      </c>
      <c r="B4257">
        <v>4117780</v>
      </c>
      <c r="C4257">
        <v>4118943</v>
      </c>
      <c r="E4257" t="s">
        <v>38</v>
      </c>
      <c r="F4257" t="s">
        <v>11941</v>
      </c>
      <c r="G4257" t="s">
        <v>11942</v>
      </c>
      <c r="H4257">
        <v>0</v>
      </c>
      <c r="I4257" t="s">
        <v>41</v>
      </c>
      <c r="K4257" t="s">
        <v>11943</v>
      </c>
      <c r="L4257">
        <v>387</v>
      </c>
      <c r="M4257" t="s">
        <v>11944</v>
      </c>
      <c r="N4257" t="s">
        <v>11945</v>
      </c>
    </row>
    <row r="4258" spans="1:14" x14ac:dyDescent="0.35">
      <c r="A4258" t="s">
        <v>19</v>
      </c>
      <c r="B4258">
        <v>4119072</v>
      </c>
      <c r="C4258">
        <v>4119581</v>
      </c>
      <c r="E4258" t="s">
        <v>38</v>
      </c>
      <c r="F4258" t="s">
        <v>1212</v>
      </c>
      <c r="H4258">
        <v>0</v>
      </c>
      <c r="I4258" t="s">
        <v>41</v>
      </c>
      <c r="K4258" t="s">
        <v>11946</v>
      </c>
      <c r="L4258">
        <v>169</v>
      </c>
      <c r="M4258" t="s">
        <v>11947</v>
      </c>
      <c r="N4258" t="s">
        <v>121</v>
      </c>
    </row>
    <row r="4259" spans="1:14" x14ac:dyDescent="0.35">
      <c r="A4259" t="s">
        <v>19</v>
      </c>
      <c r="B4259">
        <v>4120015</v>
      </c>
      <c r="C4259">
        <v>4120305</v>
      </c>
      <c r="E4259" t="s">
        <v>38</v>
      </c>
      <c r="F4259" t="s">
        <v>1930</v>
      </c>
      <c r="H4259">
        <v>0</v>
      </c>
      <c r="I4259" t="s">
        <v>41</v>
      </c>
      <c r="K4259" t="s">
        <v>11948</v>
      </c>
      <c r="L4259">
        <v>96</v>
      </c>
      <c r="M4259" t="s">
        <v>11949</v>
      </c>
    </row>
    <row r="4260" spans="1:14" x14ac:dyDescent="0.35">
      <c r="A4260" t="s">
        <v>19</v>
      </c>
      <c r="B4260">
        <v>4120450</v>
      </c>
      <c r="C4260">
        <v>4121562</v>
      </c>
      <c r="E4260" t="s">
        <v>79</v>
      </c>
      <c r="F4260" t="s">
        <v>466</v>
      </c>
      <c r="H4260">
        <v>0</v>
      </c>
      <c r="I4260" t="s">
        <v>41</v>
      </c>
      <c r="K4260" t="s">
        <v>11950</v>
      </c>
      <c r="L4260">
        <v>370</v>
      </c>
      <c r="M4260" t="s">
        <v>11951</v>
      </c>
      <c r="N4260" t="s">
        <v>469</v>
      </c>
    </row>
    <row r="4261" spans="1:14" x14ac:dyDescent="0.35">
      <c r="A4261" t="s">
        <v>19</v>
      </c>
      <c r="B4261">
        <v>4121572</v>
      </c>
      <c r="C4261">
        <v>4122201</v>
      </c>
      <c r="E4261" t="s">
        <v>79</v>
      </c>
      <c r="F4261" t="s">
        <v>2480</v>
      </c>
      <c r="H4261">
        <v>0</v>
      </c>
      <c r="I4261" t="s">
        <v>41</v>
      </c>
      <c r="K4261" t="s">
        <v>11952</v>
      </c>
      <c r="L4261">
        <v>209</v>
      </c>
      <c r="M4261" t="s">
        <v>11953</v>
      </c>
    </row>
    <row r="4262" spans="1:14" x14ac:dyDescent="0.35">
      <c r="A4262" t="s">
        <v>19</v>
      </c>
      <c r="B4262">
        <v>4122372</v>
      </c>
      <c r="C4262">
        <v>4122545</v>
      </c>
      <c r="E4262" t="s">
        <v>38</v>
      </c>
      <c r="F4262" t="s">
        <v>11954</v>
      </c>
      <c r="H4262">
        <v>0</v>
      </c>
      <c r="I4262" t="s">
        <v>41</v>
      </c>
      <c r="K4262" t="s">
        <v>11955</v>
      </c>
      <c r="L4262">
        <v>57</v>
      </c>
      <c r="M4262" t="s">
        <v>11956</v>
      </c>
    </row>
    <row r="4263" spans="1:14" x14ac:dyDescent="0.35">
      <c r="A4263" t="s">
        <v>19</v>
      </c>
      <c r="B4263">
        <v>4122625</v>
      </c>
      <c r="C4263">
        <v>4123608</v>
      </c>
      <c r="E4263" t="s">
        <v>79</v>
      </c>
      <c r="F4263" t="s">
        <v>11957</v>
      </c>
      <c r="G4263" t="s">
        <v>11958</v>
      </c>
      <c r="H4263">
        <v>0</v>
      </c>
      <c r="I4263" t="s">
        <v>41</v>
      </c>
      <c r="K4263" t="s">
        <v>11959</v>
      </c>
      <c r="L4263">
        <v>327</v>
      </c>
      <c r="M4263" t="s">
        <v>11960</v>
      </c>
      <c r="N4263" t="s">
        <v>11961</v>
      </c>
    </row>
    <row r="4264" spans="1:14" x14ac:dyDescent="0.35">
      <c r="A4264" t="s">
        <v>19</v>
      </c>
      <c r="B4264">
        <v>4123628</v>
      </c>
      <c r="C4264">
        <v>4123828</v>
      </c>
      <c r="E4264" t="s">
        <v>79</v>
      </c>
      <c r="F4264" t="s">
        <v>11962</v>
      </c>
      <c r="H4264">
        <v>0</v>
      </c>
      <c r="I4264" t="s">
        <v>41</v>
      </c>
      <c r="K4264" t="s">
        <v>11963</v>
      </c>
      <c r="L4264">
        <v>66</v>
      </c>
      <c r="M4264" t="s">
        <v>11964</v>
      </c>
    </row>
    <row r="4265" spans="1:14" x14ac:dyDescent="0.35">
      <c r="A4265" t="s">
        <v>19</v>
      </c>
      <c r="B4265">
        <v>4123933</v>
      </c>
      <c r="C4265">
        <v>4124511</v>
      </c>
      <c r="E4265" t="s">
        <v>79</v>
      </c>
      <c r="F4265" t="s">
        <v>11965</v>
      </c>
      <c r="H4265">
        <v>0</v>
      </c>
      <c r="I4265" t="s">
        <v>41</v>
      </c>
      <c r="K4265" t="s">
        <v>11966</v>
      </c>
      <c r="L4265">
        <v>192</v>
      </c>
      <c r="M4265" t="s">
        <v>11967</v>
      </c>
      <c r="N4265" t="s">
        <v>11968</v>
      </c>
    </row>
    <row r="4266" spans="1:14" x14ac:dyDescent="0.35">
      <c r="A4266" t="s">
        <v>19</v>
      </c>
      <c r="B4266">
        <v>4124616</v>
      </c>
      <c r="C4266">
        <v>4124765</v>
      </c>
      <c r="E4266" t="s">
        <v>79</v>
      </c>
      <c r="F4266" t="s">
        <v>438</v>
      </c>
      <c r="G4266" t="s">
        <v>439</v>
      </c>
      <c r="H4266">
        <v>0</v>
      </c>
      <c r="I4266" t="s">
        <v>41</v>
      </c>
      <c r="K4266" t="s">
        <v>11969</v>
      </c>
      <c r="L4266">
        <v>49</v>
      </c>
      <c r="M4266" t="s">
        <v>11970</v>
      </c>
    </row>
    <row r="4267" spans="1:14" x14ac:dyDescent="0.35">
      <c r="A4267" t="s">
        <v>19</v>
      </c>
      <c r="B4267">
        <v>4124835</v>
      </c>
      <c r="C4267">
        <v>4127189</v>
      </c>
      <c r="E4267" t="s">
        <v>79</v>
      </c>
      <c r="F4267" t="s">
        <v>3699</v>
      </c>
      <c r="H4267">
        <v>0</v>
      </c>
      <c r="I4267" t="s">
        <v>41</v>
      </c>
      <c r="K4267" t="s">
        <v>11971</v>
      </c>
      <c r="L4267">
        <v>784</v>
      </c>
      <c r="M4267" t="s">
        <v>11972</v>
      </c>
    </row>
    <row r="4268" spans="1:14" x14ac:dyDescent="0.35">
      <c r="A4268" t="s">
        <v>19</v>
      </c>
      <c r="B4268">
        <v>4127566</v>
      </c>
      <c r="C4268">
        <v>4128222</v>
      </c>
      <c r="E4268" t="s">
        <v>79</v>
      </c>
      <c r="F4268" t="s">
        <v>11973</v>
      </c>
      <c r="G4268" t="s">
        <v>11974</v>
      </c>
      <c r="H4268">
        <v>0</v>
      </c>
      <c r="I4268" t="s">
        <v>41</v>
      </c>
      <c r="K4268" t="s">
        <v>11975</v>
      </c>
      <c r="L4268">
        <v>218</v>
      </c>
      <c r="M4268" t="s">
        <v>11976</v>
      </c>
    </row>
    <row r="4269" spans="1:14" x14ac:dyDescent="0.35">
      <c r="A4269" t="s">
        <v>19</v>
      </c>
      <c r="B4269">
        <v>4128390</v>
      </c>
      <c r="C4269">
        <v>4129205</v>
      </c>
      <c r="E4269" t="s">
        <v>79</v>
      </c>
      <c r="F4269" t="s">
        <v>11977</v>
      </c>
      <c r="G4269" t="s">
        <v>11978</v>
      </c>
      <c r="H4269">
        <v>0</v>
      </c>
      <c r="I4269" t="s">
        <v>41</v>
      </c>
      <c r="K4269" t="s">
        <v>11979</v>
      </c>
      <c r="L4269">
        <v>271</v>
      </c>
      <c r="M4269" t="s">
        <v>11980</v>
      </c>
      <c r="N4269" t="s">
        <v>11981</v>
      </c>
    </row>
    <row r="4270" spans="1:14" x14ac:dyDescent="0.35">
      <c r="A4270" t="s">
        <v>19</v>
      </c>
      <c r="B4270">
        <v>4129234</v>
      </c>
      <c r="C4270">
        <v>4130100</v>
      </c>
      <c r="E4270" t="s">
        <v>79</v>
      </c>
      <c r="F4270" t="s">
        <v>2301</v>
      </c>
      <c r="G4270" t="s">
        <v>2302</v>
      </c>
      <c r="H4270">
        <v>0</v>
      </c>
      <c r="I4270" t="s">
        <v>41</v>
      </c>
      <c r="K4270" t="s">
        <v>11982</v>
      </c>
      <c r="L4270">
        <v>288</v>
      </c>
      <c r="M4270" t="s">
        <v>11983</v>
      </c>
    </row>
    <row r="4271" spans="1:14" x14ac:dyDescent="0.35">
      <c r="A4271" t="s">
        <v>19</v>
      </c>
      <c r="B4271">
        <v>4130102</v>
      </c>
      <c r="C4271">
        <v>4131052</v>
      </c>
      <c r="E4271" t="s">
        <v>79</v>
      </c>
      <c r="F4271" t="s">
        <v>2297</v>
      </c>
      <c r="G4271" t="s">
        <v>2298</v>
      </c>
      <c r="H4271">
        <v>0</v>
      </c>
      <c r="I4271" t="s">
        <v>41</v>
      </c>
      <c r="K4271" t="s">
        <v>11984</v>
      </c>
      <c r="L4271">
        <v>316</v>
      </c>
      <c r="M4271" t="s">
        <v>11985</v>
      </c>
    </row>
    <row r="4272" spans="1:14" x14ac:dyDescent="0.35">
      <c r="A4272" t="s">
        <v>19</v>
      </c>
      <c r="B4272">
        <v>4131080</v>
      </c>
      <c r="C4272">
        <v>4131997</v>
      </c>
      <c r="E4272" t="s">
        <v>79</v>
      </c>
      <c r="F4272" t="s">
        <v>11986</v>
      </c>
      <c r="G4272" t="s">
        <v>11987</v>
      </c>
      <c r="H4272">
        <v>0</v>
      </c>
      <c r="I4272" t="s">
        <v>41</v>
      </c>
      <c r="K4272" t="s">
        <v>11988</v>
      </c>
      <c r="L4272">
        <v>305</v>
      </c>
      <c r="M4272" t="s">
        <v>11989</v>
      </c>
    </row>
    <row r="4273" spans="1:14" x14ac:dyDescent="0.35">
      <c r="A4273" t="s">
        <v>19</v>
      </c>
      <c r="B4273">
        <v>4132320</v>
      </c>
      <c r="C4273">
        <v>4134440</v>
      </c>
      <c r="E4273" t="s">
        <v>79</v>
      </c>
      <c r="F4273" t="s">
        <v>7063</v>
      </c>
      <c r="H4273">
        <v>0</v>
      </c>
      <c r="I4273" t="s">
        <v>41</v>
      </c>
      <c r="K4273" t="s">
        <v>11990</v>
      </c>
      <c r="L4273">
        <v>706</v>
      </c>
      <c r="M4273" t="s">
        <v>11991</v>
      </c>
      <c r="N4273" t="s">
        <v>92</v>
      </c>
    </row>
    <row r="4274" spans="1:14" x14ac:dyDescent="0.35">
      <c r="A4274" t="s">
        <v>19</v>
      </c>
      <c r="B4274">
        <v>4134550</v>
      </c>
      <c r="C4274">
        <v>4135827</v>
      </c>
      <c r="E4274" t="s">
        <v>79</v>
      </c>
      <c r="F4274" t="s">
        <v>774</v>
      </c>
      <c r="H4274">
        <v>0</v>
      </c>
      <c r="I4274" t="s">
        <v>41</v>
      </c>
      <c r="K4274" t="s">
        <v>11992</v>
      </c>
      <c r="L4274">
        <v>425</v>
      </c>
      <c r="M4274" t="s">
        <v>11993</v>
      </c>
    </row>
    <row r="4275" spans="1:14" x14ac:dyDescent="0.35">
      <c r="A4275" t="s">
        <v>19</v>
      </c>
      <c r="B4275">
        <v>4135943</v>
      </c>
      <c r="C4275">
        <v>4136554</v>
      </c>
      <c r="E4275" t="s">
        <v>79</v>
      </c>
      <c r="F4275" t="s">
        <v>11994</v>
      </c>
      <c r="G4275" t="s">
        <v>11995</v>
      </c>
      <c r="H4275">
        <v>0</v>
      </c>
      <c r="I4275" t="s">
        <v>41</v>
      </c>
      <c r="K4275" t="s">
        <v>11996</v>
      </c>
      <c r="L4275">
        <v>203</v>
      </c>
      <c r="M4275" t="s">
        <v>11997</v>
      </c>
      <c r="N4275" t="s">
        <v>4480</v>
      </c>
    </row>
    <row r="4276" spans="1:14" x14ac:dyDescent="0.35">
      <c r="A4276" t="s">
        <v>19</v>
      </c>
      <c r="B4276">
        <v>4136776</v>
      </c>
      <c r="C4276">
        <v>4136849</v>
      </c>
      <c r="E4276" t="s">
        <v>79</v>
      </c>
      <c r="F4276" t="s">
        <v>69</v>
      </c>
      <c r="H4276">
        <v>0</v>
      </c>
      <c r="I4276" t="s">
        <v>70</v>
      </c>
      <c r="M4276" t="s">
        <v>11998</v>
      </c>
    </row>
    <row r="4277" spans="1:14" x14ac:dyDescent="0.35">
      <c r="A4277" t="s">
        <v>19</v>
      </c>
      <c r="B4277">
        <v>4137092</v>
      </c>
      <c r="C4277">
        <v>4137850</v>
      </c>
      <c r="E4277" t="s">
        <v>38</v>
      </c>
      <c r="F4277" t="s">
        <v>11999</v>
      </c>
      <c r="H4277">
        <v>0</v>
      </c>
      <c r="I4277" t="s">
        <v>41</v>
      </c>
      <c r="K4277" t="s">
        <v>12000</v>
      </c>
      <c r="L4277">
        <v>252</v>
      </c>
      <c r="M4277" t="s">
        <v>12001</v>
      </c>
    </row>
    <row r="4278" spans="1:14" x14ac:dyDescent="0.35">
      <c r="A4278" t="s">
        <v>19</v>
      </c>
      <c r="B4278">
        <v>4137922</v>
      </c>
      <c r="C4278">
        <v>4138287</v>
      </c>
      <c r="E4278" t="s">
        <v>38</v>
      </c>
      <c r="F4278" t="s">
        <v>661</v>
      </c>
      <c r="H4278">
        <v>0</v>
      </c>
      <c r="I4278" t="s">
        <v>41</v>
      </c>
      <c r="K4278" t="s">
        <v>12002</v>
      </c>
      <c r="L4278">
        <v>121</v>
      </c>
      <c r="M4278" t="s">
        <v>12003</v>
      </c>
    </row>
    <row r="4279" spans="1:14" x14ac:dyDescent="0.35">
      <c r="A4279" t="s">
        <v>19</v>
      </c>
      <c r="B4279">
        <v>4138452</v>
      </c>
      <c r="C4279">
        <v>4139579</v>
      </c>
      <c r="E4279" t="s">
        <v>38</v>
      </c>
      <c r="F4279" t="s">
        <v>12004</v>
      </c>
      <c r="G4279" t="s">
        <v>12005</v>
      </c>
      <c r="H4279">
        <v>0</v>
      </c>
      <c r="I4279" t="s">
        <v>41</v>
      </c>
      <c r="K4279" t="s">
        <v>12006</v>
      </c>
      <c r="L4279">
        <v>375</v>
      </c>
      <c r="M4279" t="s">
        <v>12007</v>
      </c>
      <c r="N4279" t="s">
        <v>12008</v>
      </c>
    </row>
    <row r="4280" spans="1:14" x14ac:dyDescent="0.35">
      <c r="A4280" t="s">
        <v>19</v>
      </c>
      <c r="B4280">
        <v>4139614</v>
      </c>
      <c r="C4280">
        <v>4140027</v>
      </c>
      <c r="E4280" t="s">
        <v>79</v>
      </c>
      <c r="F4280" t="s">
        <v>11409</v>
      </c>
      <c r="H4280">
        <v>0</v>
      </c>
      <c r="I4280" t="s">
        <v>41</v>
      </c>
      <c r="K4280" t="s">
        <v>12009</v>
      </c>
      <c r="L4280">
        <v>137</v>
      </c>
      <c r="M4280" t="s">
        <v>12010</v>
      </c>
    </row>
    <row r="4281" spans="1:14" x14ac:dyDescent="0.35">
      <c r="A4281" t="s">
        <v>19</v>
      </c>
      <c r="B4281">
        <v>4140041</v>
      </c>
      <c r="C4281">
        <v>4140874</v>
      </c>
      <c r="E4281" t="s">
        <v>79</v>
      </c>
      <c r="F4281" t="s">
        <v>12011</v>
      </c>
      <c r="H4281">
        <v>0</v>
      </c>
      <c r="I4281" t="s">
        <v>41</v>
      </c>
      <c r="K4281" t="s">
        <v>12012</v>
      </c>
      <c r="L4281">
        <v>277</v>
      </c>
      <c r="M4281" t="s">
        <v>12013</v>
      </c>
    </row>
    <row r="4282" spans="1:14" x14ac:dyDescent="0.35">
      <c r="A4282" t="s">
        <v>19</v>
      </c>
      <c r="B4282">
        <v>4140874</v>
      </c>
      <c r="C4282">
        <v>4141644</v>
      </c>
      <c r="E4282" t="s">
        <v>79</v>
      </c>
      <c r="F4282" t="s">
        <v>12014</v>
      </c>
      <c r="H4282">
        <v>0</v>
      </c>
      <c r="I4282" t="s">
        <v>41</v>
      </c>
      <c r="K4282" t="s">
        <v>12015</v>
      </c>
      <c r="L4282">
        <v>256</v>
      </c>
      <c r="M4282" t="s">
        <v>12016</v>
      </c>
    </row>
    <row r="4283" spans="1:14" x14ac:dyDescent="0.35">
      <c r="A4283" t="s">
        <v>19</v>
      </c>
      <c r="B4283">
        <v>4141886</v>
      </c>
      <c r="C4283">
        <v>4142764</v>
      </c>
      <c r="E4283" t="s">
        <v>79</v>
      </c>
      <c r="F4283" t="s">
        <v>870</v>
      </c>
      <c r="H4283">
        <v>0</v>
      </c>
      <c r="I4283" t="s">
        <v>41</v>
      </c>
      <c r="K4283" t="s">
        <v>12017</v>
      </c>
      <c r="L4283">
        <v>292</v>
      </c>
      <c r="M4283" t="s">
        <v>12018</v>
      </c>
    </row>
    <row r="4284" spans="1:14" x14ac:dyDescent="0.35">
      <c r="A4284" t="s">
        <v>19</v>
      </c>
      <c r="B4284">
        <v>4142914</v>
      </c>
      <c r="C4284">
        <v>4143168</v>
      </c>
      <c r="E4284" t="s">
        <v>38</v>
      </c>
      <c r="F4284" t="s">
        <v>12019</v>
      </c>
      <c r="H4284">
        <v>0</v>
      </c>
      <c r="I4284" t="s">
        <v>41</v>
      </c>
      <c r="K4284" t="s">
        <v>12020</v>
      </c>
      <c r="L4284">
        <v>84</v>
      </c>
      <c r="M4284" t="s">
        <v>12021</v>
      </c>
    </row>
    <row r="4285" spans="1:14" x14ac:dyDescent="0.35">
      <c r="A4285" t="s">
        <v>19</v>
      </c>
      <c r="B4285">
        <v>4143187</v>
      </c>
      <c r="C4285">
        <v>4144083</v>
      </c>
      <c r="E4285" t="s">
        <v>79</v>
      </c>
      <c r="F4285" t="s">
        <v>12022</v>
      </c>
      <c r="H4285">
        <v>0</v>
      </c>
      <c r="I4285" t="s">
        <v>41</v>
      </c>
      <c r="K4285" t="s">
        <v>12023</v>
      </c>
      <c r="L4285">
        <v>298</v>
      </c>
      <c r="M4285" t="s">
        <v>12024</v>
      </c>
      <c r="N4285" t="s">
        <v>12025</v>
      </c>
    </row>
    <row r="4286" spans="1:14" x14ac:dyDescent="0.35">
      <c r="A4286" t="s">
        <v>19</v>
      </c>
      <c r="B4286">
        <v>4144314</v>
      </c>
      <c r="C4286">
        <v>4145624</v>
      </c>
      <c r="E4286" t="s">
        <v>79</v>
      </c>
      <c r="F4286" t="s">
        <v>950</v>
      </c>
      <c r="H4286">
        <v>0</v>
      </c>
      <c r="I4286" t="s">
        <v>41</v>
      </c>
      <c r="K4286" t="s">
        <v>12026</v>
      </c>
      <c r="L4286">
        <v>436</v>
      </c>
      <c r="M4286" t="s">
        <v>12027</v>
      </c>
      <c r="N4286" t="s">
        <v>5319</v>
      </c>
    </row>
    <row r="4287" spans="1:14" x14ac:dyDescent="0.35">
      <c r="A4287" t="s">
        <v>19</v>
      </c>
      <c r="B4287">
        <v>4145805</v>
      </c>
      <c r="C4287">
        <v>4146557</v>
      </c>
      <c r="E4287" t="s">
        <v>38</v>
      </c>
      <c r="F4287" t="s">
        <v>12028</v>
      </c>
      <c r="G4287" t="s">
        <v>12029</v>
      </c>
      <c r="H4287">
        <v>0</v>
      </c>
      <c r="I4287" t="s">
        <v>41</v>
      </c>
      <c r="K4287" t="s">
        <v>12030</v>
      </c>
      <c r="L4287">
        <v>250</v>
      </c>
      <c r="M4287" t="s">
        <v>12031</v>
      </c>
    </row>
    <row r="4288" spans="1:14" x14ac:dyDescent="0.35">
      <c r="A4288" t="s">
        <v>19</v>
      </c>
      <c r="B4288">
        <v>4146647</v>
      </c>
      <c r="C4288">
        <v>4147597</v>
      </c>
      <c r="E4288" t="s">
        <v>38</v>
      </c>
      <c r="F4288" t="s">
        <v>12032</v>
      </c>
      <c r="H4288">
        <v>0</v>
      </c>
      <c r="I4288" t="s">
        <v>41</v>
      </c>
      <c r="K4288" t="s">
        <v>12033</v>
      </c>
      <c r="L4288">
        <v>316</v>
      </c>
      <c r="M4288" t="s">
        <v>12034</v>
      </c>
      <c r="N4288" t="s">
        <v>12035</v>
      </c>
    </row>
    <row r="4289" spans="1:14" x14ac:dyDescent="0.35">
      <c r="A4289" t="s">
        <v>19</v>
      </c>
      <c r="B4289">
        <v>4147637</v>
      </c>
      <c r="C4289">
        <v>4148758</v>
      </c>
      <c r="E4289" t="s">
        <v>79</v>
      </c>
      <c r="F4289" t="s">
        <v>12036</v>
      </c>
      <c r="H4289">
        <v>0</v>
      </c>
      <c r="I4289" t="s">
        <v>41</v>
      </c>
      <c r="K4289" t="s">
        <v>12037</v>
      </c>
      <c r="L4289">
        <v>373</v>
      </c>
      <c r="M4289" t="s">
        <v>12038</v>
      </c>
    </row>
    <row r="4290" spans="1:14" x14ac:dyDescent="0.35">
      <c r="A4290" t="s">
        <v>19</v>
      </c>
      <c r="B4290">
        <v>4148755</v>
      </c>
      <c r="C4290">
        <v>4149462</v>
      </c>
      <c r="E4290" t="s">
        <v>79</v>
      </c>
      <c r="F4290" t="s">
        <v>12039</v>
      </c>
      <c r="H4290">
        <v>0</v>
      </c>
      <c r="I4290" t="s">
        <v>41</v>
      </c>
      <c r="K4290" t="s">
        <v>12040</v>
      </c>
      <c r="L4290">
        <v>235</v>
      </c>
      <c r="M4290" t="s">
        <v>12041</v>
      </c>
      <c r="N4290" t="s">
        <v>12042</v>
      </c>
    </row>
    <row r="4291" spans="1:14" x14ac:dyDescent="0.35">
      <c r="A4291" t="s">
        <v>19</v>
      </c>
      <c r="B4291">
        <v>4149628</v>
      </c>
      <c r="C4291">
        <v>4149984</v>
      </c>
      <c r="E4291" t="s">
        <v>79</v>
      </c>
      <c r="F4291" t="s">
        <v>12043</v>
      </c>
      <c r="G4291" t="s">
        <v>12044</v>
      </c>
      <c r="H4291">
        <v>0</v>
      </c>
      <c r="I4291" t="s">
        <v>41</v>
      </c>
      <c r="K4291" t="s">
        <v>12045</v>
      </c>
      <c r="L4291">
        <v>118</v>
      </c>
      <c r="M4291" t="s">
        <v>12046</v>
      </c>
    </row>
    <row r="4292" spans="1:14" x14ac:dyDescent="0.35">
      <c r="A4292" t="s">
        <v>19</v>
      </c>
      <c r="B4292">
        <v>4150370</v>
      </c>
      <c r="C4292">
        <v>4151491</v>
      </c>
      <c r="E4292" t="s">
        <v>79</v>
      </c>
      <c r="F4292" t="s">
        <v>12047</v>
      </c>
      <c r="G4292" t="s">
        <v>12048</v>
      </c>
      <c r="H4292">
        <v>0</v>
      </c>
      <c r="I4292" t="s">
        <v>41</v>
      </c>
      <c r="K4292" t="s">
        <v>12049</v>
      </c>
      <c r="L4292">
        <v>373</v>
      </c>
      <c r="M4292" t="s">
        <v>12050</v>
      </c>
    </row>
    <row r="4293" spans="1:14" x14ac:dyDescent="0.35">
      <c r="A4293" t="s">
        <v>19</v>
      </c>
      <c r="B4293">
        <v>4151551</v>
      </c>
      <c r="C4293">
        <v>4153347</v>
      </c>
      <c r="E4293" t="s">
        <v>79</v>
      </c>
      <c r="F4293" t="s">
        <v>12051</v>
      </c>
      <c r="G4293" t="s">
        <v>12052</v>
      </c>
      <c r="H4293">
        <v>0</v>
      </c>
      <c r="I4293" t="s">
        <v>41</v>
      </c>
      <c r="K4293" t="s">
        <v>12053</v>
      </c>
      <c r="L4293">
        <v>598</v>
      </c>
      <c r="M4293" t="s">
        <v>12054</v>
      </c>
    </row>
    <row r="4294" spans="1:14" x14ac:dyDescent="0.35">
      <c r="A4294" t="s">
        <v>19</v>
      </c>
      <c r="B4294">
        <v>4154201</v>
      </c>
      <c r="C4294">
        <v>4155013</v>
      </c>
      <c r="E4294" t="s">
        <v>79</v>
      </c>
      <c r="F4294" t="s">
        <v>12055</v>
      </c>
      <c r="H4294">
        <v>0</v>
      </c>
      <c r="I4294" t="s">
        <v>41</v>
      </c>
      <c r="K4294" t="s">
        <v>12056</v>
      </c>
      <c r="L4294">
        <v>270</v>
      </c>
      <c r="M4294" t="s">
        <v>12057</v>
      </c>
      <c r="N4294" t="s">
        <v>12058</v>
      </c>
    </row>
    <row r="4295" spans="1:14" x14ac:dyDescent="0.35">
      <c r="A4295" t="s">
        <v>19</v>
      </c>
      <c r="B4295">
        <v>4155043</v>
      </c>
      <c r="C4295">
        <v>4155675</v>
      </c>
      <c r="E4295" t="s">
        <v>79</v>
      </c>
      <c r="F4295" t="s">
        <v>804</v>
      </c>
      <c r="H4295">
        <v>0</v>
      </c>
      <c r="I4295" t="s">
        <v>41</v>
      </c>
      <c r="K4295" t="s">
        <v>12059</v>
      </c>
      <c r="L4295">
        <v>210</v>
      </c>
      <c r="M4295" t="s">
        <v>12060</v>
      </c>
    </row>
    <row r="4296" spans="1:14" x14ac:dyDescent="0.35">
      <c r="A4296" t="s">
        <v>19</v>
      </c>
      <c r="B4296">
        <v>4155783</v>
      </c>
      <c r="C4296">
        <v>4156529</v>
      </c>
      <c r="E4296" t="s">
        <v>79</v>
      </c>
      <c r="F4296" t="s">
        <v>12061</v>
      </c>
      <c r="G4296" t="s">
        <v>12062</v>
      </c>
      <c r="H4296">
        <v>0</v>
      </c>
      <c r="I4296" t="s">
        <v>41</v>
      </c>
      <c r="K4296" t="s">
        <v>12063</v>
      </c>
      <c r="L4296">
        <v>248</v>
      </c>
      <c r="M4296" t="s">
        <v>12064</v>
      </c>
    </row>
    <row r="4297" spans="1:14" x14ac:dyDescent="0.35">
      <c r="A4297" t="s">
        <v>19</v>
      </c>
      <c r="B4297">
        <v>4156563</v>
      </c>
      <c r="C4297">
        <v>4156706</v>
      </c>
      <c r="E4297" t="s">
        <v>79</v>
      </c>
      <c r="F4297" t="s">
        <v>12065</v>
      </c>
      <c r="H4297">
        <v>0</v>
      </c>
      <c r="I4297" t="s">
        <v>41</v>
      </c>
      <c r="K4297" t="s">
        <v>12066</v>
      </c>
      <c r="L4297">
        <v>47</v>
      </c>
      <c r="M4297" t="s">
        <v>12067</v>
      </c>
    </row>
    <row r="4298" spans="1:14" x14ac:dyDescent="0.35">
      <c r="A4298" t="s">
        <v>19</v>
      </c>
      <c r="B4298">
        <v>4156883</v>
      </c>
      <c r="C4298">
        <v>4157788</v>
      </c>
      <c r="E4298" t="s">
        <v>79</v>
      </c>
      <c r="F4298" t="s">
        <v>12068</v>
      </c>
      <c r="G4298" t="s">
        <v>12069</v>
      </c>
      <c r="H4298">
        <v>0</v>
      </c>
      <c r="I4298" t="s">
        <v>41</v>
      </c>
      <c r="K4298" t="s">
        <v>12070</v>
      </c>
      <c r="L4298">
        <v>301</v>
      </c>
      <c r="M4298" t="s">
        <v>12071</v>
      </c>
    </row>
    <row r="4299" spans="1:14" x14ac:dyDescent="0.35">
      <c r="A4299" t="s">
        <v>19</v>
      </c>
      <c r="B4299">
        <v>4157781</v>
      </c>
      <c r="C4299">
        <v>4158179</v>
      </c>
      <c r="E4299" t="s">
        <v>79</v>
      </c>
      <c r="F4299" t="s">
        <v>5567</v>
      </c>
      <c r="H4299">
        <v>0</v>
      </c>
      <c r="I4299" t="s">
        <v>41</v>
      </c>
      <c r="K4299" t="s">
        <v>12072</v>
      </c>
      <c r="L4299">
        <v>132</v>
      </c>
      <c r="M4299" t="s">
        <v>12073</v>
      </c>
      <c r="N4299" t="s">
        <v>5570</v>
      </c>
    </row>
    <row r="4300" spans="1:14" x14ac:dyDescent="0.35">
      <c r="A4300" t="s">
        <v>19</v>
      </c>
      <c r="B4300">
        <v>4158279</v>
      </c>
      <c r="C4300">
        <v>4158632</v>
      </c>
      <c r="E4300" t="s">
        <v>79</v>
      </c>
      <c r="F4300" t="s">
        <v>12074</v>
      </c>
      <c r="H4300">
        <v>0</v>
      </c>
      <c r="I4300" t="s">
        <v>41</v>
      </c>
      <c r="K4300" t="s">
        <v>12075</v>
      </c>
      <c r="L4300">
        <v>117</v>
      </c>
      <c r="M4300" t="s">
        <v>12076</v>
      </c>
      <c r="N4300" t="s">
        <v>1252</v>
      </c>
    </row>
    <row r="4301" spans="1:14" x14ac:dyDescent="0.35">
      <c r="A4301" t="s">
        <v>19</v>
      </c>
      <c r="B4301">
        <v>4158629</v>
      </c>
      <c r="C4301">
        <v>4159099</v>
      </c>
      <c r="E4301" t="s">
        <v>79</v>
      </c>
      <c r="F4301" t="s">
        <v>12077</v>
      </c>
      <c r="G4301" t="s">
        <v>12078</v>
      </c>
      <c r="H4301">
        <v>0</v>
      </c>
      <c r="I4301" t="s">
        <v>41</v>
      </c>
      <c r="K4301" t="s">
        <v>12079</v>
      </c>
      <c r="L4301">
        <v>156</v>
      </c>
      <c r="M4301" t="s">
        <v>12080</v>
      </c>
    </row>
    <row r="4302" spans="1:14" x14ac:dyDescent="0.35">
      <c r="A4302" t="s">
        <v>19</v>
      </c>
      <c r="B4302">
        <v>4159096</v>
      </c>
      <c r="C4302">
        <v>4161240</v>
      </c>
      <c r="E4302" t="s">
        <v>79</v>
      </c>
      <c r="F4302" t="s">
        <v>12081</v>
      </c>
      <c r="H4302">
        <v>0</v>
      </c>
      <c r="I4302" t="s">
        <v>41</v>
      </c>
      <c r="K4302" t="s">
        <v>12082</v>
      </c>
      <c r="L4302">
        <v>714</v>
      </c>
      <c r="M4302" t="s">
        <v>12083</v>
      </c>
      <c r="N4302" t="s">
        <v>12084</v>
      </c>
    </row>
    <row r="4303" spans="1:14" x14ac:dyDescent="0.35">
      <c r="A4303" t="s">
        <v>19</v>
      </c>
      <c r="B4303">
        <v>4161434</v>
      </c>
      <c r="C4303">
        <v>4162393</v>
      </c>
      <c r="E4303" t="s">
        <v>79</v>
      </c>
      <c r="F4303" t="s">
        <v>10965</v>
      </c>
      <c r="H4303">
        <v>0</v>
      </c>
      <c r="I4303" t="s">
        <v>41</v>
      </c>
      <c r="K4303" t="s">
        <v>12085</v>
      </c>
      <c r="L4303">
        <v>319</v>
      </c>
      <c r="M4303" t="s">
        <v>12086</v>
      </c>
    </row>
    <row r="4304" spans="1:14" x14ac:dyDescent="0.35">
      <c r="A4304" t="s">
        <v>19</v>
      </c>
      <c r="B4304">
        <v>4162397</v>
      </c>
      <c r="C4304">
        <v>4163596</v>
      </c>
      <c r="E4304" t="s">
        <v>79</v>
      </c>
      <c r="F4304" t="s">
        <v>12087</v>
      </c>
      <c r="G4304" t="s">
        <v>12088</v>
      </c>
      <c r="H4304">
        <v>0</v>
      </c>
      <c r="I4304" t="s">
        <v>41</v>
      </c>
      <c r="K4304" t="s">
        <v>12089</v>
      </c>
      <c r="L4304">
        <v>399</v>
      </c>
      <c r="M4304" t="s">
        <v>12090</v>
      </c>
    </row>
    <row r="4305" spans="1:14" x14ac:dyDescent="0.35">
      <c r="A4305" t="s">
        <v>19</v>
      </c>
      <c r="B4305">
        <v>4163773</v>
      </c>
      <c r="C4305">
        <v>4164066</v>
      </c>
      <c r="E4305" t="s">
        <v>79</v>
      </c>
      <c r="F4305" t="s">
        <v>12091</v>
      </c>
      <c r="G4305" t="s">
        <v>12092</v>
      </c>
      <c r="H4305">
        <v>0</v>
      </c>
      <c r="I4305" t="s">
        <v>41</v>
      </c>
      <c r="K4305" t="s">
        <v>12093</v>
      </c>
      <c r="L4305">
        <v>97</v>
      </c>
      <c r="M4305" t="s">
        <v>12094</v>
      </c>
    </row>
    <row r="4306" spans="1:14" x14ac:dyDescent="0.35">
      <c r="A4306" t="s">
        <v>19</v>
      </c>
      <c r="B4306">
        <v>4164175</v>
      </c>
      <c r="C4306">
        <v>4164618</v>
      </c>
      <c r="E4306" t="s">
        <v>79</v>
      </c>
      <c r="F4306" t="s">
        <v>12095</v>
      </c>
      <c r="H4306">
        <v>0</v>
      </c>
      <c r="I4306" t="s">
        <v>41</v>
      </c>
      <c r="K4306" t="s">
        <v>12096</v>
      </c>
      <c r="L4306">
        <v>147</v>
      </c>
      <c r="M4306" t="s">
        <v>12097</v>
      </c>
    </row>
    <row r="4307" spans="1:14" x14ac:dyDescent="0.35">
      <c r="A4307" t="s">
        <v>19</v>
      </c>
      <c r="B4307">
        <v>4164634</v>
      </c>
      <c r="C4307">
        <v>4164807</v>
      </c>
      <c r="E4307" t="s">
        <v>79</v>
      </c>
      <c r="F4307" t="s">
        <v>12098</v>
      </c>
      <c r="G4307" t="s">
        <v>12099</v>
      </c>
      <c r="H4307">
        <v>0</v>
      </c>
      <c r="I4307" t="s">
        <v>41</v>
      </c>
      <c r="K4307" t="s">
        <v>12100</v>
      </c>
      <c r="L4307">
        <v>57</v>
      </c>
      <c r="M4307" t="s">
        <v>12101</v>
      </c>
    </row>
    <row r="4308" spans="1:14" x14ac:dyDescent="0.35">
      <c r="A4308" t="s">
        <v>19</v>
      </c>
      <c r="B4308">
        <v>4165140</v>
      </c>
      <c r="C4308">
        <v>4166492</v>
      </c>
      <c r="E4308" t="s">
        <v>79</v>
      </c>
      <c r="F4308" t="s">
        <v>12102</v>
      </c>
      <c r="G4308" t="s">
        <v>12103</v>
      </c>
      <c r="H4308">
        <v>0</v>
      </c>
      <c r="I4308" t="s">
        <v>41</v>
      </c>
      <c r="K4308" t="s">
        <v>12104</v>
      </c>
      <c r="L4308">
        <v>450</v>
      </c>
      <c r="M4308" t="s">
        <v>12105</v>
      </c>
    </row>
    <row r="4309" spans="1:14" x14ac:dyDescent="0.35">
      <c r="A4309" t="s">
        <v>19</v>
      </c>
      <c r="B4309">
        <v>4166499</v>
      </c>
      <c r="C4309">
        <v>4167248</v>
      </c>
      <c r="E4309" t="s">
        <v>79</v>
      </c>
      <c r="F4309" t="s">
        <v>12106</v>
      </c>
      <c r="H4309">
        <v>0</v>
      </c>
      <c r="I4309" t="s">
        <v>41</v>
      </c>
      <c r="K4309" t="s">
        <v>12107</v>
      </c>
      <c r="L4309">
        <v>249</v>
      </c>
      <c r="M4309" t="s">
        <v>12108</v>
      </c>
      <c r="N4309" t="s">
        <v>12109</v>
      </c>
    </row>
    <row r="4310" spans="1:14" x14ac:dyDescent="0.35">
      <c r="A4310" t="s">
        <v>19</v>
      </c>
      <c r="B4310">
        <v>4167394</v>
      </c>
      <c r="C4310">
        <v>4168332</v>
      </c>
      <c r="E4310" t="s">
        <v>79</v>
      </c>
      <c r="F4310" t="s">
        <v>12110</v>
      </c>
      <c r="G4310" t="s">
        <v>12111</v>
      </c>
      <c r="H4310">
        <v>0</v>
      </c>
      <c r="I4310" t="s">
        <v>41</v>
      </c>
      <c r="K4310" t="s">
        <v>12112</v>
      </c>
      <c r="L4310">
        <v>312</v>
      </c>
      <c r="M4310" t="s">
        <v>12113</v>
      </c>
    </row>
    <row r="4311" spans="1:14" x14ac:dyDescent="0.35">
      <c r="A4311" t="s">
        <v>19</v>
      </c>
      <c r="B4311">
        <v>4168361</v>
      </c>
      <c r="C4311">
        <v>4169476</v>
      </c>
      <c r="E4311" t="s">
        <v>79</v>
      </c>
      <c r="F4311" t="s">
        <v>12114</v>
      </c>
      <c r="G4311" t="s">
        <v>12115</v>
      </c>
      <c r="H4311">
        <v>0</v>
      </c>
      <c r="I4311" t="s">
        <v>41</v>
      </c>
      <c r="K4311" t="s">
        <v>12116</v>
      </c>
      <c r="L4311">
        <v>371</v>
      </c>
      <c r="M4311" t="s">
        <v>12117</v>
      </c>
    </row>
    <row r="4312" spans="1:14" x14ac:dyDescent="0.35">
      <c r="A4312" t="s">
        <v>19</v>
      </c>
      <c r="B4312">
        <v>4169681</v>
      </c>
      <c r="C4312">
        <v>4171516</v>
      </c>
      <c r="E4312" t="s">
        <v>79</v>
      </c>
      <c r="F4312" t="s">
        <v>12118</v>
      </c>
      <c r="G4312" t="s">
        <v>12119</v>
      </c>
      <c r="H4312">
        <v>0</v>
      </c>
      <c r="I4312" t="s">
        <v>41</v>
      </c>
      <c r="K4312" t="s">
        <v>12120</v>
      </c>
      <c r="L4312">
        <v>611</v>
      </c>
      <c r="M4312" t="s">
        <v>12121</v>
      </c>
    </row>
    <row r="4313" spans="1:14" x14ac:dyDescent="0.35">
      <c r="A4313" t="s">
        <v>19</v>
      </c>
      <c r="B4313">
        <v>4171544</v>
      </c>
      <c r="C4313">
        <v>4172110</v>
      </c>
      <c r="E4313" t="s">
        <v>79</v>
      </c>
      <c r="F4313" t="s">
        <v>12122</v>
      </c>
      <c r="G4313" t="s">
        <v>12123</v>
      </c>
      <c r="H4313">
        <v>0</v>
      </c>
      <c r="I4313" t="s">
        <v>41</v>
      </c>
      <c r="K4313" t="s">
        <v>12124</v>
      </c>
      <c r="L4313">
        <v>188</v>
      </c>
      <c r="M4313" t="s">
        <v>12125</v>
      </c>
    </row>
    <row r="4314" spans="1:14" x14ac:dyDescent="0.35">
      <c r="A4314" t="s">
        <v>19</v>
      </c>
      <c r="B4314">
        <v>4172225</v>
      </c>
      <c r="C4314">
        <v>4173241</v>
      </c>
      <c r="E4314" t="s">
        <v>79</v>
      </c>
      <c r="F4314" t="s">
        <v>12126</v>
      </c>
      <c r="G4314" t="s">
        <v>12127</v>
      </c>
      <c r="H4314">
        <v>0</v>
      </c>
      <c r="I4314" t="s">
        <v>41</v>
      </c>
      <c r="K4314" t="s">
        <v>12128</v>
      </c>
      <c r="L4314">
        <v>338</v>
      </c>
      <c r="M4314" t="s">
        <v>12129</v>
      </c>
    </row>
    <row r="4315" spans="1:14" x14ac:dyDescent="0.35">
      <c r="A4315" t="s">
        <v>19</v>
      </c>
      <c r="B4315">
        <v>4173375</v>
      </c>
      <c r="C4315">
        <v>4174514</v>
      </c>
      <c r="E4315" t="s">
        <v>79</v>
      </c>
      <c r="F4315" t="s">
        <v>12130</v>
      </c>
      <c r="G4315" t="s">
        <v>12131</v>
      </c>
      <c r="H4315">
        <v>0</v>
      </c>
      <c r="I4315" t="s">
        <v>41</v>
      </c>
      <c r="K4315" t="s">
        <v>12132</v>
      </c>
      <c r="L4315">
        <v>379</v>
      </c>
      <c r="M4315" t="s">
        <v>12133</v>
      </c>
    </row>
    <row r="4316" spans="1:14" x14ac:dyDescent="0.35">
      <c r="A4316" t="s">
        <v>19</v>
      </c>
      <c r="B4316">
        <v>4174567</v>
      </c>
      <c r="C4316">
        <v>4174941</v>
      </c>
      <c r="E4316" t="s">
        <v>79</v>
      </c>
      <c r="F4316" t="s">
        <v>355</v>
      </c>
      <c r="H4316">
        <v>0</v>
      </c>
      <c r="I4316" t="s">
        <v>41</v>
      </c>
      <c r="K4316" t="s">
        <v>12134</v>
      </c>
      <c r="L4316">
        <v>124</v>
      </c>
      <c r="M4316" t="s">
        <v>12135</v>
      </c>
    </row>
    <row r="4317" spans="1:14" x14ac:dyDescent="0.35">
      <c r="A4317" t="s">
        <v>19</v>
      </c>
      <c r="B4317">
        <v>4175073</v>
      </c>
      <c r="C4317">
        <v>4176896</v>
      </c>
      <c r="E4317" t="s">
        <v>79</v>
      </c>
      <c r="F4317" t="s">
        <v>12136</v>
      </c>
      <c r="G4317" t="s">
        <v>12137</v>
      </c>
      <c r="H4317">
        <v>0</v>
      </c>
      <c r="I4317" t="s">
        <v>41</v>
      </c>
      <c r="K4317" t="s">
        <v>12138</v>
      </c>
      <c r="L4317">
        <v>607</v>
      </c>
      <c r="M4317" t="s">
        <v>12139</v>
      </c>
    </row>
    <row r="4318" spans="1:14" x14ac:dyDescent="0.35">
      <c r="A4318" t="s">
        <v>19</v>
      </c>
      <c r="B4318">
        <v>4177107</v>
      </c>
      <c r="C4318">
        <v>4177469</v>
      </c>
      <c r="E4318" t="s">
        <v>79</v>
      </c>
      <c r="F4318" t="s">
        <v>12140</v>
      </c>
      <c r="H4318">
        <v>0</v>
      </c>
      <c r="I4318" t="s">
        <v>41</v>
      </c>
      <c r="K4318" t="s">
        <v>12141</v>
      </c>
      <c r="L4318">
        <v>120</v>
      </c>
      <c r="M4318" t="s">
        <v>12142</v>
      </c>
    </row>
    <row r="4319" spans="1:14" x14ac:dyDescent="0.35">
      <c r="A4319" t="s">
        <v>19</v>
      </c>
      <c r="B4319">
        <v>4177469</v>
      </c>
      <c r="C4319">
        <v>4178575</v>
      </c>
      <c r="E4319" t="s">
        <v>79</v>
      </c>
      <c r="F4319" t="s">
        <v>12143</v>
      </c>
      <c r="G4319" t="s">
        <v>12144</v>
      </c>
      <c r="H4319">
        <v>0</v>
      </c>
      <c r="I4319" t="s">
        <v>41</v>
      </c>
      <c r="K4319" t="s">
        <v>12145</v>
      </c>
      <c r="L4319">
        <v>368</v>
      </c>
      <c r="M4319" t="s">
        <v>12146</v>
      </c>
      <c r="N4319" t="s">
        <v>12147</v>
      </c>
    </row>
    <row r="4320" spans="1:14" x14ac:dyDescent="0.35">
      <c r="A4320" t="s">
        <v>19</v>
      </c>
      <c r="B4320">
        <v>4178757</v>
      </c>
      <c r="C4320">
        <v>4179014</v>
      </c>
      <c r="E4320" t="s">
        <v>38</v>
      </c>
      <c r="F4320" t="s">
        <v>12148</v>
      </c>
      <c r="G4320" t="s">
        <v>12149</v>
      </c>
      <c r="H4320">
        <v>0</v>
      </c>
      <c r="I4320" t="s">
        <v>41</v>
      </c>
      <c r="K4320" t="s">
        <v>12150</v>
      </c>
      <c r="L4320">
        <v>85</v>
      </c>
      <c r="M4320" t="s">
        <v>12151</v>
      </c>
    </row>
    <row r="4321" spans="1:14" x14ac:dyDescent="0.35">
      <c r="A4321" t="s">
        <v>19</v>
      </c>
      <c r="B4321">
        <v>4179097</v>
      </c>
      <c r="C4321">
        <v>4180107</v>
      </c>
      <c r="E4321" t="s">
        <v>79</v>
      </c>
      <c r="F4321" t="s">
        <v>12152</v>
      </c>
      <c r="G4321" t="s">
        <v>12153</v>
      </c>
      <c r="H4321">
        <v>0</v>
      </c>
      <c r="I4321" t="s">
        <v>41</v>
      </c>
      <c r="K4321" t="s">
        <v>12154</v>
      </c>
      <c r="L4321">
        <v>336</v>
      </c>
      <c r="M4321" t="s">
        <v>12155</v>
      </c>
      <c r="N4321" t="s">
        <v>48</v>
      </c>
    </row>
    <row r="4322" spans="1:14" x14ac:dyDescent="0.35">
      <c r="A4322" t="s">
        <v>19</v>
      </c>
      <c r="B4322">
        <v>4180454</v>
      </c>
      <c r="C4322">
        <v>4180588</v>
      </c>
      <c r="E4322" t="s">
        <v>38</v>
      </c>
      <c r="F4322" t="s">
        <v>12156</v>
      </c>
      <c r="H4322">
        <v>0</v>
      </c>
      <c r="I4322" t="s">
        <v>41</v>
      </c>
      <c r="K4322" t="s">
        <v>12157</v>
      </c>
      <c r="L4322">
        <v>44</v>
      </c>
      <c r="M4322" t="s">
        <v>12158</v>
      </c>
    </row>
    <row r="4323" spans="1:14" x14ac:dyDescent="0.35">
      <c r="A4323" t="s">
        <v>19</v>
      </c>
      <c r="B4323">
        <v>4180617</v>
      </c>
      <c r="C4323">
        <v>4182938</v>
      </c>
      <c r="E4323" t="s">
        <v>79</v>
      </c>
      <c r="F4323" t="s">
        <v>12159</v>
      </c>
      <c r="H4323">
        <v>0</v>
      </c>
      <c r="I4323" t="s">
        <v>41</v>
      </c>
      <c r="K4323" t="s">
        <v>12160</v>
      </c>
      <c r="L4323">
        <v>773</v>
      </c>
      <c r="M4323" t="s">
        <v>12161</v>
      </c>
    </row>
    <row r="4324" spans="1:14" x14ac:dyDescent="0.35">
      <c r="A4324" t="s">
        <v>19</v>
      </c>
      <c r="B4324">
        <v>4182953</v>
      </c>
      <c r="C4324">
        <v>4183510</v>
      </c>
      <c r="E4324" t="s">
        <v>79</v>
      </c>
      <c r="F4324" t="s">
        <v>12162</v>
      </c>
      <c r="H4324">
        <v>0</v>
      </c>
      <c r="I4324" t="s">
        <v>41</v>
      </c>
      <c r="K4324" t="s">
        <v>12163</v>
      </c>
      <c r="L4324">
        <v>185</v>
      </c>
      <c r="M4324" t="s">
        <v>12164</v>
      </c>
    </row>
    <row r="4325" spans="1:14" x14ac:dyDescent="0.35">
      <c r="A4325" t="s">
        <v>19</v>
      </c>
      <c r="B4325">
        <v>4183574</v>
      </c>
      <c r="C4325">
        <v>4184173</v>
      </c>
      <c r="E4325" t="s">
        <v>79</v>
      </c>
      <c r="F4325" t="s">
        <v>12165</v>
      </c>
      <c r="G4325" t="s">
        <v>12166</v>
      </c>
      <c r="H4325">
        <v>0</v>
      </c>
      <c r="I4325" t="s">
        <v>41</v>
      </c>
      <c r="K4325" t="s">
        <v>12167</v>
      </c>
      <c r="L4325">
        <v>199</v>
      </c>
      <c r="M4325" t="s">
        <v>12168</v>
      </c>
    </row>
    <row r="4326" spans="1:14" x14ac:dyDescent="0.35">
      <c r="A4326" t="s">
        <v>19</v>
      </c>
      <c r="B4326">
        <v>4184251</v>
      </c>
      <c r="C4326">
        <v>4185078</v>
      </c>
      <c r="E4326" t="s">
        <v>38</v>
      </c>
      <c r="F4326" t="s">
        <v>12169</v>
      </c>
      <c r="G4326" t="s">
        <v>12170</v>
      </c>
      <c r="H4326">
        <v>0</v>
      </c>
      <c r="I4326" t="s">
        <v>41</v>
      </c>
      <c r="K4326" t="s">
        <v>12171</v>
      </c>
      <c r="L4326">
        <v>275</v>
      </c>
      <c r="M4326" t="s">
        <v>12172</v>
      </c>
    </row>
    <row r="4327" spans="1:14" x14ac:dyDescent="0.35">
      <c r="A4327" t="s">
        <v>19</v>
      </c>
      <c r="B4327">
        <v>4185257</v>
      </c>
      <c r="C4327">
        <v>4186006</v>
      </c>
      <c r="E4327" t="s">
        <v>79</v>
      </c>
      <c r="F4327" t="s">
        <v>466</v>
      </c>
      <c r="H4327">
        <v>0</v>
      </c>
      <c r="I4327" t="s">
        <v>41</v>
      </c>
      <c r="K4327" t="s">
        <v>12173</v>
      </c>
      <c r="L4327">
        <v>249</v>
      </c>
      <c r="M4327" t="s">
        <v>12174</v>
      </c>
      <c r="N4327" t="s">
        <v>469</v>
      </c>
    </row>
    <row r="4328" spans="1:14" x14ac:dyDescent="0.35">
      <c r="A4328" t="s">
        <v>19</v>
      </c>
      <c r="B4328">
        <v>4186003</v>
      </c>
      <c r="C4328">
        <v>4186359</v>
      </c>
      <c r="E4328" t="s">
        <v>79</v>
      </c>
      <c r="F4328" t="s">
        <v>12175</v>
      </c>
      <c r="G4328" t="s">
        <v>12176</v>
      </c>
      <c r="H4328">
        <v>0</v>
      </c>
      <c r="I4328" t="s">
        <v>41</v>
      </c>
      <c r="K4328" t="s">
        <v>12177</v>
      </c>
      <c r="L4328">
        <v>118</v>
      </c>
      <c r="M4328" t="s">
        <v>12178</v>
      </c>
    </row>
    <row r="4329" spans="1:14" x14ac:dyDescent="0.35">
      <c r="A4329" t="s">
        <v>19</v>
      </c>
      <c r="B4329">
        <v>4186356</v>
      </c>
      <c r="C4329">
        <v>4186925</v>
      </c>
      <c r="E4329" t="s">
        <v>79</v>
      </c>
      <c r="F4329" t="s">
        <v>7216</v>
      </c>
      <c r="G4329" t="s">
        <v>7217</v>
      </c>
      <c r="H4329">
        <v>0</v>
      </c>
      <c r="I4329" t="s">
        <v>41</v>
      </c>
      <c r="K4329" t="s">
        <v>12179</v>
      </c>
      <c r="L4329">
        <v>189</v>
      </c>
      <c r="M4329" t="s">
        <v>12180</v>
      </c>
      <c r="N4329" t="s">
        <v>7220</v>
      </c>
    </row>
    <row r="4330" spans="1:14" x14ac:dyDescent="0.35">
      <c r="A4330" t="s">
        <v>19</v>
      </c>
      <c r="B4330">
        <v>4186915</v>
      </c>
      <c r="C4330">
        <v>4187484</v>
      </c>
      <c r="E4330" t="s">
        <v>79</v>
      </c>
      <c r="F4330" t="s">
        <v>12181</v>
      </c>
      <c r="G4330" t="s">
        <v>12182</v>
      </c>
      <c r="H4330">
        <v>0</v>
      </c>
      <c r="I4330" t="s">
        <v>41</v>
      </c>
      <c r="K4330" t="s">
        <v>12183</v>
      </c>
      <c r="L4330">
        <v>189</v>
      </c>
      <c r="M4330" t="s">
        <v>12184</v>
      </c>
    </row>
    <row r="4331" spans="1:14" x14ac:dyDescent="0.35">
      <c r="A4331" t="s">
        <v>19</v>
      </c>
      <c r="B4331">
        <v>4187616</v>
      </c>
      <c r="C4331">
        <v>4187909</v>
      </c>
      <c r="E4331" t="s">
        <v>79</v>
      </c>
      <c r="F4331" t="s">
        <v>12185</v>
      </c>
      <c r="G4331" t="s">
        <v>12186</v>
      </c>
      <c r="H4331">
        <v>0</v>
      </c>
      <c r="I4331" t="s">
        <v>41</v>
      </c>
      <c r="K4331" t="s">
        <v>12187</v>
      </c>
      <c r="L4331">
        <v>97</v>
      </c>
      <c r="M4331" t="s">
        <v>12188</v>
      </c>
    </row>
    <row r="4332" spans="1:14" x14ac:dyDescent="0.35">
      <c r="A4332" t="s">
        <v>19</v>
      </c>
      <c r="B4332">
        <v>4187915</v>
      </c>
      <c r="C4332">
        <v>4188748</v>
      </c>
      <c r="E4332" t="s">
        <v>79</v>
      </c>
      <c r="F4332" t="s">
        <v>12189</v>
      </c>
      <c r="G4332" t="s">
        <v>12190</v>
      </c>
      <c r="H4332">
        <v>0</v>
      </c>
      <c r="I4332" t="s">
        <v>41</v>
      </c>
      <c r="K4332" t="s">
        <v>12191</v>
      </c>
      <c r="L4332">
        <v>277</v>
      </c>
      <c r="M4332" t="s">
        <v>12192</v>
      </c>
      <c r="N4332" t="s">
        <v>12193</v>
      </c>
    </row>
    <row r="4333" spans="1:14" x14ac:dyDescent="0.35">
      <c r="A4333" t="s">
        <v>19</v>
      </c>
      <c r="B4333">
        <v>4188764</v>
      </c>
      <c r="C4333">
        <v>4189870</v>
      </c>
      <c r="E4333" t="s">
        <v>79</v>
      </c>
      <c r="F4333" t="s">
        <v>12194</v>
      </c>
      <c r="G4333" t="s">
        <v>12195</v>
      </c>
      <c r="H4333">
        <v>0</v>
      </c>
      <c r="I4333" t="s">
        <v>41</v>
      </c>
      <c r="K4333" t="s">
        <v>12196</v>
      </c>
      <c r="L4333">
        <v>368</v>
      </c>
      <c r="M4333" t="s">
        <v>12197</v>
      </c>
    </row>
    <row r="4334" spans="1:14" x14ac:dyDescent="0.35">
      <c r="A4334" t="s">
        <v>19</v>
      </c>
      <c r="B4334">
        <v>4189874</v>
      </c>
      <c r="C4334">
        <v>4190386</v>
      </c>
      <c r="E4334" t="s">
        <v>79</v>
      </c>
      <c r="F4334" t="s">
        <v>12198</v>
      </c>
      <c r="H4334">
        <v>0</v>
      </c>
      <c r="I4334" t="s">
        <v>41</v>
      </c>
      <c r="K4334" t="s">
        <v>12199</v>
      </c>
      <c r="L4334">
        <v>170</v>
      </c>
      <c r="M4334" t="s">
        <v>12200</v>
      </c>
    </row>
    <row r="4335" spans="1:14" x14ac:dyDescent="0.35">
      <c r="A4335" t="s">
        <v>19</v>
      </c>
      <c r="B4335">
        <v>4190634</v>
      </c>
      <c r="C4335">
        <v>4190789</v>
      </c>
      <c r="E4335" t="s">
        <v>38</v>
      </c>
      <c r="F4335" t="s">
        <v>12201</v>
      </c>
      <c r="H4335">
        <v>0</v>
      </c>
      <c r="I4335" t="s">
        <v>41</v>
      </c>
      <c r="K4335" t="s">
        <v>12202</v>
      </c>
      <c r="L4335">
        <v>51</v>
      </c>
      <c r="M4335" t="s">
        <v>12203</v>
      </c>
    </row>
    <row r="4336" spans="1:14" x14ac:dyDescent="0.35">
      <c r="A4336" t="s">
        <v>19</v>
      </c>
      <c r="B4336">
        <v>4190936</v>
      </c>
      <c r="C4336">
        <v>4191724</v>
      </c>
      <c r="E4336" t="s">
        <v>79</v>
      </c>
      <c r="F4336" t="s">
        <v>12204</v>
      </c>
      <c r="H4336">
        <v>0</v>
      </c>
      <c r="I4336" t="s">
        <v>41</v>
      </c>
      <c r="K4336" t="s">
        <v>12205</v>
      </c>
      <c r="L4336">
        <v>262</v>
      </c>
      <c r="M4336" t="s">
        <v>12206</v>
      </c>
      <c r="N4336" t="s">
        <v>12207</v>
      </c>
    </row>
    <row r="4337" spans="1:14" x14ac:dyDescent="0.35">
      <c r="A4337" t="s">
        <v>19</v>
      </c>
      <c r="B4337">
        <v>4192014</v>
      </c>
      <c r="C4337">
        <v>4192727</v>
      </c>
      <c r="E4337" t="s">
        <v>79</v>
      </c>
      <c r="F4337" t="s">
        <v>12208</v>
      </c>
      <c r="G4337" t="s">
        <v>12209</v>
      </c>
      <c r="H4337">
        <v>0</v>
      </c>
      <c r="I4337" t="s">
        <v>41</v>
      </c>
      <c r="K4337" t="s">
        <v>12210</v>
      </c>
      <c r="L4337">
        <v>237</v>
      </c>
      <c r="M4337" t="s">
        <v>12211</v>
      </c>
    </row>
    <row r="4338" spans="1:14" x14ac:dyDescent="0.35">
      <c r="A4338" t="s">
        <v>19</v>
      </c>
      <c r="B4338">
        <v>4192910</v>
      </c>
      <c r="C4338">
        <v>4193803</v>
      </c>
      <c r="E4338" t="s">
        <v>38</v>
      </c>
      <c r="F4338" t="s">
        <v>661</v>
      </c>
      <c r="H4338">
        <v>0</v>
      </c>
      <c r="I4338" t="s">
        <v>41</v>
      </c>
      <c r="K4338" t="s">
        <v>12212</v>
      </c>
      <c r="L4338">
        <v>297</v>
      </c>
      <c r="M4338" t="s">
        <v>12213</v>
      </c>
    </row>
    <row r="4339" spans="1:14" x14ac:dyDescent="0.35">
      <c r="A4339" t="s">
        <v>19</v>
      </c>
      <c r="B4339">
        <v>4193849</v>
      </c>
      <c r="C4339">
        <v>4195006</v>
      </c>
      <c r="E4339" t="s">
        <v>79</v>
      </c>
      <c r="F4339" t="s">
        <v>895</v>
      </c>
      <c r="H4339">
        <v>0</v>
      </c>
      <c r="I4339" t="s">
        <v>897</v>
      </c>
      <c r="M4339" t="s">
        <v>12214</v>
      </c>
    </row>
    <row r="4340" spans="1:14" x14ac:dyDescent="0.35">
      <c r="A4340" t="s">
        <v>19</v>
      </c>
      <c r="B4340">
        <v>4195079</v>
      </c>
      <c r="C4340">
        <v>4196572</v>
      </c>
      <c r="E4340" t="s">
        <v>79</v>
      </c>
      <c r="F4340" t="s">
        <v>12215</v>
      </c>
      <c r="H4340">
        <v>0</v>
      </c>
      <c r="I4340" t="s">
        <v>41</v>
      </c>
      <c r="K4340" t="s">
        <v>12216</v>
      </c>
      <c r="L4340">
        <v>497</v>
      </c>
      <c r="M4340" t="s">
        <v>12217</v>
      </c>
    </row>
    <row r="4341" spans="1:14" x14ac:dyDescent="0.35">
      <c r="A4341" t="s">
        <v>19</v>
      </c>
      <c r="B4341">
        <v>4196666</v>
      </c>
      <c r="C4341">
        <v>4196815</v>
      </c>
      <c r="E4341" t="s">
        <v>79</v>
      </c>
      <c r="F4341" t="s">
        <v>438</v>
      </c>
      <c r="G4341" t="s">
        <v>439</v>
      </c>
      <c r="H4341">
        <v>0</v>
      </c>
      <c r="I4341" t="s">
        <v>41</v>
      </c>
      <c r="K4341" t="s">
        <v>12218</v>
      </c>
      <c r="L4341">
        <v>49</v>
      </c>
      <c r="M4341" t="s">
        <v>12219</v>
      </c>
    </row>
    <row r="4342" spans="1:14" x14ac:dyDescent="0.35">
      <c r="A4342" t="s">
        <v>19</v>
      </c>
      <c r="B4342">
        <v>4196960</v>
      </c>
      <c r="C4342">
        <v>4197583</v>
      </c>
      <c r="E4342" t="s">
        <v>79</v>
      </c>
      <c r="F4342" t="s">
        <v>5651</v>
      </c>
      <c r="H4342">
        <v>0</v>
      </c>
      <c r="I4342" t="s">
        <v>41</v>
      </c>
      <c r="K4342" t="s">
        <v>12220</v>
      </c>
      <c r="L4342">
        <v>207</v>
      </c>
      <c r="M4342" t="s">
        <v>12221</v>
      </c>
      <c r="N4342" t="s">
        <v>767</v>
      </c>
    </row>
    <row r="4343" spans="1:14" x14ac:dyDescent="0.35">
      <c r="A4343" t="s">
        <v>19</v>
      </c>
      <c r="B4343">
        <v>4197937</v>
      </c>
      <c r="C4343">
        <v>4198587</v>
      </c>
      <c r="E4343" t="s">
        <v>38</v>
      </c>
      <c r="F4343" t="s">
        <v>3657</v>
      </c>
      <c r="H4343">
        <v>0</v>
      </c>
      <c r="I4343" t="s">
        <v>41</v>
      </c>
      <c r="K4343" t="s">
        <v>12222</v>
      </c>
      <c r="L4343">
        <v>216</v>
      </c>
      <c r="M4343" t="s">
        <v>12223</v>
      </c>
      <c r="N4343" t="s">
        <v>3660</v>
      </c>
    </row>
    <row r="4344" spans="1:14" x14ac:dyDescent="0.35">
      <c r="A4344" t="s">
        <v>19</v>
      </c>
      <c r="B4344">
        <v>4198641</v>
      </c>
      <c r="C4344">
        <v>4199108</v>
      </c>
      <c r="E4344" t="s">
        <v>79</v>
      </c>
      <c r="F4344" t="s">
        <v>3073</v>
      </c>
      <c r="H4344">
        <v>0</v>
      </c>
      <c r="I4344" t="s">
        <v>41</v>
      </c>
      <c r="K4344" t="s">
        <v>12224</v>
      </c>
      <c r="L4344">
        <v>155</v>
      </c>
      <c r="M4344" t="s">
        <v>12225</v>
      </c>
    </row>
    <row r="4345" spans="1:14" x14ac:dyDescent="0.35">
      <c r="A4345" t="s">
        <v>19</v>
      </c>
      <c r="B4345">
        <v>4199163</v>
      </c>
      <c r="C4345">
        <v>4200548</v>
      </c>
      <c r="E4345" t="s">
        <v>79</v>
      </c>
      <c r="F4345" t="s">
        <v>8265</v>
      </c>
      <c r="H4345">
        <v>0</v>
      </c>
      <c r="I4345" t="s">
        <v>41</v>
      </c>
      <c r="K4345" t="s">
        <v>12226</v>
      </c>
      <c r="L4345">
        <v>461</v>
      </c>
      <c r="M4345" t="s">
        <v>12227</v>
      </c>
      <c r="N4345" t="s">
        <v>8268</v>
      </c>
    </row>
    <row r="4346" spans="1:14" x14ac:dyDescent="0.35">
      <c r="A4346" t="s">
        <v>19</v>
      </c>
      <c r="B4346">
        <v>4200810</v>
      </c>
      <c r="C4346">
        <v>4201643</v>
      </c>
      <c r="E4346" t="s">
        <v>38</v>
      </c>
      <c r="F4346" t="s">
        <v>1656</v>
      </c>
      <c r="H4346">
        <v>0</v>
      </c>
      <c r="I4346" t="s">
        <v>41</v>
      </c>
      <c r="K4346" t="s">
        <v>12228</v>
      </c>
      <c r="L4346">
        <v>277</v>
      </c>
      <c r="M4346" t="s">
        <v>12229</v>
      </c>
      <c r="N4346" t="s">
        <v>861</v>
      </c>
    </row>
    <row r="4347" spans="1:14" x14ac:dyDescent="0.35">
      <c r="A4347" t="s">
        <v>19</v>
      </c>
      <c r="B4347">
        <v>4201659</v>
      </c>
      <c r="C4347">
        <v>4202543</v>
      </c>
      <c r="E4347" t="s">
        <v>38</v>
      </c>
      <c r="F4347" t="s">
        <v>711</v>
      </c>
      <c r="H4347">
        <v>0</v>
      </c>
      <c r="I4347" t="s">
        <v>41</v>
      </c>
      <c r="K4347" t="s">
        <v>12230</v>
      </c>
      <c r="L4347">
        <v>294</v>
      </c>
      <c r="M4347" t="s">
        <v>12231</v>
      </c>
    </row>
    <row r="4348" spans="1:14" x14ac:dyDescent="0.35">
      <c r="A4348" t="s">
        <v>19</v>
      </c>
      <c r="B4348">
        <v>4202585</v>
      </c>
      <c r="C4348">
        <v>4203085</v>
      </c>
      <c r="E4348" t="s">
        <v>79</v>
      </c>
      <c r="F4348" t="s">
        <v>2614</v>
      </c>
      <c r="H4348">
        <v>0</v>
      </c>
      <c r="I4348" t="s">
        <v>41</v>
      </c>
      <c r="K4348" t="s">
        <v>12232</v>
      </c>
      <c r="L4348">
        <v>166</v>
      </c>
      <c r="M4348" t="s">
        <v>12233</v>
      </c>
    </row>
    <row r="4349" spans="1:14" x14ac:dyDescent="0.35">
      <c r="A4349" t="s">
        <v>19</v>
      </c>
      <c r="B4349">
        <v>4203349</v>
      </c>
      <c r="C4349">
        <v>4203885</v>
      </c>
      <c r="E4349" t="s">
        <v>79</v>
      </c>
      <c r="F4349" t="s">
        <v>661</v>
      </c>
      <c r="H4349">
        <v>0</v>
      </c>
      <c r="I4349" t="s">
        <v>41</v>
      </c>
      <c r="K4349" t="s">
        <v>12234</v>
      </c>
      <c r="L4349">
        <v>178</v>
      </c>
      <c r="M4349" t="s">
        <v>12235</v>
      </c>
    </row>
    <row r="4350" spans="1:14" x14ac:dyDescent="0.35">
      <c r="A4350" t="s">
        <v>19</v>
      </c>
      <c r="B4350">
        <v>4203904</v>
      </c>
      <c r="C4350">
        <v>4204506</v>
      </c>
      <c r="E4350" t="s">
        <v>79</v>
      </c>
      <c r="F4350" t="s">
        <v>5190</v>
      </c>
      <c r="H4350">
        <v>0</v>
      </c>
      <c r="I4350" t="s">
        <v>41</v>
      </c>
      <c r="K4350" t="s">
        <v>12236</v>
      </c>
      <c r="L4350">
        <v>200</v>
      </c>
      <c r="M4350" t="s">
        <v>12237</v>
      </c>
      <c r="N4350" t="s">
        <v>3928</v>
      </c>
    </row>
    <row r="4351" spans="1:14" x14ac:dyDescent="0.35">
      <c r="A4351" t="s">
        <v>19</v>
      </c>
      <c r="B4351">
        <v>4204677</v>
      </c>
      <c r="C4351">
        <v>4205015</v>
      </c>
      <c r="E4351" t="s">
        <v>38</v>
      </c>
      <c r="F4351" t="s">
        <v>661</v>
      </c>
      <c r="H4351">
        <v>0</v>
      </c>
      <c r="I4351" t="s">
        <v>41</v>
      </c>
      <c r="K4351" t="s">
        <v>12238</v>
      </c>
      <c r="L4351">
        <v>112</v>
      </c>
      <c r="M4351" t="s">
        <v>12239</v>
      </c>
    </row>
    <row r="4352" spans="1:14" x14ac:dyDescent="0.35">
      <c r="A4352" t="s">
        <v>19</v>
      </c>
      <c r="B4352">
        <v>4205086</v>
      </c>
      <c r="C4352">
        <v>4205208</v>
      </c>
      <c r="E4352" t="s">
        <v>38</v>
      </c>
      <c r="F4352" t="s">
        <v>12240</v>
      </c>
      <c r="H4352">
        <v>0</v>
      </c>
      <c r="I4352" t="s">
        <v>41</v>
      </c>
      <c r="K4352" t="s">
        <v>12241</v>
      </c>
      <c r="L4352">
        <v>40</v>
      </c>
      <c r="M4352" t="s">
        <v>12242</v>
      </c>
    </row>
    <row r="4353" spans="1:14" x14ac:dyDescent="0.35">
      <c r="A4353" t="s">
        <v>19</v>
      </c>
      <c r="B4353">
        <v>4205256</v>
      </c>
      <c r="C4353">
        <v>4206488</v>
      </c>
      <c r="E4353" t="s">
        <v>79</v>
      </c>
      <c r="F4353" t="s">
        <v>12243</v>
      </c>
      <c r="H4353">
        <v>0</v>
      </c>
      <c r="I4353" t="s">
        <v>41</v>
      </c>
      <c r="K4353" t="s">
        <v>12244</v>
      </c>
      <c r="L4353">
        <v>410</v>
      </c>
      <c r="M4353" t="s">
        <v>12245</v>
      </c>
    </row>
    <row r="4354" spans="1:14" x14ac:dyDescent="0.35">
      <c r="A4354" t="s">
        <v>19</v>
      </c>
      <c r="B4354">
        <v>4206717</v>
      </c>
      <c r="C4354">
        <v>4209470</v>
      </c>
      <c r="E4354" t="s">
        <v>38</v>
      </c>
      <c r="F4354" t="s">
        <v>12246</v>
      </c>
      <c r="H4354">
        <v>0</v>
      </c>
      <c r="I4354" t="s">
        <v>41</v>
      </c>
      <c r="K4354" t="s">
        <v>12247</v>
      </c>
      <c r="L4354">
        <v>917</v>
      </c>
      <c r="M4354" t="s">
        <v>12248</v>
      </c>
      <c r="N4354" t="s">
        <v>214</v>
      </c>
    </row>
    <row r="4355" spans="1:14" x14ac:dyDescent="0.35">
      <c r="A4355" t="s">
        <v>19</v>
      </c>
      <c r="B4355">
        <v>4210360</v>
      </c>
      <c r="C4355">
        <v>4212114</v>
      </c>
      <c r="E4355" t="s">
        <v>38</v>
      </c>
      <c r="F4355" t="s">
        <v>12249</v>
      </c>
      <c r="H4355">
        <v>0</v>
      </c>
      <c r="I4355" t="s">
        <v>41</v>
      </c>
      <c r="K4355" t="s">
        <v>12250</v>
      </c>
      <c r="L4355">
        <v>584</v>
      </c>
      <c r="M4355" t="s">
        <v>12251</v>
      </c>
      <c r="N4355" t="s">
        <v>12252</v>
      </c>
    </row>
    <row r="4356" spans="1:14" x14ac:dyDescent="0.35">
      <c r="A4356" t="s">
        <v>19</v>
      </c>
      <c r="B4356">
        <v>4212095</v>
      </c>
      <c r="C4356">
        <v>4212409</v>
      </c>
      <c r="E4356" t="s">
        <v>38</v>
      </c>
      <c r="F4356" t="s">
        <v>12253</v>
      </c>
      <c r="H4356">
        <v>0</v>
      </c>
      <c r="I4356" t="s">
        <v>41</v>
      </c>
      <c r="K4356" t="s">
        <v>12254</v>
      </c>
      <c r="L4356">
        <v>104</v>
      </c>
      <c r="M4356" t="s">
        <v>12255</v>
      </c>
      <c r="N4356" t="s">
        <v>12256</v>
      </c>
    </row>
    <row r="4357" spans="1:14" x14ac:dyDescent="0.35">
      <c r="A4357" t="s">
        <v>19</v>
      </c>
      <c r="B4357">
        <v>4212426</v>
      </c>
      <c r="C4357">
        <v>4213283</v>
      </c>
      <c r="E4357" t="s">
        <v>79</v>
      </c>
      <c r="F4357" t="s">
        <v>1965</v>
      </c>
      <c r="H4357">
        <v>0</v>
      </c>
      <c r="I4357" t="s">
        <v>41</v>
      </c>
      <c r="K4357" t="s">
        <v>12257</v>
      </c>
      <c r="L4357">
        <v>285</v>
      </c>
      <c r="M4357" t="s">
        <v>12258</v>
      </c>
    </row>
    <row r="4358" spans="1:14" x14ac:dyDescent="0.35">
      <c r="A4358" t="s">
        <v>19</v>
      </c>
      <c r="B4358">
        <v>4213305</v>
      </c>
      <c r="C4358">
        <v>4213709</v>
      </c>
      <c r="E4358" t="s">
        <v>79</v>
      </c>
      <c r="F4358" t="s">
        <v>2614</v>
      </c>
      <c r="H4358">
        <v>0</v>
      </c>
      <c r="I4358" t="s">
        <v>41</v>
      </c>
      <c r="K4358" t="s">
        <v>12259</v>
      </c>
      <c r="L4358">
        <v>134</v>
      </c>
      <c r="M4358" t="s">
        <v>12260</v>
      </c>
    </row>
    <row r="4359" spans="1:14" x14ac:dyDescent="0.35">
      <c r="A4359" t="s">
        <v>19</v>
      </c>
      <c r="B4359">
        <v>4213866</v>
      </c>
      <c r="C4359">
        <v>4214411</v>
      </c>
      <c r="E4359" t="s">
        <v>38</v>
      </c>
      <c r="F4359" t="s">
        <v>355</v>
      </c>
      <c r="H4359">
        <v>0</v>
      </c>
      <c r="I4359" t="s">
        <v>41</v>
      </c>
      <c r="K4359" t="s">
        <v>12261</v>
      </c>
      <c r="L4359">
        <v>181</v>
      </c>
      <c r="M4359" t="s">
        <v>12262</v>
      </c>
    </row>
    <row r="4360" spans="1:14" x14ac:dyDescent="0.35">
      <c r="A4360" t="s">
        <v>19</v>
      </c>
      <c r="B4360">
        <v>4214444</v>
      </c>
      <c r="C4360">
        <v>4214821</v>
      </c>
      <c r="E4360" t="s">
        <v>79</v>
      </c>
      <c r="F4360" t="s">
        <v>12263</v>
      </c>
      <c r="H4360">
        <v>0</v>
      </c>
      <c r="I4360" t="s">
        <v>41</v>
      </c>
      <c r="K4360" t="s">
        <v>12264</v>
      </c>
      <c r="L4360">
        <v>125</v>
      </c>
      <c r="M4360" t="s">
        <v>12265</v>
      </c>
    </row>
    <row r="4361" spans="1:14" x14ac:dyDescent="0.35">
      <c r="A4361" t="s">
        <v>19</v>
      </c>
      <c r="B4361">
        <v>4214933</v>
      </c>
      <c r="C4361">
        <v>4215391</v>
      </c>
      <c r="E4361" t="s">
        <v>79</v>
      </c>
      <c r="F4361" t="s">
        <v>1656</v>
      </c>
      <c r="H4361">
        <v>0</v>
      </c>
      <c r="I4361" t="s">
        <v>41</v>
      </c>
      <c r="K4361" t="s">
        <v>12266</v>
      </c>
      <c r="L4361">
        <v>152</v>
      </c>
      <c r="M4361" t="s">
        <v>12267</v>
      </c>
      <c r="N4361" t="s">
        <v>1659</v>
      </c>
    </row>
    <row r="4362" spans="1:14" x14ac:dyDescent="0.35">
      <c r="A4362" t="s">
        <v>19</v>
      </c>
      <c r="B4362">
        <v>4215448</v>
      </c>
      <c r="C4362">
        <v>4216011</v>
      </c>
      <c r="E4362" t="s">
        <v>79</v>
      </c>
      <c r="F4362" t="s">
        <v>1656</v>
      </c>
      <c r="H4362">
        <v>0</v>
      </c>
      <c r="I4362" t="s">
        <v>41</v>
      </c>
      <c r="K4362" t="s">
        <v>12268</v>
      </c>
      <c r="L4362">
        <v>187</v>
      </c>
      <c r="M4362" t="s">
        <v>12269</v>
      </c>
      <c r="N4362" t="s">
        <v>1659</v>
      </c>
    </row>
    <row r="4363" spans="1:14" x14ac:dyDescent="0.35">
      <c r="A4363" t="s">
        <v>19</v>
      </c>
      <c r="B4363">
        <v>4216261</v>
      </c>
      <c r="C4363">
        <v>4216659</v>
      </c>
      <c r="E4363" t="s">
        <v>79</v>
      </c>
      <c r="F4363" t="s">
        <v>1849</v>
      </c>
      <c r="H4363">
        <v>0</v>
      </c>
      <c r="I4363" t="s">
        <v>41</v>
      </c>
      <c r="K4363" t="s">
        <v>12270</v>
      </c>
      <c r="L4363">
        <v>132</v>
      </c>
      <c r="M4363" t="s">
        <v>12271</v>
      </c>
    </row>
    <row r="4364" spans="1:14" x14ac:dyDescent="0.35">
      <c r="A4364" t="s">
        <v>19</v>
      </c>
      <c r="B4364">
        <v>4216626</v>
      </c>
      <c r="C4364">
        <v>4217444</v>
      </c>
      <c r="E4364" t="s">
        <v>79</v>
      </c>
      <c r="F4364" t="s">
        <v>793</v>
      </c>
      <c r="H4364">
        <v>0</v>
      </c>
      <c r="I4364" t="s">
        <v>41</v>
      </c>
      <c r="K4364" t="s">
        <v>12272</v>
      </c>
      <c r="L4364">
        <v>272</v>
      </c>
      <c r="M4364" t="s">
        <v>12273</v>
      </c>
    </row>
    <row r="4365" spans="1:14" x14ac:dyDescent="0.35">
      <c r="A4365" t="s">
        <v>19</v>
      </c>
      <c r="B4365">
        <v>4217431</v>
      </c>
      <c r="C4365">
        <v>4218459</v>
      </c>
      <c r="E4365" t="s">
        <v>79</v>
      </c>
      <c r="F4365" t="s">
        <v>1345</v>
      </c>
      <c r="H4365">
        <v>0</v>
      </c>
      <c r="I4365" t="s">
        <v>41</v>
      </c>
      <c r="K4365" t="s">
        <v>12274</v>
      </c>
      <c r="L4365">
        <v>342</v>
      </c>
      <c r="M4365" t="s">
        <v>12275</v>
      </c>
    </row>
    <row r="4366" spans="1:14" x14ac:dyDescent="0.35">
      <c r="A4366" t="s">
        <v>19</v>
      </c>
      <c r="B4366">
        <v>4218465</v>
      </c>
      <c r="C4366">
        <v>4219418</v>
      </c>
      <c r="E4366" t="s">
        <v>79</v>
      </c>
      <c r="F4366" t="s">
        <v>903</v>
      </c>
      <c r="H4366">
        <v>0</v>
      </c>
      <c r="I4366" t="s">
        <v>41</v>
      </c>
      <c r="K4366" t="s">
        <v>12276</v>
      </c>
      <c r="L4366">
        <v>317</v>
      </c>
      <c r="M4366" t="s">
        <v>12277</v>
      </c>
    </row>
    <row r="4367" spans="1:14" x14ac:dyDescent="0.35">
      <c r="A4367" t="s">
        <v>19</v>
      </c>
      <c r="B4367">
        <v>4219575</v>
      </c>
      <c r="C4367">
        <v>4219802</v>
      </c>
      <c r="E4367" t="s">
        <v>79</v>
      </c>
      <c r="F4367" t="s">
        <v>12278</v>
      </c>
      <c r="H4367">
        <v>0</v>
      </c>
      <c r="I4367" t="s">
        <v>41</v>
      </c>
      <c r="K4367" t="s">
        <v>12279</v>
      </c>
      <c r="L4367">
        <v>75</v>
      </c>
      <c r="M4367" t="s">
        <v>12280</v>
      </c>
    </row>
    <row r="4368" spans="1:14" x14ac:dyDescent="0.35">
      <c r="A4368" t="s">
        <v>19</v>
      </c>
      <c r="B4368">
        <v>4219929</v>
      </c>
      <c r="C4368">
        <v>4222532</v>
      </c>
      <c r="E4368" t="s">
        <v>79</v>
      </c>
      <c r="F4368" t="s">
        <v>12281</v>
      </c>
      <c r="G4368" t="s">
        <v>12282</v>
      </c>
      <c r="H4368">
        <v>0</v>
      </c>
      <c r="I4368" t="s">
        <v>41</v>
      </c>
      <c r="K4368" t="s">
        <v>12283</v>
      </c>
      <c r="L4368">
        <v>867</v>
      </c>
      <c r="M4368" t="s">
        <v>12284</v>
      </c>
      <c r="N4368" t="s">
        <v>12285</v>
      </c>
    </row>
    <row r="4369" spans="1:14" x14ac:dyDescent="0.35">
      <c r="A4369" t="s">
        <v>19</v>
      </c>
      <c r="B4369">
        <v>4222791</v>
      </c>
      <c r="C4369">
        <v>4223924</v>
      </c>
      <c r="E4369" t="s">
        <v>79</v>
      </c>
      <c r="F4369" t="s">
        <v>12286</v>
      </c>
      <c r="H4369">
        <v>0</v>
      </c>
      <c r="I4369" t="s">
        <v>41</v>
      </c>
      <c r="K4369" t="s">
        <v>12287</v>
      </c>
      <c r="L4369">
        <v>377</v>
      </c>
      <c r="M4369" t="s">
        <v>12288</v>
      </c>
    </row>
    <row r="4370" spans="1:14" x14ac:dyDescent="0.35">
      <c r="A4370" t="s">
        <v>19</v>
      </c>
      <c r="B4370">
        <v>4223928</v>
      </c>
      <c r="C4370">
        <v>4224851</v>
      </c>
      <c r="E4370" t="s">
        <v>79</v>
      </c>
      <c r="F4370" t="s">
        <v>12289</v>
      </c>
      <c r="H4370">
        <v>0</v>
      </c>
      <c r="I4370" t="s">
        <v>41</v>
      </c>
      <c r="K4370" t="s">
        <v>12290</v>
      </c>
      <c r="L4370">
        <v>307</v>
      </c>
      <c r="M4370" t="s">
        <v>12291</v>
      </c>
      <c r="N4370" t="s">
        <v>12292</v>
      </c>
    </row>
    <row r="4371" spans="1:14" x14ac:dyDescent="0.35">
      <c r="A4371" t="s">
        <v>19</v>
      </c>
      <c r="B4371">
        <v>4224934</v>
      </c>
      <c r="C4371">
        <v>4225629</v>
      </c>
      <c r="E4371" t="s">
        <v>79</v>
      </c>
      <c r="F4371" t="s">
        <v>12293</v>
      </c>
      <c r="G4371" t="s">
        <v>12294</v>
      </c>
      <c r="H4371">
        <v>0</v>
      </c>
      <c r="I4371" t="s">
        <v>41</v>
      </c>
      <c r="K4371" t="s">
        <v>12295</v>
      </c>
      <c r="L4371">
        <v>231</v>
      </c>
      <c r="M4371" t="s">
        <v>12296</v>
      </c>
      <c r="N4371" t="s">
        <v>12297</v>
      </c>
    </row>
    <row r="4372" spans="1:14" x14ac:dyDescent="0.35">
      <c r="A4372" t="s">
        <v>19</v>
      </c>
      <c r="B4372">
        <v>4225644</v>
      </c>
      <c r="C4372">
        <v>4226282</v>
      </c>
      <c r="E4372" t="s">
        <v>79</v>
      </c>
      <c r="F4372" t="s">
        <v>466</v>
      </c>
      <c r="H4372">
        <v>0</v>
      </c>
      <c r="I4372" t="s">
        <v>41</v>
      </c>
      <c r="K4372" t="s">
        <v>12298</v>
      </c>
      <c r="L4372">
        <v>212</v>
      </c>
      <c r="M4372" t="s">
        <v>12299</v>
      </c>
      <c r="N4372" t="s">
        <v>469</v>
      </c>
    </row>
    <row r="4373" spans="1:14" x14ac:dyDescent="0.35">
      <c r="A4373" t="s">
        <v>19</v>
      </c>
      <c r="B4373">
        <v>4226419</v>
      </c>
      <c r="C4373">
        <v>4226634</v>
      </c>
      <c r="E4373" t="s">
        <v>38</v>
      </c>
      <c r="F4373" t="s">
        <v>12300</v>
      </c>
      <c r="H4373">
        <v>0</v>
      </c>
      <c r="I4373" t="s">
        <v>41</v>
      </c>
      <c r="K4373" t="s">
        <v>12301</v>
      </c>
      <c r="L4373">
        <v>71</v>
      </c>
      <c r="M4373" t="s">
        <v>12302</v>
      </c>
    </row>
    <row r="4374" spans="1:14" x14ac:dyDescent="0.35">
      <c r="A4374" t="s">
        <v>19</v>
      </c>
      <c r="B4374">
        <v>4226670</v>
      </c>
      <c r="C4374">
        <v>4227320</v>
      </c>
      <c r="E4374" t="s">
        <v>79</v>
      </c>
      <c r="F4374" t="s">
        <v>12303</v>
      </c>
      <c r="H4374">
        <v>0</v>
      </c>
      <c r="I4374" t="s">
        <v>41</v>
      </c>
      <c r="K4374" t="s">
        <v>12304</v>
      </c>
      <c r="L4374">
        <v>216</v>
      </c>
      <c r="M4374" t="s">
        <v>12305</v>
      </c>
    </row>
    <row r="4375" spans="1:14" x14ac:dyDescent="0.35">
      <c r="A4375" t="s">
        <v>19</v>
      </c>
      <c r="B4375">
        <v>4227437</v>
      </c>
      <c r="C4375">
        <v>4229191</v>
      </c>
      <c r="E4375" t="s">
        <v>79</v>
      </c>
      <c r="F4375" t="s">
        <v>7063</v>
      </c>
      <c r="H4375">
        <v>0</v>
      </c>
      <c r="I4375" t="s">
        <v>41</v>
      </c>
      <c r="K4375" t="s">
        <v>12306</v>
      </c>
      <c r="L4375">
        <v>584</v>
      </c>
      <c r="M4375" t="s">
        <v>12307</v>
      </c>
      <c r="N4375" t="s">
        <v>92</v>
      </c>
    </row>
    <row r="4376" spans="1:14" x14ac:dyDescent="0.35">
      <c r="A4376" t="s">
        <v>19</v>
      </c>
      <c r="B4376">
        <v>4229284</v>
      </c>
      <c r="C4376">
        <v>4229760</v>
      </c>
      <c r="E4376" t="s">
        <v>79</v>
      </c>
      <c r="F4376" t="s">
        <v>12308</v>
      </c>
      <c r="G4376" t="s">
        <v>12309</v>
      </c>
      <c r="H4376">
        <v>0</v>
      </c>
      <c r="I4376" t="s">
        <v>41</v>
      </c>
      <c r="K4376" t="s">
        <v>12310</v>
      </c>
      <c r="L4376">
        <v>158</v>
      </c>
      <c r="M4376" t="s">
        <v>12311</v>
      </c>
    </row>
    <row r="4377" spans="1:14" x14ac:dyDescent="0.35">
      <c r="A4377" t="s">
        <v>19</v>
      </c>
      <c r="B4377">
        <v>4230039</v>
      </c>
      <c r="C4377">
        <v>4230677</v>
      </c>
      <c r="E4377" t="s">
        <v>79</v>
      </c>
      <c r="F4377" t="s">
        <v>7720</v>
      </c>
      <c r="G4377" t="s">
        <v>12312</v>
      </c>
      <c r="H4377">
        <v>0</v>
      </c>
      <c r="I4377" t="s">
        <v>41</v>
      </c>
      <c r="K4377" t="s">
        <v>12313</v>
      </c>
      <c r="L4377">
        <v>212</v>
      </c>
      <c r="M4377" t="s">
        <v>12314</v>
      </c>
      <c r="N4377" t="s">
        <v>7723</v>
      </c>
    </row>
    <row r="4378" spans="1:14" x14ac:dyDescent="0.35">
      <c r="A4378" t="s">
        <v>19</v>
      </c>
      <c r="B4378">
        <v>4230695</v>
      </c>
      <c r="C4378">
        <v>4231975</v>
      </c>
      <c r="E4378" t="s">
        <v>79</v>
      </c>
      <c r="F4378" t="s">
        <v>12315</v>
      </c>
      <c r="H4378">
        <v>0</v>
      </c>
      <c r="I4378" t="s">
        <v>41</v>
      </c>
      <c r="K4378" t="s">
        <v>12316</v>
      </c>
      <c r="L4378">
        <v>426</v>
      </c>
      <c r="M4378" t="s">
        <v>12317</v>
      </c>
    </row>
    <row r="4379" spans="1:14" x14ac:dyDescent="0.35">
      <c r="A4379" t="s">
        <v>19</v>
      </c>
      <c r="B4379">
        <v>4231994</v>
      </c>
      <c r="C4379">
        <v>4232923</v>
      </c>
      <c r="E4379" t="s">
        <v>79</v>
      </c>
      <c r="F4379" t="s">
        <v>12318</v>
      </c>
      <c r="H4379">
        <v>0</v>
      </c>
      <c r="I4379" t="s">
        <v>41</v>
      </c>
      <c r="K4379" t="s">
        <v>12319</v>
      </c>
      <c r="L4379">
        <v>309</v>
      </c>
      <c r="M4379" t="s">
        <v>12320</v>
      </c>
    </row>
    <row r="4380" spans="1:14" x14ac:dyDescent="0.35">
      <c r="A4380" t="s">
        <v>19</v>
      </c>
      <c r="B4380">
        <v>4232931</v>
      </c>
      <c r="C4380">
        <v>4233572</v>
      </c>
      <c r="E4380" t="s">
        <v>79</v>
      </c>
      <c r="F4380" t="s">
        <v>5763</v>
      </c>
      <c r="H4380">
        <v>0</v>
      </c>
      <c r="I4380" t="s">
        <v>41</v>
      </c>
      <c r="K4380" t="s">
        <v>12321</v>
      </c>
      <c r="L4380">
        <v>213</v>
      </c>
      <c r="M4380" t="s">
        <v>12322</v>
      </c>
      <c r="N4380" t="s">
        <v>5766</v>
      </c>
    </row>
    <row r="4381" spans="1:14" x14ac:dyDescent="0.35">
      <c r="A4381" t="s">
        <v>19</v>
      </c>
      <c r="B4381">
        <v>4233775</v>
      </c>
      <c r="C4381">
        <v>4234845</v>
      </c>
      <c r="E4381" t="s">
        <v>79</v>
      </c>
      <c r="F4381" t="s">
        <v>12323</v>
      </c>
      <c r="G4381" t="s">
        <v>12324</v>
      </c>
      <c r="H4381">
        <v>0</v>
      </c>
      <c r="I4381" t="s">
        <v>41</v>
      </c>
      <c r="K4381" t="s">
        <v>12325</v>
      </c>
      <c r="L4381">
        <v>356</v>
      </c>
      <c r="M4381" t="s">
        <v>12326</v>
      </c>
    </row>
    <row r="4382" spans="1:14" x14ac:dyDescent="0.35">
      <c r="A4382" t="s">
        <v>19</v>
      </c>
      <c r="B4382">
        <v>4235063</v>
      </c>
      <c r="C4382">
        <v>4235341</v>
      </c>
      <c r="E4382" t="s">
        <v>79</v>
      </c>
      <c r="F4382" t="s">
        <v>9033</v>
      </c>
      <c r="H4382">
        <v>0</v>
      </c>
      <c r="I4382" t="s">
        <v>41</v>
      </c>
      <c r="K4382" t="s">
        <v>12327</v>
      </c>
      <c r="L4382">
        <v>92</v>
      </c>
      <c r="M4382" t="s">
        <v>12328</v>
      </c>
    </row>
    <row r="4383" spans="1:14" x14ac:dyDescent="0.35">
      <c r="A4383" t="s">
        <v>19</v>
      </c>
      <c r="B4383">
        <v>4235354</v>
      </c>
      <c r="C4383">
        <v>4235767</v>
      </c>
      <c r="E4383" t="s">
        <v>79</v>
      </c>
      <c r="F4383" t="s">
        <v>12329</v>
      </c>
      <c r="G4383" t="s">
        <v>12330</v>
      </c>
      <c r="H4383">
        <v>0</v>
      </c>
      <c r="I4383" t="s">
        <v>41</v>
      </c>
      <c r="K4383" t="s">
        <v>12331</v>
      </c>
      <c r="L4383">
        <v>137</v>
      </c>
      <c r="M4383" t="s">
        <v>12332</v>
      </c>
      <c r="N4383" t="s">
        <v>4779</v>
      </c>
    </row>
    <row r="4384" spans="1:14" x14ac:dyDescent="0.35">
      <c r="A4384" t="s">
        <v>19</v>
      </c>
      <c r="B4384">
        <v>4235771</v>
      </c>
      <c r="C4384">
        <v>4236037</v>
      </c>
      <c r="E4384" t="s">
        <v>79</v>
      </c>
      <c r="F4384" t="s">
        <v>12333</v>
      </c>
      <c r="H4384">
        <v>0</v>
      </c>
      <c r="I4384" t="s">
        <v>41</v>
      </c>
      <c r="K4384" t="s">
        <v>12334</v>
      </c>
      <c r="L4384">
        <v>88</v>
      </c>
      <c r="M4384" t="s">
        <v>12335</v>
      </c>
    </row>
    <row r="4385" spans="1:14" x14ac:dyDescent="0.35">
      <c r="A4385" t="s">
        <v>19</v>
      </c>
      <c r="B4385">
        <v>4236114</v>
      </c>
      <c r="C4385">
        <v>4238756</v>
      </c>
      <c r="E4385" t="s">
        <v>79</v>
      </c>
      <c r="F4385" t="s">
        <v>12336</v>
      </c>
      <c r="G4385" t="s">
        <v>12337</v>
      </c>
      <c r="H4385">
        <v>0</v>
      </c>
      <c r="I4385" t="s">
        <v>41</v>
      </c>
      <c r="K4385" t="s">
        <v>12338</v>
      </c>
      <c r="L4385">
        <v>880</v>
      </c>
      <c r="M4385" t="s">
        <v>12339</v>
      </c>
      <c r="N4385" t="s">
        <v>12340</v>
      </c>
    </row>
    <row r="4386" spans="1:14" x14ac:dyDescent="0.35">
      <c r="A4386" t="s">
        <v>19</v>
      </c>
      <c r="B4386">
        <v>4239239</v>
      </c>
      <c r="C4386">
        <v>4239583</v>
      </c>
      <c r="E4386" t="s">
        <v>38</v>
      </c>
      <c r="F4386" t="s">
        <v>867</v>
      </c>
      <c r="H4386">
        <v>0</v>
      </c>
      <c r="I4386" t="s">
        <v>41</v>
      </c>
      <c r="K4386" t="s">
        <v>12341</v>
      </c>
      <c r="L4386">
        <v>114</v>
      </c>
      <c r="M4386" t="s">
        <v>12342</v>
      </c>
    </row>
    <row r="4387" spans="1:14" x14ac:dyDescent="0.35">
      <c r="A4387" t="s">
        <v>19</v>
      </c>
      <c r="B4387">
        <v>4239622</v>
      </c>
      <c r="C4387">
        <v>4240689</v>
      </c>
      <c r="E4387" t="s">
        <v>79</v>
      </c>
      <c r="F4387" t="s">
        <v>5659</v>
      </c>
      <c r="H4387">
        <v>0</v>
      </c>
      <c r="I4387" t="s">
        <v>41</v>
      </c>
      <c r="K4387" t="s">
        <v>12343</v>
      </c>
      <c r="L4387">
        <v>355</v>
      </c>
      <c r="M4387" t="s">
        <v>12344</v>
      </c>
    </row>
    <row r="4388" spans="1:14" x14ac:dyDescent="0.35">
      <c r="A4388" t="s">
        <v>19</v>
      </c>
      <c r="B4388">
        <v>4240866</v>
      </c>
      <c r="C4388">
        <v>4241078</v>
      </c>
      <c r="E4388" t="s">
        <v>38</v>
      </c>
      <c r="F4388" t="s">
        <v>661</v>
      </c>
      <c r="H4388">
        <v>0</v>
      </c>
      <c r="I4388" t="s">
        <v>41</v>
      </c>
      <c r="K4388" t="s">
        <v>12345</v>
      </c>
      <c r="L4388">
        <v>70</v>
      </c>
      <c r="M4388" t="s">
        <v>12346</v>
      </c>
    </row>
    <row r="4389" spans="1:14" x14ac:dyDescent="0.35">
      <c r="A4389" t="s">
        <v>19</v>
      </c>
      <c r="B4389">
        <v>4241114</v>
      </c>
      <c r="C4389">
        <v>4241242</v>
      </c>
      <c r="E4389" t="s">
        <v>79</v>
      </c>
      <c r="F4389" t="s">
        <v>12347</v>
      </c>
      <c r="H4389">
        <v>0</v>
      </c>
      <c r="I4389" t="s">
        <v>41</v>
      </c>
      <c r="K4389" t="s">
        <v>12348</v>
      </c>
      <c r="L4389">
        <v>42</v>
      </c>
      <c r="M4389" t="s">
        <v>12349</v>
      </c>
    </row>
    <row r="4390" spans="1:14" x14ac:dyDescent="0.35">
      <c r="A4390" t="s">
        <v>19</v>
      </c>
      <c r="B4390">
        <v>4241261</v>
      </c>
      <c r="C4390">
        <v>4241449</v>
      </c>
      <c r="E4390" t="s">
        <v>79</v>
      </c>
      <c r="F4390" t="s">
        <v>661</v>
      </c>
      <c r="H4390">
        <v>0</v>
      </c>
      <c r="I4390" t="s">
        <v>41</v>
      </c>
      <c r="K4390" t="s">
        <v>12350</v>
      </c>
      <c r="L4390">
        <v>62</v>
      </c>
      <c r="M4390" t="s">
        <v>12351</v>
      </c>
    </row>
    <row r="4391" spans="1:14" x14ac:dyDescent="0.35">
      <c r="A4391" t="s">
        <v>19</v>
      </c>
      <c r="B4391">
        <v>4241577</v>
      </c>
      <c r="C4391">
        <v>4243913</v>
      </c>
      <c r="E4391" t="s">
        <v>79</v>
      </c>
      <c r="F4391" t="s">
        <v>12352</v>
      </c>
      <c r="H4391">
        <v>0</v>
      </c>
      <c r="I4391" t="s">
        <v>41</v>
      </c>
      <c r="K4391" t="s">
        <v>12353</v>
      </c>
      <c r="L4391">
        <v>778</v>
      </c>
      <c r="M4391" t="s">
        <v>12354</v>
      </c>
    </row>
    <row r="4392" spans="1:14" x14ac:dyDescent="0.35">
      <c r="A4392" t="s">
        <v>19</v>
      </c>
      <c r="B4392">
        <v>4244009</v>
      </c>
      <c r="C4392">
        <v>4244668</v>
      </c>
      <c r="E4392" t="s">
        <v>79</v>
      </c>
      <c r="F4392" t="s">
        <v>1939</v>
      </c>
      <c r="H4392">
        <v>0</v>
      </c>
      <c r="I4392" t="s">
        <v>41</v>
      </c>
      <c r="K4392" t="s">
        <v>12355</v>
      </c>
      <c r="L4392">
        <v>219</v>
      </c>
      <c r="M4392" t="s">
        <v>12356</v>
      </c>
    </row>
    <row r="4393" spans="1:14" x14ac:dyDescent="0.35">
      <c r="A4393" t="s">
        <v>19</v>
      </c>
      <c r="B4393">
        <v>4244779</v>
      </c>
      <c r="C4393">
        <v>4245894</v>
      </c>
      <c r="E4393" t="s">
        <v>79</v>
      </c>
      <c r="F4393" t="s">
        <v>12357</v>
      </c>
      <c r="G4393" t="s">
        <v>12358</v>
      </c>
      <c r="H4393">
        <v>0</v>
      </c>
      <c r="I4393" t="s">
        <v>41</v>
      </c>
      <c r="K4393" t="s">
        <v>12359</v>
      </c>
      <c r="L4393">
        <v>371</v>
      </c>
      <c r="M4393" t="s">
        <v>12360</v>
      </c>
      <c r="N4393" t="s">
        <v>12361</v>
      </c>
    </row>
    <row r="4394" spans="1:14" x14ac:dyDescent="0.35">
      <c r="A4394" t="s">
        <v>19</v>
      </c>
      <c r="B4394">
        <v>4245911</v>
      </c>
      <c r="C4394">
        <v>4247056</v>
      </c>
      <c r="E4394" t="s">
        <v>79</v>
      </c>
      <c r="F4394" t="s">
        <v>12362</v>
      </c>
      <c r="H4394">
        <v>0</v>
      </c>
      <c r="I4394" t="s">
        <v>41</v>
      </c>
      <c r="K4394" t="s">
        <v>12363</v>
      </c>
      <c r="L4394">
        <v>381</v>
      </c>
      <c r="M4394" t="s">
        <v>12364</v>
      </c>
    </row>
    <row r="4395" spans="1:14" x14ac:dyDescent="0.35">
      <c r="A4395" t="s">
        <v>19</v>
      </c>
      <c r="B4395">
        <v>4247092</v>
      </c>
      <c r="C4395">
        <v>4247508</v>
      </c>
      <c r="E4395" t="s">
        <v>79</v>
      </c>
      <c r="F4395" t="s">
        <v>12365</v>
      </c>
      <c r="G4395" t="s">
        <v>12366</v>
      </c>
      <c r="H4395">
        <v>0</v>
      </c>
      <c r="I4395" t="s">
        <v>41</v>
      </c>
      <c r="K4395" t="s">
        <v>12367</v>
      </c>
      <c r="L4395">
        <v>138</v>
      </c>
      <c r="M4395" t="s">
        <v>12368</v>
      </c>
    </row>
    <row r="4396" spans="1:14" x14ac:dyDescent="0.35">
      <c r="A4396" t="s">
        <v>19</v>
      </c>
      <c r="B4396">
        <v>4247801</v>
      </c>
      <c r="C4396">
        <v>4249087</v>
      </c>
      <c r="E4396" t="s">
        <v>38</v>
      </c>
      <c r="F4396" t="s">
        <v>12369</v>
      </c>
      <c r="H4396">
        <v>0</v>
      </c>
      <c r="I4396" t="s">
        <v>41</v>
      </c>
      <c r="K4396" t="s">
        <v>12370</v>
      </c>
      <c r="L4396">
        <v>428</v>
      </c>
      <c r="M4396" t="s">
        <v>12371</v>
      </c>
    </row>
    <row r="4397" spans="1:14" x14ac:dyDescent="0.35">
      <c r="A4397" t="s">
        <v>19</v>
      </c>
      <c r="B4397">
        <v>4249125</v>
      </c>
      <c r="C4397">
        <v>4249766</v>
      </c>
      <c r="E4397" t="s">
        <v>38</v>
      </c>
      <c r="F4397" t="s">
        <v>10864</v>
      </c>
      <c r="H4397">
        <v>0</v>
      </c>
      <c r="I4397" t="s">
        <v>41</v>
      </c>
      <c r="K4397" t="s">
        <v>12372</v>
      </c>
      <c r="L4397">
        <v>213</v>
      </c>
      <c r="M4397" t="s">
        <v>12373</v>
      </c>
    </row>
    <row r="4398" spans="1:14" x14ac:dyDescent="0.35">
      <c r="A4398" t="s">
        <v>19</v>
      </c>
      <c r="B4398">
        <v>4249998</v>
      </c>
      <c r="C4398">
        <v>4250765</v>
      </c>
      <c r="E4398" t="s">
        <v>79</v>
      </c>
      <c r="F4398" t="s">
        <v>10289</v>
      </c>
      <c r="H4398">
        <v>0</v>
      </c>
      <c r="I4398" t="s">
        <v>41</v>
      </c>
      <c r="K4398" t="s">
        <v>12374</v>
      </c>
      <c r="L4398">
        <v>255</v>
      </c>
      <c r="M4398" t="s">
        <v>12375</v>
      </c>
      <c r="N4398" t="s">
        <v>12376</v>
      </c>
    </row>
    <row r="4399" spans="1:14" x14ac:dyDescent="0.35">
      <c r="A4399" t="s">
        <v>19</v>
      </c>
      <c r="B4399">
        <v>4251151</v>
      </c>
      <c r="C4399">
        <v>4252926</v>
      </c>
      <c r="E4399" t="s">
        <v>79</v>
      </c>
      <c r="F4399" t="s">
        <v>12377</v>
      </c>
      <c r="G4399" t="s">
        <v>6348</v>
      </c>
      <c r="H4399">
        <v>0</v>
      </c>
      <c r="I4399" t="s">
        <v>41</v>
      </c>
      <c r="K4399" t="s">
        <v>12378</v>
      </c>
      <c r="L4399">
        <v>591</v>
      </c>
      <c r="M4399" t="s">
        <v>12379</v>
      </c>
      <c r="N4399" t="s">
        <v>12380</v>
      </c>
    </row>
    <row r="4400" spans="1:14" x14ac:dyDescent="0.35">
      <c r="A4400" t="s">
        <v>19</v>
      </c>
      <c r="B4400">
        <v>4252939</v>
      </c>
      <c r="C4400">
        <v>4254210</v>
      </c>
      <c r="E4400" t="s">
        <v>79</v>
      </c>
      <c r="F4400" t="s">
        <v>9022</v>
      </c>
      <c r="G4400" t="s">
        <v>12381</v>
      </c>
      <c r="H4400">
        <v>0</v>
      </c>
      <c r="I4400" t="s">
        <v>41</v>
      </c>
      <c r="K4400" t="s">
        <v>12382</v>
      </c>
      <c r="L4400">
        <v>423</v>
      </c>
      <c r="M4400" t="s">
        <v>12383</v>
      </c>
      <c r="N4400" t="s">
        <v>9025</v>
      </c>
    </row>
    <row r="4401" spans="1:14" x14ac:dyDescent="0.35">
      <c r="A4401" t="s">
        <v>19</v>
      </c>
      <c r="B4401">
        <v>4254565</v>
      </c>
      <c r="C4401">
        <v>4254741</v>
      </c>
      <c r="E4401" t="s">
        <v>79</v>
      </c>
      <c r="F4401" t="s">
        <v>661</v>
      </c>
      <c r="H4401">
        <v>0</v>
      </c>
      <c r="I4401" t="s">
        <v>41</v>
      </c>
      <c r="K4401" t="s">
        <v>12384</v>
      </c>
      <c r="L4401">
        <v>58</v>
      </c>
      <c r="M4401" t="s">
        <v>12385</v>
      </c>
    </row>
    <row r="4402" spans="1:14" x14ac:dyDescent="0.35">
      <c r="A4402" t="s">
        <v>19</v>
      </c>
      <c r="B4402">
        <v>4254780</v>
      </c>
      <c r="C4402">
        <v>4255001</v>
      </c>
      <c r="E4402" t="s">
        <v>79</v>
      </c>
      <c r="F4402" t="s">
        <v>661</v>
      </c>
      <c r="H4402">
        <v>0</v>
      </c>
      <c r="I4402" t="s">
        <v>41</v>
      </c>
      <c r="K4402" t="s">
        <v>12386</v>
      </c>
      <c r="L4402">
        <v>73</v>
      </c>
      <c r="M4402" t="s">
        <v>12387</v>
      </c>
    </row>
    <row r="4403" spans="1:14" x14ac:dyDescent="0.35">
      <c r="A4403" t="s">
        <v>19</v>
      </c>
      <c r="B4403">
        <v>4255001</v>
      </c>
      <c r="C4403">
        <v>4255696</v>
      </c>
      <c r="E4403" t="s">
        <v>79</v>
      </c>
      <c r="F4403" t="s">
        <v>711</v>
      </c>
      <c r="H4403">
        <v>0</v>
      </c>
      <c r="I4403" t="s">
        <v>41</v>
      </c>
      <c r="K4403" t="s">
        <v>12388</v>
      </c>
      <c r="L4403">
        <v>231</v>
      </c>
      <c r="M4403" t="s">
        <v>12389</v>
      </c>
    </row>
    <row r="4404" spans="1:14" x14ac:dyDescent="0.35">
      <c r="A4404" t="s">
        <v>19</v>
      </c>
      <c r="B4404">
        <v>4255825</v>
      </c>
      <c r="C4404">
        <v>4256265</v>
      </c>
      <c r="E4404" t="s">
        <v>79</v>
      </c>
      <c r="F4404" t="s">
        <v>12390</v>
      </c>
      <c r="H4404">
        <v>0</v>
      </c>
      <c r="I4404" t="s">
        <v>41</v>
      </c>
      <c r="K4404" t="s">
        <v>12391</v>
      </c>
      <c r="L4404">
        <v>146</v>
      </c>
      <c r="M4404" t="s">
        <v>12392</v>
      </c>
      <c r="N4404" t="s">
        <v>12393</v>
      </c>
    </row>
    <row r="4405" spans="1:14" x14ac:dyDescent="0.35">
      <c r="A4405" t="s">
        <v>19</v>
      </c>
      <c r="B4405">
        <v>4256283</v>
      </c>
      <c r="C4405">
        <v>4258466</v>
      </c>
      <c r="E4405" t="s">
        <v>79</v>
      </c>
      <c r="F4405" t="s">
        <v>12394</v>
      </c>
      <c r="G4405" t="s">
        <v>12395</v>
      </c>
      <c r="H4405">
        <v>0</v>
      </c>
      <c r="I4405" t="s">
        <v>41</v>
      </c>
      <c r="K4405" t="s">
        <v>12396</v>
      </c>
      <c r="L4405">
        <v>727</v>
      </c>
      <c r="M4405" t="s">
        <v>12397</v>
      </c>
      <c r="N4405" t="s">
        <v>3660</v>
      </c>
    </row>
    <row r="4406" spans="1:14" x14ac:dyDescent="0.35">
      <c r="A4406" t="s">
        <v>19</v>
      </c>
      <c r="B4406">
        <v>4258677</v>
      </c>
      <c r="C4406">
        <v>4259189</v>
      </c>
      <c r="E4406" t="s">
        <v>79</v>
      </c>
      <c r="F4406" t="s">
        <v>12398</v>
      </c>
      <c r="H4406">
        <v>0</v>
      </c>
      <c r="I4406" t="s">
        <v>41</v>
      </c>
      <c r="K4406" t="s">
        <v>12399</v>
      </c>
      <c r="L4406">
        <v>170</v>
      </c>
      <c r="M4406" t="s">
        <v>12400</v>
      </c>
      <c r="N4406" t="s">
        <v>12401</v>
      </c>
    </row>
    <row r="4407" spans="1:14" x14ac:dyDescent="0.35">
      <c r="A4407" t="s">
        <v>19</v>
      </c>
      <c r="B4407">
        <v>4259237</v>
      </c>
      <c r="C4407">
        <v>4261576</v>
      </c>
      <c r="E4407" t="s">
        <v>79</v>
      </c>
      <c r="F4407" t="s">
        <v>12402</v>
      </c>
      <c r="G4407" t="s">
        <v>12403</v>
      </c>
      <c r="H4407">
        <v>0</v>
      </c>
      <c r="I4407" t="s">
        <v>41</v>
      </c>
      <c r="K4407" t="s">
        <v>12404</v>
      </c>
      <c r="L4407">
        <v>779</v>
      </c>
      <c r="M4407" t="s">
        <v>12405</v>
      </c>
    </row>
    <row r="4408" spans="1:14" x14ac:dyDescent="0.35">
      <c r="A4408" t="s">
        <v>19</v>
      </c>
      <c r="B4408">
        <v>4261678</v>
      </c>
      <c r="C4408">
        <v>4262571</v>
      </c>
      <c r="E4408" t="s">
        <v>79</v>
      </c>
      <c r="F4408" t="s">
        <v>5214</v>
      </c>
      <c r="H4408">
        <v>0</v>
      </c>
      <c r="I4408" t="s">
        <v>41</v>
      </c>
      <c r="K4408" t="s">
        <v>12406</v>
      </c>
      <c r="L4408">
        <v>297</v>
      </c>
      <c r="M4408" t="s">
        <v>12407</v>
      </c>
    </row>
    <row r="4409" spans="1:14" x14ac:dyDescent="0.35">
      <c r="A4409" t="s">
        <v>19</v>
      </c>
      <c r="B4409">
        <v>4262725</v>
      </c>
      <c r="C4409">
        <v>4264989</v>
      </c>
      <c r="E4409" t="s">
        <v>79</v>
      </c>
      <c r="F4409" t="s">
        <v>12408</v>
      </c>
      <c r="G4409" t="s">
        <v>12409</v>
      </c>
      <c r="H4409">
        <v>0</v>
      </c>
      <c r="I4409" t="s">
        <v>41</v>
      </c>
      <c r="K4409" t="s">
        <v>12410</v>
      </c>
      <c r="L4409">
        <v>754</v>
      </c>
      <c r="M4409" t="s">
        <v>12411</v>
      </c>
    </row>
    <row r="4410" spans="1:14" x14ac:dyDescent="0.35">
      <c r="A4410" t="s">
        <v>19</v>
      </c>
      <c r="B4410">
        <v>4265260</v>
      </c>
      <c r="C4410">
        <v>4265544</v>
      </c>
      <c r="E4410" t="s">
        <v>79</v>
      </c>
      <c r="F4410" t="s">
        <v>12412</v>
      </c>
      <c r="H4410">
        <v>0</v>
      </c>
      <c r="I4410" t="s">
        <v>41</v>
      </c>
      <c r="K4410" t="s">
        <v>12413</v>
      </c>
      <c r="L4410">
        <v>94</v>
      </c>
      <c r="M4410" t="s">
        <v>12414</v>
      </c>
    </row>
    <row r="4411" spans="1:14" x14ac:dyDescent="0.35">
      <c r="A4411" t="s">
        <v>19</v>
      </c>
      <c r="B4411">
        <v>4265730</v>
      </c>
      <c r="C4411">
        <v>4267289</v>
      </c>
      <c r="E4411" t="s">
        <v>38</v>
      </c>
      <c r="F4411" t="s">
        <v>12415</v>
      </c>
      <c r="G4411" t="s">
        <v>12416</v>
      </c>
      <c r="H4411">
        <v>0</v>
      </c>
      <c r="I4411" t="s">
        <v>41</v>
      </c>
      <c r="K4411" t="s">
        <v>12417</v>
      </c>
      <c r="L4411">
        <v>519</v>
      </c>
      <c r="M4411" t="s">
        <v>12418</v>
      </c>
    </row>
    <row r="4412" spans="1:14" x14ac:dyDescent="0.35">
      <c r="A4412" t="s">
        <v>19</v>
      </c>
      <c r="B4412">
        <v>4267319</v>
      </c>
      <c r="C4412">
        <v>4267966</v>
      </c>
      <c r="E4412" t="s">
        <v>79</v>
      </c>
      <c r="F4412" t="s">
        <v>4948</v>
      </c>
      <c r="H4412">
        <v>0</v>
      </c>
      <c r="I4412" t="s">
        <v>41</v>
      </c>
      <c r="K4412" t="s">
        <v>12419</v>
      </c>
      <c r="L4412">
        <v>215</v>
      </c>
      <c r="M4412" t="s">
        <v>12420</v>
      </c>
    </row>
    <row r="4413" spans="1:14" x14ac:dyDescent="0.35">
      <c r="A4413" t="s">
        <v>19</v>
      </c>
      <c r="B4413">
        <v>4268069</v>
      </c>
      <c r="C4413">
        <v>4268452</v>
      </c>
      <c r="E4413" t="s">
        <v>38</v>
      </c>
      <c r="F4413" t="s">
        <v>12421</v>
      </c>
      <c r="H4413">
        <v>0</v>
      </c>
      <c r="I4413" t="s">
        <v>41</v>
      </c>
      <c r="K4413" t="s">
        <v>12422</v>
      </c>
      <c r="L4413">
        <v>127</v>
      </c>
      <c r="M4413" t="s">
        <v>12423</v>
      </c>
    </row>
    <row r="4414" spans="1:14" x14ac:dyDescent="0.35">
      <c r="A4414" t="s">
        <v>19</v>
      </c>
      <c r="B4414">
        <v>4268489</v>
      </c>
      <c r="C4414">
        <v>4268749</v>
      </c>
      <c r="E4414" t="s">
        <v>79</v>
      </c>
      <c r="F4414" t="s">
        <v>12424</v>
      </c>
      <c r="G4414" t="s">
        <v>12425</v>
      </c>
      <c r="H4414">
        <v>0</v>
      </c>
      <c r="I4414" t="s">
        <v>41</v>
      </c>
      <c r="K4414" t="s">
        <v>12426</v>
      </c>
      <c r="L4414">
        <v>86</v>
      </c>
      <c r="M4414" t="s">
        <v>12427</v>
      </c>
    </row>
    <row r="4415" spans="1:14" x14ac:dyDescent="0.35">
      <c r="A4415" t="s">
        <v>19</v>
      </c>
      <c r="B4415">
        <v>4268777</v>
      </c>
      <c r="C4415">
        <v>4269916</v>
      </c>
      <c r="E4415" t="s">
        <v>79</v>
      </c>
      <c r="F4415" t="s">
        <v>12428</v>
      </c>
      <c r="G4415" t="s">
        <v>12429</v>
      </c>
      <c r="H4415">
        <v>0</v>
      </c>
      <c r="I4415" t="s">
        <v>41</v>
      </c>
      <c r="K4415" t="s">
        <v>12430</v>
      </c>
      <c r="L4415">
        <v>379</v>
      </c>
      <c r="M4415" t="s">
        <v>12431</v>
      </c>
      <c r="N4415" t="s">
        <v>12432</v>
      </c>
    </row>
    <row r="4416" spans="1:14" x14ac:dyDescent="0.35">
      <c r="A4416" t="s">
        <v>19</v>
      </c>
      <c r="B4416">
        <v>4269929</v>
      </c>
      <c r="C4416">
        <v>4270981</v>
      </c>
      <c r="E4416" t="s">
        <v>79</v>
      </c>
      <c r="F4416" t="s">
        <v>12433</v>
      </c>
      <c r="G4416" t="s">
        <v>12434</v>
      </c>
      <c r="H4416">
        <v>0</v>
      </c>
      <c r="I4416" t="s">
        <v>41</v>
      </c>
      <c r="K4416" t="s">
        <v>12435</v>
      </c>
      <c r="L4416">
        <v>350</v>
      </c>
      <c r="M4416" t="s">
        <v>12436</v>
      </c>
      <c r="N4416" t="s">
        <v>12437</v>
      </c>
    </row>
    <row r="4417" spans="1:14" x14ac:dyDescent="0.35">
      <c r="A4417" t="s">
        <v>19</v>
      </c>
      <c r="B4417">
        <v>4271001</v>
      </c>
      <c r="C4417">
        <v>4271201</v>
      </c>
      <c r="E4417" t="s">
        <v>79</v>
      </c>
      <c r="F4417" t="s">
        <v>12438</v>
      </c>
      <c r="H4417">
        <v>0</v>
      </c>
      <c r="I4417" t="s">
        <v>41</v>
      </c>
      <c r="K4417" t="s">
        <v>12439</v>
      </c>
      <c r="L4417">
        <v>66</v>
      </c>
      <c r="M4417" t="s">
        <v>12440</v>
      </c>
    </row>
    <row r="4418" spans="1:14" x14ac:dyDescent="0.35">
      <c r="A4418" t="s">
        <v>19</v>
      </c>
      <c r="B4418">
        <v>4271198</v>
      </c>
      <c r="C4418">
        <v>4272199</v>
      </c>
      <c r="E4418" t="s">
        <v>79</v>
      </c>
      <c r="F4418" t="s">
        <v>12441</v>
      </c>
      <c r="G4418" t="s">
        <v>12442</v>
      </c>
      <c r="H4418">
        <v>0</v>
      </c>
      <c r="I4418" t="s">
        <v>41</v>
      </c>
      <c r="K4418" t="s">
        <v>12443</v>
      </c>
      <c r="L4418">
        <v>333</v>
      </c>
      <c r="M4418" t="s">
        <v>12444</v>
      </c>
      <c r="N4418" t="s">
        <v>1193</v>
      </c>
    </row>
    <row r="4419" spans="1:14" x14ac:dyDescent="0.35">
      <c r="A4419" t="s">
        <v>19</v>
      </c>
      <c r="B4419">
        <v>4272205</v>
      </c>
      <c r="C4419">
        <v>4272822</v>
      </c>
      <c r="E4419" t="s">
        <v>79</v>
      </c>
      <c r="F4419" t="s">
        <v>12445</v>
      </c>
      <c r="G4419" t="s">
        <v>12446</v>
      </c>
      <c r="H4419">
        <v>0</v>
      </c>
      <c r="I4419" t="s">
        <v>41</v>
      </c>
      <c r="K4419" t="s">
        <v>12447</v>
      </c>
      <c r="L4419">
        <v>205</v>
      </c>
      <c r="M4419" t="s">
        <v>12448</v>
      </c>
      <c r="N4419" t="s">
        <v>1769</v>
      </c>
    </row>
    <row r="4420" spans="1:14" x14ac:dyDescent="0.35">
      <c r="A4420" t="s">
        <v>19</v>
      </c>
      <c r="B4420">
        <v>4273011</v>
      </c>
      <c r="C4420">
        <v>4273955</v>
      </c>
      <c r="E4420" t="s">
        <v>38</v>
      </c>
      <c r="F4420" t="s">
        <v>1350</v>
      </c>
      <c r="H4420">
        <v>0</v>
      </c>
      <c r="I4420" t="s">
        <v>41</v>
      </c>
      <c r="K4420" t="s">
        <v>12449</v>
      </c>
      <c r="L4420">
        <v>314</v>
      </c>
      <c r="M4420" t="s">
        <v>12450</v>
      </c>
    </row>
    <row r="4421" spans="1:14" x14ac:dyDescent="0.35">
      <c r="A4421" t="s">
        <v>19</v>
      </c>
      <c r="B4421">
        <v>4273968</v>
      </c>
      <c r="C4421">
        <v>4274498</v>
      </c>
      <c r="E4421" t="s">
        <v>79</v>
      </c>
      <c r="F4421" t="s">
        <v>12451</v>
      </c>
      <c r="H4421">
        <v>0</v>
      </c>
      <c r="I4421" t="s">
        <v>41</v>
      </c>
      <c r="K4421" t="s">
        <v>12452</v>
      </c>
      <c r="L4421">
        <v>176</v>
      </c>
      <c r="M4421" t="s">
        <v>12453</v>
      </c>
    </row>
    <row r="4422" spans="1:14" x14ac:dyDescent="0.35">
      <c r="A4422" t="s">
        <v>19</v>
      </c>
      <c r="B4422">
        <v>4274619</v>
      </c>
      <c r="C4422">
        <v>4275554</v>
      </c>
      <c r="E4422" t="s">
        <v>79</v>
      </c>
      <c r="F4422" t="s">
        <v>850</v>
      </c>
      <c r="H4422">
        <v>0</v>
      </c>
      <c r="I4422" t="s">
        <v>41</v>
      </c>
      <c r="K4422" t="s">
        <v>12454</v>
      </c>
      <c r="L4422">
        <v>311</v>
      </c>
      <c r="M4422" t="s">
        <v>12455</v>
      </c>
    </row>
    <row r="4423" spans="1:14" x14ac:dyDescent="0.35">
      <c r="A4423" t="s">
        <v>19</v>
      </c>
      <c r="B4423">
        <v>4275622</v>
      </c>
      <c r="C4423">
        <v>4275942</v>
      </c>
      <c r="E4423" t="s">
        <v>79</v>
      </c>
      <c r="F4423" t="s">
        <v>804</v>
      </c>
      <c r="H4423">
        <v>0</v>
      </c>
      <c r="I4423" t="s">
        <v>41</v>
      </c>
      <c r="K4423" t="s">
        <v>12456</v>
      </c>
      <c r="L4423">
        <v>106</v>
      </c>
      <c r="M4423" t="s">
        <v>12457</v>
      </c>
    </row>
    <row r="4424" spans="1:14" x14ac:dyDescent="0.35">
      <c r="A4424" t="s">
        <v>19</v>
      </c>
      <c r="B4424">
        <v>4276388</v>
      </c>
      <c r="C4424">
        <v>4276822</v>
      </c>
      <c r="E4424" t="s">
        <v>38</v>
      </c>
      <c r="F4424" t="s">
        <v>661</v>
      </c>
      <c r="H4424">
        <v>0</v>
      </c>
      <c r="I4424" t="s">
        <v>41</v>
      </c>
      <c r="K4424" t="s">
        <v>12458</v>
      </c>
      <c r="L4424">
        <v>144</v>
      </c>
      <c r="M4424" t="s">
        <v>12459</v>
      </c>
    </row>
    <row r="4425" spans="1:14" x14ac:dyDescent="0.35">
      <c r="A4425" t="s">
        <v>19</v>
      </c>
      <c r="B4425">
        <v>4276856</v>
      </c>
      <c r="C4425">
        <v>4277500</v>
      </c>
      <c r="E4425" t="s">
        <v>79</v>
      </c>
      <c r="F4425" t="s">
        <v>7633</v>
      </c>
      <c r="H4425">
        <v>0</v>
      </c>
      <c r="I4425" t="s">
        <v>41</v>
      </c>
      <c r="K4425" t="s">
        <v>12460</v>
      </c>
      <c r="L4425">
        <v>214</v>
      </c>
      <c r="M4425" t="s">
        <v>12461</v>
      </c>
    </row>
    <row r="4426" spans="1:14" x14ac:dyDescent="0.35">
      <c r="A4426" t="s">
        <v>19</v>
      </c>
      <c r="B4426">
        <v>4279383</v>
      </c>
      <c r="C4426">
        <v>4279545</v>
      </c>
      <c r="E4426" t="s">
        <v>79</v>
      </c>
      <c r="F4426" t="s">
        <v>895</v>
      </c>
      <c r="G4426" t="s">
        <v>12462</v>
      </c>
      <c r="H4426">
        <v>0</v>
      </c>
      <c r="I4426" t="s">
        <v>897</v>
      </c>
      <c r="M4426" t="s">
        <v>12463</v>
      </c>
    </row>
    <row r="4427" spans="1:14" x14ac:dyDescent="0.35">
      <c r="A4427" t="s">
        <v>19</v>
      </c>
      <c r="B4427">
        <v>4279772</v>
      </c>
      <c r="C4427">
        <v>4280878</v>
      </c>
      <c r="E4427" t="s">
        <v>79</v>
      </c>
      <c r="F4427" t="s">
        <v>12464</v>
      </c>
      <c r="G4427" t="s">
        <v>12465</v>
      </c>
      <c r="H4427">
        <v>0</v>
      </c>
      <c r="I4427" t="s">
        <v>41</v>
      </c>
      <c r="K4427" t="s">
        <v>12466</v>
      </c>
      <c r="L4427">
        <v>368</v>
      </c>
      <c r="M4427" t="s">
        <v>12467</v>
      </c>
      <c r="N4427" t="s">
        <v>12468</v>
      </c>
    </row>
    <row r="4428" spans="1:14" x14ac:dyDescent="0.35">
      <c r="A4428" t="s">
        <v>19</v>
      </c>
      <c r="B4428">
        <v>4280909</v>
      </c>
      <c r="C4428">
        <v>4281742</v>
      </c>
      <c r="E4428" t="s">
        <v>79</v>
      </c>
      <c r="F4428" t="s">
        <v>12469</v>
      </c>
      <c r="G4428" t="s">
        <v>12470</v>
      </c>
      <c r="H4428">
        <v>0</v>
      </c>
      <c r="I4428" t="s">
        <v>41</v>
      </c>
      <c r="K4428" t="s">
        <v>12471</v>
      </c>
      <c r="L4428">
        <v>277</v>
      </c>
      <c r="M4428" t="s">
        <v>12472</v>
      </c>
      <c r="N4428" t="s">
        <v>12473</v>
      </c>
    </row>
    <row r="4429" spans="1:14" x14ac:dyDescent="0.35">
      <c r="A4429" t="s">
        <v>19</v>
      </c>
      <c r="B4429">
        <v>4281762</v>
      </c>
      <c r="C4429">
        <v>4283291</v>
      </c>
      <c r="E4429" t="s">
        <v>79</v>
      </c>
      <c r="F4429" t="s">
        <v>12474</v>
      </c>
      <c r="G4429" t="s">
        <v>12475</v>
      </c>
      <c r="H4429">
        <v>0</v>
      </c>
      <c r="I4429" t="s">
        <v>41</v>
      </c>
      <c r="K4429" t="s">
        <v>12476</v>
      </c>
      <c r="L4429">
        <v>509</v>
      </c>
      <c r="M4429" t="s">
        <v>12477</v>
      </c>
      <c r="N4429" t="s">
        <v>12478</v>
      </c>
    </row>
    <row r="4430" spans="1:14" x14ac:dyDescent="0.35">
      <c r="A4430" t="s">
        <v>19</v>
      </c>
      <c r="B4430">
        <v>4283443</v>
      </c>
      <c r="C4430">
        <v>4284585</v>
      </c>
      <c r="E4430" t="s">
        <v>38</v>
      </c>
      <c r="F4430" t="s">
        <v>12479</v>
      </c>
      <c r="H4430">
        <v>0</v>
      </c>
      <c r="I4430" t="s">
        <v>41</v>
      </c>
      <c r="K4430" t="s">
        <v>12480</v>
      </c>
      <c r="L4430">
        <v>380</v>
      </c>
      <c r="M4430" t="s">
        <v>12481</v>
      </c>
    </row>
    <row r="4431" spans="1:14" x14ac:dyDescent="0.35">
      <c r="A4431" t="s">
        <v>19</v>
      </c>
      <c r="B4431">
        <v>4284585</v>
      </c>
      <c r="C4431">
        <v>4285127</v>
      </c>
      <c r="E4431" t="s">
        <v>38</v>
      </c>
      <c r="F4431" t="s">
        <v>12482</v>
      </c>
      <c r="H4431">
        <v>0</v>
      </c>
      <c r="I4431" t="s">
        <v>41</v>
      </c>
      <c r="K4431" t="s">
        <v>12483</v>
      </c>
      <c r="L4431">
        <v>180</v>
      </c>
      <c r="M4431" t="s">
        <v>12484</v>
      </c>
    </row>
    <row r="4432" spans="1:14" x14ac:dyDescent="0.35">
      <c r="A4432" t="s">
        <v>19</v>
      </c>
      <c r="B4432">
        <v>4285209</v>
      </c>
      <c r="C4432">
        <v>4285856</v>
      </c>
      <c r="E4432" t="s">
        <v>38</v>
      </c>
      <c r="F4432" t="s">
        <v>6916</v>
      </c>
      <c r="H4432">
        <v>0</v>
      </c>
      <c r="I4432" t="s">
        <v>41</v>
      </c>
      <c r="K4432" t="s">
        <v>12485</v>
      </c>
      <c r="L4432">
        <v>215</v>
      </c>
      <c r="M4432" t="s">
        <v>12486</v>
      </c>
    </row>
    <row r="4433" spans="1:14" x14ac:dyDescent="0.35">
      <c r="A4433" t="s">
        <v>19</v>
      </c>
      <c r="B4433">
        <v>4285938</v>
      </c>
      <c r="C4433">
        <v>4286789</v>
      </c>
      <c r="E4433" t="s">
        <v>79</v>
      </c>
      <c r="F4433" t="s">
        <v>12487</v>
      </c>
      <c r="G4433" t="s">
        <v>12488</v>
      </c>
      <c r="H4433">
        <v>0</v>
      </c>
      <c r="I4433" t="s">
        <v>41</v>
      </c>
      <c r="K4433" t="s">
        <v>12489</v>
      </c>
      <c r="L4433">
        <v>283</v>
      </c>
      <c r="M4433" t="s">
        <v>12490</v>
      </c>
      <c r="N4433" t="s">
        <v>12491</v>
      </c>
    </row>
    <row r="4434" spans="1:14" x14ac:dyDescent="0.35">
      <c r="A4434" t="s">
        <v>19</v>
      </c>
      <c r="B4434">
        <v>4286886</v>
      </c>
      <c r="C4434">
        <v>4288802</v>
      </c>
      <c r="E4434" t="s">
        <v>79</v>
      </c>
      <c r="F4434" t="s">
        <v>788</v>
      </c>
      <c r="H4434">
        <v>0</v>
      </c>
      <c r="I4434" t="s">
        <v>41</v>
      </c>
      <c r="K4434" t="s">
        <v>12492</v>
      </c>
      <c r="L4434">
        <v>638</v>
      </c>
      <c r="M4434" t="s">
        <v>12493</v>
      </c>
    </row>
    <row r="4435" spans="1:14" x14ac:dyDescent="0.35">
      <c r="A4435" t="s">
        <v>19</v>
      </c>
      <c r="B4435">
        <v>4288852</v>
      </c>
      <c r="C4435">
        <v>4290774</v>
      </c>
      <c r="E4435" t="s">
        <v>79</v>
      </c>
      <c r="F4435" t="s">
        <v>788</v>
      </c>
      <c r="H4435">
        <v>0</v>
      </c>
      <c r="I4435" t="s">
        <v>41</v>
      </c>
      <c r="K4435" t="s">
        <v>12494</v>
      </c>
      <c r="L4435">
        <v>640</v>
      </c>
      <c r="M4435" t="s">
        <v>12495</v>
      </c>
    </row>
    <row r="4436" spans="1:14" x14ac:dyDescent="0.35">
      <c r="A4436" t="s">
        <v>19</v>
      </c>
      <c r="B4436">
        <v>4290749</v>
      </c>
      <c r="C4436">
        <v>4291525</v>
      </c>
      <c r="E4436" t="s">
        <v>79</v>
      </c>
      <c r="F4436" t="s">
        <v>793</v>
      </c>
      <c r="H4436">
        <v>0</v>
      </c>
      <c r="I4436" t="s">
        <v>41</v>
      </c>
      <c r="K4436" t="s">
        <v>12496</v>
      </c>
      <c r="L4436">
        <v>258</v>
      </c>
      <c r="M4436" t="s">
        <v>12497</v>
      </c>
      <c r="N4436" t="s">
        <v>1447</v>
      </c>
    </row>
    <row r="4437" spans="1:14" x14ac:dyDescent="0.35">
      <c r="A4437" t="s">
        <v>19</v>
      </c>
      <c r="B4437">
        <v>4291619</v>
      </c>
      <c r="C4437">
        <v>4292701</v>
      </c>
      <c r="E4437" t="s">
        <v>79</v>
      </c>
      <c r="F4437" t="s">
        <v>12498</v>
      </c>
      <c r="H4437">
        <v>0</v>
      </c>
      <c r="I4437" t="s">
        <v>41</v>
      </c>
      <c r="K4437" t="s">
        <v>12499</v>
      </c>
      <c r="L4437">
        <v>360</v>
      </c>
      <c r="M4437" t="s">
        <v>12500</v>
      </c>
    </row>
    <row r="4438" spans="1:14" x14ac:dyDescent="0.35">
      <c r="A4438" t="s">
        <v>19</v>
      </c>
      <c r="B4438">
        <v>4292691</v>
      </c>
      <c r="C4438">
        <v>4293398</v>
      </c>
      <c r="E4438" t="s">
        <v>79</v>
      </c>
      <c r="F4438" t="s">
        <v>1062</v>
      </c>
      <c r="H4438">
        <v>0</v>
      </c>
      <c r="I4438" t="s">
        <v>41</v>
      </c>
      <c r="K4438" t="s">
        <v>12501</v>
      </c>
      <c r="L4438">
        <v>235</v>
      </c>
      <c r="M4438" t="s">
        <v>12502</v>
      </c>
    </row>
    <row r="4439" spans="1:14" x14ac:dyDescent="0.35">
      <c r="A4439" t="s">
        <v>19</v>
      </c>
      <c r="B4439">
        <v>4293538</v>
      </c>
      <c r="C4439">
        <v>4294824</v>
      </c>
      <c r="E4439" t="s">
        <v>79</v>
      </c>
      <c r="F4439" t="s">
        <v>12503</v>
      </c>
      <c r="G4439" t="s">
        <v>12504</v>
      </c>
      <c r="H4439">
        <v>0</v>
      </c>
      <c r="I4439" t="s">
        <v>41</v>
      </c>
      <c r="K4439" t="s">
        <v>12505</v>
      </c>
      <c r="L4439">
        <v>428</v>
      </c>
      <c r="M4439" t="s">
        <v>12506</v>
      </c>
    </row>
    <row r="4440" spans="1:14" x14ac:dyDescent="0.35">
      <c r="A4440" t="s">
        <v>19</v>
      </c>
      <c r="B4440">
        <v>4294824</v>
      </c>
      <c r="C4440">
        <v>4295372</v>
      </c>
      <c r="E4440" t="s">
        <v>79</v>
      </c>
      <c r="F4440" t="s">
        <v>12507</v>
      </c>
      <c r="H4440">
        <v>0</v>
      </c>
      <c r="I4440" t="s">
        <v>41</v>
      </c>
      <c r="K4440" t="s">
        <v>12508</v>
      </c>
      <c r="L4440">
        <v>182</v>
      </c>
      <c r="M4440" t="s">
        <v>12509</v>
      </c>
    </row>
    <row r="4441" spans="1:14" x14ac:dyDescent="0.35">
      <c r="A4441" t="s">
        <v>19</v>
      </c>
      <c r="B4441">
        <v>4295436</v>
      </c>
      <c r="C4441">
        <v>4295726</v>
      </c>
      <c r="E4441" t="s">
        <v>79</v>
      </c>
      <c r="F4441" t="s">
        <v>12510</v>
      </c>
      <c r="G4441" t="s">
        <v>12511</v>
      </c>
      <c r="H4441">
        <v>0</v>
      </c>
      <c r="I4441" t="s">
        <v>41</v>
      </c>
      <c r="K4441" t="s">
        <v>12512</v>
      </c>
      <c r="L4441">
        <v>96</v>
      </c>
      <c r="M4441" t="s">
        <v>12513</v>
      </c>
    </row>
    <row r="4442" spans="1:14" x14ac:dyDescent="0.35">
      <c r="A4442" t="s">
        <v>19</v>
      </c>
      <c r="B4442">
        <v>4295730</v>
      </c>
      <c r="C4442">
        <v>4296074</v>
      </c>
      <c r="E4442" t="s">
        <v>79</v>
      </c>
      <c r="F4442" t="s">
        <v>12514</v>
      </c>
      <c r="H4442">
        <v>0</v>
      </c>
      <c r="I4442" t="s">
        <v>41</v>
      </c>
      <c r="K4442" t="s">
        <v>12515</v>
      </c>
      <c r="L4442">
        <v>114</v>
      </c>
      <c r="M4442" t="s">
        <v>12516</v>
      </c>
    </row>
    <row r="4443" spans="1:14" x14ac:dyDescent="0.35">
      <c r="A4443" t="s">
        <v>19</v>
      </c>
      <c r="B4443">
        <v>4296086</v>
      </c>
      <c r="C4443">
        <v>4296394</v>
      </c>
      <c r="E4443" t="s">
        <v>79</v>
      </c>
      <c r="F4443" t="s">
        <v>12517</v>
      </c>
      <c r="G4443" t="s">
        <v>12518</v>
      </c>
      <c r="H4443">
        <v>0</v>
      </c>
      <c r="I4443" t="s">
        <v>41</v>
      </c>
      <c r="K4443" t="s">
        <v>12519</v>
      </c>
      <c r="L4443">
        <v>102</v>
      </c>
      <c r="M4443" t="s">
        <v>12520</v>
      </c>
    </row>
    <row r="4444" spans="1:14" x14ac:dyDescent="0.35">
      <c r="A4444" t="s">
        <v>19</v>
      </c>
      <c r="B4444">
        <v>4296560</v>
      </c>
      <c r="C4444">
        <v>4297951</v>
      </c>
      <c r="E4444" t="s">
        <v>79</v>
      </c>
      <c r="F4444" t="s">
        <v>12521</v>
      </c>
      <c r="H4444">
        <v>0</v>
      </c>
      <c r="I4444" t="s">
        <v>41</v>
      </c>
      <c r="K4444" t="s">
        <v>12522</v>
      </c>
      <c r="L4444">
        <v>463</v>
      </c>
      <c r="M4444" t="s">
        <v>12523</v>
      </c>
    </row>
    <row r="4445" spans="1:14" x14ac:dyDescent="0.35">
      <c r="A4445" t="s">
        <v>19</v>
      </c>
      <c r="B4445">
        <v>4298019</v>
      </c>
      <c r="C4445">
        <v>4298879</v>
      </c>
      <c r="E4445" t="s">
        <v>79</v>
      </c>
      <c r="F4445" t="s">
        <v>12524</v>
      </c>
      <c r="G4445" t="s">
        <v>12525</v>
      </c>
      <c r="H4445">
        <v>0</v>
      </c>
      <c r="I4445" t="s">
        <v>41</v>
      </c>
      <c r="K4445" t="s">
        <v>12526</v>
      </c>
      <c r="L4445">
        <v>286</v>
      </c>
      <c r="M4445" t="s">
        <v>12527</v>
      </c>
      <c r="N4445" t="s">
        <v>312</v>
      </c>
    </row>
    <row r="4446" spans="1:14" x14ac:dyDescent="0.35">
      <c r="A4446" t="s">
        <v>19</v>
      </c>
      <c r="B4446">
        <v>4298872</v>
      </c>
      <c r="C4446">
        <v>4299618</v>
      </c>
      <c r="E4446" t="s">
        <v>79</v>
      </c>
      <c r="F4446" t="s">
        <v>12528</v>
      </c>
      <c r="G4446" t="s">
        <v>12529</v>
      </c>
      <c r="H4446">
        <v>0</v>
      </c>
      <c r="I4446" t="s">
        <v>41</v>
      </c>
      <c r="K4446" t="s">
        <v>12530</v>
      </c>
      <c r="L4446">
        <v>248</v>
      </c>
      <c r="M4446" t="s">
        <v>12531</v>
      </c>
    </row>
    <row r="4447" spans="1:14" x14ac:dyDescent="0.35">
      <c r="A4447" t="s">
        <v>19</v>
      </c>
      <c r="B4447">
        <v>4299752</v>
      </c>
      <c r="C4447">
        <v>4300549</v>
      </c>
      <c r="E4447" t="s">
        <v>79</v>
      </c>
      <c r="F4447" t="s">
        <v>12532</v>
      </c>
      <c r="G4447" t="s">
        <v>12533</v>
      </c>
      <c r="H4447">
        <v>0</v>
      </c>
      <c r="I4447" t="s">
        <v>41</v>
      </c>
      <c r="K4447" t="s">
        <v>12534</v>
      </c>
      <c r="L4447">
        <v>265</v>
      </c>
      <c r="M4447" t="s">
        <v>12535</v>
      </c>
    </row>
    <row r="4448" spans="1:14" x14ac:dyDescent="0.35">
      <c r="A4448" t="s">
        <v>19</v>
      </c>
      <c r="B4448">
        <v>4300552</v>
      </c>
      <c r="C4448">
        <v>4301238</v>
      </c>
      <c r="E4448" t="s">
        <v>79</v>
      </c>
      <c r="F4448" t="s">
        <v>12536</v>
      </c>
      <c r="G4448" t="s">
        <v>12537</v>
      </c>
      <c r="H4448">
        <v>0</v>
      </c>
      <c r="I4448" t="s">
        <v>41</v>
      </c>
      <c r="K4448" t="s">
        <v>12538</v>
      </c>
      <c r="L4448">
        <v>228</v>
      </c>
      <c r="M4448" t="s">
        <v>12539</v>
      </c>
    </row>
    <row r="4449" spans="1:14" x14ac:dyDescent="0.35">
      <c r="A4449" t="s">
        <v>19</v>
      </c>
      <c r="B4449">
        <v>4301274</v>
      </c>
      <c r="C4449">
        <v>4301819</v>
      </c>
      <c r="E4449" t="s">
        <v>79</v>
      </c>
      <c r="F4449" t="s">
        <v>12540</v>
      </c>
      <c r="G4449" t="s">
        <v>12541</v>
      </c>
      <c r="H4449">
        <v>0</v>
      </c>
      <c r="I4449" t="s">
        <v>41</v>
      </c>
      <c r="K4449" t="s">
        <v>12542</v>
      </c>
      <c r="L4449">
        <v>181</v>
      </c>
      <c r="M4449" t="s">
        <v>12543</v>
      </c>
    </row>
    <row r="4450" spans="1:14" x14ac:dyDescent="0.35">
      <c r="A4450" t="s">
        <v>19</v>
      </c>
      <c r="B4450">
        <v>4301834</v>
      </c>
      <c r="C4450">
        <v>4302685</v>
      </c>
      <c r="E4450" t="s">
        <v>79</v>
      </c>
      <c r="F4450" t="s">
        <v>12544</v>
      </c>
      <c r="G4450" t="s">
        <v>12545</v>
      </c>
      <c r="H4450">
        <v>0</v>
      </c>
      <c r="I4450" t="s">
        <v>41</v>
      </c>
      <c r="K4450" t="s">
        <v>12546</v>
      </c>
      <c r="L4450">
        <v>283</v>
      </c>
      <c r="M4450" t="s">
        <v>12547</v>
      </c>
    </row>
    <row r="4451" spans="1:14" x14ac:dyDescent="0.35">
      <c r="A4451" t="s">
        <v>19</v>
      </c>
      <c r="B4451">
        <v>4302727</v>
      </c>
      <c r="C4451">
        <v>4303746</v>
      </c>
      <c r="E4451" t="s">
        <v>79</v>
      </c>
      <c r="F4451" t="s">
        <v>12548</v>
      </c>
      <c r="G4451" t="s">
        <v>12549</v>
      </c>
      <c r="H4451">
        <v>0</v>
      </c>
      <c r="I4451" t="s">
        <v>41</v>
      </c>
      <c r="K4451" t="s">
        <v>12550</v>
      </c>
      <c r="L4451">
        <v>339</v>
      </c>
      <c r="M4451" t="s">
        <v>12551</v>
      </c>
    </row>
    <row r="4452" spans="1:14" x14ac:dyDescent="0.35">
      <c r="A4452" t="s">
        <v>19</v>
      </c>
      <c r="B4452">
        <v>4303904</v>
      </c>
      <c r="C4452">
        <v>4304581</v>
      </c>
      <c r="E4452" t="s">
        <v>79</v>
      </c>
      <c r="F4452" t="s">
        <v>12552</v>
      </c>
      <c r="G4452" t="s">
        <v>12553</v>
      </c>
      <c r="H4452">
        <v>0</v>
      </c>
      <c r="I4452" t="s">
        <v>41</v>
      </c>
      <c r="K4452" t="s">
        <v>12554</v>
      </c>
      <c r="L4452">
        <v>225</v>
      </c>
      <c r="M4452" t="s">
        <v>12555</v>
      </c>
    </row>
    <row r="4453" spans="1:14" x14ac:dyDescent="0.35">
      <c r="A4453" t="s">
        <v>19</v>
      </c>
      <c r="B4453">
        <v>4304628</v>
      </c>
      <c r="C4453">
        <v>4305203</v>
      </c>
      <c r="E4453" t="s">
        <v>79</v>
      </c>
      <c r="F4453" t="s">
        <v>12556</v>
      </c>
      <c r="H4453">
        <v>0</v>
      </c>
      <c r="I4453" t="s">
        <v>41</v>
      </c>
      <c r="K4453" t="s">
        <v>12557</v>
      </c>
      <c r="L4453">
        <v>191</v>
      </c>
      <c r="M4453" t="s">
        <v>12558</v>
      </c>
      <c r="N4453" t="s">
        <v>1769</v>
      </c>
    </row>
    <row r="4454" spans="1:14" x14ac:dyDescent="0.35">
      <c r="A4454" t="s">
        <v>19</v>
      </c>
      <c r="B4454">
        <v>4305425</v>
      </c>
      <c r="C4454">
        <v>4306387</v>
      </c>
      <c r="E4454" t="s">
        <v>79</v>
      </c>
      <c r="F4454" t="s">
        <v>661</v>
      </c>
      <c r="H4454">
        <v>0</v>
      </c>
      <c r="I4454" t="s">
        <v>41</v>
      </c>
      <c r="K4454" t="s">
        <v>12559</v>
      </c>
      <c r="L4454">
        <v>320</v>
      </c>
      <c r="M4454" t="s">
        <v>12560</v>
      </c>
    </row>
    <row r="4455" spans="1:14" x14ac:dyDescent="0.35">
      <c r="A4455" t="s">
        <v>19</v>
      </c>
      <c r="B4455">
        <v>4306553</v>
      </c>
      <c r="C4455">
        <v>4307854</v>
      </c>
      <c r="E4455" t="s">
        <v>79</v>
      </c>
      <c r="F4455" t="s">
        <v>12561</v>
      </c>
      <c r="G4455" t="s">
        <v>12562</v>
      </c>
      <c r="H4455">
        <v>0</v>
      </c>
      <c r="I4455" t="s">
        <v>41</v>
      </c>
      <c r="K4455" t="s">
        <v>12563</v>
      </c>
      <c r="L4455">
        <v>433</v>
      </c>
      <c r="M4455" t="s">
        <v>12564</v>
      </c>
      <c r="N4455" t="s">
        <v>12565</v>
      </c>
    </row>
    <row r="4456" spans="1:14" x14ac:dyDescent="0.35">
      <c r="A4456" t="s">
        <v>19</v>
      </c>
      <c r="B4456">
        <v>4307948</v>
      </c>
      <c r="C4456">
        <v>4310593</v>
      </c>
      <c r="E4456" t="s">
        <v>79</v>
      </c>
      <c r="F4456" t="s">
        <v>12566</v>
      </c>
      <c r="H4456">
        <v>0</v>
      </c>
      <c r="I4456" t="s">
        <v>41</v>
      </c>
      <c r="K4456" t="s">
        <v>12567</v>
      </c>
      <c r="L4456">
        <v>881</v>
      </c>
      <c r="M4456" t="s">
        <v>12568</v>
      </c>
      <c r="N4456" t="s">
        <v>12569</v>
      </c>
    </row>
    <row r="4457" spans="1:14" x14ac:dyDescent="0.35">
      <c r="A4457" t="s">
        <v>19</v>
      </c>
      <c r="B4457">
        <v>4310987</v>
      </c>
      <c r="C4457">
        <v>4312012</v>
      </c>
      <c r="E4457" t="s">
        <v>79</v>
      </c>
      <c r="F4457" t="s">
        <v>12570</v>
      </c>
      <c r="G4457" t="s">
        <v>12571</v>
      </c>
      <c r="H4457">
        <v>0</v>
      </c>
      <c r="I4457" t="s">
        <v>41</v>
      </c>
      <c r="K4457" t="s">
        <v>12572</v>
      </c>
      <c r="L4457">
        <v>341</v>
      </c>
      <c r="M4457" t="s">
        <v>12573</v>
      </c>
    </row>
    <row r="4458" spans="1:14" x14ac:dyDescent="0.35">
      <c r="A4458" t="s">
        <v>19</v>
      </c>
      <c r="B4458">
        <v>4312075</v>
      </c>
      <c r="C4458">
        <v>4313094</v>
      </c>
      <c r="E4458" t="s">
        <v>79</v>
      </c>
      <c r="F4458" t="s">
        <v>12574</v>
      </c>
      <c r="G4458" t="s">
        <v>12575</v>
      </c>
      <c r="H4458">
        <v>0</v>
      </c>
      <c r="I4458" t="s">
        <v>41</v>
      </c>
      <c r="K4458" t="s">
        <v>12576</v>
      </c>
      <c r="L4458">
        <v>339</v>
      </c>
      <c r="M4458" t="s">
        <v>12577</v>
      </c>
    </row>
    <row r="4459" spans="1:14" x14ac:dyDescent="0.35">
      <c r="A4459" t="s">
        <v>19</v>
      </c>
      <c r="B4459">
        <v>4313174</v>
      </c>
      <c r="C4459">
        <v>4314463</v>
      </c>
      <c r="E4459" t="s">
        <v>79</v>
      </c>
      <c r="F4459" t="s">
        <v>12578</v>
      </c>
      <c r="G4459" t="s">
        <v>1711</v>
      </c>
      <c r="H4459">
        <v>0</v>
      </c>
      <c r="I4459" t="s">
        <v>41</v>
      </c>
      <c r="K4459" t="s">
        <v>12579</v>
      </c>
      <c r="L4459">
        <v>429</v>
      </c>
      <c r="M4459" t="s">
        <v>12580</v>
      </c>
      <c r="N4459" t="s">
        <v>1714</v>
      </c>
    </row>
    <row r="4460" spans="1:14" x14ac:dyDescent="0.35">
      <c r="A4460" t="s">
        <v>19</v>
      </c>
      <c r="B4460">
        <v>4314463</v>
      </c>
      <c r="C4460">
        <v>4315452</v>
      </c>
      <c r="E4460" t="s">
        <v>79</v>
      </c>
      <c r="F4460" t="s">
        <v>12581</v>
      </c>
      <c r="G4460" t="s">
        <v>12582</v>
      </c>
      <c r="H4460">
        <v>0</v>
      </c>
      <c r="I4460" t="s">
        <v>41</v>
      </c>
      <c r="K4460" t="s">
        <v>12583</v>
      </c>
      <c r="L4460">
        <v>329</v>
      </c>
      <c r="M4460" t="s">
        <v>12584</v>
      </c>
      <c r="N4460" t="s">
        <v>12585</v>
      </c>
    </row>
    <row r="4461" spans="1:14" x14ac:dyDescent="0.35">
      <c r="A4461" t="s">
        <v>19</v>
      </c>
      <c r="B4461">
        <v>4315473</v>
      </c>
      <c r="C4461">
        <v>4316225</v>
      </c>
      <c r="E4461" t="s">
        <v>79</v>
      </c>
      <c r="F4461" t="s">
        <v>12586</v>
      </c>
      <c r="G4461" t="s">
        <v>12587</v>
      </c>
      <c r="H4461">
        <v>0</v>
      </c>
      <c r="I4461" t="s">
        <v>41</v>
      </c>
      <c r="K4461" t="s">
        <v>12588</v>
      </c>
      <c r="L4461">
        <v>250</v>
      </c>
      <c r="M4461" t="s">
        <v>12589</v>
      </c>
      <c r="N4461" t="s">
        <v>12590</v>
      </c>
    </row>
    <row r="4462" spans="1:14" x14ac:dyDescent="0.35">
      <c r="A4462" t="s">
        <v>19</v>
      </c>
      <c r="B4462">
        <v>4316228</v>
      </c>
      <c r="C4462">
        <v>4317157</v>
      </c>
      <c r="E4462" t="s">
        <v>79</v>
      </c>
      <c r="F4462" t="s">
        <v>12591</v>
      </c>
      <c r="G4462" t="s">
        <v>12592</v>
      </c>
      <c r="H4462">
        <v>0</v>
      </c>
      <c r="I4462" t="s">
        <v>41</v>
      </c>
      <c r="K4462" t="s">
        <v>12593</v>
      </c>
      <c r="L4462">
        <v>309</v>
      </c>
      <c r="M4462" t="s">
        <v>12594</v>
      </c>
      <c r="N4462" t="s">
        <v>12595</v>
      </c>
    </row>
    <row r="4463" spans="1:14" x14ac:dyDescent="0.35">
      <c r="A4463" t="s">
        <v>19</v>
      </c>
      <c r="B4463">
        <v>4317173</v>
      </c>
      <c r="C4463">
        <v>4318006</v>
      </c>
      <c r="E4463" t="s">
        <v>79</v>
      </c>
      <c r="F4463" t="s">
        <v>12596</v>
      </c>
      <c r="H4463">
        <v>0</v>
      </c>
      <c r="I4463" t="s">
        <v>41</v>
      </c>
      <c r="K4463" t="s">
        <v>12597</v>
      </c>
      <c r="L4463">
        <v>277</v>
      </c>
      <c r="M4463" t="s">
        <v>12598</v>
      </c>
    </row>
    <row r="4464" spans="1:14" x14ac:dyDescent="0.35">
      <c r="A4464" t="s">
        <v>19</v>
      </c>
      <c r="B4464">
        <v>4318024</v>
      </c>
      <c r="C4464">
        <v>4319358</v>
      </c>
      <c r="E4464" t="s">
        <v>79</v>
      </c>
      <c r="F4464" t="s">
        <v>12599</v>
      </c>
      <c r="G4464" t="s">
        <v>12600</v>
      </c>
      <c r="H4464">
        <v>0</v>
      </c>
      <c r="I4464" t="s">
        <v>41</v>
      </c>
      <c r="K4464" t="s">
        <v>12601</v>
      </c>
      <c r="L4464">
        <v>444</v>
      </c>
      <c r="M4464" t="s">
        <v>12602</v>
      </c>
      <c r="N4464" t="s">
        <v>12603</v>
      </c>
    </row>
    <row r="4465" spans="1:14" x14ac:dyDescent="0.35">
      <c r="A4465" t="s">
        <v>19</v>
      </c>
      <c r="B4465">
        <v>4319774</v>
      </c>
      <c r="C4465">
        <v>4320226</v>
      </c>
      <c r="E4465" t="s">
        <v>38</v>
      </c>
      <c r="F4465" t="s">
        <v>1230</v>
      </c>
      <c r="H4465">
        <v>0</v>
      </c>
      <c r="I4465" t="s">
        <v>41</v>
      </c>
      <c r="K4465" t="s">
        <v>12604</v>
      </c>
      <c r="L4465">
        <v>150</v>
      </c>
      <c r="M4465" t="s">
        <v>12605</v>
      </c>
    </row>
    <row r="4466" spans="1:14" x14ac:dyDescent="0.35">
      <c r="A4466" t="s">
        <v>19</v>
      </c>
      <c r="B4466">
        <v>4320229</v>
      </c>
      <c r="C4466">
        <v>4320645</v>
      </c>
      <c r="E4466" t="s">
        <v>38</v>
      </c>
      <c r="F4466" t="s">
        <v>12606</v>
      </c>
      <c r="H4466">
        <v>0</v>
      </c>
      <c r="I4466" t="s">
        <v>41</v>
      </c>
      <c r="K4466" t="s">
        <v>12607</v>
      </c>
      <c r="L4466">
        <v>138</v>
      </c>
      <c r="M4466" t="s">
        <v>12608</v>
      </c>
    </row>
    <row r="4467" spans="1:14" x14ac:dyDescent="0.35">
      <c r="A4467" t="s">
        <v>19</v>
      </c>
      <c r="B4467">
        <v>4320678</v>
      </c>
      <c r="C4467">
        <v>4321274</v>
      </c>
      <c r="E4467" t="s">
        <v>79</v>
      </c>
      <c r="F4467" t="s">
        <v>12609</v>
      </c>
      <c r="G4467" t="s">
        <v>12610</v>
      </c>
      <c r="H4467">
        <v>0</v>
      </c>
      <c r="I4467" t="s">
        <v>41</v>
      </c>
      <c r="K4467" t="s">
        <v>12611</v>
      </c>
      <c r="L4467">
        <v>198</v>
      </c>
      <c r="M4467" t="s">
        <v>12612</v>
      </c>
    </row>
    <row r="4468" spans="1:14" x14ac:dyDescent="0.35">
      <c r="A4468" t="s">
        <v>19</v>
      </c>
      <c r="B4468">
        <v>4321271</v>
      </c>
      <c r="C4468">
        <v>4323601</v>
      </c>
      <c r="E4468" t="s">
        <v>79</v>
      </c>
      <c r="F4468" t="s">
        <v>12613</v>
      </c>
      <c r="G4468" t="s">
        <v>12614</v>
      </c>
      <c r="H4468">
        <v>0</v>
      </c>
      <c r="I4468" t="s">
        <v>41</v>
      </c>
      <c r="K4468" t="s">
        <v>12615</v>
      </c>
      <c r="L4468">
        <v>776</v>
      </c>
      <c r="M4468" t="s">
        <v>12616</v>
      </c>
      <c r="N4468" t="s">
        <v>12617</v>
      </c>
    </row>
    <row r="4469" spans="1:14" x14ac:dyDescent="0.35">
      <c r="A4469" t="s">
        <v>19</v>
      </c>
      <c r="B4469">
        <v>4323785</v>
      </c>
      <c r="C4469">
        <v>4325455</v>
      </c>
      <c r="E4469" t="s">
        <v>79</v>
      </c>
      <c r="F4469" t="s">
        <v>12618</v>
      </c>
      <c r="G4469" t="s">
        <v>12619</v>
      </c>
      <c r="H4469">
        <v>0</v>
      </c>
      <c r="I4469" t="s">
        <v>41</v>
      </c>
      <c r="K4469" t="s">
        <v>12620</v>
      </c>
      <c r="L4469">
        <v>556</v>
      </c>
      <c r="M4469" t="s">
        <v>12621</v>
      </c>
    </row>
    <row r="4470" spans="1:14" x14ac:dyDescent="0.35">
      <c r="A4470" t="s">
        <v>19</v>
      </c>
      <c r="B4470">
        <v>4325562</v>
      </c>
      <c r="C4470">
        <v>4326821</v>
      </c>
      <c r="E4470" t="s">
        <v>79</v>
      </c>
      <c r="F4470" t="s">
        <v>12622</v>
      </c>
      <c r="G4470" t="s">
        <v>12623</v>
      </c>
      <c r="H4470">
        <v>0</v>
      </c>
      <c r="I4470" t="s">
        <v>41</v>
      </c>
      <c r="K4470" t="s">
        <v>12624</v>
      </c>
      <c r="L4470">
        <v>419</v>
      </c>
      <c r="M4470" t="s">
        <v>12625</v>
      </c>
      <c r="N4470" t="s">
        <v>7752</v>
      </c>
    </row>
    <row r="4471" spans="1:14" x14ac:dyDescent="0.35">
      <c r="A4471" t="s">
        <v>19</v>
      </c>
      <c r="B4471">
        <v>4327086</v>
      </c>
      <c r="C4471">
        <v>4328363</v>
      </c>
      <c r="E4471" t="s">
        <v>79</v>
      </c>
      <c r="F4471" t="s">
        <v>12626</v>
      </c>
      <c r="G4471" t="s">
        <v>12627</v>
      </c>
      <c r="H4471">
        <v>0</v>
      </c>
      <c r="I4471" t="s">
        <v>41</v>
      </c>
      <c r="K4471" t="s">
        <v>12628</v>
      </c>
      <c r="L4471">
        <v>425</v>
      </c>
      <c r="M4471" t="s">
        <v>12629</v>
      </c>
      <c r="N4471" t="s">
        <v>6671</v>
      </c>
    </row>
    <row r="4472" spans="1:14" x14ac:dyDescent="0.35">
      <c r="A4472" t="s">
        <v>19</v>
      </c>
      <c r="B4472">
        <v>4328673</v>
      </c>
      <c r="C4472">
        <v>4329671</v>
      </c>
      <c r="E4472" t="s">
        <v>79</v>
      </c>
      <c r="F4472" t="s">
        <v>661</v>
      </c>
      <c r="H4472">
        <v>0</v>
      </c>
      <c r="I4472" t="s">
        <v>41</v>
      </c>
      <c r="K4472" t="s">
        <v>12630</v>
      </c>
      <c r="L4472">
        <v>332</v>
      </c>
      <c r="M4472" t="s">
        <v>12631</v>
      </c>
    </row>
    <row r="4473" spans="1:14" x14ac:dyDescent="0.35">
      <c r="A4473" t="s">
        <v>19</v>
      </c>
      <c r="B4473">
        <v>4329869</v>
      </c>
      <c r="C4473">
        <v>4330117</v>
      </c>
      <c r="E4473" t="s">
        <v>79</v>
      </c>
      <c r="F4473" t="s">
        <v>661</v>
      </c>
      <c r="H4473">
        <v>0</v>
      </c>
      <c r="I4473" t="s">
        <v>41</v>
      </c>
      <c r="K4473" t="s">
        <v>12632</v>
      </c>
      <c r="L4473">
        <v>82</v>
      </c>
      <c r="M4473" t="s">
        <v>12633</v>
      </c>
    </row>
    <row r="4474" spans="1:14" x14ac:dyDescent="0.35">
      <c r="A4474" t="s">
        <v>19</v>
      </c>
      <c r="B4474">
        <v>4330406</v>
      </c>
      <c r="C4474">
        <v>4330570</v>
      </c>
      <c r="E4474" t="s">
        <v>79</v>
      </c>
      <c r="F4474" t="s">
        <v>661</v>
      </c>
      <c r="H4474">
        <v>0</v>
      </c>
      <c r="I4474" t="s">
        <v>41</v>
      </c>
      <c r="K4474" t="s">
        <v>12634</v>
      </c>
      <c r="L4474">
        <v>54</v>
      </c>
      <c r="M4474" t="s">
        <v>12635</v>
      </c>
    </row>
    <row r="4475" spans="1:14" x14ac:dyDescent="0.35">
      <c r="A4475" t="s">
        <v>19</v>
      </c>
      <c r="B4475">
        <v>4330728</v>
      </c>
      <c r="C4475">
        <v>4331342</v>
      </c>
      <c r="E4475" t="s">
        <v>38</v>
      </c>
      <c r="F4475" t="s">
        <v>867</v>
      </c>
      <c r="H4475">
        <v>0</v>
      </c>
      <c r="I4475" t="s">
        <v>41</v>
      </c>
      <c r="K4475" t="s">
        <v>12636</v>
      </c>
      <c r="L4475">
        <v>204</v>
      </c>
      <c r="M4475" t="s">
        <v>12637</v>
      </c>
    </row>
    <row r="4476" spans="1:14" x14ac:dyDescent="0.35">
      <c r="A4476" t="s">
        <v>19</v>
      </c>
      <c r="B4476">
        <v>4331548</v>
      </c>
      <c r="C4476">
        <v>4332417</v>
      </c>
      <c r="E4476" t="s">
        <v>79</v>
      </c>
      <c r="F4476" t="s">
        <v>661</v>
      </c>
      <c r="H4476">
        <v>0</v>
      </c>
      <c r="I4476" t="s">
        <v>41</v>
      </c>
      <c r="K4476" t="s">
        <v>12638</v>
      </c>
      <c r="L4476">
        <v>289</v>
      </c>
      <c r="M4476" t="s">
        <v>12639</v>
      </c>
    </row>
    <row r="4477" spans="1:14" x14ac:dyDescent="0.35">
      <c r="A4477" t="s">
        <v>19</v>
      </c>
      <c r="B4477">
        <v>4332458</v>
      </c>
      <c r="C4477">
        <v>4332643</v>
      </c>
      <c r="E4477" t="s">
        <v>79</v>
      </c>
      <c r="F4477" t="s">
        <v>661</v>
      </c>
      <c r="H4477">
        <v>0</v>
      </c>
      <c r="I4477" t="s">
        <v>41</v>
      </c>
      <c r="K4477" t="s">
        <v>12640</v>
      </c>
      <c r="L4477">
        <v>61</v>
      </c>
      <c r="M4477" t="s">
        <v>12641</v>
      </c>
    </row>
    <row r="4478" spans="1:14" x14ac:dyDescent="0.35">
      <c r="A4478" t="s">
        <v>19</v>
      </c>
      <c r="B4478">
        <v>4332971</v>
      </c>
      <c r="C4478">
        <v>4333171</v>
      </c>
      <c r="E4478" t="s">
        <v>79</v>
      </c>
      <c r="F4478" t="s">
        <v>661</v>
      </c>
      <c r="H4478">
        <v>0</v>
      </c>
      <c r="I4478" t="s">
        <v>41</v>
      </c>
      <c r="K4478" t="s">
        <v>12642</v>
      </c>
      <c r="L4478">
        <v>66</v>
      </c>
      <c r="M4478" t="s">
        <v>12643</v>
      </c>
    </row>
    <row r="4479" spans="1:14" x14ac:dyDescent="0.35">
      <c r="A4479" t="s">
        <v>19</v>
      </c>
      <c r="B4479">
        <v>4333802</v>
      </c>
      <c r="C4479">
        <v>4333957</v>
      </c>
      <c r="E4479" t="s">
        <v>38</v>
      </c>
      <c r="F4479" t="s">
        <v>661</v>
      </c>
      <c r="H4479">
        <v>0</v>
      </c>
      <c r="I4479" t="s">
        <v>41</v>
      </c>
      <c r="K4479" t="s">
        <v>12644</v>
      </c>
      <c r="L4479">
        <v>51</v>
      </c>
      <c r="M4479" t="s">
        <v>12645</v>
      </c>
    </row>
    <row r="4480" spans="1:14" x14ac:dyDescent="0.35">
      <c r="A4480" t="s">
        <v>19</v>
      </c>
      <c r="B4480">
        <v>4334005</v>
      </c>
      <c r="C4480">
        <v>4334757</v>
      </c>
      <c r="E4480" t="s">
        <v>79</v>
      </c>
      <c r="F4480" t="s">
        <v>12646</v>
      </c>
      <c r="H4480">
        <v>0</v>
      </c>
      <c r="I4480" t="s">
        <v>41</v>
      </c>
      <c r="K4480" t="s">
        <v>12647</v>
      </c>
      <c r="L4480">
        <v>250</v>
      </c>
      <c r="M4480" t="s">
        <v>12648</v>
      </c>
      <c r="N4480" t="s">
        <v>199</v>
      </c>
    </row>
    <row r="4481" spans="1:14" x14ac:dyDescent="0.35">
      <c r="A4481" t="s">
        <v>19</v>
      </c>
      <c r="B4481">
        <v>4334872</v>
      </c>
      <c r="C4481">
        <v>4335039</v>
      </c>
      <c r="E4481" t="s">
        <v>79</v>
      </c>
      <c r="F4481" t="s">
        <v>661</v>
      </c>
      <c r="H4481">
        <v>0</v>
      </c>
      <c r="I4481" t="s">
        <v>41</v>
      </c>
      <c r="K4481" t="s">
        <v>12649</v>
      </c>
      <c r="L4481">
        <v>55</v>
      </c>
      <c r="M4481" t="s">
        <v>12650</v>
      </c>
    </row>
    <row r="4482" spans="1:14" x14ac:dyDescent="0.35">
      <c r="A4482" t="s">
        <v>19</v>
      </c>
      <c r="B4482">
        <v>4335328</v>
      </c>
      <c r="C4482">
        <v>4335534</v>
      </c>
      <c r="E4482" t="s">
        <v>79</v>
      </c>
      <c r="F4482" t="s">
        <v>661</v>
      </c>
      <c r="H4482">
        <v>0</v>
      </c>
      <c r="I4482" t="s">
        <v>41</v>
      </c>
      <c r="K4482" t="s">
        <v>12651</v>
      </c>
      <c r="L4482">
        <v>68</v>
      </c>
      <c r="M4482" t="s">
        <v>12652</v>
      </c>
    </row>
    <row r="4483" spans="1:14" x14ac:dyDescent="0.35">
      <c r="A4483" t="s">
        <v>19</v>
      </c>
      <c r="B4483">
        <v>4335789</v>
      </c>
      <c r="C4483">
        <v>4336493</v>
      </c>
      <c r="E4483" t="s">
        <v>79</v>
      </c>
      <c r="F4483" t="s">
        <v>661</v>
      </c>
      <c r="H4483">
        <v>0</v>
      </c>
      <c r="I4483" t="s">
        <v>41</v>
      </c>
      <c r="K4483" t="s">
        <v>12653</v>
      </c>
      <c r="L4483">
        <v>234</v>
      </c>
      <c r="M4483" t="s">
        <v>12654</v>
      </c>
    </row>
    <row r="4484" spans="1:14" x14ac:dyDescent="0.35">
      <c r="A4484" t="s">
        <v>19</v>
      </c>
      <c r="B4484">
        <v>4338165</v>
      </c>
      <c r="C4484">
        <v>4338728</v>
      </c>
      <c r="E4484" t="s">
        <v>38</v>
      </c>
      <c r="F4484" t="s">
        <v>6382</v>
      </c>
      <c r="H4484">
        <v>0</v>
      </c>
      <c r="I4484" t="s">
        <v>41</v>
      </c>
      <c r="K4484" t="s">
        <v>12655</v>
      </c>
      <c r="L4484">
        <v>187</v>
      </c>
      <c r="M4484" t="s">
        <v>12656</v>
      </c>
    </row>
    <row r="4485" spans="1:14" x14ac:dyDescent="0.35">
      <c r="A4485" t="s">
        <v>19</v>
      </c>
      <c r="B4485">
        <v>4339420</v>
      </c>
      <c r="C4485">
        <v>4340301</v>
      </c>
      <c r="E4485" t="s">
        <v>79</v>
      </c>
      <c r="F4485" t="s">
        <v>12657</v>
      </c>
      <c r="H4485">
        <v>0</v>
      </c>
      <c r="I4485" t="s">
        <v>41</v>
      </c>
      <c r="K4485" t="s">
        <v>12658</v>
      </c>
      <c r="L4485">
        <v>293</v>
      </c>
      <c r="M4485" t="s">
        <v>12659</v>
      </c>
    </row>
    <row r="4486" spans="1:14" x14ac:dyDescent="0.35">
      <c r="A4486" t="s">
        <v>19</v>
      </c>
      <c r="B4486">
        <v>4340835</v>
      </c>
      <c r="C4486">
        <v>4340999</v>
      </c>
      <c r="E4486" t="s">
        <v>79</v>
      </c>
      <c r="F4486" t="s">
        <v>661</v>
      </c>
      <c r="H4486">
        <v>0</v>
      </c>
      <c r="I4486" t="s">
        <v>41</v>
      </c>
      <c r="K4486" t="s">
        <v>12660</v>
      </c>
      <c r="L4486">
        <v>54</v>
      </c>
      <c r="M4486" t="s">
        <v>12661</v>
      </c>
    </row>
    <row r="4487" spans="1:14" x14ac:dyDescent="0.35">
      <c r="A4487" t="s">
        <v>19</v>
      </c>
      <c r="B4487">
        <v>4342341</v>
      </c>
      <c r="C4487">
        <v>4343309</v>
      </c>
      <c r="E4487" t="s">
        <v>79</v>
      </c>
      <c r="F4487" t="s">
        <v>12662</v>
      </c>
      <c r="H4487">
        <v>0</v>
      </c>
      <c r="I4487" t="s">
        <v>41</v>
      </c>
      <c r="K4487" t="s">
        <v>12663</v>
      </c>
      <c r="L4487">
        <v>322</v>
      </c>
      <c r="M4487" t="s">
        <v>12664</v>
      </c>
    </row>
    <row r="4488" spans="1:14" x14ac:dyDescent="0.35">
      <c r="A4488" t="s">
        <v>19</v>
      </c>
      <c r="B4488">
        <v>4343409</v>
      </c>
      <c r="C4488">
        <v>4343482</v>
      </c>
      <c r="E4488" t="s">
        <v>79</v>
      </c>
      <c r="F4488" t="s">
        <v>1001</v>
      </c>
      <c r="H4488">
        <v>0</v>
      </c>
      <c r="I4488" t="s">
        <v>70</v>
      </c>
      <c r="M4488" t="s">
        <v>12665</v>
      </c>
    </row>
    <row r="4489" spans="1:14" x14ac:dyDescent="0.35">
      <c r="A4489" t="s">
        <v>19</v>
      </c>
      <c r="B4489">
        <v>4343484</v>
      </c>
      <c r="C4489">
        <v>4343557</v>
      </c>
      <c r="E4489" t="s">
        <v>79</v>
      </c>
      <c r="F4489" t="s">
        <v>680</v>
      </c>
      <c r="H4489">
        <v>0</v>
      </c>
      <c r="I4489" t="s">
        <v>70</v>
      </c>
      <c r="M4489" t="s">
        <v>12666</v>
      </c>
    </row>
    <row r="4490" spans="1:14" x14ac:dyDescent="0.35">
      <c r="A4490" t="s">
        <v>19</v>
      </c>
      <c r="B4490">
        <v>4343667</v>
      </c>
      <c r="C4490">
        <v>4344170</v>
      </c>
      <c r="E4490" t="s">
        <v>79</v>
      </c>
      <c r="F4490" t="s">
        <v>3403</v>
      </c>
      <c r="H4490">
        <v>0</v>
      </c>
      <c r="I4490" t="s">
        <v>41</v>
      </c>
      <c r="K4490" t="s">
        <v>12667</v>
      </c>
      <c r="L4490">
        <v>167</v>
      </c>
      <c r="M4490" t="s">
        <v>12668</v>
      </c>
    </row>
    <row r="4491" spans="1:14" x14ac:dyDescent="0.35">
      <c r="A4491" t="s">
        <v>19</v>
      </c>
      <c r="B4491">
        <v>4344184</v>
      </c>
      <c r="C4491">
        <v>4344792</v>
      </c>
      <c r="E4491" t="s">
        <v>79</v>
      </c>
      <c r="F4491" t="s">
        <v>12669</v>
      </c>
      <c r="H4491">
        <v>0</v>
      </c>
      <c r="I4491" t="s">
        <v>41</v>
      </c>
      <c r="K4491" t="s">
        <v>12670</v>
      </c>
      <c r="L4491">
        <v>202</v>
      </c>
      <c r="M4491" t="s">
        <v>12671</v>
      </c>
      <c r="N4491" t="s">
        <v>12672</v>
      </c>
    </row>
    <row r="4492" spans="1:14" x14ac:dyDescent="0.35">
      <c r="A4492" t="s">
        <v>19</v>
      </c>
      <c r="B4492">
        <v>4344804</v>
      </c>
      <c r="C4492">
        <v>4345541</v>
      </c>
      <c r="E4492" t="s">
        <v>79</v>
      </c>
      <c r="F4492" t="s">
        <v>12673</v>
      </c>
      <c r="G4492" t="s">
        <v>12674</v>
      </c>
      <c r="H4492">
        <v>0</v>
      </c>
      <c r="I4492" t="s">
        <v>41</v>
      </c>
      <c r="K4492" t="s">
        <v>12675</v>
      </c>
      <c r="L4492">
        <v>245</v>
      </c>
      <c r="M4492" t="s">
        <v>12676</v>
      </c>
      <c r="N4492" t="s">
        <v>12677</v>
      </c>
    </row>
    <row r="4493" spans="1:14" x14ac:dyDescent="0.35">
      <c r="A4493" t="s">
        <v>19</v>
      </c>
      <c r="B4493">
        <v>4345670</v>
      </c>
      <c r="C4493">
        <v>4346719</v>
      </c>
      <c r="E4493" t="s">
        <v>79</v>
      </c>
      <c r="F4493" t="s">
        <v>12678</v>
      </c>
      <c r="G4493" t="s">
        <v>12679</v>
      </c>
      <c r="H4493">
        <v>0</v>
      </c>
      <c r="I4493" t="s">
        <v>41</v>
      </c>
      <c r="K4493" t="s">
        <v>12680</v>
      </c>
      <c r="L4493">
        <v>349</v>
      </c>
      <c r="M4493" t="s">
        <v>12681</v>
      </c>
    </row>
    <row r="4494" spans="1:14" x14ac:dyDescent="0.35">
      <c r="A4494" t="s">
        <v>19</v>
      </c>
      <c r="B4494">
        <v>4346850</v>
      </c>
      <c r="C4494">
        <v>4347659</v>
      </c>
      <c r="E4494" t="s">
        <v>79</v>
      </c>
      <c r="F4494" t="s">
        <v>12682</v>
      </c>
      <c r="G4494" t="s">
        <v>12683</v>
      </c>
      <c r="H4494">
        <v>0</v>
      </c>
      <c r="I4494" t="s">
        <v>41</v>
      </c>
      <c r="K4494" t="s">
        <v>12684</v>
      </c>
      <c r="L4494">
        <v>269</v>
      </c>
      <c r="M4494" t="s">
        <v>12685</v>
      </c>
      <c r="N4494" t="s">
        <v>12686</v>
      </c>
    </row>
    <row r="4495" spans="1:14" x14ac:dyDescent="0.35">
      <c r="A4495" t="s">
        <v>19</v>
      </c>
      <c r="B4495">
        <v>4347987</v>
      </c>
      <c r="C4495">
        <v>4348274</v>
      </c>
      <c r="E4495" t="s">
        <v>79</v>
      </c>
      <c r="F4495" t="s">
        <v>661</v>
      </c>
      <c r="H4495">
        <v>0</v>
      </c>
      <c r="I4495" t="s">
        <v>41</v>
      </c>
      <c r="K4495" t="s">
        <v>12687</v>
      </c>
      <c r="L4495">
        <v>95</v>
      </c>
      <c r="M4495" t="s">
        <v>12688</v>
      </c>
    </row>
    <row r="4496" spans="1:14" x14ac:dyDescent="0.35">
      <c r="A4496" t="s">
        <v>19</v>
      </c>
      <c r="B4496">
        <v>4348448</v>
      </c>
      <c r="C4496">
        <v>4348672</v>
      </c>
      <c r="E4496" t="s">
        <v>79</v>
      </c>
      <c r="F4496" t="s">
        <v>12689</v>
      </c>
      <c r="G4496" t="s">
        <v>12690</v>
      </c>
      <c r="H4496">
        <v>0</v>
      </c>
      <c r="I4496" t="s">
        <v>41</v>
      </c>
      <c r="K4496" t="s">
        <v>12691</v>
      </c>
      <c r="L4496">
        <v>74</v>
      </c>
      <c r="M4496" t="s">
        <v>12692</v>
      </c>
    </row>
    <row r="4497" spans="1:14" x14ac:dyDescent="0.35">
      <c r="A4497" t="s">
        <v>19</v>
      </c>
      <c r="B4497">
        <v>4348838</v>
      </c>
      <c r="C4497">
        <v>4350142</v>
      </c>
      <c r="E4497" t="s">
        <v>79</v>
      </c>
      <c r="F4497" t="s">
        <v>12693</v>
      </c>
      <c r="H4497">
        <v>0</v>
      </c>
      <c r="I4497" t="s">
        <v>41</v>
      </c>
      <c r="K4497" t="s">
        <v>12694</v>
      </c>
      <c r="L4497">
        <v>434</v>
      </c>
      <c r="M4497" t="s">
        <v>12695</v>
      </c>
    </row>
    <row r="4498" spans="1:14" x14ac:dyDescent="0.35">
      <c r="A4498" t="s">
        <v>19</v>
      </c>
      <c r="B4498">
        <v>4350173</v>
      </c>
      <c r="C4498">
        <v>4351072</v>
      </c>
      <c r="E4498" t="s">
        <v>79</v>
      </c>
      <c r="F4498" t="s">
        <v>850</v>
      </c>
      <c r="H4498">
        <v>0</v>
      </c>
      <c r="I4498" t="s">
        <v>41</v>
      </c>
      <c r="K4498" t="s">
        <v>12696</v>
      </c>
      <c r="L4498">
        <v>299</v>
      </c>
      <c r="M4498" t="s">
        <v>12697</v>
      </c>
    </row>
    <row r="4499" spans="1:14" x14ac:dyDescent="0.35">
      <c r="A4499" t="s">
        <v>19</v>
      </c>
      <c r="B4499">
        <v>4351166</v>
      </c>
      <c r="C4499">
        <v>4352410</v>
      </c>
      <c r="E4499" t="s">
        <v>79</v>
      </c>
      <c r="F4499" t="s">
        <v>12698</v>
      </c>
      <c r="H4499">
        <v>0</v>
      </c>
      <c r="I4499" t="s">
        <v>41</v>
      </c>
      <c r="K4499" t="s">
        <v>12699</v>
      </c>
      <c r="L4499">
        <v>414</v>
      </c>
      <c r="M4499" t="s">
        <v>12700</v>
      </c>
    </row>
    <row r="4500" spans="1:14" x14ac:dyDescent="0.35">
      <c r="A4500" t="s">
        <v>19</v>
      </c>
      <c r="B4500">
        <v>4352424</v>
      </c>
      <c r="C4500">
        <v>4353674</v>
      </c>
      <c r="E4500" t="s">
        <v>79</v>
      </c>
      <c r="F4500" t="s">
        <v>12698</v>
      </c>
      <c r="H4500">
        <v>0</v>
      </c>
      <c r="I4500" t="s">
        <v>41</v>
      </c>
      <c r="K4500" t="s">
        <v>12701</v>
      </c>
      <c r="L4500">
        <v>416</v>
      </c>
      <c r="M4500" t="s">
        <v>12702</v>
      </c>
    </row>
    <row r="4501" spans="1:14" x14ac:dyDescent="0.35">
      <c r="A4501" t="s">
        <v>19</v>
      </c>
      <c r="B4501">
        <v>4353785</v>
      </c>
      <c r="C4501">
        <v>4355350</v>
      </c>
      <c r="E4501" t="s">
        <v>79</v>
      </c>
      <c r="F4501" t="s">
        <v>12703</v>
      </c>
      <c r="H4501">
        <v>0</v>
      </c>
      <c r="I4501" t="s">
        <v>41</v>
      </c>
      <c r="K4501" t="s">
        <v>12704</v>
      </c>
      <c r="L4501">
        <v>521</v>
      </c>
      <c r="M4501" t="s">
        <v>12705</v>
      </c>
    </row>
    <row r="4502" spans="1:14" x14ac:dyDescent="0.35">
      <c r="A4502" t="s">
        <v>19</v>
      </c>
      <c r="B4502">
        <v>4355678</v>
      </c>
      <c r="C4502">
        <v>4356577</v>
      </c>
      <c r="E4502" t="s">
        <v>38</v>
      </c>
      <c r="F4502" t="s">
        <v>12706</v>
      </c>
      <c r="G4502" t="s">
        <v>12707</v>
      </c>
      <c r="H4502">
        <v>0</v>
      </c>
      <c r="I4502" t="s">
        <v>41</v>
      </c>
      <c r="K4502" t="s">
        <v>12708</v>
      </c>
      <c r="L4502">
        <v>299</v>
      </c>
      <c r="M4502" t="s">
        <v>12709</v>
      </c>
    </row>
    <row r="4503" spans="1:14" x14ac:dyDescent="0.35">
      <c r="A4503" t="s">
        <v>19</v>
      </c>
      <c r="B4503">
        <v>4356593</v>
      </c>
      <c r="C4503">
        <v>4357513</v>
      </c>
      <c r="E4503" t="s">
        <v>38</v>
      </c>
      <c r="F4503" t="s">
        <v>12710</v>
      </c>
      <c r="G4503" t="s">
        <v>12711</v>
      </c>
      <c r="H4503">
        <v>0</v>
      </c>
      <c r="I4503" t="s">
        <v>41</v>
      </c>
      <c r="K4503" t="s">
        <v>12712</v>
      </c>
      <c r="L4503">
        <v>306</v>
      </c>
      <c r="M4503" t="s">
        <v>12713</v>
      </c>
    </row>
    <row r="4504" spans="1:14" x14ac:dyDescent="0.35">
      <c r="A4504" t="s">
        <v>19</v>
      </c>
      <c r="B4504">
        <v>4357527</v>
      </c>
      <c r="C4504">
        <v>4358543</v>
      </c>
      <c r="E4504" t="s">
        <v>38</v>
      </c>
      <c r="F4504" t="s">
        <v>793</v>
      </c>
      <c r="H4504">
        <v>0</v>
      </c>
      <c r="I4504" t="s">
        <v>41</v>
      </c>
      <c r="K4504" t="s">
        <v>12714</v>
      </c>
      <c r="L4504">
        <v>338</v>
      </c>
      <c r="M4504" t="s">
        <v>12715</v>
      </c>
    </row>
    <row r="4505" spans="1:14" x14ac:dyDescent="0.35">
      <c r="A4505" t="s">
        <v>19</v>
      </c>
      <c r="B4505">
        <v>4358545</v>
      </c>
      <c r="C4505">
        <v>4359531</v>
      </c>
      <c r="E4505" t="s">
        <v>38</v>
      </c>
      <c r="F4505" t="s">
        <v>793</v>
      </c>
      <c r="H4505">
        <v>0</v>
      </c>
      <c r="I4505" t="s">
        <v>41</v>
      </c>
      <c r="K4505" t="s">
        <v>12716</v>
      </c>
      <c r="L4505">
        <v>328</v>
      </c>
      <c r="M4505" t="s">
        <v>12717</v>
      </c>
    </row>
    <row r="4506" spans="1:14" x14ac:dyDescent="0.35">
      <c r="A4506" t="s">
        <v>19</v>
      </c>
      <c r="B4506">
        <v>4359601</v>
      </c>
      <c r="C4506">
        <v>4360374</v>
      </c>
      <c r="E4506" t="s">
        <v>38</v>
      </c>
      <c r="F4506" t="s">
        <v>1832</v>
      </c>
      <c r="H4506">
        <v>0</v>
      </c>
      <c r="I4506" t="s">
        <v>41</v>
      </c>
      <c r="K4506" t="s">
        <v>12718</v>
      </c>
      <c r="L4506">
        <v>257</v>
      </c>
      <c r="M4506" t="s">
        <v>12719</v>
      </c>
      <c r="N4506" t="s">
        <v>1103</v>
      </c>
    </row>
    <row r="4507" spans="1:14" x14ac:dyDescent="0.35">
      <c r="A4507" t="s">
        <v>19</v>
      </c>
      <c r="B4507">
        <v>4360371</v>
      </c>
      <c r="C4507">
        <v>4361066</v>
      </c>
      <c r="E4507" t="s">
        <v>38</v>
      </c>
      <c r="F4507" t="s">
        <v>1880</v>
      </c>
      <c r="H4507">
        <v>0</v>
      </c>
      <c r="I4507" t="s">
        <v>41</v>
      </c>
      <c r="K4507" t="s">
        <v>12720</v>
      </c>
      <c r="L4507">
        <v>231</v>
      </c>
      <c r="M4507" t="s">
        <v>12721</v>
      </c>
    </row>
    <row r="4508" spans="1:14" x14ac:dyDescent="0.35">
      <c r="A4508" t="s">
        <v>19</v>
      </c>
      <c r="B4508">
        <v>4361070</v>
      </c>
      <c r="C4508">
        <v>4362374</v>
      </c>
      <c r="E4508" t="s">
        <v>38</v>
      </c>
      <c r="F4508" t="s">
        <v>661</v>
      </c>
      <c r="H4508">
        <v>0</v>
      </c>
      <c r="I4508" t="s">
        <v>41</v>
      </c>
      <c r="K4508" t="s">
        <v>12722</v>
      </c>
      <c r="L4508">
        <v>434</v>
      </c>
      <c r="M4508" t="s">
        <v>12723</v>
      </c>
    </row>
    <row r="4509" spans="1:14" x14ac:dyDescent="0.35">
      <c r="A4509" t="s">
        <v>19</v>
      </c>
      <c r="B4509">
        <v>4362604</v>
      </c>
      <c r="C4509">
        <v>4362789</v>
      </c>
      <c r="E4509" t="s">
        <v>38</v>
      </c>
      <c r="F4509" t="s">
        <v>12724</v>
      </c>
      <c r="H4509">
        <v>0</v>
      </c>
      <c r="I4509" t="s">
        <v>41</v>
      </c>
      <c r="K4509" t="s">
        <v>12725</v>
      </c>
      <c r="L4509">
        <v>61</v>
      </c>
      <c r="M4509" t="s">
        <v>12726</v>
      </c>
    </row>
    <row r="4510" spans="1:14" x14ac:dyDescent="0.35">
      <c r="A4510" t="s">
        <v>19</v>
      </c>
      <c r="B4510">
        <v>4362855</v>
      </c>
      <c r="C4510">
        <v>4363427</v>
      </c>
      <c r="E4510" t="s">
        <v>79</v>
      </c>
      <c r="F4510" t="s">
        <v>355</v>
      </c>
      <c r="H4510">
        <v>0</v>
      </c>
      <c r="I4510" t="s">
        <v>41</v>
      </c>
      <c r="K4510" t="s">
        <v>12727</v>
      </c>
      <c r="L4510">
        <v>190</v>
      </c>
      <c r="M4510" t="s">
        <v>12728</v>
      </c>
    </row>
    <row r="4511" spans="1:14" x14ac:dyDescent="0.35">
      <c r="A4511" t="s">
        <v>19</v>
      </c>
      <c r="B4511">
        <v>4363528</v>
      </c>
      <c r="C4511">
        <v>4364493</v>
      </c>
      <c r="E4511" t="s">
        <v>38</v>
      </c>
      <c r="F4511" t="s">
        <v>8097</v>
      </c>
      <c r="H4511">
        <v>0</v>
      </c>
      <c r="I4511" t="s">
        <v>41</v>
      </c>
      <c r="K4511" t="s">
        <v>12729</v>
      </c>
      <c r="L4511">
        <v>321</v>
      </c>
      <c r="M4511" t="s">
        <v>12730</v>
      </c>
    </row>
    <row r="4512" spans="1:14" x14ac:dyDescent="0.35">
      <c r="A4512" t="s">
        <v>19</v>
      </c>
      <c r="B4512">
        <v>4364638</v>
      </c>
      <c r="C4512">
        <v>4365303</v>
      </c>
      <c r="E4512" t="s">
        <v>38</v>
      </c>
      <c r="F4512" t="s">
        <v>12731</v>
      </c>
      <c r="H4512">
        <v>0</v>
      </c>
      <c r="I4512" t="s">
        <v>41</v>
      </c>
      <c r="K4512" t="s">
        <v>12732</v>
      </c>
      <c r="L4512">
        <v>221</v>
      </c>
      <c r="M4512" t="s">
        <v>12733</v>
      </c>
    </row>
    <row r="4513" spans="1:14" x14ac:dyDescent="0.35">
      <c r="A4513" t="s">
        <v>19</v>
      </c>
      <c r="B4513">
        <v>4365363</v>
      </c>
      <c r="C4513">
        <v>4365794</v>
      </c>
      <c r="E4513" t="s">
        <v>79</v>
      </c>
      <c r="F4513" t="s">
        <v>3038</v>
      </c>
      <c r="H4513">
        <v>0</v>
      </c>
      <c r="I4513" t="s">
        <v>41</v>
      </c>
      <c r="K4513" t="s">
        <v>12734</v>
      </c>
      <c r="L4513">
        <v>143</v>
      </c>
      <c r="M4513" t="s">
        <v>12735</v>
      </c>
    </row>
    <row r="4514" spans="1:14" x14ac:dyDescent="0.35">
      <c r="A4514" t="s">
        <v>19</v>
      </c>
      <c r="B4514">
        <v>4365913</v>
      </c>
      <c r="C4514">
        <v>4367133</v>
      </c>
      <c r="E4514" t="s">
        <v>79</v>
      </c>
      <c r="F4514" t="s">
        <v>788</v>
      </c>
      <c r="H4514">
        <v>0</v>
      </c>
      <c r="I4514" t="s">
        <v>41</v>
      </c>
      <c r="K4514" t="s">
        <v>12736</v>
      </c>
      <c r="L4514">
        <v>406</v>
      </c>
      <c r="M4514" t="s">
        <v>12737</v>
      </c>
    </row>
    <row r="4515" spans="1:14" x14ac:dyDescent="0.35">
      <c r="A4515" t="s">
        <v>19</v>
      </c>
      <c r="B4515">
        <v>4367136</v>
      </c>
      <c r="C4515">
        <v>4368020</v>
      </c>
      <c r="E4515" t="s">
        <v>79</v>
      </c>
      <c r="F4515" t="s">
        <v>793</v>
      </c>
      <c r="H4515">
        <v>0</v>
      </c>
      <c r="I4515" t="s">
        <v>41</v>
      </c>
      <c r="K4515" t="s">
        <v>12738</v>
      </c>
      <c r="L4515">
        <v>294</v>
      </c>
      <c r="M4515" t="s">
        <v>12739</v>
      </c>
      <c r="N4515" t="s">
        <v>6550</v>
      </c>
    </row>
    <row r="4516" spans="1:14" x14ac:dyDescent="0.35">
      <c r="A4516" t="s">
        <v>19</v>
      </c>
      <c r="B4516">
        <v>4368365</v>
      </c>
      <c r="C4516">
        <v>4369192</v>
      </c>
      <c r="E4516" t="s">
        <v>38</v>
      </c>
      <c r="F4516" t="s">
        <v>12740</v>
      </c>
      <c r="H4516">
        <v>0</v>
      </c>
      <c r="I4516" t="s">
        <v>41</v>
      </c>
      <c r="K4516" t="s">
        <v>12741</v>
      </c>
      <c r="L4516">
        <v>275</v>
      </c>
      <c r="M4516" t="s">
        <v>12742</v>
      </c>
    </row>
    <row r="4517" spans="1:14" x14ac:dyDescent="0.35">
      <c r="A4517" t="s">
        <v>19</v>
      </c>
      <c r="B4517">
        <v>4369217</v>
      </c>
      <c r="C4517">
        <v>4370005</v>
      </c>
      <c r="E4517" t="s">
        <v>79</v>
      </c>
      <c r="F4517" t="s">
        <v>12743</v>
      </c>
      <c r="G4517" t="s">
        <v>12744</v>
      </c>
      <c r="H4517">
        <v>0</v>
      </c>
      <c r="I4517" t="s">
        <v>41</v>
      </c>
      <c r="K4517" t="s">
        <v>12745</v>
      </c>
      <c r="L4517">
        <v>262</v>
      </c>
      <c r="M4517" t="s">
        <v>12746</v>
      </c>
    </row>
    <row r="4518" spans="1:14" x14ac:dyDescent="0.35">
      <c r="A4518" t="s">
        <v>19</v>
      </c>
      <c r="B4518">
        <v>4369995</v>
      </c>
      <c r="C4518">
        <v>4370789</v>
      </c>
      <c r="E4518" t="s">
        <v>79</v>
      </c>
      <c r="F4518" t="s">
        <v>12747</v>
      </c>
      <c r="G4518" t="s">
        <v>12748</v>
      </c>
      <c r="H4518">
        <v>0</v>
      </c>
      <c r="I4518" t="s">
        <v>41</v>
      </c>
      <c r="K4518" t="s">
        <v>12749</v>
      </c>
      <c r="L4518">
        <v>264</v>
      </c>
      <c r="M4518" t="s">
        <v>12750</v>
      </c>
    </row>
    <row r="4519" spans="1:14" x14ac:dyDescent="0.35">
      <c r="A4519" t="s">
        <v>19</v>
      </c>
      <c r="B4519">
        <v>4371054</v>
      </c>
      <c r="C4519">
        <v>4371833</v>
      </c>
      <c r="E4519" t="s">
        <v>38</v>
      </c>
      <c r="F4519" t="s">
        <v>3880</v>
      </c>
      <c r="H4519">
        <v>0</v>
      </c>
      <c r="I4519" t="s">
        <v>41</v>
      </c>
      <c r="K4519" t="s">
        <v>12751</v>
      </c>
      <c r="L4519">
        <v>259</v>
      </c>
      <c r="M4519" t="s">
        <v>12752</v>
      </c>
      <c r="N4519" t="s">
        <v>6060</v>
      </c>
    </row>
    <row r="4520" spans="1:14" x14ac:dyDescent="0.35">
      <c r="A4520" t="s">
        <v>19</v>
      </c>
      <c r="B4520">
        <v>4371870</v>
      </c>
      <c r="C4520">
        <v>4372316</v>
      </c>
      <c r="E4520" t="s">
        <v>79</v>
      </c>
      <c r="F4520" t="s">
        <v>9739</v>
      </c>
      <c r="H4520">
        <v>0</v>
      </c>
      <c r="I4520" t="s">
        <v>41</v>
      </c>
      <c r="K4520" t="s">
        <v>12753</v>
      </c>
      <c r="L4520">
        <v>148</v>
      </c>
      <c r="M4520" t="s">
        <v>12754</v>
      </c>
      <c r="N4520" t="s">
        <v>5589</v>
      </c>
    </row>
    <row r="4521" spans="1:14" x14ac:dyDescent="0.35">
      <c r="A4521" t="s">
        <v>19</v>
      </c>
      <c r="B4521">
        <v>4372409</v>
      </c>
      <c r="C4521">
        <v>4373170</v>
      </c>
      <c r="E4521" t="s">
        <v>79</v>
      </c>
      <c r="F4521" t="s">
        <v>12755</v>
      </c>
      <c r="G4521" t="s">
        <v>12756</v>
      </c>
      <c r="H4521">
        <v>0</v>
      </c>
      <c r="I4521" t="s">
        <v>41</v>
      </c>
      <c r="K4521" t="s">
        <v>12757</v>
      </c>
      <c r="L4521">
        <v>253</v>
      </c>
      <c r="M4521" t="s">
        <v>12758</v>
      </c>
    </row>
    <row r="4522" spans="1:14" x14ac:dyDescent="0.35">
      <c r="A4522" t="s">
        <v>19</v>
      </c>
      <c r="B4522">
        <v>4373163</v>
      </c>
      <c r="C4522">
        <v>4374956</v>
      </c>
      <c r="E4522" t="s">
        <v>79</v>
      </c>
      <c r="F4522" t="s">
        <v>12759</v>
      </c>
      <c r="G4522" t="s">
        <v>12760</v>
      </c>
      <c r="H4522">
        <v>0</v>
      </c>
      <c r="I4522" t="s">
        <v>41</v>
      </c>
      <c r="K4522" t="s">
        <v>12761</v>
      </c>
      <c r="L4522">
        <v>597</v>
      </c>
      <c r="M4522" t="s">
        <v>12762</v>
      </c>
    </row>
    <row r="4523" spans="1:14" x14ac:dyDescent="0.35">
      <c r="A4523" t="s">
        <v>19</v>
      </c>
      <c r="B4523">
        <v>4374970</v>
      </c>
      <c r="C4523">
        <v>4375596</v>
      </c>
      <c r="E4523" t="s">
        <v>79</v>
      </c>
      <c r="F4523" t="s">
        <v>12763</v>
      </c>
      <c r="G4523" t="s">
        <v>12764</v>
      </c>
      <c r="H4523">
        <v>0</v>
      </c>
      <c r="I4523" t="s">
        <v>41</v>
      </c>
      <c r="K4523" t="s">
        <v>12765</v>
      </c>
      <c r="L4523">
        <v>208</v>
      </c>
      <c r="M4523" t="s">
        <v>12766</v>
      </c>
    </row>
    <row r="4524" spans="1:14" x14ac:dyDescent="0.35">
      <c r="A4524" t="s">
        <v>19</v>
      </c>
      <c r="B4524">
        <v>4375897</v>
      </c>
      <c r="C4524">
        <v>4376346</v>
      </c>
      <c r="E4524" t="s">
        <v>38</v>
      </c>
      <c r="F4524" t="s">
        <v>12767</v>
      </c>
      <c r="H4524">
        <v>0</v>
      </c>
      <c r="I4524" t="s">
        <v>41</v>
      </c>
      <c r="K4524" t="s">
        <v>12768</v>
      </c>
      <c r="L4524">
        <v>149</v>
      </c>
      <c r="M4524" t="s">
        <v>12769</v>
      </c>
    </row>
    <row r="4525" spans="1:14" x14ac:dyDescent="0.35">
      <c r="A4525" t="s">
        <v>19</v>
      </c>
      <c r="B4525">
        <v>4376461</v>
      </c>
      <c r="C4525">
        <v>4378245</v>
      </c>
      <c r="E4525" t="s">
        <v>79</v>
      </c>
      <c r="F4525" t="s">
        <v>12770</v>
      </c>
      <c r="G4525" t="s">
        <v>12771</v>
      </c>
      <c r="H4525">
        <v>0</v>
      </c>
      <c r="I4525" t="s">
        <v>41</v>
      </c>
      <c r="K4525" t="s">
        <v>12772</v>
      </c>
      <c r="L4525">
        <v>594</v>
      </c>
      <c r="M4525" t="s">
        <v>12773</v>
      </c>
    </row>
    <row r="4526" spans="1:14" x14ac:dyDescent="0.35">
      <c r="A4526" t="s">
        <v>19</v>
      </c>
      <c r="B4526">
        <v>4378394</v>
      </c>
      <c r="C4526">
        <v>4378708</v>
      </c>
      <c r="E4526" t="s">
        <v>79</v>
      </c>
      <c r="F4526" t="s">
        <v>12774</v>
      </c>
      <c r="G4526" t="s">
        <v>12775</v>
      </c>
      <c r="H4526">
        <v>0</v>
      </c>
      <c r="I4526" t="s">
        <v>41</v>
      </c>
      <c r="K4526" t="s">
        <v>12776</v>
      </c>
      <c r="L4526">
        <v>104</v>
      </c>
      <c r="M4526" t="s">
        <v>12777</v>
      </c>
    </row>
    <row r="4527" spans="1:14" x14ac:dyDescent="0.35">
      <c r="A4527" t="s">
        <v>19</v>
      </c>
      <c r="B4527">
        <v>4378920</v>
      </c>
      <c r="C4527">
        <v>4379897</v>
      </c>
      <c r="E4527" t="s">
        <v>79</v>
      </c>
      <c r="F4527" t="s">
        <v>12778</v>
      </c>
      <c r="G4527" t="s">
        <v>12779</v>
      </c>
      <c r="H4527">
        <v>0</v>
      </c>
      <c r="I4527" t="s">
        <v>41</v>
      </c>
      <c r="K4527" t="s">
        <v>12780</v>
      </c>
      <c r="L4527">
        <v>325</v>
      </c>
      <c r="M4527" t="s">
        <v>12781</v>
      </c>
    </row>
    <row r="4528" spans="1:14" x14ac:dyDescent="0.35">
      <c r="A4528" t="s">
        <v>19</v>
      </c>
      <c r="B4528">
        <v>4379934</v>
      </c>
      <c r="C4528">
        <v>4380707</v>
      </c>
      <c r="E4528" t="s">
        <v>79</v>
      </c>
      <c r="F4528" t="s">
        <v>12782</v>
      </c>
      <c r="G4528" t="s">
        <v>12783</v>
      </c>
      <c r="H4528">
        <v>0</v>
      </c>
      <c r="I4528" t="s">
        <v>41</v>
      </c>
      <c r="K4528" t="s">
        <v>12784</v>
      </c>
      <c r="L4528">
        <v>257</v>
      </c>
      <c r="M4528" t="s">
        <v>12785</v>
      </c>
    </row>
    <row r="4529" spans="1:14" x14ac:dyDescent="0.35">
      <c r="A4529" t="s">
        <v>19</v>
      </c>
      <c r="B4529">
        <v>4380787</v>
      </c>
      <c r="C4529">
        <v>4381563</v>
      </c>
      <c r="E4529" t="s">
        <v>79</v>
      </c>
      <c r="F4529" t="s">
        <v>2817</v>
      </c>
      <c r="H4529">
        <v>0</v>
      </c>
      <c r="I4529" t="s">
        <v>41</v>
      </c>
      <c r="K4529" t="s">
        <v>12786</v>
      </c>
      <c r="L4529">
        <v>258</v>
      </c>
      <c r="M4529" t="s">
        <v>12787</v>
      </c>
      <c r="N4529" t="s">
        <v>2820</v>
      </c>
    </row>
    <row r="4530" spans="1:14" x14ac:dyDescent="0.35">
      <c r="A4530" t="s">
        <v>19</v>
      </c>
      <c r="B4530">
        <v>4381575</v>
      </c>
      <c r="C4530">
        <v>4382207</v>
      </c>
      <c r="E4530" t="s">
        <v>79</v>
      </c>
      <c r="F4530" t="s">
        <v>809</v>
      </c>
      <c r="H4530">
        <v>0</v>
      </c>
      <c r="I4530" t="s">
        <v>41</v>
      </c>
      <c r="K4530" t="s">
        <v>12788</v>
      </c>
      <c r="L4530">
        <v>210</v>
      </c>
      <c r="M4530" t="s">
        <v>12789</v>
      </c>
    </row>
    <row r="4531" spans="1:14" x14ac:dyDescent="0.35">
      <c r="A4531" t="s">
        <v>19</v>
      </c>
      <c r="B4531">
        <v>4382269</v>
      </c>
      <c r="C4531">
        <v>4383954</v>
      </c>
      <c r="E4531" t="s">
        <v>79</v>
      </c>
      <c r="F4531" t="s">
        <v>12790</v>
      </c>
      <c r="H4531">
        <v>0</v>
      </c>
      <c r="I4531" t="s">
        <v>41</v>
      </c>
      <c r="K4531" t="s">
        <v>12791</v>
      </c>
      <c r="L4531">
        <v>561</v>
      </c>
      <c r="M4531" t="s">
        <v>12792</v>
      </c>
      <c r="N4531" t="s">
        <v>12793</v>
      </c>
    </row>
    <row r="4532" spans="1:14" x14ac:dyDescent="0.35">
      <c r="A4532" t="s">
        <v>19</v>
      </c>
      <c r="B4532">
        <v>4384143</v>
      </c>
      <c r="C4532">
        <v>4384550</v>
      </c>
      <c r="E4532" t="s">
        <v>79</v>
      </c>
      <c r="F4532" t="s">
        <v>3686</v>
      </c>
      <c r="H4532">
        <v>0</v>
      </c>
      <c r="I4532" t="s">
        <v>41</v>
      </c>
      <c r="K4532" t="s">
        <v>12794</v>
      </c>
      <c r="L4532">
        <v>135</v>
      </c>
      <c r="M4532" t="s">
        <v>12795</v>
      </c>
    </row>
    <row r="4533" spans="1:14" x14ac:dyDescent="0.35">
      <c r="A4533" t="s">
        <v>19</v>
      </c>
      <c r="B4533">
        <v>4384522</v>
      </c>
      <c r="C4533">
        <v>4384962</v>
      </c>
      <c r="E4533" t="s">
        <v>79</v>
      </c>
      <c r="F4533" t="s">
        <v>661</v>
      </c>
      <c r="H4533">
        <v>0</v>
      </c>
      <c r="I4533" t="s">
        <v>41</v>
      </c>
      <c r="K4533" t="s">
        <v>12796</v>
      </c>
      <c r="L4533">
        <v>146</v>
      </c>
      <c r="M4533" t="s">
        <v>12797</v>
      </c>
    </row>
    <row r="4534" spans="1:14" x14ac:dyDescent="0.35">
      <c r="A4534" t="s">
        <v>19</v>
      </c>
      <c r="B4534">
        <v>4385331</v>
      </c>
      <c r="C4534">
        <v>4385432</v>
      </c>
      <c r="E4534" t="s">
        <v>38</v>
      </c>
      <c r="F4534" t="s">
        <v>895</v>
      </c>
      <c r="H4534">
        <v>0</v>
      </c>
      <c r="I4534" t="s">
        <v>897</v>
      </c>
      <c r="M4534" t="s">
        <v>12798</v>
      </c>
    </row>
    <row r="4535" spans="1:14" x14ac:dyDescent="0.35">
      <c r="A4535" t="s">
        <v>19</v>
      </c>
      <c r="B4535">
        <v>4385572</v>
      </c>
      <c r="C4535">
        <v>4385784</v>
      </c>
      <c r="E4535" t="s">
        <v>79</v>
      </c>
      <c r="F4535" t="s">
        <v>895</v>
      </c>
      <c r="H4535">
        <v>0</v>
      </c>
      <c r="I4535" t="s">
        <v>897</v>
      </c>
      <c r="M4535" t="s">
        <v>12799</v>
      </c>
    </row>
    <row r="4536" spans="1:14" x14ac:dyDescent="0.35">
      <c r="A4536" t="s">
        <v>19</v>
      </c>
      <c r="B4536">
        <v>4385941</v>
      </c>
      <c r="C4536">
        <v>4386444</v>
      </c>
      <c r="E4536" t="s">
        <v>38</v>
      </c>
      <c r="F4536" t="s">
        <v>3373</v>
      </c>
      <c r="H4536">
        <v>0</v>
      </c>
      <c r="I4536" t="s">
        <v>41</v>
      </c>
      <c r="K4536" t="s">
        <v>12800</v>
      </c>
      <c r="L4536">
        <v>167</v>
      </c>
      <c r="M4536" t="s">
        <v>12801</v>
      </c>
    </row>
    <row r="4537" spans="1:14" x14ac:dyDescent="0.35">
      <c r="A4537" t="s">
        <v>19</v>
      </c>
      <c r="B4537">
        <v>4386507</v>
      </c>
      <c r="C4537">
        <v>4387199</v>
      </c>
      <c r="E4537" t="s">
        <v>79</v>
      </c>
      <c r="F4537" t="s">
        <v>788</v>
      </c>
      <c r="H4537">
        <v>0</v>
      </c>
      <c r="I4537" t="s">
        <v>41</v>
      </c>
      <c r="K4537" t="s">
        <v>12802</v>
      </c>
      <c r="L4537">
        <v>230</v>
      </c>
      <c r="M4537" t="s">
        <v>12803</v>
      </c>
    </row>
    <row r="4538" spans="1:14" x14ac:dyDescent="0.35">
      <c r="A4538" t="s">
        <v>19</v>
      </c>
      <c r="B4538">
        <v>4387224</v>
      </c>
      <c r="C4538">
        <v>4388093</v>
      </c>
      <c r="E4538" t="s">
        <v>79</v>
      </c>
      <c r="F4538" t="s">
        <v>5611</v>
      </c>
      <c r="H4538">
        <v>0</v>
      </c>
      <c r="I4538" t="s">
        <v>41</v>
      </c>
      <c r="K4538" t="s">
        <v>12804</v>
      </c>
      <c r="L4538">
        <v>289</v>
      </c>
      <c r="M4538" t="s">
        <v>12805</v>
      </c>
    </row>
    <row r="4539" spans="1:14" x14ac:dyDescent="0.35">
      <c r="A4539" t="s">
        <v>19</v>
      </c>
      <c r="B4539">
        <v>4388131</v>
      </c>
      <c r="C4539">
        <v>4388835</v>
      </c>
      <c r="E4539" t="s">
        <v>79</v>
      </c>
      <c r="F4539" t="s">
        <v>788</v>
      </c>
      <c r="H4539">
        <v>0</v>
      </c>
      <c r="I4539" t="s">
        <v>41</v>
      </c>
      <c r="K4539" t="s">
        <v>12806</v>
      </c>
      <c r="L4539">
        <v>234</v>
      </c>
      <c r="M4539" t="s">
        <v>12807</v>
      </c>
    </row>
    <row r="4540" spans="1:14" x14ac:dyDescent="0.35">
      <c r="A4540" t="s">
        <v>19</v>
      </c>
      <c r="B4540">
        <v>4388870</v>
      </c>
      <c r="C4540">
        <v>4389031</v>
      </c>
      <c r="E4540" t="s">
        <v>79</v>
      </c>
      <c r="F4540" t="s">
        <v>661</v>
      </c>
      <c r="H4540">
        <v>0</v>
      </c>
      <c r="I4540" t="s">
        <v>41</v>
      </c>
      <c r="K4540" t="s">
        <v>12808</v>
      </c>
      <c r="L4540">
        <v>53</v>
      </c>
      <c r="M4540" t="s">
        <v>12809</v>
      </c>
    </row>
    <row r="4541" spans="1:14" x14ac:dyDescent="0.35">
      <c r="A4541" t="s">
        <v>19</v>
      </c>
      <c r="B4541">
        <v>4389024</v>
      </c>
      <c r="C4541">
        <v>4389947</v>
      </c>
      <c r="E4541" t="s">
        <v>79</v>
      </c>
      <c r="F4541" t="s">
        <v>793</v>
      </c>
      <c r="H4541">
        <v>0</v>
      </c>
      <c r="I4541" t="s">
        <v>41</v>
      </c>
      <c r="K4541" t="s">
        <v>12810</v>
      </c>
      <c r="L4541">
        <v>307</v>
      </c>
      <c r="M4541" t="s">
        <v>12811</v>
      </c>
      <c r="N4541" t="s">
        <v>1099</v>
      </c>
    </row>
    <row r="4542" spans="1:14" x14ac:dyDescent="0.35">
      <c r="A4542" t="s">
        <v>19</v>
      </c>
      <c r="B4542">
        <v>4390073</v>
      </c>
      <c r="C4542">
        <v>4391008</v>
      </c>
      <c r="E4542" t="s">
        <v>79</v>
      </c>
      <c r="F4542" t="s">
        <v>12498</v>
      </c>
      <c r="H4542">
        <v>0</v>
      </c>
      <c r="I4542" t="s">
        <v>41</v>
      </c>
      <c r="K4542" t="s">
        <v>12812</v>
      </c>
      <c r="L4542">
        <v>311</v>
      </c>
      <c r="M4542" t="s">
        <v>12813</v>
      </c>
    </row>
    <row r="4543" spans="1:14" x14ac:dyDescent="0.35">
      <c r="A4543" t="s">
        <v>19</v>
      </c>
      <c r="B4543">
        <v>4391010</v>
      </c>
      <c r="C4543">
        <v>4391702</v>
      </c>
      <c r="E4543" t="s">
        <v>79</v>
      </c>
      <c r="F4543" t="s">
        <v>1062</v>
      </c>
      <c r="H4543">
        <v>0</v>
      </c>
      <c r="I4543" t="s">
        <v>41</v>
      </c>
      <c r="K4543" t="s">
        <v>12814</v>
      </c>
      <c r="L4543">
        <v>230</v>
      </c>
      <c r="M4543" t="s">
        <v>12815</v>
      </c>
    </row>
    <row r="4544" spans="1:14" x14ac:dyDescent="0.35">
      <c r="A4544" t="s">
        <v>19</v>
      </c>
      <c r="B4544">
        <v>4391871</v>
      </c>
      <c r="C4544">
        <v>4392044</v>
      </c>
      <c r="E4544" t="s">
        <v>38</v>
      </c>
      <c r="F4544" t="s">
        <v>661</v>
      </c>
      <c r="H4544">
        <v>0</v>
      </c>
      <c r="I4544" t="s">
        <v>41</v>
      </c>
      <c r="K4544" t="s">
        <v>12816</v>
      </c>
      <c r="L4544">
        <v>57</v>
      </c>
      <c r="M4544" t="s">
        <v>12817</v>
      </c>
    </row>
    <row r="4545" spans="1:14" x14ac:dyDescent="0.35">
      <c r="A4545" t="s">
        <v>19</v>
      </c>
      <c r="B4545">
        <v>4392045</v>
      </c>
      <c r="C4545">
        <v>4392239</v>
      </c>
      <c r="E4545" t="s">
        <v>38</v>
      </c>
      <c r="F4545" t="s">
        <v>12818</v>
      </c>
      <c r="H4545">
        <v>0</v>
      </c>
      <c r="I4545" t="s">
        <v>41</v>
      </c>
      <c r="K4545" t="s">
        <v>12819</v>
      </c>
      <c r="L4545">
        <v>64</v>
      </c>
      <c r="M4545" t="s">
        <v>12820</v>
      </c>
    </row>
    <row r="4546" spans="1:14" x14ac:dyDescent="0.35">
      <c r="A4546" t="s">
        <v>19</v>
      </c>
      <c r="B4546">
        <v>4392278</v>
      </c>
      <c r="C4546">
        <v>4393477</v>
      </c>
      <c r="E4546" t="s">
        <v>79</v>
      </c>
      <c r="F4546" t="s">
        <v>12821</v>
      </c>
      <c r="H4546">
        <v>0</v>
      </c>
      <c r="I4546" t="s">
        <v>41</v>
      </c>
      <c r="K4546" t="s">
        <v>12822</v>
      </c>
      <c r="L4546">
        <v>399</v>
      </c>
      <c r="M4546" t="s">
        <v>12823</v>
      </c>
      <c r="N4546" t="s">
        <v>469</v>
      </c>
    </row>
    <row r="4547" spans="1:14" x14ac:dyDescent="0.35">
      <c r="A4547" t="s">
        <v>19</v>
      </c>
      <c r="B4547">
        <v>4393567</v>
      </c>
      <c r="C4547">
        <v>4395357</v>
      </c>
      <c r="E4547" t="s">
        <v>79</v>
      </c>
      <c r="F4547" t="s">
        <v>12824</v>
      </c>
      <c r="H4547">
        <v>0</v>
      </c>
      <c r="I4547" t="s">
        <v>41</v>
      </c>
      <c r="K4547" t="s">
        <v>12825</v>
      </c>
      <c r="L4547">
        <v>596</v>
      </c>
      <c r="M4547" t="s">
        <v>12826</v>
      </c>
    </row>
    <row r="4548" spans="1:14" x14ac:dyDescent="0.35">
      <c r="A4548" t="s">
        <v>19</v>
      </c>
      <c r="B4548">
        <v>4395728</v>
      </c>
      <c r="C4548">
        <v>4396051</v>
      </c>
      <c r="E4548" t="s">
        <v>38</v>
      </c>
      <c r="F4548" t="s">
        <v>12827</v>
      </c>
      <c r="G4548" t="s">
        <v>12828</v>
      </c>
      <c r="H4548">
        <v>0</v>
      </c>
      <c r="I4548" t="s">
        <v>41</v>
      </c>
      <c r="K4548" t="s">
        <v>12829</v>
      </c>
      <c r="L4548">
        <v>107</v>
      </c>
      <c r="M4548" t="s">
        <v>12830</v>
      </c>
      <c r="N4548" t="s">
        <v>12831</v>
      </c>
    </row>
    <row r="4549" spans="1:14" x14ac:dyDescent="0.35">
      <c r="A4549" t="s">
        <v>19</v>
      </c>
      <c r="B4549">
        <v>4396117</v>
      </c>
      <c r="C4549">
        <v>4396881</v>
      </c>
      <c r="E4549" t="s">
        <v>79</v>
      </c>
      <c r="F4549" t="s">
        <v>12832</v>
      </c>
      <c r="G4549" t="s">
        <v>12833</v>
      </c>
      <c r="H4549">
        <v>0</v>
      </c>
      <c r="I4549" t="s">
        <v>41</v>
      </c>
      <c r="K4549" t="s">
        <v>12834</v>
      </c>
      <c r="L4549">
        <v>254</v>
      </c>
      <c r="M4549" t="s">
        <v>12835</v>
      </c>
      <c r="N4549" t="s">
        <v>12836</v>
      </c>
    </row>
    <row r="4550" spans="1:14" x14ac:dyDescent="0.35">
      <c r="A4550" t="s">
        <v>19</v>
      </c>
      <c r="B4550">
        <v>4396913</v>
      </c>
      <c r="C4550">
        <v>4397683</v>
      </c>
      <c r="E4550" t="s">
        <v>79</v>
      </c>
      <c r="F4550" t="s">
        <v>793</v>
      </c>
      <c r="H4550">
        <v>0</v>
      </c>
      <c r="I4550" t="s">
        <v>41</v>
      </c>
      <c r="K4550" t="s">
        <v>12837</v>
      </c>
      <c r="L4550">
        <v>256</v>
      </c>
      <c r="M4550" t="s">
        <v>12838</v>
      </c>
    </row>
    <row r="4551" spans="1:14" x14ac:dyDescent="0.35">
      <c r="A4551" t="s">
        <v>19</v>
      </c>
      <c r="B4551">
        <v>4397673</v>
      </c>
      <c r="C4551">
        <v>4398656</v>
      </c>
      <c r="E4551" t="s">
        <v>79</v>
      </c>
      <c r="F4551" t="s">
        <v>1345</v>
      </c>
      <c r="H4551">
        <v>0</v>
      </c>
      <c r="I4551" t="s">
        <v>41</v>
      </c>
      <c r="K4551" t="s">
        <v>12839</v>
      </c>
      <c r="L4551">
        <v>327</v>
      </c>
      <c r="M4551" t="s">
        <v>12840</v>
      </c>
    </row>
    <row r="4552" spans="1:14" x14ac:dyDescent="0.35">
      <c r="A4552" t="s">
        <v>19</v>
      </c>
      <c r="B4552">
        <v>4398684</v>
      </c>
      <c r="C4552">
        <v>4399565</v>
      </c>
      <c r="E4552" t="s">
        <v>79</v>
      </c>
      <c r="F4552" t="s">
        <v>12841</v>
      </c>
      <c r="G4552" t="s">
        <v>12842</v>
      </c>
      <c r="H4552">
        <v>0</v>
      </c>
      <c r="I4552" t="s">
        <v>41</v>
      </c>
      <c r="K4552" t="s">
        <v>12843</v>
      </c>
      <c r="L4552">
        <v>293</v>
      </c>
      <c r="M4552" t="s">
        <v>12844</v>
      </c>
    </row>
    <row r="4553" spans="1:14" x14ac:dyDescent="0.35">
      <c r="A4553" t="s">
        <v>19</v>
      </c>
      <c r="B4553">
        <v>4399635</v>
      </c>
      <c r="C4553">
        <v>4402445</v>
      </c>
      <c r="E4553" t="s">
        <v>79</v>
      </c>
      <c r="F4553" t="s">
        <v>12845</v>
      </c>
      <c r="H4553">
        <v>0</v>
      </c>
      <c r="I4553" t="s">
        <v>41</v>
      </c>
      <c r="K4553" t="s">
        <v>12846</v>
      </c>
      <c r="L4553">
        <v>936</v>
      </c>
      <c r="M4553" t="s">
        <v>12847</v>
      </c>
    </row>
    <row r="4554" spans="1:14" x14ac:dyDescent="0.35">
      <c r="A4554" t="s">
        <v>19</v>
      </c>
      <c r="B4554">
        <v>4402465</v>
      </c>
      <c r="C4554">
        <v>4403169</v>
      </c>
      <c r="E4554" t="s">
        <v>79</v>
      </c>
      <c r="F4554" t="s">
        <v>12848</v>
      </c>
      <c r="G4554" t="s">
        <v>12849</v>
      </c>
      <c r="H4554">
        <v>0</v>
      </c>
      <c r="I4554" t="s">
        <v>41</v>
      </c>
      <c r="K4554" t="s">
        <v>12850</v>
      </c>
      <c r="L4554">
        <v>234</v>
      </c>
      <c r="M4554" t="s">
        <v>12851</v>
      </c>
    </row>
    <row r="4555" spans="1:14" x14ac:dyDescent="0.35">
      <c r="A4555" t="s">
        <v>19</v>
      </c>
      <c r="B4555">
        <v>4403666</v>
      </c>
      <c r="C4555">
        <v>4404991</v>
      </c>
      <c r="E4555" t="s">
        <v>79</v>
      </c>
      <c r="F4555" t="s">
        <v>12852</v>
      </c>
      <c r="G4555" t="s">
        <v>12853</v>
      </c>
      <c r="H4555">
        <v>0</v>
      </c>
      <c r="I4555" t="s">
        <v>41</v>
      </c>
      <c r="K4555" t="s">
        <v>12854</v>
      </c>
      <c r="L4555">
        <v>441</v>
      </c>
      <c r="M4555" t="s">
        <v>12855</v>
      </c>
    </row>
    <row r="4556" spans="1:14" x14ac:dyDescent="0.35">
      <c r="A4556" t="s">
        <v>19</v>
      </c>
      <c r="B4556">
        <v>4405469</v>
      </c>
      <c r="C4556">
        <v>4406158</v>
      </c>
      <c r="E4556" t="s">
        <v>79</v>
      </c>
      <c r="F4556" t="s">
        <v>6798</v>
      </c>
      <c r="H4556">
        <v>0</v>
      </c>
      <c r="I4556" t="s">
        <v>41</v>
      </c>
      <c r="K4556" t="s">
        <v>12856</v>
      </c>
      <c r="L4556">
        <v>229</v>
      </c>
      <c r="M4556" t="s">
        <v>12857</v>
      </c>
    </row>
    <row r="4557" spans="1:14" x14ac:dyDescent="0.35">
      <c r="A4557" t="s">
        <v>19</v>
      </c>
      <c r="B4557">
        <v>4406354</v>
      </c>
      <c r="C4557">
        <v>4408714</v>
      </c>
      <c r="E4557" t="s">
        <v>79</v>
      </c>
      <c r="F4557" t="s">
        <v>9477</v>
      </c>
      <c r="H4557">
        <v>0</v>
      </c>
      <c r="I4557" t="s">
        <v>41</v>
      </c>
      <c r="K4557" t="s">
        <v>12858</v>
      </c>
      <c r="L4557">
        <v>786</v>
      </c>
      <c r="M4557" t="s">
        <v>12859</v>
      </c>
    </row>
    <row r="4558" spans="1:14" x14ac:dyDescent="0.35">
      <c r="A4558" t="s">
        <v>19</v>
      </c>
      <c r="B4558">
        <v>4408734</v>
      </c>
      <c r="C4558">
        <v>4410452</v>
      </c>
      <c r="E4558" t="s">
        <v>79</v>
      </c>
      <c r="F4558" t="s">
        <v>12860</v>
      </c>
      <c r="G4558" t="s">
        <v>12861</v>
      </c>
      <c r="H4558">
        <v>0</v>
      </c>
      <c r="I4558" t="s">
        <v>41</v>
      </c>
      <c r="K4558" t="s">
        <v>12862</v>
      </c>
      <c r="L4558">
        <v>572</v>
      </c>
      <c r="M4558" t="s">
        <v>12863</v>
      </c>
    </row>
    <row r="4559" spans="1:14" x14ac:dyDescent="0.35">
      <c r="A4559" t="s">
        <v>19</v>
      </c>
      <c r="B4559">
        <v>4410508</v>
      </c>
      <c r="C4559">
        <v>4411047</v>
      </c>
      <c r="E4559" t="s">
        <v>79</v>
      </c>
      <c r="F4559" t="s">
        <v>12864</v>
      </c>
      <c r="H4559">
        <v>0</v>
      </c>
      <c r="I4559" t="s">
        <v>41</v>
      </c>
      <c r="K4559" t="s">
        <v>12865</v>
      </c>
      <c r="L4559">
        <v>179</v>
      </c>
      <c r="M4559" t="s">
        <v>12866</v>
      </c>
    </row>
    <row r="4560" spans="1:14" x14ac:dyDescent="0.35">
      <c r="A4560" t="s">
        <v>19</v>
      </c>
      <c r="B4560">
        <v>4411049</v>
      </c>
      <c r="C4560">
        <v>4411318</v>
      </c>
      <c r="E4560" t="s">
        <v>79</v>
      </c>
      <c r="F4560" t="s">
        <v>12867</v>
      </c>
      <c r="G4560" t="s">
        <v>12868</v>
      </c>
      <c r="H4560">
        <v>0</v>
      </c>
      <c r="I4560" t="s">
        <v>41</v>
      </c>
      <c r="K4560" t="s">
        <v>12869</v>
      </c>
      <c r="L4560">
        <v>89</v>
      </c>
      <c r="M4560" t="s">
        <v>12870</v>
      </c>
    </row>
    <row r="4561" spans="1:14" x14ac:dyDescent="0.35">
      <c r="A4561" t="s">
        <v>19</v>
      </c>
      <c r="B4561">
        <v>4411443</v>
      </c>
      <c r="C4561">
        <v>4412378</v>
      </c>
      <c r="E4561" t="s">
        <v>38</v>
      </c>
      <c r="F4561" t="s">
        <v>12871</v>
      </c>
      <c r="G4561" t="s">
        <v>12872</v>
      </c>
      <c r="H4561">
        <v>0</v>
      </c>
      <c r="I4561" t="s">
        <v>41</v>
      </c>
      <c r="K4561" t="s">
        <v>12873</v>
      </c>
      <c r="L4561">
        <v>311</v>
      </c>
      <c r="M4561" t="s">
        <v>12874</v>
      </c>
      <c r="N4561" t="s">
        <v>426</v>
      </c>
    </row>
    <row r="4562" spans="1:14" x14ac:dyDescent="0.35">
      <c r="A4562" t="s">
        <v>19</v>
      </c>
      <c r="B4562">
        <v>4412495</v>
      </c>
      <c r="C4562">
        <v>4412764</v>
      </c>
      <c r="E4562" t="s">
        <v>38</v>
      </c>
      <c r="F4562" t="s">
        <v>661</v>
      </c>
      <c r="H4562">
        <v>0</v>
      </c>
      <c r="I4562" t="s">
        <v>41</v>
      </c>
      <c r="K4562" t="s">
        <v>12875</v>
      </c>
      <c r="L4562">
        <v>89</v>
      </c>
      <c r="M4562" t="s">
        <v>12876</v>
      </c>
    </row>
    <row r="4563" spans="1:14" x14ac:dyDescent="0.35">
      <c r="A4563" t="s">
        <v>19</v>
      </c>
      <c r="B4563">
        <v>4412761</v>
      </c>
      <c r="C4563">
        <v>4413012</v>
      </c>
      <c r="E4563" t="s">
        <v>38</v>
      </c>
      <c r="F4563" t="s">
        <v>661</v>
      </c>
      <c r="H4563">
        <v>0</v>
      </c>
      <c r="I4563" t="s">
        <v>41</v>
      </c>
      <c r="K4563" t="s">
        <v>12877</v>
      </c>
      <c r="L4563">
        <v>83</v>
      </c>
      <c r="M4563" t="s">
        <v>12878</v>
      </c>
    </row>
    <row r="4564" spans="1:14" x14ac:dyDescent="0.35">
      <c r="A4564" t="s">
        <v>19</v>
      </c>
      <c r="B4564">
        <v>4413053</v>
      </c>
      <c r="C4564">
        <v>4413187</v>
      </c>
      <c r="E4564" t="s">
        <v>79</v>
      </c>
      <c r="F4564" t="s">
        <v>12879</v>
      </c>
      <c r="H4564">
        <v>0</v>
      </c>
      <c r="I4564" t="s">
        <v>41</v>
      </c>
      <c r="K4564" t="s">
        <v>12880</v>
      </c>
      <c r="L4564">
        <v>44</v>
      </c>
      <c r="M4564" t="s">
        <v>12881</v>
      </c>
    </row>
    <row r="4565" spans="1:14" x14ac:dyDescent="0.35">
      <c r="A4565" t="s">
        <v>19</v>
      </c>
      <c r="B4565">
        <v>4413280</v>
      </c>
      <c r="C4565">
        <v>4414671</v>
      </c>
      <c r="E4565" t="s">
        <v>79</v>
      </c>
      <c r="F4565" t="s">
        <v>12882</v>
      </c>
      <c r="G4565" t="s">
        <v>12883</v>
      </c>
      <c r="H4565">
        <v>0</v>
      </c>
      <c r="I4565" t="s">
        <v>41</v>
      </c>
      <c r="K4565" t="s">
        <v>12884</v>
      </c>
      <c r="L4565">
        <v>463</v>
      </c>
      <c r="M4565" t="s">
        <v>12885</v>
      </c>
      <c r="N4565" t="s">
        <v>12886</v>
      </c>
    </row>
    <row r="4566" spans="1:14" x14ac:dyDescent="0.35">
      <c r="A4566" t="s">
        <v>19</v>
      </c>
      <c r="B4566">
        <v>4415171</v>
      </c>
      <c r="C4566">
        <v>4417591</v>
      </c>
      <c r="E4566" t="s">
        <v>79</v>
      </c>
      <c r="F4566" t="s">
        <v>12887</v>
      </c>
      <c r="G4566" t="s">
        <v>12888</v>
      </c>
      <c r="H4566">
        <v>0</v>
      </c>
      <c r="I4566" t="s">
        <v>41</v>
      </c>
      <c r="K4566" t="s">
        <v>12889</v>
      </c>
      <c r="L4566">
        <v>806</v>
      </c>
      <c r="M4566" t="s">
        <v>12890</v>
      </c>
      <c r="N4566" t="s">
        <v>12891</v>
      </c>
    </row>
    <row r="4567" spans="1:14" x14ac:dyDescent="0.35">
      <c r="A4567" t="s">
        <v>19</v>
      </c>
      <c r="B4567">
        <v>4417610</v>
      </c>
      <c r="C4567">
        <v>4418644</v>
      </c>
      <c r="E4567" t="s">
        <v>79</v>
      </c>
      <c r="F4567" t="s">
        <v>12892</v>
      </c>
      <c r="G4567" t="s">
        <v>12893</v>
      </c>
      <c r="H4567">
        <v>0</v>
      </c>
      <c r="I4567" t="s">
        <v>41</v>
      </c>
      <c r="K4567" t="s">
        <v>12894</v>
      </c>
      <c r="L4567">
        <v>344</v>
      </c>
      <c r="M4567" t="s">
        <v>12895</v>
      </c>
      <c r="N4567" t="s">
        <v>12891</v>
      </c>
    </row>
    <row r="4568" spans="1:14" x14ac:dyDescent="0.35">
      <c r="A4568" t="s">
        <v>19</v>
      </c>
      <c r="B4568">
        <v>4418965</v>
      </c>
      <c r="C4568">
        <v>4419762</v>
      </c>
      <c r="E4568" t="s">
        <v>79</v>
      </c>
      <c r="F4568" t="s">
        <v>12896</v>
      </c>
      <c r="H4568">
        <v>0</v>
      </c>
      <c r="I4568" t="s">
        <v>41</v>
      </c>
      <c r="K4568" t="s">
        <v>12897</v>
      </c>
      <c r="L4568">
        <v>265</v>
      </c>
      <c r="M4568" t="s">
        <v>12898</v>
      </c>
      <c r="N4568" t="s">
        <v>469</v>
      </c>
    </row>
    <row r="4569" spans="1:14" x14ac:dyDescent="0.35">
      <c r="A4569" t="s">
        <v>19</v>
      </c>
      <c r="B4569">
        <v>4419845</v>
      </c>
      <c r="C4569">
        <v>4420054</v>
      </c>
      <c r="E4569" t="s">
        <v>38</v>
      </c>
      <c r="F4569" t="s">
        <v>12899</v>
      </c>
      <c r="G4569" t="s">
        <v>12900</v>
      </c>
      <c r="H4569">
        <v>0</v>
      </c>
      <c r="I4569" t="s">
        <v>41</v>
      </c>
      <c r="K4569" t="s">
        <v>12901</v>
      </c>
      <c r="L4569">
        <v>69</v>
      </c>
      <c r="M4569" t="s">
        <v>12902</v>
      </c>
    </row>
    <row r="4570" spans="1:14" x14ac:dyDescent="0.35">
      <c r="A4570" t="s">
        <v>19</v>
      </c>
      <c r="B4570">
        <v>4420216</v>
      </c>
      <c r="C4570">
        <v>4420773</v>
      </c>
      <c r="E4570" t="s">
        <v>38</v>
      </c>
      <c r="F4570" t="s">
        <v>3406</v>
      </c>
      <c r="H4570">
        <v>0</v>
      </c>
      <c r="I4570" t="s">
        <v>41</v>
      </c>
      <c r="K4570" t="s">
        <v>12903</v>
      </c>
      <c r="L4570">
        <v>185</v>
      </c>
      <c r="M4570" t="s">
        <v>12904</v>
      </c>
      <c r="N4570" t="s">
        <v>199</v>
      </c>
    </row>
    <row r="4571" spans="1:14" x14ac:dyDescent="0.35">
      <c r="A4571" t="s">
        <v>19</v>
      </c>
      <c r="B4571">
        <v>4420913</v>
      </c>
      <c r="C4571">
        <v>4421626</v>
      </c>
      <c r="E4571" t="s">
        <v>38</v>
      </c>
      <c r="F4571" t="s">
        <v>1038</v>
      </c>
      <c r="H4571">
        <v>0</v>
      </c>
      <c r="I4571" t="s">
        <v>41</v>
      </c>
      <c r="K4571" t="s">
        <v>12905</v>
      </c>
      <c r="L4571">
        <v>237</v>
      </c>
      <c r="M4571" t="s">
        <v>12906</v>
      </c>
      <c r="N4571" t="s">
        <v>214</v>
      </c>
    </row>
    <row r="4572" spans="1:14" x14ac:dyDescent="0.35">
      <c r="A4572" t="s">
        <v>19</v>
      </c>
      <c r="B4572">
        <v>4421893</v>
      </c>
      <c r="C4572">
        <v>4422567</v>
      </c>
      <c r="E4572" t="s">
        <v>38</v>
      </c>
      <c r="F4572" t="s">
        <v>1038</v>
      </c>
      <c r="H4572">
        <v>0</v>
      </c>
      <c r="I4572" t="s">
        <v>41</v>
      </c>
      <c r="K4572" t="s">
        <v>12907</v>
      </c>
      <c r="L4572">
        <v>224</v>
      </c>
      <c r="M4572" t="s">
        <v>12908</v>
      </c>
      <c r="N4572" t="s">
        <v>214</v>
      </c>
    </row>
    <row r="4573" spans="1:14" x14ac:dyDescent="0.35">
      <c r="A4573" t="s">
        <v>19</v>
      </c>
      <c r="B4573">
        <v>4422615</v>
      </c>
      <c r="C4573">
        <v>4422707</v>
      </c>
      <c r="E4573" t="s">
        <v>38</v>
      </c>
      <c r="F4573" t="s">
        <v>895</v>
      </c>
      <c r="H4573">
        <v>0</v>
      </c>
      <c r="I4573" t="s">
        <v>897</v>
      </c>
      <c r="M4573" t="s">
        <v>12909</v>
      </c>
    </row>
    <row r="4574" spans="1:14" x14ac:dyDescent="0.35">
      <c r="A4574" t="s">
        <v>19</v>
      </c>
      <c r="B4574">
        <v>4422730</v>
      </c>
      <c r="C4574">
        <v>4424529</v>
      </c>
      <c r="E4574" t="s">
        <v>79</v>
      </c>
      <c r="F4574" t="s">
        <v>2645</v>
      </c>
      <c r="H4574">
        <v>0</v>
      </c>
      <c r="I4574" t="s">
        <v>41</v>
      </c>
      <c r="K4574" t="s">
        <v>12910</v>
      </c>
      <c r="L4574">
        <v>599</v>
      </c>
      <c r="M4574" t="s">
        <v>12911</v>
      </c>
    </row>
    <row r="4575" spans="1:14" x14ac:dyDescent="0.35">
      <c r="A4575" t="s">
        <v>19</v>
      </c>
      <c r="B4575">
        <v>4424542</v>
      </c>
      <c r="C4575">
        <v>4425195</v>
      </c>
      <c r="E4575" t="s">
        <v>79</v>
      </c>
      <c r="F4575" t="s">
        <v>12912</v>
      </c>
      <c r="H4575">
        <v>0</v>
      </c>
      <c r="I4575" t="s">
        <v>41</v>
      </c>
      <c r="K4575" t="s">
        <v>12913</v>
      </c>
      <c r="L4575">
        <v>217</v>
      </c>
      <c r="M4575" t="s">
        <v>12914</v>
      </c>
    </row>
    <row r="4576" spans="1:14" x14ac:dyDescent="0.35">
      <c r="A4576" t="s">
        <v>19</v>
      </c>
      <c r="B4576">
        <v>4425493</v>
      </c>
      <c r="C4576">
        <v>4426110</v>
      </c>
      <c r="E4576" t="s">
        <v>38</v>
      </c>
      <c r="F4576" t="s">
        <v>809</v>
      </c>
      <c r="H4576">
        <v>0</v>
      </c>
      <c r="I4576" t="s">
        <v>41</v>
      </c>
      <c r="K4576" t="s">
        <v>12915</v>
      </c>
      <c r="L4576">
        <v>205</v>
      </c>
      <c r="M4576" t="s">
        <v>12916</v>
      </c>
    </row>
    <row r="4577" spans="1:14" x14ac:dyDescent="0.35">
      <c r="A4577" t="s">
        <v>19</v>
      </c>
      <c r="B4577">
        <v>4426150</v>
      </c>
      <c r="C4577">
        <v>4427235</v>
      </c>
      <c r="E4577" t="s">
        <v>79</v>
      </c>
      <c r="F4577" t="s">
        <v>2827</v>
      </c>
      <c r="H4577">
        <v>0</v>
      </c>
      <c r="I4577" t="s">
        <v>41</v>
      </c>
      <c r="K4577" t="s">
        <v>12917</v>
      </c>
      <c r="L4577">
        <v>361</v>
      </c>
      <c r="M4577" t="s">
        <v>12918</v>
      </c>
      <c r="N4577" t="s">
        <v>121</v>
      </c>
    </row>
    <row r="4578" spans="1:14" x14ac:dyDescent="0.35">
      <c r="A4578" t="s">
        <v>19</v>
      </c>
      <c r="B4578">
        <v>4427305</v>
      </c>
      <c r="C4578">
        <v>4427796</v>
      </c>
      <c r="E4578" t="s">
        <v>79</v>
      </c>
      <c r="F4578" t="s">
        <v>10085</v>
      </c>
      <c r="H4578">
        <v>0</v>
      </c>
      <c r="I4578" t="s">
        <v>41</v>
      </c>
      <c r="K4578" t="s">
        <v>12919</v>
      </c>
      <c r="L4578">
        <v>163</v>
      </c>
      <c r="M4578" t="s">
        <v>12920</v>
      </c>
    </row>
    <row r="4579" spans="1:14" x14ac:dyDescent="0.35">
      <c r="A4579" t="s">
        <v>19</v>
      </c>
      <c r="B4579">
        <v>4428274</v>
      </c>
      <c r="C4579">
        <v>4428630</v>
      </c>
      <c r="E4579" t="s">
        <v>79</v>
      </c>
      <c r="F4579" t="s">
        <v>12921</v>
      </c>
      <c r="G4579" t="s">
        <v>12922</v>
      </c>
      <c r="H4579">
        <v>0</v>
      </c>
      <c r="I4579" t="s">
        <v>41</v>
      </c>
      <c r="K4579" t="s">
        <v>12923</v>
      </c>
      <c r="L4579">
        <v>118</v>
      </c>
      <c r="M4579" t="s">
        <v>12924</v>
      </c>
    </row>
    <row r="4580" spans="1:14" x14ac:dyDescent="0.35">
      <c r="A4580" t="s">
        <v>19</v>
      </c>
      <c r="B4580">
        <v>4428668</v>
      </c>
      <c r="C4580">
        <v>4428868</v>
      </c>
      <c r="E4580" t="s">
        <v>79</v>
      </c>
      <c r="F4580" t="s">
        <v>12925</v>
      </c>
      <c r="G4580" t="s">
        <v>12926</v>
      </c>
      <c r="H4580">
        <v>0</v>
      </c>
      <c r="I4580" t="s">
        <v>41</v>
      </c>
      <c r="K4580" t="s">
        <v>12927</v>
      </c>
      <c r="L4580">
        <v>66</v>
      </c>
      <c r="M4580" t="s">
        <v>12928</v>
      </c>
    </row>
    <row r="4581" spans="1:14" x14ac:dyDescent="0.35">
      <c r="A4581" t="s">
        <v>19</v>
      </c>
      <c r="B4581">
        <v>4428890</v>
      </c>
      <c r="C4581">
        <v>4429393</v>
      </c>
      <c r="E4581" t="s">
        <v>79</v>
      </c>
      <c r="F4581" t="s">
        <v>12929</v>
      </c>
      <c r="G4581" t="s">
        <v>12930</v>
      </c>
      <c r="H4581">
        <v>0</v>
      </c>
      <c r="I4581" t="s">
        <v>41</v>
      </c>
      <c r="K4581" t="s">
        <v>12931</v>
      </c>
      <c r="L4581">
        <v>167</v>
      </c>
      <c r="M4581" t="s">
        <v>12932</v>
      </c>
    </row>
    <row r="4582" spans="1:14" x14ac:dyDescent="0.35">
      <c r="A4582" t="s">
        <v>19</v>
      </c>
      <c r="B4582">
        <v>4429787</v>
      </c>
      <c r="C4582">
        <v>4431724</v>
      </c>
      <c r="E4582" t="s">
        <v>79</v>
      </c>
      <c r="F4582" t="s">
        <v>6803</v>
      </c>
      <c r="G4582" t="s">
        <v>6804</v>
      </c>
      <c r="H4582">
        <v>0</v>
      </c>
      <c r="I4582" t="s">
        <v>41</v>
      </c>
      <c r="K4582" t="s">
        <v>12933</v>
      </c>
      <c r="L4582">
        <v>645</v>
      </c>
      <c r="M4582" t="s">
        <v>12934</v>
      </c>
      <c r="N4582" t="s">
        <v>6807</v>
      </c>
    </row>
    <row r="4583" spans="1:14" x14ac:dyDescent="0.35">
      <c r="A4583" t="s">
        <v>19</v>
      </c>
      <c r="B4583">
        <v>4432032</v>
      </c>
      <c r="C4583">
        <v>4432913</v>
      </c>
      <c r="E4583" t="s">
        <v>79</v>
      </c>
      <c r="F4583" t="s">
        <v>12935</v>
      </c>
      <c r="G4583" t="s">
        <v>12936</v>
      </c>
      <c r="H4583">
        <v>0</v>
      </c>
      <c r="I4583" t="s">
        <v>41</v>
      </c>
      <c r="K4583" t="s">
        <v>12937</v>
      </c>
      <c r="L4583">
        <v>293</v>
      </c>
      <c r="M4583" t="s">
        <v>12938</v>
      </c>
    </row>
    <row r="4584" spans="1:14" x14ac:dyDescent="0.35">
      <c r="A4584" t="s">
        <v>19</v>
      </c>
      <c r="B4584">
        <v>4433194</v>
      </c>
      <c r="C4584">
        <v>4434132</v>
      </c>
      <c r="E4584" t="s">
        <v>79</v>
      </c>
      <c r="F4584" t="s">
        <v>12939</v>
      </c>
      <c r="G4584" t="s">
        <v>12940</v>
      </c>
      <c r="H4584">
        <v>0</v>
      </c>
      <c r="I4584" t="s">
        <v>41</v>
      </c>
      <c r="K4584" t="s">
        <v>12941</v>
      </c>
      <c r="L4584">
        <v>312</v>
      </c>
      <c r="M4584" t="s">
        <v>12942</v>
      </c>
    </row>
    <row r="4585" spans="1:14" x14ac:dyDescent="0.35">
      <c r="A4585" t="s">
        <v>19</v>
      </c>
      <c r="B4585">
        <v>4434166</v>
      </c>
      <c r="C4585">
        <v>4435572</v>
      </c>
      <c r="E4585" t="s">
        <v>79</v>
      </c>
      <c r="F4585" t="s">
        <v>12943</v>
      </c>
      <c r="H4585">
        <v>0</v>
      </c>
      <c r="I4585" t="s">
        <v>41</v>
      </c>
      <c r="K4585" t="s">
        <v>12944</v>
      </c>
      <c r="L4585">
        <v>468</v>
      </c>
      <c r="M4585" t="s">
        <v>12945</v>
      </c>
    </row>
    <row r="4586" spans="1:14" x14ac:dyDescent="0.35">
      <c r="A4586" t="s">
        <v>19</v>
      </c>
      <c r="B4586">
        <v>4435700</v>
      </c>
      <c r="C4586">
        <v>4436161</v>
      </c>
      <c r="E4586" t="s">
        <v>79</v>
      </c>
      <c r="F4586" t="s">
        <v>12946</v>
      </c>
      <c r="G4586" t="s">
        <v>12947</v>
      </c>
      <c r="H4586">
        <v>0</v>
      </c>
      <c r="I4586" t="s">
        <v>41</v>
      </c>
      <c r="K4586" t="s">
        <v>12948</v>
      </c>
      <c r="L4586">
        <v>153</v>
      </c>
      <c r="M4586" t="s">
        <v>12949</v>
      </c>
    </row>
    <row r="4587" spans="1:14" x14ac:dyDescent="0.35">
      <c r="A4587" t="s">
        <v>19</v>
      </c>
      <c r="B4587">
        <v>4436447</v>
      </c>
      <c r="C4587">
        <v>4436830</v>
      </c>
      <c r="E4587" t="s">
        <v>79</v>
      </c>
      <c r="F4587" t="s">
        <v>12950</v>
      </c>
      <c r="G4587" t="s">
        <v>12951</v>
      </c>
      <c r="H4587">
        <v>0</v>
      </c>
      <c r="I4587" t="s">
        <v>41</v>
      </c>
      <c r="K4587" t="s">
        <v>12952</v>
      </c>
      <c r="L4587">
        <v>127</v>
      </c>
      <c r="M4587" t="s">
        <v>12953</v>
      </c>
      <c r="N4587" t="s">
        <v>12954</v>
      </c>
    </row>
    <row r="4588" spans="1:14" x14ac:dyDescent="0.35">
      <c r="A4588" t="s">
        <v>19</v>
      </c>
      <c r="B4588">
        <v>4437221</v>
      </c>
      <c r="C4588">
        <v>4438249</v>
      </c>
      <c r="E4588" t="s">
        <v>79</v>
      </c>
      <c r="F4588" t="s">
        <v>12955</v>
      </c>
      <c r="H4588">
        <v>0</v>
      </c>
      <c r="I4588" t="s">
        <v>41</v>
      </c>
      <c r="K4588" t="s">
        <v>12956</v>
      </c>
      <c r="L4588">
        <v>342</v>
      </c>
      <c r="M4588" t="s">
        <v>12957</v>
      </c>
    </row>
    <row r="4589" spans="1:14" x14ac:dyDescent="0.35">
      <c r="A4589" t="s">
        <v>19</v>
      </c>
      <c r="B4589">
        <v>4438359</v>
      </c>
      <c r="C4589">
        <v>4438961</v>
      </c>
      <c r="E4589" t="s">
        <v>79</v>
      </c>
      <c r="F4589" t="s">
        <v>12958</v>
      </c>
      <c r="G4589" t="s">
        <v>12959</v>
      </c>
      <c r="H4589">
        <v>0</v>
      </c>
      <c r="I4589" t="s">
        <v>41</v>
      </c>
      <c r="K4589" t="s">
        <v>12960</v>
      </c>
      <c r="L4589">
        <v>200</v>
      </c>
      <c r="M4589" t="s">
        <v>12961</v>
      </c>
      <c r="N4589" t="s">
        <v>12962</v>
      </c>
    </row>
    <row r="4590" spans="1:14" x14ac:dyDescent="0.35">
      <c r="A4590" t="s">
        <v>19</v>
      </c>
      <c r="B4590">
        <v>4439015</v>
      </c>
      <c r="C4590">
        <v>4439647</v>
      </c>
      <c r="E4590" t="s">
        <v>79</v>
      </c>
      <c r="F4590" t="s">
        <v>12963</v>
      </c>
      <c r="G4590" t="s">
        <v>12964</v>
      </c>
      <c r="H4590">
        <v>0</v>
      </c>
      <c r="I4590" t="s">
        <v>41</v>
      </c>
      <c r="K4590" t="s">
        <v>12965</v>
      </c>
      <c r="L4590">
        <v>210</v>
      </c>
      <c r="M4590" t="s">
        <v>12966</v>
      </c>
    </row>
    <row r="4591" spans="1:14" x14ac:dyDescent="0.35">
      <c r="A4591" t="s">
        <v>19</v>
      </c>
      <c r="B4591">
        <v>4439720</v>
      </c>
      <c r="C4591">
        <v>4440550</v>
      </c>
      <c r="E4591" t="s">
        <v>79</v>
      </c>
      <c r="F4591" t="s">
        <v>12967</v>
      </c>
      <c r="G4591" t="s">
        <v>12968</v>
      </c>
      <c r="H4591">
        <v>0</v>
      </c>
      <c r="I4591" t="s">
        <v>41</v>
      </c>
      <c r="K4591" t="s">
        <v>12969</v>
      </c>
      <c r="L4591">
        <v>276</v>
      </c>
      <c r="M4591" t="s">
        <v>12970</v>
      </c>
      <c r="N4591" t="s">
        <v>12971</v>
      </c>
    </row>
    <row r="4592" spans="1:14" x14ac:dyDescent="0.35">
      <c r="A4592" t="s">
        <v>19</v>
      </c>
      <c r="B4592">
        <v>4440563</v>
      </c>
      <c r="C4592">
        <v>4443196</v>
      </c>
      <c r="E4592" t="s">
        <v>79</v>
      </c>
      <c r="F4592" t="s">
        <v>12972</v>
      </c>
      <c r="G4592" t="s">
        <v>12973</v>
      </c>
      <c r="H4592">
        <v>0</v>
      </c>
      <c r="I4592" t="s">
        <v>41</v>
      </c>
      <c r="K4592" t="s">
        <v>12974</v>
      </c>
      <c r="L4592">
        <v>877</v>
      </c>
      <c r="M4592" t="s">
        <v>12975</v>
      </c>
      <c r="N4592" t="s">
        <v>48</v>
      </c>
    </row>
    <row r="4593" spans="1:14" x14ac:dyDescent="0.35">
      <c r="A4593" t="s">
        <v>19</v>
      </c>
      <c r="B4593">
        <v>4443482</v>
      </c>
      <c r="C4593">
        <v>4445245</v>
      </c>
      <c r="E4593" t="s">
        <v>79</v>
      </c>
      <c r="F4593" t="s">
        <v>12976</v>
      </c>
      <c r="G4593" t="s">
        <v>12977</v>
      </c>
      <c r="H4593">
        <v>0</v>
      </c>
      <c r="I4593" t="s">
        <v>41</v>
      </c>
      <c r="K4593" t="s">
        <v>12978</v>
      </c>
      <c r="L4593">
        <v>587</v>
      </c>
      <c r="M4593" t="s">
        <v>12979</v>
      </c>
      <c r="N4593" t="s">
        <v>1103</v>
      </c>
    </row>
    <row r="4594" spans="1:14" x14ac:dyDescent="0.35">
      <c r="A4594" t="s">
        <v>19</v>
      </c>
      <c r="B4594">
        <v>4445238</v>
      </c>
      <c r="C4594">
        <v>4445957</v>
      </c>
      <c r="E4594" t="s">
        <v>79</v>
      </c>
      <c r="F4594" t="s">
        <v>12980</v>
      </c>
      <c r="G4594" t="s">
        <v>12981</v>
      </c>
      <c r="H4594">
        <v>0</v>
      </c>
      <c r="I4594" t="s">
        <v>41</v>
      </c>
      <c r="K4594" t="s">
        <v>12982</v>
      </c>
      <c r="L4594">
        <v>239</v>
      </c>
      <c r="M4594" t="s">
        <v>12983</v>
      </c>
    </row>
    <row r="4595" spans="1:14" x14ac:dyDescent="0.35">
      <c r="A4595" t="s">
        <v>19</v>
      </c>
      <c r="B4595">
        <v>4446105</v>
      </c>
      <c r="C4595">
        <v>4446305</v>
      </c>
      <c r="E4595" t="s">
        <v>79</v>
      </c>
      <c r="F4595" t="s">
        <v>661</v>
      </c>
      <c r="H4595">
        <v>0</v>
      </c>
      <c r="I4595" t="s">
        <v>41</v>
      </c>
      <c r="K4595" t="s">
        <v>12984</v>
      </c>
      <c r="L4595">
        <v>66</v>
      </c>
      <c r="M4595" t="s">
        <v>12985</v>
      </c>
    </row>
    <row r="4596" spans="1:14" x14ac:dyDescent="0.35">
      <c r="A4596" t="s">
        <v>19</v>
      </c>
      <c r="B4596">
        <v>4446457</v>
      </c>
      <c r="C4596">
        <v>4446588</v>
      </c>
      <c r="E4596" t="s">
        <v>38</v>
      </c>
      <c r="F4596" t="s">
        <v>661</v>
      </c>
      <c r="H4596">
        <v>0</v>
      </c>
      <c r="I4596" t="s">
        <v>41</v>
      </c>
      <c r="K4596" t="s">
        <v>12986</v>
      </c>
      <c r="L4596">
        <v>43</v>
      </c>
      <c r="M4596" t="s">
        <v>12987</v>
      </c>
    </row>
    <row r="4597" spans="1:14" x14ac:dyDescent="0.35">
      <c r="A4597" t="s">
        <v>19</v>
      </c>
      <c r="B4597">
        <v>4446645</v>
      </c>
      <c r="C4597">
        <v>4447118</v>
      </c>
      <c r="E4597" t="s">
        <v>79</v>
      </c>
      <c r="F4597" t="s">
        <v>12263</v>
      </c>
      <c r="H4597">
        <v>0</v>
      </c>
      <c r="I4597" t="s">
        <v>41</v>
      </c>
      <c r="K4597" t="s">
        <v>12988</v>
      </c>
      <c r="L4597">
        <v>157</v>
      </c>
      <c r="M4597" t="s">
        <v>12989</v>
      </c>
    </row>
    <row r="4598" spans="1:14" x14ac:dyDescent="0.35">
      <c r="A4598" t="s">
        <v>19</v>
      </c>
      <c r="B4598">
        <v>4447335</v>
      </c>
      <c r="C4598">
        <v>4448273</v>
      </c>
      <c r="E4598" t="s">
        <v>79</v>
      </c>
      <c r="F4598" t="s">
        <v>12990</v>
      </c>
      <c r="G4598" t="s">
        <v>12991</v>
      </c>
      <c r="H4598">
        <v>0</v>
      </c>
      <c r="I4598" t="s">
        <v>41</v>
      </c>
      <c r="K4598" t="s">
        <v>12992</v>
      </c>
      <c r="L4598">
        <v>312</v>
      </c>
      <c r="M4598" t="s">
        <v>12993</v>
      </c>
      <c r="N4598" t="s">
        <v>12994</v>
      </c>
    </row>
    <row r="4599" spans="1:14" x14ac:dyDescent="0.35">
      <c r="A4599" t="s">
        <v>19</v>
      </c>
      <c r="B4599">
        <v>4448293</v>
      </c>
      <c r="C4599">
        <v>4449585</v>
      </c>
      <c r="E4599" t="s">
        <v>79</v>
      </c>
      <c r="F4599" t="s">
        <v>12995</v>
      </c>
      <c r="G4599" t="s">
        <v>12996</v>
      </c>
      <c r="H4599">
        <v>0</v>
      </c>
      <c r="I4599" t="s">
        <v>41</v>
      </c>
      <c r="K4599" t="s">
        <v>12997</v>
      </c>
      <c r="L4599">
        <v>430</v>
      </c>
      <c r="M4599" t="s">
        <v>12998</v>
      </c>
    </row>
    <row r="4600" spans="1:14" x14ac:dyDescent="0.35">
      <c r="A4600" t="s">
        <v>19</v>
      </c>
      <c r="B4600">
        <v>4449746</v>
      </c>
      <c r="C4600">
        <v>4450894</v>
      </c>
      <c r="E4600" t="s">
        <v>79</v>
      </c>
      <c r="F4600" t="s">
        <v>6697</v>
      </c>
      <c r="G4600" t="s">
        <v>12999</v>
      </c>
      <c r="H4600">
        <v>0</v>
      </c>
      <c r="I4600" t="s">
        <v>41</v>
      </c>
      <c r="K4600" t="s">
        <v>13000</v>
      </c>
      <c r="L4600">
        <v>382</v>
      </c>
      <c r="M4600" t="s">
        <v>13001</v>
      </c>
      <c r="N4600" t="s">
        <v>13002</v>
      </c>
    </row>
    <row r="4601" spans="1:14" x14ac:dyDescent="0.35">
      <c r="A4601" t="s">
        <v>19</v>
      </c>
      <c r="B4601">
        <v>4451282</v>
      </c>
      <c r="C4601">
        <v>4451743</v>
      </c>
      <c r="E4601" t="s">
        <v>79</v>
      </c>
      <c r="F4601" t="s">
        <v>13003</v>
      </c>
      <c r="H4601">
        <v>0</v>
      </c>
      <c r="I4601" t="s">
        <v>41</v>
      </c>
      <c r="K4601" t="s">
        <v>13004</v>
      </c>
      <c r="L4601">
        <v>153</v>
      </c>
      <c r="M4601" t="s">
        <v>13005</v>
      </c>
    </row>
    <row r="4602" spans="1:14" x14ac:dyDescent="0.35">
      <c r="A4602" t="s">
        <v>19</v>
      </c>
      <c r="B4602">
        <v>4452306</v>
      </c>
      <c r="C4602">
        <v>4453424</v>
      </c>
      <c r="E4602" t="s">
        <v>38</v>
      </c>
      <c r="F4602" t="s">
        <v>13006</v>
      </c>
      <c r="G4602" t="s">
        <v>13007</v>
      </c>
      <c r="H4602">
        <v>0</v>
      </c>
      <c r="I4602" t="s">
        <v>41</v>
      </c>
      <c r="K4602" t="s">
        <v>13008</v>
      </c>
      <c r="L4602">
        <v>372</v>
      </c>
      <c r="M4602" t="s">
        <v>13009</v>
      </c>
    </row>
    <row r="4603" spans="1:14" x14ac:dyDescent="0.35">
      <c r="A4603" t="s">
        <v>19</v>
      </c>
      <c r="B4603">
        <v>4454007</v>
      </c>
      <c r="C4603">
        <v>4454396</v>
      </c>
      <c r="E4603" t="s">
        <v>79</v>
      </c>
      <c r="F4603" t="s">
        <v>13010</v>
      </c>
      <c r="H4603">
        <v>0</v>
      </c>
      <c r="I4603" t="s">
        <v>41</v>
      </c>
      <c r="K4603" t="s">
        <v>13011</v>
      </c>
      <c r="L4603">
        <v>129</v>
      </c>
      <c r="M4603" t="s">
        <v>13012</v>
      </c>
    </row>
    <row r="4604" spans="1:14" x14ac:dyDescent="0.35">
      <c r="A4604" t="s">
        <v>19</v>
      </c>
      <c r="B4604">
        <v>4454596</v>
      </c>
      <c r="C4604">
        <v>4456353</v>
      </c>
      <c r="E4604" t="s">
        <v>79</v>
      </c>
      <c r="F4604" t="s">
        <v>9036</v>
      </c>
      <c r="G4604" t="s">
        <v>13013</v>
      </c>
      <c r="H4604">
        <v>0</v>
      </c>
      <c r="I4604" t="s">
        <v>41</v>
      </c>
      <c r="K4604" t="s">
        <v>13014</v>
      </c>
      <c r="L4604">
        <v>585</v>
      </c>
      <c r="M4604" t="s">
        <v>13015</v>
      </c>
      <c r="N4604" t="s">
        <v>9039</v>
      </c>
    </row>
    <row r="4605" spans="1:14" x14ac:dyDescent="0.35">
      <c r="A4605" t="s">
        <v>19</v>
      </c>
      <c r="B4605">
        <v>4456407</v>
      </c>
      <c r="C4605">
        <v>4457366</v>
      </c>
      <c r="E4605" t="s">
        <v>79</v>
      </c>
      <c r="F4605" t="s">
        <v>13016</v>
      </c>
      <c r="G4605" t="s">
        <v>13017</v>
      </c>
      <c r="H4605">
        <v>0</v>
      </c>
      <c r="I4605" t="s">
        <v>41</v>
      </c>
      <c r="K4605" t="s">
        <v>13018</v>
      </c>
      <c r="L4605">
        <v>319</v>
      </c>
      <c r="M4605" t="s">
        <v>13019</v>
      </c>
      <c r="N4605" t="s">
        <v>13020</v>
      </c>
    </row>
    <row r="4606" spans="1:14" x14ac:dyDescent="0.35">
      <c r="A4606" t="s">
        <v>19</v>
      </c>
      <c r="B4606">
        <v>4457495</v>
      </c>
      <c r="C4606">
        <v>4458469</v>
      </c>
      <c r="E4606" t="s">
        <v>79</v>
      </c>
      <c r="F4606" t="s">
        <v>13021</v>
      </c>
      <c r="G4606" t="s">
        <v>13022</v>
      </c>
      <c r="H4606">
        <v>0</v>
      </c>
      <c r="I4606" t="s">
        <v>41</v>
      </c>
      <c r="K4606" t="s">
        <v>13023</v>
      </c>
      <c r="L4606">
        <v>324</v>
      </c>
      <c r="M4606" t="s">
        <v>13024</v>
      </c>
      <c r="N4606" t="s">
        <v>11718</v>
      </c>
    </row>
    <row r="4607" spans="1:14" x14ac:dyDescent="0.35">
      <c r="A4607" t="s">
        <v>19</v>
      </c>
      <c r="B4607">
        <v>4458457</v>
      </c>
      <c r="C4607">
        <v>4459326</v>
      </c>
      <c r="E4607" t="s">
        <v>79</v>
      </c>
      <c r="F4607" t="s">
        <v>13025</v>
      </c>
      <c r="G4607" t="s">
        <v>13026</v>
      </c>
      <c r="H4607">
        <v>0</v>
      </c>
      <c r="I4607" t="s">
        <v>41</v>
      </c>
      <c r="K4607" t="s">
        <v>13027</v>
      </c>
      <c r="L4607">
        <v>289</v>
      </c>
      <c r="M4607" t="s">
        <v>13028</v>
      </c>
      <c r="N4607" t="s">
        <v>11718</v>
      </c>
    </row>
    <row r="4608" spans="1:14" x14ac:dyDescent="0.35">
      <c r="A4608" t="s">
        <v>19</v>
      </c>
      <c r="B4608">
        <v>4459512</v>
      </c>
      <c r="C4608">
        <v>4460156</v>
      </c>
      <c r="E4608" t="s">
        <v>79</v>
      </c>
      <c r="F4608" t="s">
        <v>3961</v>
      </c>
      <c r="H4608">
        <v>0</v>
      </c>
      <c r="I4608" t="s">
        <v>41</v>
      </c>
      <c r="K4608" t="s">
        <v>13029</v>
      </c>
      <c r="L4608">
        <v>214</v>
      </c>
      <c r="M4608" t="s">
        <v>13030</v>
      </c>
    </row>
    <row r="4609" spans="1:14" x14ac:dyDescent="0.35">
      <c r="A4609" t="s">
        <v>19</v>
      </c>
      <c r="B4609">
        <v>4460171</v>
      </c>
      <c r="C4609">
        <v>4461379</v>
      </c>
      <c r="E4609" t="s">
        <v>79</v>
      </c>
      <c r="F4609" t="s">
        <v>1886</v>
      </c>
      <c r="H4609">
        <v>0</v>
      </c>
      <c r="I4609" t="s">
        <v>41</v>
      </c>
      <c r="K4609" t="s">
        <v>13031</v>
      </c>
      <c r="L4609">
        <v>402</v>
      </c>
      <c r="M4609" t="s">
        <v>13032</v>
      </c>
    </row>
    <row r="4610" spans="1:14" x14ac:dyDescent="0.35">
      <c r="A4610" t="s">
        <v>19</v>
      </c>
      <c r="B4610">
        <v>4461513</v>
      </c>
      <c r="C4610">
        <v>4464839</v>
      </c>
      <c r="E4610" t="s">
        <v>79</v>
      </c>
      <c r="F4610" t="s">
        <v>13033</v>
      </c>
      <c r="G4610" t="s">
        <v>13034</v>
      </c>
      <c r="H4610">
        <v>0</v>
      </c>
      <c r="I4610" t="s">
        <v>41</v>
      </c>
      <c r="K4610" t="s">
        <v>13035</v>
      </c>
      <c r="L4610">
        <v>1108</v>
      </c>
      <c r="M4610" t="s">
        <v>13036</v>
      </c>
    </row>
    <row r="4611" spans="1:14" x14ac:dyDescent="0.35">
      <c r="A4611" t="s">
        <v>19</v>
      </c>
      <c r="B4611">
        <v>4464882</v>
      </c>
      <c r="C4611">
        <v>4465295</v>
      </c>
      <c r="E4611" t="s">
        <v>38</v>
      </c>
      <c r="F4611" t="s">
        <v>13037</v>
      </c>
      <c r="H4611">
        <v>0</v>
      </c>
      <c r="I4611" t="s">
        <v>41</v>
      </c>
      <c r="K4611" t="s">
        <v>13038</v>
      </c>
      <c r="L4611">
        <v>137</v>
      </c>
      <c r="M4611" t="s">
        <v>13039</v>
      </c>
    </row>
    <row r="4612" spans="1:14" x14ac:dyDescent="0.35">
      <c r="A4612" t="s">
        <v>19</v>
      </c>
      <c r="B4612">
        <v>4465292</v>
      </c>
      <c r="C4612">
        <v>4465795</v>
      </c>
      <c r="E4612" t="s">
        <v>38</v>
      </c>
      <c r="F4612" t="s">
        <v>13040</v>
      </c>
      <c r="G4612" t="s">
        <v>13041</v>
      </c>
      <c r="H4612">
        <v>0</v>
      </c>
      <c r="I4612" t="s">
        <v>41</v>
      </c>
      <c r="K4612" t="s">
        <v>13042</v>
      </c>
      <c r="L4612">
        <v>167</v>
      </c>
      <c r="M4612" t="s">
        <v>13043</v>
      </c>
    </row>
    <row r="4613" spans="1:14" x14ac:dyDescent="0.35">
      <c r="A4613" t="s">
        <v>19</v>
      </c>
      <c r="B4613">
        <v>4465847</v>
      </c>
      <c r="C4613">
        <v>4466779</v>
      </c>
      <c r="E4613" t="s">
        <v>79</v>
      </c>
      <c r="F4613" t="s">
        <v>13044</v>
      </c>
      <c r="H4613">
        <v>0</v>
      </c>
      <c r="I4613" t="s">
        <v>41</v>
      </c>
      <c r="K4613" t="s">
        <v>13045</v>
      </c>
      <c r="L4613">
        <v>310</v>
      </c>
      <c r="M4613" t="s">
        <v>13046</v>
      </c>
      <c r="N4613" t="s">
        <v>199</v>
      </c>
    </row>
    <row r="4614" spans="1:14" x14ac:dyDescent="0.35">
      <c r="A4614" t="s">
        <v>19</v>
      </c>
      <c r="B4614">
        <v>4467020</v>
      </c>
      <c r="C4614">
        <v>4467325</v>
      </c>
      <c r="E4614" t="s">
        <v>38</v>
      </c>
      <c r="F4614" t="s">
        <v>13047</v>
      </c>
      <c r="H4614">
        <v>0</v>
      </c>
      <c r="I4614" t="s">
        <v>41</v>
      </c>
      <c r="K4614" t="s">
        <v>13048</v>
      </c>
      <c r="L4614">
        <v>101</v>
      </c>
      <c r="M4614" t="s">
        <v>13049</v>
      </c>
    </row>
    <row r="4615" spans="1:14" x14ac:dyDescent="0.35">
      <c r="A4615" t="s">
        <v>19</v>
      </c>
      <c r="B4615">
        <v>4467333</v>
      </c>
      <c r="C4615">
        <v>4467596</v>
      </c>
      <c r="E4615" t="s">
        <v>79</v>
      </c>
      <c r="F4615" t="s">
        <v>13050</v>
      </c>
      <c r="H4615">
        <v>0</v>
      </c>
      <c r="I4615" t="s">
        <v>41</v>
      </c>
      <c r="K4615" t="s">
        <v>13051</v>
      </c>
      <c r="L4615">
        <v>87</v>
      </c>
      <c r="M4615" t="s">
        <v>13052</v>
      </c>
    </row>
    <row r="4616" spans="1:14" x14ac:dyDescent="0.35">
      <c r="A4616" t="s">
        <v>19</v>
      </c>
      <c r="B4616">
        <v>4467686</v>
      </c>
      <c r="C4616">
        <v>4468627</v>
      </c>
      <c r="E4616" t="s">
        <v>79</v>
      </c>
      <c r="F4616" t="s">
        <v>2058</v>
      </c>
      <c r="H4616">
        <v>0</v>
      </c>
      <c r="I4616" t="s">
        <v>41</v>
      </c>
      <c r="K4616" t="s">
        <v>13053</v>
      </c>
      <c r="L4616">
        <v>313</v>
      </c>
      <c r="M4616" t="s">
        <v>13054</v>
      </c>
      <c r="N4616" t="s">
        <v>2061</v>
      </c>
    </row>
    <row r="4617" spans="1:14" x14ac:dyDescent="0.35">
      <c r="A4617" t="s">
        <v>19</v>
      </c>
      <c r="B4617">
        <v>4468731</v>
      </c>
      <c r="C4617">
        <v>4469054</v>
      </c>
      <c r="E4617" t="s">
        <v>79</v>
      </c>
      <c r="F4617" t="s">
        <v>661</v>
      </c>
      <c r="H4617">
        <v>0</v>
      </c>
      <c r="I4617" t="s">
        <v>41</v>
      </c>
      <c r="K4617" t="s">
        <v>13055</v>
      </c>
      <c r="L4617">
        <v>107</v>
      </c>
      <c r="M4617" t="s">
        <v>13056</v>
      </c>
    </row>
    <row r="4618" spans="1:14" x14ac:dyDescent="0.35">
      <c r="A4618" t="s">
        <v>19</v>
      </c>
      <c r="B4618">
        <v>4469253</v>
      </c>
      <c r="C4618">
        <v>4470566</v>
      </c>
      <c r="E4618" t="s">
        <v>79</v>
      </c>
      <c r="F4618" t="s">
        <v>2333</v>
      </c>
      <c r="H4618">
        <v>0</v>
      </c>
      <c r="I4618" t="s">
        <v>41</v>
      </c>
      <c r="K4618" t="s">
        <v>13057</v>
      </c>
      <c r="L4618">
        <v>437</v>
      </c>
      <c r="M4618" t="s">
        <v>13058</v>
      </c>
    </row>
    <row r="4619" spans="1:14" x14ac:dyDescent="0.35">
      <c r="A4619" t="s">
        <v>19</v>
      </c>
      <c r="B4619">
        <v>4470811</v>
      </c>
      <c r="C4619">
        <v>4470972</v>
      </c>
      <c r="E4619" t="s">
        <v>38</v>
      </c>
      <c r="F4619" t="s">
        <v>661</v>
      </c>
      <c r="H4619">
        <v>0</v>
      </c>
      <c r="I4619" t="s">
        <v>41</v>
      </c>
      <c r="K4619" t="s">
        <v>13059</v>
      </c>
      <c r="L4619">
        <v>53</v>
      </c>
      <c r="M4619" t="s">
        <v>13060</v>
      </c>
    </row>
    <row r="4620" spans="1:14" x14ac:dyDescent="0.35">
      <c r="A4620" t="s">
        <v>19</v>
      </c>
      <c r="B4620">
        <v>4471013</v>
      </c>
      <c r="C4620">
        <v>4471696</v>
      </c>
      <c r="E4620" t="s">
        <v>79</v>
      </c>
      <c r="F4620" t="s">
        <v>1682</v>
      </c>
      <c r="H4620">
        <v>0</v>
      </c>
      <c r="I4620" t="s">
        <v>41</v>
      </c>
      <c r="K4620" t="s">
        <v>13061</v>
      </c>
      <c r="L4620">
        <v>227</v>
      </c>
      <c r="M4620" t="s">
        <v>13062</v>
      </c>
    </row>
    <row r="4621" spans="1:14" x14ac:dyDescent="0.35">
      <c r="A4621" t="s">
        <v>19</v>
      </c>
      <c r="B4621">
        <v>4471846</v>
      </c>
      <c r="C4621">
        <v>4472943</v>
      </c>
      <c r="E4621" t="s">
        <v>38</v>
      </c>
      <c r="F4621" t="s">
        <v>11763</v>
      </c>
      <c r="G4621" t="s">
        <v>11764</v>
      </c>
      <c r="H4621">
        <v>0</v>
      </c>
      <c r="I4621" t="s">
        <v>41</v>
      </c>
      <c r="K4621" t="s">
        <v>13063</v>
      </c>
      <c r="L4621">
        <v>365</v>
      </c>
      <c r="M4621" t="s">
        <v>13064</v>
      </c>
      <c r="N4621" t="s">
        <v>11767</v>
      </c>
    </row>
    <row r="4622" spans="1:14" x14ac:dyDescent="0.35">
      <c r="A4622" t="s">
        <v>19</v>
      </c>
      <c r="B4622">
        <v>4472973</v>
      </c>
      <c r="C4622">
        <v>4473329</v>
      </c>
      <c r="E4622" t="s">
        <v>79</v>
      </c>
      <c r="F4622" t="s">
        <v>3216</v>
      </c>
      <c r="H4622">
        <v>0</v>
      </c>
      <c r="I4622" t="s">
        <v>41</v>
      </c>
      <c r="K4622" t="s">
        <v>13065</v>
      </c>
      <c r="L4622">
        <v>118</v>
      </c>
      <c r="M4622" t="s">
        <v>13066</v>
      </c>
    </row>
    <row r="4623" spans="1:14" x14ac:dyDescent="0.35">
      <c r="A4623" t="s">
        <v>19</v>
      </c>
      <c r="B4623">
        <v>4473350</v>
      </c>
      <c r="C4623">
        <v>4473724</v>
      </c>
      <c r="E4623" t="s">
        <v>79</v>
      </c>
      <c r="F4623" t="s">
        <v>661</v>
      </c>
      <c r="H4623">
        <v>0</v>
      </c>
      <c r="I4623" t="s">
        <v>41</v>
      </c>
      <c r="K4623" t="s">
        <v>13067</v>
      </c>
      <c r="L4623">
        <v>124</v>
      </c>
      <c r="M4623" t="s">
        <v>13068</v>
      </c>
    </row>
    <row r="4624" spans="1:14" x14ac:dyDescent="0.35">
      <c r="A4624" t="s">
        <v>19</v>
      </c>
      <c r="B4624">
        <v>4473818</v>
      </c>
      <c r="C4624">
        <v>4474642</v>
      </c>
      <c r="E4624" t="s">
        <v>38</v>
      </c>
      <c r="F4624" t="s">
        <v>8424</v>
      </c>
      <c r="H4624">
        <v>0</v>
      </c>
      <c r="I4624" t="s">
        <v>41</v>
      </c>
      <c r="K4624" t="s">
        <v>13069</v>
      </c>
      <c r="L4624">
        <v>274</v>
      </c>
      <c r="M4624" t="s">
        <v>13070</v>
      </c>
    </row>
    <row r="4625" spans="1:14" x14ac:dyDescent="0.35">
      <c r="A4625" t="s">
        <v>19</v>
      </c>
      <c r="B4625">
        <v>4474657</v>
      </c>
      <c r="C4625">
        <v>4474863</v>
      </c>
      <c r="E4625" t="s">
        <v>79</v>
      </c>
      <c r="F4625" t="s">
        <v>661</v>
      </c>
      <c r="H4625">
        <v>0</v>
      </c>
      <c r="I4625" t="s">
        <v>41</v>
      </c>
      <c r="K4625" t="s">
        <v>13071</v>
      </c>
      <c r="L4625">
        <v>68</v>
      </c>
      <c r="M4625" t="s">
        <v>13072</v>
      </c>
    </row>
    <row r="4626" spans="1:14" x14ac:dyDescent="0.35">
      <c r="A4626" t="s">
        <v>19</v>
      </c>
      <c r="B4626">
        <v>4474927</v>
      </c>
      <c r="C4626">
        <v>4475118</v>
      </c>
      <c r="E4626" t="s">
        <v>79</v>
      </c>
      <c r="F4626" t="s">
        <v>895</v>
      </c>
      <c r="H4626">
        <v>0</v>
      </c>
      <c r="I4626" t="s">
        <v>897</v>
      </c>
      <c r="M4626" t="s">
        <v>13073</v>
      </c>
    </row>
    <row r="4627" spans="1:14" x14ac:dyDescent="0.35">
      <c r="A4627" t="s">
        <v>19</v>
      </c>
      <c r="B4627">
        <v>4475254</v>
      </c>
      <c r="C4627">
        <v>4475709</v>
      </c>
      <c r="E4627" t="s">
        <v>79</v>
      </c>
      <c r="F4627" t="s">
        <v>1656</v>
      </c>
      <c r="H4627">
        <v>0</v>
      </c>
      <c r="I4627" t="s">
        <v>41</v>
      </c>
      <c r="K4627" t="s">
        <v>13074</v>
      </c>
      <c r="L4627">
        <v>151</v>
      </c>
      <c r="M4627" t="s">
        <v>13075</v>
      </c>
      <c r="N4627" t="s">
        <v>1659</v>
      </c>
    </row>
    <row r="4628" spans="1:14" x14ac:dyDescent="0.35">
      <c r="A4628" t="s">
        <v>19</v>
      </c>
      <c r="B4628">
        <v>4475782</v>
      </c>
      <c r="C4628">
        <v>4476126</v>
      </c>
      <c r="E4628" t="s">
        <v>79</v>
      </c>
      <c r="F4628" t="s">
        <v>13076</v>
      </c>
      <c r="H4628">
        <v>0</v>
      </c>
      <c r="I4628" t="s">
        <v>41</v>
      </c>
      <c r="K4628" t="s">
        <v>13077</v>
      </c>
      <c r="L4628">
        <v>114</v>
      </c>
      <c r="M4628" t="s">
        <v>13078</v>
      </c>
    </row>
    <row r="4629" spans="1:14" x14ac:dyDescent="0.35">
      <c r="A4629" t="s">
        <v>19</v>
      </c>
      <c r="B4629">
        <v>4476129</v>
      </c>
      <c r="C4629">
        <v>4476917</v>
      </c>
      <c r="E4629" t="s">
        <v>79</v>
      </c>
      <c r="F4629" t="s">
        <v>1656</v>
      </c>
      <c r="H4629">
        <v>0</v>
      </c>
      <c r="I4629" t="s">
        <v>41</v>
      </c>
      <c r="K4629" t="s">
        <v>13079</v>
      </c>
      <c r="L4629">
        <v>262</v>
      </c>
      <c r="M4629" t="s">
        <v>13080</v>
      </c>
      <c r="N4629" t="s">
        <v>861</v>
      </c>
    </row>
    <row r="4630" spans="1:14" x14ac:dyDescent="0.35">
      <c r="A4630" t="s">
        <v>19</v>
      </c>
      <c r="B4630">
        <v>4476914</v>
      </c>
      <c r="C4630">
        <v>4477246</v>
      </c>
      <c r="E4630" t="s">
        <v>79</v>
      </c>
      <c r="F4630" t="s">
        <v>5182</v>
      </c>
      <c r="H4630">
        <v>0</v>
      </c>
      <c r="I4630" t="s">
        <v>41</v>
      </c>
      <c r="K4630" t="s">
        <v>13081</v>
      </c>
      <c r="L4630">
        <v>110</v>
      </c>
      <c r="M4630" t="s">
        <v>13082</v>
      </c>
    </row>
    <row r="4631" spans="1:14" x14ac:dyDescent="0.35">
      <c r="A4631" t="s">
        <v>19</v>
      </c>
      <c r="B4631">
        <v>4477291</v>
      </c>
      <c r="C4631">
        <v>4477719</v>
      </c>
      <c r="E4631" t="s">
        <v>79</v>
      </c>
      <c r="F4631" t="s">
        <v>661</v>
      </c>
      <c r="H4631">
        <v>0</v>
      </c>
      <c r="I4631" t="s">
        <v>41</v>
      </c>
      <c r="K4631" t="s">
        <v>13083</v>
      </c>
      <c r="L4631">
        <v>142</v>
      </c>
      <c r="M4631" t="s">
        <v>13084</v>
      </c>
    </row>
    <row r="4632" spans="1:14" x14ac:dyDescent="0.35">
      <c r="A4632" t="s">
        <v>19</v>
      </c>
      <c r="B4632">
        <v>4477851</v>
      </c>
      <c r="C4632">
        <v>4478114</v>
      </c>
      <c r="E4632" t="s">
        <v>38</v>
      </c>
      <c r="F4632" t="s">
        <v>804</v>
      </c>
      <c r="H4632">
        <v>0</v>
      </c>
      <c r="I4632" t="s">
        <v>41</v>
      </c>
      <c r="K4632" t="s">
        <v>13085</v>
      </c>
      <c r="L4632">
        <v>87</v>
      </c>
      <c r="M4632" t="s">
        <v>13086</v>
      </c>
    </row>
    <row r="4633" spans="1:14" x14ac:dyDescent="0.35">
      <c r="A4633" t="s">
        <v>19</v>
      </c>
      <c r="B4633">
        <v>4478111</v>
      </c>
      <c r="C4633">
        <v>4478536</v>
      </c>
      <c r="E4633" t="s">
        <v>38</v>
      </c>
      <c r="F4633" t="s">
        <v>661</v>
      </c>
      <c r="H4633">
        <v>0</v>
      </c>
      <c r="I4633" t="s">
        <v>41</v>
      </c>
      <c r="K4633" t="s">
        <v>13087</v>
      </c>
      <c r="L4633">
        <v>141</v>
      </c>
      <c r="M4633" t="s">
        <v>13088</v>
      </c>
    </row>
    <row r="4634" spans="1:14" x14ac:dyDescent="0.35">
      <c r="A4634" t="s">
        <v>19</v>
      </c>
      <c r="B4634">
        <v>4478588</v>
      </c>
      <c r="C4634">
        <v>4479721</v>
      </c>
      <c r="E4634" t="s">
        <v>79</v>
      </c>
      <c r="F4634" t="s">
        <v>1923</v>
      </c>
      <c r="G4634" t="s">
        <v>1924</v>
      </c>
      <c r="H4634">
        <v>0</v>
      </c>
      <c r="I4634" t="s">
        <v>41</v>
      </c>
      <c r="K4634" t="s">
        <v>13089</v>
      </c>
      <c r="L4634">
        <v>377</v>
      </c>
      <c r="M4634" t="s">
        <v>13090</v>
      </c>
      <c r="N4634" t="s">
        <v>1927</v>
      </c>
    </row>
    <row r="4635" spans="1:14" x14ac:dyDescent="0.35">
      <c r="A4635" t="s">
        <v>19</v>
      </c>
      <c r="B4635">
        <v>4479935</v>
      </c>
      <c r="C4635">
        <v>4480726</v>
      </c>
      <c r="E4635" t="s">
        <v>79</v>
      </c>
      <c r="F4635" t="s">
        <v>751</v>
      </c>
      <c r="H4635">
        <v>0</v>
      </c>
      <c r="I4635" t="s">
        <v>41</v>
      </c>
      <c r="K4635" t="s">
        <v>13091</v>
      </c>
      <c r="L4635">
        <v>263</v>
      </c>
      <c r="M4635" t="s">
        <v>13092</v>
      </c>
      <c r="N4635" t="s">
        <v>767</v>
      </c>
    </row>
    <row r="4636" spans="1:14" x14ac:dyDescent="0.35">
      <c r="A4636" t="s">
        <v>19</v>
      </c>
      <c r="B4636">
        <v>4480874</v>
      </c>
      <c r="C4636">
        <v>4481332</v>
      </c>
      <c r="E4636" t="s">
        <v>38</v>
      </c>
      <c r="F4636" t="s">
        <v>2107</v>
      </c>
      <c r="H4636">
        <v>0</v>
      </c>
      <c r="I4636" t="s">
        <v>41</v>
      </c>
      <c r="K4636" t="s">
        <v>13093</v>
      </c>
      <c r="L4636">
        <v>152</v>
      </c>
      <c r="M4636" t="s">
        <v>13094</v>
      </c>
    </row>
    <row r="4637" spans="1:14" x14ac:dyDescent="0.35">
      <c r="A4637" t="s">
        <v>19</v>
      </c>
      <c r="B4637">
        <v>4481374</v>
      </c>
      <c r="C4637">
        <v>4482069</v>
      </c>
      <c r="E4637" t="s">
        <v>79</v>
      </c>
      <c r="F4637" t="s">
        <v>661</v>
      </c>
      <c r="H4637">
        <v>0</v>
      </c>
      <c r="I4637" t="s">
        <v>41</v>
      </c>
      <c r="K4637" t="s">
        <v>13095</v>
      </c>
      <c r="L4637">
        <v>231</v>
      </c>
      <c r="M4637" t="s">
        <v>13096</v>
      </c>
    </row>
    <row r="4638" spans="1:14" x14ac:dyDescent="0.35">
      <c r="A4638" t="s">
        <v>19</v>
      </c>
      <c r="B4638">
        <v>4482165</v>
      </c>
      <c r="C4638">
        <v>4482344</v>
      </c>
      <c r="E4638" t="s">
        <v>38</v>
      </c>
      <c r="F4638" t="s">
        <v>661</v>
      </c>
      <c r="H4638">
        <v>0</v>
      </c>
      <c r="I4638" t="s">
        <v>41</v>
      </c>
      <c r="K4638" t="s">
        <v>13097</v>
      </c>
      <c r="L4638">
        <v>59</v>
      </c>
      <c r="M4638" t="s">
        <v>13098</v>
      </c>
    </row>
    <row r="4639" spans="1:14" x14ac:dyDescent="0.35">
      <c r="A4639" t="s">
        <v>19</v>
      </c>
      <c r="B4639">
        <v>4482390</v>
      </c>
      <c r="C4639">
        <v>4482743</v>
      </c>
      <c r="E4639" t="s">
        <v>79</v>
      </c>
      <c r="F4639" t="s">
        <v>5757</v>
      </c>
      <c r="H4639">
        <v>0</v>
      </c>
      <c r="I4639" t="s">
        <v>41</v>
      </c>
      <c r="K4639" t="s">
        <v>13099</v>
      </c>
      <c r="L4639">
        <v>117</v>
      </c>
      <c r="M4639" t="s">
        <v>13100</v>
      </c>
    </row>
    <row r="4640" spans="1:14" x14ac:dyDescent="0.35">
      <c r="A4640" t="s">
        <v>19</v>
      </c>
      <c r="B4640">
        <v>4482842</v>
      </c>
      <c r="C4640">
        <v>4484230</v>
      </c>
      <c r="E4640" t="s">
        <v>79</v>
      </c>
      <c r="F4640" t="s">
        <v>9593</v>
      </c>
      <c r="G4640" t="s">
        <v>9594</v>
      </c>
      <c r="H4640">
        <v>0</v>
      </c>
      <c r="I4640" t="s">
        <v>41</v>
      </c>
      <c r="K4640" t="s">
        <v>13101</v>
      </c>
      <c r="L4640">
        <v>462</v>
      </c>
      <c r="M4640" t="s">
        <v>13102</v>
      </c>
      <c r="N4640" t="s">
        <v>9597</v>
      </c>
    </row>
    <row r="4641" spans="1:14" x14ac:dyDescent="0.35">
      <c r="A4641" t="s">
        <v>19</v>
      </c>
      <c r="B4641">
        <v>4484227</v>
      </c>
      <c r="C4641">
        <v>4485432</v>
      </c>
      <c r="E4641" t="s">
        <v>79</v>
      </c>
      <c r="F4641" t="s">
        <v>13103</v>
      </c>
      <c r="H4641">
        <v>0</v>
      </c>
      <c r="I4641" t="s">
        <v>41</v>
      </c>
      <c r="K4641" t="s">
        <v>13104</v>
      </c>
      <c r="L4641">
        <v>401</v>
      </c>
      <c r="M4641" t="s">
        <v>13105</v>
      </c>
      <c r="N4641" t="s">
        <v>13106</v>
      </c>
    </row>
    <row r="4642" spans="1:14" x14ac:dyDescent="0.35">
      <c r="A4642" t="s">
        <v>19</v>
      </c>
      <c r="B4642">
        <v>4485599</v>
      </c>
      <c r="C4642">
        <v>4485916</v>
      </c>
      <c r="E4642" t="s">
        <v>38</v>
      </c>
      <c r="F4642" t="s">
        <v>661</v>
      </c>
      <c r="H4642">
        <v>0</v>
      </c>
      <c r="I4642" t="s">
        <v>41</v>
      </c>
      <c r="K4642" t="s">
        <v>13107</v>
      </c>
      <c r="L4642">
        <v>105</v>
      </c>
      <c r="M4642" t="s">
        <v>13108</v>
      </c>
    </row>
    <row r="4643" spans="1:14" x14ac:dyDescent="0.35">
      <c r="A4643" t="s">
        <v>19</v>
      </c>
      <c r="B4643">
        <v>4485944</v>
      </c>
      <c r="C4643">
        <v>4486138</v>
      </c>
      <c r="E4643" t="s">
        <v>79</v>
      </c>
      <c r="F4643" t="s">
        <v>661</v>
      </c>
      <c r="H4643">
        <v>0</v>
      </c>
      <c r="I4643" t="s">
        <v>41</v>
      </c>
      <c r="K4643" t="s">
        <v>13109</v>
      </c>
      <c r="L4643">
        <v>64</v>
      </c>
      <c r="M4643" t="s">
        <v>13110</v>
      </c>
    </row>
    <row r="4644" spans="1:14" x14ac:dyDescent="0.35">
      <c r="A4644" t="s">
        <v>19</v>
      </c>
      <c r="B4644">
        <v>4486986</v>
      </c>
      <c r="C4644">
        <v>4487648</v>
      </c>
      <c r="E4644" t="s">
        <v>38</v>
      </c>
      <c r="F4644" t="s">
        <v>870</v>
      </c>
      <c r="H4644">
        <v>0</v>
      </c>
      <c r="I4644" t="s">
        <v>41</v>
      </c>
      <c r="K4644" t="s">
        <v>13111</v>
      </c>
      <c r="L4644">
        <v>220</v>
      </c>
      <c r="M4644" t="s">
        <v>13112</v>
      </c>
    </row>
    <row r="4645" spans="1:14" x14ac:dyDescent="0.35">
      <c r="A4645" t="s">
        <v>19</v>
      </c>
      <c r="B4645">
        <v>4487680</v>
      </c>
      <c r="C4645">
        <v>4488513</v>
      </c>
      <c r="E4645" t="s">
        <v>79</v>
      </c>
      <c r="F4645" t="s">
        <v>13113</v>
      </c>
      <c r="H4645">
        <v>0</v>
      </c>
      <c r="I4645" t="s">
        <v>41</v>
      </c>
      <c r="K4645" t="s">
        <v>13114</v>
      </c>
      <c r="L4645">
        <v>277</v>
      </c>
      <c r="M4645" t="s">
        <v>13115</v>
      </c>
    </row>
    <row r="4646" spans="1:14" x14ac:dyDescent="0.35">
      <c r="A4646" t="s">
        <v>19</v>
      </c>
      <c r="B4646">
        <v>4488681</v>
      </c>
      <c r="C4646">
        <v>4489115</v>
      </c>
      <c r="E4646" t="s">
        <v>38</v>
      </c>
      <c r="F4646" t="s">
        <v>1766</v>
      </c>
      <c r="H4646">
        <v>0</v>
      </c>
      <c r="I4646" t="s">
        <v>41</v>
      </c>
      <c r="K4646" t="s">
        <v>13116</v>
      </c>
      <c r="L4646">
        <v>144</v>
      </c>
      <c r="M4646" t="s">
        <v>13117</v>
      </c>
      <c r="N4646" t="s">
        <v>1769</v>
      </c>
    </row>
    <row r="4647" spans="1:14" x14ac:dyDescent="0.35">
      <c r="A4647" t="s">
        <v>19</v>
      </c>
      <c r="B4647">
        <v>4489139</v>
      </c>
      <c r="C4647">
        <v>4490332</v>
      </c>
      <c r="E4647" t="s">
        <v>79</v>
      </c>
      <c r="F4647" t="s">
        <v>13118</v>
      </c>
      <c r="G4647" t="s">
        <v>13119</v>
      </c>
      <c r="H4647">
        <v>0</v>
      </c>
      <c r="I4647" t="s">
        <v>41</v>
      </c>
      <c r="K4647" t="s">
        <v>13120</v>
      </c>
      <c r="L4647">
        <v>397</v>
      </c>
      <c r="M4647" t="s">
        <v>13121</v>
      </c>
    </row>
    <row r="4648" spans="1:14" x14ac:dyDescent="0.35">
      <c r="A4648" t="s">
        <v>19</v>
      </c>
      <c r="B4648">
        <v>4490632</v>
      </c>
      <c r="C4648">
        <v>4491618</v>
      </c>
      <c r="E4648" t="s">
        <v>79</v>
      </c>
      <c r="F4648" t="s">
        <v>466</v>
      </c>
      <c r="H4648">
        <v>0</v>
      </c>
      <c r="I4648" t="s">
        <v>41</v>
      </c>
      <c r="K4648" t="s">
        <v>13122</v>
      </c>
      <c r="L4648">
        <v>328</v>
      </c>
      <c r="M4648" t="s">
        <v>13123</v>
      </c>
      <c r="N4648" t="s">
        <v>469</v>
      </c>
    </row>
    <row r="4649" spans="1:14" x14ac:dyDescent="0.35">
      <c r="A4649" t="s">
        <v>19</v>
      </c>
      <c r="B4649">
        <v>4491817</v>
      </c>
      <c r="C4649">
        <v>4492317</v>
      </c>
      <c r="E4649" t="s">
        <v>79</v>
      </c>
      <c r="F4649" t="s">
        <v>13124</v>
      </c>
      <c r="G4649" t="s">
        <v>13125</v>
      </c>
      <c r="H4649">
        <v>0</v>
      </c>
      <c r="I4649" t="s">
        <v>41</v>
      </c>
      <c r="K4649" t="s">
        <v>13126</v>
      </c>
      <c r="L4649">
        <v>166</v>
      </c>
      <c r="M4649" t="s">
        <v>13127</v>
      </c>
      <c r="N4649" t="s">
        <v>2080</v>
      </c>
    </row>
    <row r="4650" spans="1:14" x14ac:dyDescent="0.35">
      <c r="A4650" t="s">
        <v>19</v>
      </c>
      <c r="B4650">
        <v>4492452</v>
      </c>
      <c r="C4650">
        <v>4492847</v>
      </c>
      <c r="E4650" t="s">
        <v>79</v>
      </c>
      <c r="F4650" t="s">
        <v>4223</v>
      </c>
      <c r="G4650" t="s">
        <v>4224</v>
      </c>
      <c r="H4650">
        <v>0</v>
      </c>
      <c r="I4650" t="s">
        <v>41</v>
      </c>
      <c r="K4650" t="s">
        <v>13128</v>
      </c>
      <c r="L4650">
        <v>131</v>
      </c>
      <c r="M4650" t="s">
        <v>13129</v>
      </c>
    </row>
    <row r="4651" spans="1:14" x14ac:dyDescent="0.35">
      <c r="A4651" t="s">
        <v>19</v>
      </c>
      <c r="B4651">
        <v>4492860</v>
      </c>
      <c r="C4651">
        <v>4493498</v>
      </c>
      <c r="E4651" t="s">
        <v>79</v>
      </c>
      <c r="F4651" t="s">
        <v>13130</v>
      </c>
      <c r="H4651">
        <v>0</v>
      </c>
      <c r="I4651" t="s">
        <v>41</v>
      </c>
      <c r="K4651" t="s">
        <v>13131</v>
      </c>
      <c r="L4651">
        <v>212</v>
      </c>
      <c r="M4651" t="s">
        <v>13132</v>
      </c>
    </row>
    <row r="4652" spans="1:14" x14ac:dyDescent="0.35">
      <c r="A4652" t="s">
        <v>19</v>
      </c>
      <c r="B4652">
        <v>4493704</v>
      </c>
      <c r="C4652">
        <v>4494507</v>
      </c>
      <c r="E4652" t="s">
        <v>38</v>
      </c>
      <c r="F4652" t="s">
        <v>3661</v>
      </c>
      <c r="H4652">
        <v>0</v>
      </c>
      <c r="I4652" t="s">
        <v>41</v>
      </c>
      <c r="K4652" t="s">
        <v>13133</v>
      </c>
      <c r="L4652">
        <v>267</v>
      </c>
      <c r="M4652" t="s">
        <v>13134</v>
      </c>
    </row>
    <row r="4653" spans="1:14" x14ac:dyDescent="0.35">
      <c r="A4653" t="s">
        <v>19</v>
      </c>
      <c r="B4653">
        <v>4494660</v>
      </c>
      <c r="C4653">
        <v>4496228</v>
      </c>
      <c r="E4653" t="s">
        <v>79</v>
      </c>
      <c r="F4653" t="s">
        <v>1660</v>
      </c>
      <c r="H4653">
        <v>0</v>
      </c>
      <c r="I4653" t="s">
        <v>41</v>
      </c>
      <c r="K4653" t="s">
        <v>13135</v>
      </c>
      <c r="L4653">
        <v>522</v>
      </c>
      <c r="M4653" t="s">
        <v>13136</v>
      </c>
      <c r="N4653" t="s">
        <v>1375</v>
      </c>
    </row>
    <row r="4654" spans="1:14" x14ac:dyDescent="0.35">
      <c r="A4654" t="s">
        <v>19</v>
      </c>
      <c r="B4654">
        <v>4496298</v>
      </c>
      <c r="C4654">
        <v>4496729</v>
      </c>
      <c r="E4654" t="s">
        <v>79</v>
      </c>
      <c r="F4654" t="s">
        <v>1965</v>
      </c>
      <c r="H4654">
        <v>0</v>
      </c>
      <c r="I4654" t="s">
        <v>41</v>
      </c>
      <c r="K4654" t="s">
        <v>13137</v>
      </c>
      <c r="L4654">
        <v>143</v>
      </c>
      <c r="M4654" t="s">
        <v>13138</v>
      </c>
    </row>
    <row r="4655" spans="1:14" x14ac:dyDescent="0.35">
      <c r="A4655" t="s">
        <v>19</v>
      </c>
      <c r="B4655">
        <v>4496832</v>
      </c>
      <c r="C4655">
        <v>4498418</v>
      </c>
      <c r="E4655" t="s">
        <v>79</v>
      </c>
      <c r="F4655" t="s">
        <v>13139</v>
      </c>
      <c r="G4655" t="s">
        <v>13140</v>
      </c>
      <c r="H4655">
        <v>0</v>
      </c>
      <c r="I4655" t="s">
        <v>41</v>
      </c>
      <c r="K4655" t="s">
        <v>13141</v>
      </c>
      <c r="L4655">
        <v>528</v>
      </c>
      <c r="M4655" t="s">
        <v>13142</v>
      </c>
    </row>
    <row r="4656" spans="1:14" x14ac:dyDescent="0.35">
      <c r="A4656" t="s">
        <v>19</v>
      </c>
      <c r="B4656">
        <v>4498696</v>
      </c>
      <c r="C4656">
        <v>4498893</v>
      </c>
      <c r="E4656" t="s">
        <v>79</v>
      </c>
      <c r="F4656" t="s">
        <v>3987</v>
      </c>
      <c r="H4656">
        <v>0</v>
      </c>
      <c r="I4656" t="s">
        <v>41</v>
      </c>
      <c r="K4656" t="s">
        <v>13143</v>
      </c>
      <c r="L4656">
        <v>65</v>
      </c>
      <c r="M4656" t="s">
        <v>13144</v>
      </c>
    </row>
    <row r="4657" spans="1:14" x14ac:dyDescent="0.35">
      <c r="A4657" t="s">
        <v>19</v>
      </c>
      <c r="B4657">
        <v>4498974</v>
      </c>
      <c r="C4657">
        <v>4500188</v>
      </c>
      <c r="E4657" t="s">
        <v>79</v>
      </c>
      <c r="F4657" t="s">
        <v>13145</v>
      </c>
      <c r="G4657" t="s">
        <v>13146</v>
      </c>
      <c r="H4657">
        <v>0</v>
      </c>
      <c r="I4657" t="s">
        <v>41</v>
      </c>
      <c r="K4657" t="s">
        <v>13147</v>
      </c>
      <c r="L4657">
        <v>404</v>
      </c>
      <c r="M4657" t="s">
        <v>13148</v>
      </c>
      <c r="N4657" t="s">
        <v>13149</v>
      </c>
    </row>
    <row r="4658" spans="1:14" x14ac:dyDescent="0.35">
      <c r="A4658" t="s">
        <v>19</v>
      </c>
      <c r="B4658">
        <v>4500195</v>
      </c>
      <c r="C4658">
        <v>4501337</v>
      </c>
      <c r="E4658" t="s">
        <v>79</v>
      </c>
      <c r="F4658" t="s">
        <v>12362</v>
      </c>
      <c r="H4658">
        <v>0</v>
      </c>
      <c r="I4658" t="s">
        <v>41</v>
      </c>
      <c r="K4658" t="s">
        <v>13150</v>
      </c>
      <c r="L4658">
        <v>380</v>
      </c>
      <c r="M4658" t="s">
        <v>13151</v>
      </c>
    </row>
    <row r="4659" spans="1:14" x14ac:dyDescent="0.35">
      <c r="A4659" t="s">
        <v>19</v>
      </c>
      <c r="B4659">
        <v>4501506</v>
      </c>
      <c r="C4659">
        <v>4503218</v>
      </c>
      <c r="E4659" t="s">
        <v>79</v>
      </c>
      <c r="F4659" t="s">
        <v>13152</v>
      </c>
      <c r="G4659" t="s">
        <v>13153</v>
      </c>
      <c r="H4659">
        <v>0</v>
      </c>
      <c r="I4659" t="s">
        <v>41</v>
      </c>
      <c r="K4659" t="s">
        <v>13154</v>
      </c>
      <c r="L4659">
        <v>570</v>
      </c>
      <c r="M4659" t="s">
        <v>13155</v>
      </c>
    </row>
    <row r="4660" spans="1:14" x14ac:dyDescent="0.35">
      <c r="A4660" t="s">
        <v>19</v>
      </c>
      <c r="B4660">
        <v>4503426</v>
      </c>
      <c r="C4660">
        <v>4504268</v>
      </c>
      <c r="E4660" t="s">
        <v>79</v>
      </c>
      <c r="F4660" t="s">
        <v>847</v>
      </c>
      <c r="H4660">
        <v>0</v>
      </c>
      <c r="I4660" t="s">
        <v>41</v>
      </c>
      <c r="K4660" t="s">
        <v>13156</v>
      </c>
      <c r="L4660">
        <v>280</v>
      </c>
      <c r="M4660" t="s">
        <v>13157</v>
      </c>
    </row>
    <row r="4661" spans="1:14" x14ac:dyDescent="0.35">
      <c r="A4661" t="s">
        <v>19</v>
      </c>
      <c r="B4661">
        <v>4504393</v>
      </c>
      <c r="C4661">
        <v>4505337</v>
      </c>
      <c r="E4661" t="s">
        <v>38</v>
      </c>
      <c r="F4661" t="s">
        <v>850</v>
      </c>
      <c r="H4661">
        <v>0</v>
      </c>
      <c r="I4661" t="s">
        <v>41</v>
      </c>
      <c r="K4661" t="s">
        <v>13158</v>
      </c>
      <c r="L4661">
        <v>314</v>
      </c>
      <c r="M4661" t="s">
        <v>13159</v>
      </c>
    </row>
    <row r="4662" spans="1:14" x14ac:dyDescent="0.35">
      <c r="A4662" t="s">
        <v>19</v>
      </c>
      <c r="B4662">
        <v>4505349</v>
      </c>
      <c r="C4662">
        <v>4505987</v>
      </c>
      <c r="E4662" t="s">
        <v>79</v>
      </c>
      <c r="F4662" t="s">
        <v>13160</v>
      </c>
      <c r="G4662" t="s">
        <v>13161</v>
      </c>
      <c r="H4662">
        <v>0</v>
      </c>
      <c r="I4662" t="s">
        <v>41</v>
      </c>
      <c r="K4662" t="s">
        <v>13162</v>
      </c>
      <c r="L4662">
        <v>212</v>
      </c>
      <c r="M4662" t="s">
        <v>13163</v>
      </c>
    </row>
    <row r="4663" spans="1:14" x14ac:dyDescent="0.35">
      <c r="A4663" t="s">
        <v>19</v>
      </c>
      <c r="B4663">
        <v>4506135</v>
      </c>
      <c r="C4663">
        <v>4506614</v>
      </c>
      <c r="E4663" t="s">
        <v>38</v>
      </c>
      <c r="F4663" t="s">
        <v>13164</v>
      </c>
      <c r="H4663">
        <v>0</v>
      </c>
      <c r="I4663" t="s">
        <v>41</v>
      </c>
      <c r="K4663" t="s">
        <v>13165</v>
      </c>
      <c r="L4663">
        <v>159</v>
      </c>
      <c r="M4663" t="s">
        <v>13166</v>
      </c>
    </row>
    <row r="4664" spans="1:14" x14ac:dyDescent="0.35">
      <c r="A4664" t="s">
        <v>19</v>
      </c>
      <c r="B4664">
        <v>4506676</v>
      </c>
      <c r="C4664">
        <v>4507854</v>
      </c>
      <c r="E4664" t="s">
        <v>79</v>
      </c>
      <c r="F4664" t="s">
        <v>13167</v>
      </c>
      <c r="G4664" t="s">
        <v>13168</v>
      </c>
      <c r="H4664">
        <v>0</v>
      </c>
      <c r="I4664" t="s">
        <v>41</v>
      </c>
      <c r="K4664" t="s">
        <v>13169</v>
      </c>
      <c r="L4664">
        <v>392</v>
      </c>
      <c r="M4664" t="s">
        <v>13170</v>
      </c>
      <c r="N4664" t="s">
        <v>13171</v>
      </c>
    </row>
    <row r="4665" spans="1:14" x14ac:dyDescent="0.35">
      <c r="A4665" t="s">
        <v>19</v>
      </c>
      <c r="B4665">
        <v>4508252</v>
      </c>
      <c r="C4665">
        <v>4508854</v>
      </c>
      <c r="E4665" t="s">
        <v>38</v>
      </c>
      <c r="F4665" t="s">
        <v>13172</v>
      </c>
      <c r="G4665" t="s">
        <v>13173</v>
      </c>
      <c r="H4665">
        <v>0</v>
      </c>
      <c r="I4665" t="s">
        <v>41</v>
      </c>
      <c r="K4665" t="s">
        <v>13174</v>
      </c>
      <c r="L4665">
        <v>200</v>
      </c>
      <c r="M4665" t="s">
        <v>13175</v>
      </c>
    </row>
    <row r="4666" spans="1:14" x14ac:dyDescent="0.35">
      <c r="A4666" t="s">
        <v>19</v>
      </c>
      <c r="B4666">
        <v>4509144</v>
      </c>
      <c r="C4666">
        <v>4509398</v>
      </c>
      <c r="E4666" t="s">
        <v>79</v>
      </c>
      <c r="F4666" t="s">
        <v>661</v>
      </c>
      <c r="H4666">
        <v>0</v>
      </c>
      <c r="I4666" t="s">
        <v>41</v>
      </c>
      <c r="K4666" t="s">
        <v>13176</v>
      </c>
      <c r="L4666">
        <v>84</v>
      </c>
      <c r="M4666" t="s">
        <v>13177</v>
      </c>
    </row>
    <row r="4667" spans="1:14" x14ac:dyDescent="0.35">
      <c r="A4667" t="s">
        <v>19</v>
      </c>
      <c r="B4667">
        <v>4509620</v>
      </c>
      <c r="C4667">
        <v>4509841</v>
      </c>
      <c r="E4667" t="s">
        <v>79</v>
      </c>
      <c r="F4667" t="s">
        <v>661</v>
      </c>
      <c r="H4667">
        <v>0</v>
      </c>
      <c r="I4667" t="s">
        <v>41</v>
      </c>
      <c r="K4667" t="s">
        <v>13178</v>
      </c>
      <c r="L4667">
        <v>73</v>
      </c>
      <c r="M4667" t="s">
        <v>13179</v>
      </c>
    </row>
    <row r="4668" spans="1:14" x14ac:dyDescent="0.35">
      <c r="A4668" t="s">
        <v>19</v>
      </c>
      <c r="B4668">
        <v>4510088</v>
      </c>
      <c r="C4668">
        <v>4510924</v>
      </c>
      <c r="E4668" t="s">
        <v>38</v>
      </c>
      <c r="F4668" t="s">
        <v>661</v>
      </c>
      <c r="H4668">
        <v>0</v>
      </c>
      <c r="I4668" t="s">
        <v>41</v>
      </c>
      <c r="K4668" t="s">
        <v>13180</v>
      </c>
      <c r="L4668">
        <v>278</v>
      </c>
      <c r="M4668" t="s">
        <v>13181</v>
      </c>
    </row>
    <row r="4669" spans="1:14" x14ac:dyDescent="0.35">
      <c r="A4669" t="s">
        <v>19</v>
      </c>
      <c r="B4669">
        <v>4511155</v>
      </c>
      <c r="C4669">
        <v>4512045</v>
      </c>
      <c r="E4669" t="s">
        <v>38</v>
      </c>
      <c r="F4669" t="s">
        <v>2977</v>
      </c>
      <c r="H4669">
        <v>0</v>
      </c>
      <c r="I4669" t="s">
        <v>41</v>
      </c>
      <c r="K4669" t="s">
        <v>13182</v>
      </c>
      <c r="L4669">
        <v>296</v>
      </c>
      <c r="M4669" t="s">
        <v>13183</v>
      </c>
    </row>
    <row r="4670" spans="1:14" x14ac:dyDescent="0.35">
      <c r="A4670" t="s">
        <v>19</v>
      </c>
      <c r="B4670">
        <v>4512048</v>
      </c>
      <c r="C4670">
        <v>4512458</v>
      </c>
      <c r="E4670" t="s">
        <v>38</v>
      </c>
      <c r="F4670" t="s">
        <v>1051</v>
      </c>
      <c r="H4670">
        <v>0</v>
      </c>
      <c r="I4670" t="s">
        <v>41</v>
      </c>
      <c r="K4670" t="s">
        <v>13184</v>
      </c>
      <c r="L4670">
        <v>136</v>
      </c>
      <c r="M4670" t="s">
        <v>13185</v>
      </c>
    </row>
    <row r="4671" spans="1:14" x14ac:dyDescent="0.35">
      <c r="A4671" t="s">
        <v>19</v>
      </c>
      <c r="B4671">
        <v>4512471</v>
      </c>
      <c r="C4671">
        <v>4512821</v>
      </c>
      <c r="E4671" t="s">
        <v>38</v>
      </c>
      <c r="F4671" t="s">
        <v>13186</v>
      </c>
      <c r="H4671">
        <v>0</v>
      </c>
      <c r="I4671" t="s">
        <v>41</v>
      </c>
      <c r="K4671" t="s">
        <v>13187</v>
      </c>
      <c r="L4671">
        <v>116</v>
      </c>
      <c r="M4671" t="s">
        <v>13188</v>
      </c>
    </row>
    <row r="4672" spans="1:14" x14ac:dyDescent="0.35">
      <c r="A4672" t="s">
        <v>19</v>
      </c>
      <c r="B4672">
        <v>4513169</v>
      </c>
      <c r="C4672">
        <v>4513297</v>
      </c>
      <c r="E4672" t="s">
        <v>79</v>
      </c>
      <c r="F4672" t="s">
        <v>661</v>
      </c>
      <c r="H4672">
        <v>0</v>
      </c>
      <c r="I4672" t="s">
        <v>41</v>
      </c>
      <c r="K4672" t="s">
        <v>13189</v>
      </c>
      <c r="L4672">
        <v>42</v>
      </c>
      <c r="M4672" t="s">
        <v>13190</v>
      </c>
    </row>
    <row r="4673" spans="1:14" x14ac:dyDescent="0.35">
      <c r="A4673" t="s">
        <v>19</v>
      </c>
      <c r="B4673">
        <v>4513403</v>
      </c>
      <c r="C4673">
        <v>4513750</v>
      </c>
      <c r="E4673" t="s">
        <v>38</v>
      </c>
      <c r="F4673" t="s">
        <v>13191</v>
      </c>
      <c r="H4673">
        <v>0</v>
      </c>
      <c r="I4673" t="s">
        <v>41</v>
      </c>
      <c r="K4673" t="s">
        <v>13192</v>
      </c>
      <c r="L4673">
        <v>115</v>
      </c>
      <c r="M4673" t="s">
        <v>13193</v>
      </c>
    </row>
    <row r="4674" spans="1:14" x14ac:dyDescent="0.35">
      <c r="A4674" t="s">
        <v>19</v>
      </c>
      <c r="B4674">
        <v>4513981</v>
      </c>
      <c r="C4674">
        <v>4515237</v>
      </c>
      <c r="E4674" t="s">
        <v>79</v>
      </c>
      <c r="F4674" t="s">
        <v>13194</v>
      </c>
      <c r="G4674" t="s">
        <v>13195</v>
      </c>
      <c r="H4674">
        <v>0</v>
      </c>
      <c r="I4674" t="s">
        <v>41</v>
      </c>
      <c r="K4674" t="s">
        <v>13196</v>
      </c>
      <c r="L4674">
        <v>418</v>
      </c>
      <c r="M4674" t="s">
        <v>13197</v>
      </c>
      <c r="N4674" t="s">
        <v>13198</v>
      </c>
    </row>
    <row r="4675" spans="1:14" x14ac:dyDescent="0.35">
      <c r="A4675" t="s">
        <v>19</v>
      </c>
      <c r="B4675">
        <v>4515614</v>
      </c>
      <c r="C4675">
        <v>4515859</v>
      </c>
      <c r="E4675" t="s">
        <v>79</v>
      </c>
      <c r="F4675" t="s">
        <v>661</v>
      </c>
      <c r="H4675">
        <v>0</v>
      </c>
      <c r="I4675" t="s">
        <v>41</v>
      </c>
      <c r="K4675" t="s">
        <v>13199</v>
      </c>
      <c r="L4675">
        <v>81</v>
      </c>
      <c r="M4675" t="s">
        <v>13200</v>
      </c>
    </row>
    <row r="4676" spans="1:14" x14ac:dyDescent="0.35">
      <c r="A4676" t="s">
        <v>19</v>
      </c>
      <c r="B4676">
        <v>4515840</v>
      </c>
      <c r="C4676">
        <v>4516355</v>
      </c>
      <c r="E4676" t="s">
        <v>79</v>
      </c>
      <c r="F4676" t="s">
        <v>745</v>
      </c>
      <c r="H4676">
        <v>0</v>
      </c>
      <c r="I4676" t="s">
        <v>41</v>
      </c>
      <c r="K4676" t="s">
        <v>13201</v>
      </c>
      <c r="L4676">
        <v>171</v>
      </c>
      <c r="M4676" t="s">
        <v>13202</v>
      </c>
    </row>
    <row r="4677" spans="1:14" x14ac:dyDescent="0.35">
      <c r="A4677" t="s">
        <v>19</v>
      </c>
      <c r="B4677">
        <v>4516366</v>
      </c>
      <c r="C4677">
        <v>4516821</v>
      </c>
      <c r="E4677" t="s">
        <v>79</v>
      </c>
      <c r="F4677" t="s">
        <v>661</v>
      </c>
      <c r="H4677">
        <v>0</v>
      </c>
      <c r="I4677" t="s">
        <v>41</v>
      </c>
      <c r="K4677" t="s">
        <v>13203</v>
      </c>
      <c r="L4677">
        <v>151</v>
      </c>
      <c r="M4677" t="s">
        <v>13204</v>
      </c>
    </row>
    <row r="4678" spans="1:14" x14ac:dyDescent="0.35">
      <c r="A4678" t="s">
        <v>19</v>
      </c>
      <c r="B4678">
        <v>4517099</v>
      </c>
      <c r="C4678">
        <v>4518817</v>
      </c>
      <c r="E4678" t="s">
        <v>79</v>
      </c>
      <c r="F4678" t="s">
        <v>13205</v>
      </c>
      <c r="G4678" t="s">
        <v>13206</v>
      </c>
      <c r="H4678">
        <v>0</v>
      </c>
      <c r="I4678" t="s">
        <v>41</v>
      </c>
      <c r="K4678" t="s">
        <v>13207</v>
      </c>
      <c r="L4678">
        <v>572</v>
      </c>
      <c r="M4678" t="s">
        <v>13208</v>
      </c>
      <c r="N4678" t="s">
        <v>13209</v>
      </c>
    </row>
    <row r="4679" spans="1:14" x14ac:dyDescent="0.35">
      <c r="A4679" t="s">
        <v>19</v>
      </c>
      <c r="B4679">
        <v>4518994</v>
      </c>
      <c r="C4679">
        <v>4519626</v>
      </c>
      <c r="E4679" t="s">
        <v>38</v>
      </c>
      <c r="F4679" t="s">
        <v>13210</v>
      </c>
      <c r="G4679" t="s">
        <v>13211</v>
      </c>
      <c r="H4679">
        <v>0</v>
      </c>
      <c r="I4679" t="s">
        <v>41</v>
      </c>
      <c r="K4679" t="s">
        <v>13212</v>
      </c>
      <c r="L4679">
        <v>210</v>
      </c>
      <c r="M4679" t="s">
        <v>13213</v>
      </c>
      <c r="N4679" t="s">
        <v>861</v>
      </c>
    </row>
    <row r="4680" spans="1:14" x14ac:dyDescent="0.35">
      <c r="A4680" t="s">
        <v>19</v>
      </c>
      <c r="B4680">
        <v>4519644</v>
      </c>
      <c r="C4680">
        <v>4520288</v>
      </c>
      <c r="E4680" t="s">
        <v>38</v>
      </c>
      <c r="F4680" t="s">
        <v>13214</v>
      </c>
      <c r="H4680">
        <v>0</v>
      </c>
      <c r="I4680" t="s">
        <v>41</v>
      </c>
      <c r="K4680" t="s">
        <v>13215</v>
      </c>
      <c r="L4680">
        <v>214</v>
      </c>
      <c r="M4680" t="s">
        <v>13216</v>
      </c>
    </row>
    <row r="4681" spans="1:14" x14ac:dyDescent="0.35">
      <c r="A4681" t="s">
        <v>19</v>
      </c>
      <c r="B4681">
        <v>4520285</v>
      </c>
      <c r="C4681">
        <v>4521451</v>
      </c>
      <c r="E4681" t="s">
        <v>38</v>
      </c>
      <c r="F4681" t="s">
        <v>13217</v>
      </c>
      <c r="G4681" t="s">
        <v>13218</v>
      </c>
      <c r="H4681">
        <v>0</v>
      </c>
      <c r="I4681" t="s">
        <v>41</v>
      </c>
      <c r="K4681" t="s">
        <v>13219</v>
      </c>
      <c r="L4681">
        <v>388</v>
      </c>
      <c r="M4681" t="s">
        <v>13220</v>
      </c>
    </row>
    <row r="4682" spans="1:14" x14ac:dyDescent="0.35">
      <c r="A4682" t="s">
        <v>19</v>
      </c>
      <c r="B4682">
        <v>4521665</v>
      </c>
      <c r="C4682">
        <v>4522504</v>
      </c>
      <c r="E4682" t="s">
        <v>38</v>
      </c>
      <c r="F4682" t="s">
        <v>711</v>
      </c>
      <c r="H4682">
        <v>0</v>
      </c>
      <c r="I4682" t="s">
        <v>41</v>
      </c>
      <c r="K4682" t="s">
        <v>13221</v>
      </c>
      <c r="L4682">
        <v>279</v>
      </c>
      <c r="M4682" t="s">
        <v>13222</v>
      </c>
    </row>
    <row r="4683" spans="1:14" x14ac:dyDescent="0.35">
      <c r="A4683" t="s">
        <v>19</v>
      </c>
      <c r="B4683">
        <v>4522571</v>
      </c>
      <c r="C4683">
        <v>4522840</v>
      </c>
      <c r="E4683" t="s">
        <v>79</v>
      </c>
      <c r="F4683" t="s">
        <v>661</v>
      </c>
      <c r="H4683">
        <v>0</v>
      </c>
      <c r="I4683" t="s">
        <v>41</v>
      </c>
      <c r="K4683" t="s">
        <v>13223</v>
      </c>
      <c r="L4683">
        <v>89</v>
      </c>
      <c r="M4683" t="s">
        <v>13224</v>
      </c>
    </row>
    <row r="4684" spans="1:14" x14ac:dyDescent="0.35">
      <c r="A4684" t="s">
        <v>19</v>
      </c>
      <c r="B4684">
        <v>4522963</v>
      </c>
      <c r="C4684">
        <v>4523652</v>
      </c>
      <c r="E4684" t="s">
        <v>79</v>
      </c>
      <c r="F4684" t="s">
        <v>1062</v>
      </c>
      <c r="H4684">
        <v>0</v>
      </c>
      <c r="I4684" t="s">
        <v>41</v>
      </c>
      <c r="K4684" t="s">
        <v>13225</v>
      </c>
      <c r="L4684">
        <v>229</v>
      </c>
      <c r="M4684" t="s">
        <v>13226</v>
      </c>
    </row>
    <row r="4685" spans="1:14" x14ac:dyDescent="0.35">
      <c r="A4685" t="s">
        <v>19</v>
      </c>
      <c r="B4685">
        <v>4523654</v>
      </c>
      <c r="C4685">
        <v>4525108</v>
      </c>
      <c r="E4685" t="s">
        <v>79</v>
      </c>
      <c r="F4685" t="s">
        <v>2096</v>
      </c>
      <c r="H4685">
        <v>0</v>
      </c>
      <c r="I4685" t="s">
        <v>41</v>
      </c>
      <c r="K4685" t="s">
        <v>13227</v>
      </c>
      <c r="L4685">
        <v>484</v>
      </c>
      <c r="M4685" t="s">
        <v>13228</v>
      </c>
      <c r="N4685" t="s">
        <v>1103</v>
      </c>
    </row>
    <row r="4686" spans="1:14" x14ac:dyDescent="0.35">
      <c r="A4686" t="s">
        <v>19</v>
      </c>
      <c r="B4686">
        <v>4525258</v>
      </c>
      <c r="C4686">
        <v>4525938</v>
      </c>
      <c r="E4686" t="s">
        <v>38</v>
      </c>
      <c r="F4686" t="s">
        <v>1849</v>
      </c>
      <c r="H4686">
        <v>0</v>
      </c>
      <c r="I4686" t="s">
        <v>41</v>
      </c>
      <c r="K4686" t="s">
        <v>13229</v>
      </c>
      <c r="L4686">
        <v>226</v>
      </c>
      <c r="M4686" t="s">
        <v>13230</v>
      </c>
    </row>
    <row r="4687" spans="1:14" x14ac:dyDescent="0.35">
      <c r="A4687" t="s">
        <v>19</v>
      </c>
      <c r="B4687">
        <v>4526017</v>
      </c>
      <c r="C4687">
        <v>4526943</v>
      </c>
      <c r="E4687" t="s">
        <v>38</v>
      </c>
      <c r="F4687" t="s">
        <v>5371</v>
      </c>
      <c r="H4687">
        <v>0</v>
      </c>
      <c r="I4687" t="s">
        <v>41</v>
      </c>
      <c r="K4687" t="s">
        <v>13231</v>
      </c>
      <c r="L4687">
        <v>308</v>
      </c>
      <c r="M4687" t="s">
        <v>13232</v>
      </c>
    </row>
    <row r="4688" spans="1:14" x14ac:dyDescent="0.35">
      <c r="A4688" t="s">
        <v>19</v>
      </c>
      <c r="B4688">
        <v>4527072</v>
      </c>
      <c r="C4688">
        <v>4527470</v>
      </c>
      <c r="E4688" t="s">
        <v>38</v>
      </c>
      <c r="F4688" t="s">
        <v>13233</v>
      </c>
      <c r="G4688" t="s">
        <v>13234</v>
      </c>
      <c r="H4688">
        <v>0</v>
      </c>
      <c r="I4688" t="s">
        <v>41</v>
      </c>
      <c r="K4688" t="s">
        <v>13235</v>
      </c>
      <c r="L4688">
        <v>132</v>
      </c>
      <c r="M4688" t="s">
        <v>13236</v>
      </c>
    </row>
    <row r="4689" spans="1:14" x14ac:dyDescent="0.35">
      <c r="A4689" t="s">
        <v>19</v>
      </c>
      <c r="B4689">
        <v>4527521</v>
      </c>
      <c r="C4689">
        <v>4527793</v>
      </c>
      <c r="E4689" t="s">
        <v>79</v>
      </c>
      <c r="F4689" t="s">
        <v>13237</v>
      </c>
      <c r="H4689">
        <v>0</v>
      </c>
      <c r="I4689" t="s">
        <v>41</v>
      </c>
      <c r="K4689" t="s">
        <v>13238</v>
      </c>
      <c r="L4689">
        <v>90</v>
      </c>
      <c r="M4689" t="s">
        <v>13239</v>
      </c>
    </row>
    <row r="4690" spans="1:14" x14ac:dyDescent="0.35">
      <c r="A4690" t="s">
        <v>19</v>
      </c>
      <c r="B4690">
        <v>4527944</v>
      </c>
      <c r="C4690">
        <v>4528240</v>
      </c>
      <c r="E4690" t="s">
        <v>38</v>
      </c>
      <c r="F4690" t="s">
        <v>661</v>
      </c>
      <c r="H4690">
        <v>0</v>
      </c>
      <c r="I4690" t="s">
        <v>41</v>
      </c>
      <c r="K4690" t="s">
        <v>13240</v>
      </c>
      <c r="L4690">
        <v>98</v>
      </c>
      <c r="M4690" t="s">
        <v>13241</v>
      </c>
    </row>
    <row r="4691" spans="1:14" x14ac:dyDescent="0.35">
      <c r="A4691" t="s">
        <v>19</v>
      </c>
      <c r="B4691">
        <v>4528322</v>
      </c>
      <c r="C4691">
        <v>4528558</v>
      </c>
      <c r="E4691" t="s">
        <v>38</v>
      </c>
      <c r="F4691" t="s">
        <v>13050</v>
      </c>
      <c r="H4691">
        <v>0</v>
      </c>
      <c r="I4691" t="s">
        <v>41</v>
      </c>
      <c r="K4691" t="s">
        <v>13242</v>
      </c>
      <c r="L4691">
        <v>78</v>
      </c>
      <c r="M4691" t="s">
        <v>13243</v>
      </c>
    </row>
    <row r="4692" spans="1:14" x14ac:dyDescent="0.35">
      <c r="A4692" t="s">
        <v>19</v>
      </c>
      <c r="B4692">
        <v>4528560</v>
      </c>
      <c r="C4692">
        <v>4528922</v>
      </c>
      <c r="E4692" t="s">
        <v>38</v>
      </c>
      <c r="F4692" t="s">
        <v>895</v>
      </c>
      <c r="H4692">
        <v>0</v>
      </c>
      <c r="I4692" t="s">
        <v>897</v>
      </c>
      <c r="M4692" t="s">
        <v>13244</v>
      </c>
    </row>
    <row r="4693" spans="1:14" x14ac:dyDescent="0.35">
      <c r="A4693" t="s">
        <v>19</v>
      </c>
      <c r="B4693">
        <v>4528957</v>
      </c>
      <c r="C4693">
        <v>4529955</v>
      </c>
      <c r="E4693" t="s">
        <v>79</v>
      </c>
      <c r="F4693" t="s">
        <v>13245</v>
      </c>
      <c r="G4693" t="s">
        <v>13246</v>
      </c>
      <c r="H4693">
        <v>0</v>
      </c>
      <c r="I4693" t="s">
        <v>41</v>
      </c>
      <c r="K4693" t="s">
        <v>13247</v>
      </c>
      <c r="L4693">
        <v>332</v>
      </c>
      <c r="M4693" t="s">
        <v>13248</v>
      </c>
    </row>
    <row r="4694" spans="1:14" x14ac:dyDescent="0.35">
      <c r="A4694" t="s">
        <v>19</v>
      </c>
      <c r="B4694">
        <v>4530588</v>
      </c>
      <c r="C4694">
        <v>4531067</v>
      </c>
      <c r="E4694" t="s">
        <v>79</v>
      </c>
      <c r="F4694" t="s">
        <v>13249</v>
      </c>
      <c r="H4694">
        <v>0</v>
      </c>
      <c r="I4694" t="s">
        <v>41</v>
      </c>
      <c r="K4694" t="s">
        <v>13250</v>
      </c>
      <c r="L4694">
        <v>159</v>
      </c>
      <c r="M4694" t="s">
        <v>13251</v>
      </c>
    </row>
    <row r="4695" spans="1:14" x14ac:dyDescent="0.35">
      <c r="A4695" t="s">
        <v>19</v>
      </c>
      <c r="B4695">
        <v>4531167</v>
      </c>
      <c r="C4695">
        <v>4532183</v>
      </c>
      <c r="E4695" t="s">
        <v>79</v>
      </c>
      <c r="F4695" t="s">
        <v>1199</v>
      </c>
      <c r="H4695">
        <v>0</v>
      </c>
      <c r="I4695" t="s">
        <v>41</v>
      </c>
      <c r="K4695" t="s">
        <v>13252</v>
      </c>
      <c r="L4695">
        <v>338</v>
      </c>
      <c r="M4695" t="s">
        <v>13253</v>
      </c>
    </row>
    <row r="4696" spans="1:14" x14ac:dyDescent="0.35">
      <c r="A4696" t="s">
        <v>19</v>
      </c>
      <c r="B4696">
        <v>4532301</v>
      </c>
      <c r="C4696">
        <v>4532627</v>
      </c>
      <c r="E4696" t="s">
        <v>79</v>
      </c>
      <c r="F4696" t="s">
        <v>13254</v>
      </c>
      <c r="G4696" t="s">
        <v>13255</v>
      </c>
      <c r="H4696">
        <v>0</v>
      </c>
      <c r="I4696" t="s">
        <v>41</v>
      </c>
      <c r="K4696" t="s">
        <v>13256</v>
      </c>
      <c r="L4696">
        <v>108</v>
      </c>
      <c r="M4696" t="s">
        <v>13257</v>
      </c>
    </row>
    <row r="4697" spans="1:14" x14ac:dyDescent="0.35">
      <c r="A4697" t="s">
        <v>19</v>
      </c>
      <c r="B4697">
        <v>4532627</v>
      </c>
      <c r="C4697">
        <v>4533139</v>
      </c>
      <c r="E4697" t="s">
        <v>79</v>
      </c>
      <c r="F4697" t="s">
        <v>13258</v>
      </c>
      <c r="H4697">
        <v>0</v>
      </c>
      <c r="I4697" t="s">
        <v>41</v>
      </c>
      <c r="K4697" t="s">
        <v>13259</v>
      </c>
      <c r="L4697">
        <v>170</v>
      </c>
      <c r="M4697" t="s">
        <v>13260</v>
      </c>
    </row>
    <row r="4698" spans="1:14" x14ac:dyDescent="0.35">
      <c r="A4698" t="s">
        <v>19</v>
      </c>
      <c r="B4698">
        <v>4533327</v>
      </c>
      <c r="C4698">
        <v>4534442</v>
      </c>
      <c r="E4698" t="s">
        <v>38</v>
      </c>
      <c r="F4698" t="s">
        <v>1276</v>
      </c>
      <c r="H4698">
        <v>0</v>
      </c>
      <c r="I4698" t="s">
        <v>41</v>
      </c>
      <c r="K4698" t="s">
        <v>13261</v>
      </c>
      <c r="L4698">
        <v>371</v>
      </c>
      <c r="M4698" t="s">
        <v>13262</v>
      </c>
    </row>
    <row r="4699" spans="1:14" x14ac:dyDescent="0.35">
      <c r="A4699" t="s">
        <v>19</v>
      </c>
      <c r="B4699">
        <v>4534477</v>
      </c>
      <c r="C4699">
        <v>4534911</v>
      </c>
      <c r="E4699" t="s">
        <v>79</v>
      </c>
      <c r="F4699" t="s">
        <v>661</v>
      </c>
      <c r="H4699">
        <v>0</v>
      </c>
      <c r="I4699" t="s">
        <v>41</v>
      </c>
      <c r="K4699" t="s">
        <v>13263</v>
      </c>
      <c r="L4699">
        <v>144</v>
      </c>
      <c r="M4699" t="s">
        <v>13264</v>
      </c>
    </row>
    <row r="4700" spans="1:14" x14ac:dyDescent="0.35">
      <c r="A4700" t="s">
        <v>19</v>
      </c>
      <c r="B4700">
        <v>4534927</v>
      </c>
      <c r="C4700">
        <v>4535109</v>
      </c>
      <c r="E4700" t="s">
        <v>79</v>
      </c>
      <c r="F4700" t="s">
        <v>661</v>
      </c>
      <c r="H4700">
        <v>0</v>
      </c>
      <c r="I4700" t="s">
        <v>41</v>
      </c>
      <c r="K4700" t="s">
        <v>13265</v>
      </c>
      <c r="L4700">
        <v>60</v>
      </c>
      <c r="M4700" t="s">
        <v>13266</v>
      </c>
    </row>
    <row r="4701" spans="1:14" x14ac:dyDescent="0.35">
      <c r="A4701" t="s">
        <v>19</v>
      </c>
      <c r="B4701">
        <v>4535106</v>
      </c>
      <c r="C4701">
        <v>4535510</v>
      </c>
      <c r="E4701" t="s">
        <v>79</v>
      </c>
      <c r="F4701" t="s">
        <v>867</v>
      </c>
      <c r="H4701">
        <v>0</v>
      </c>
      <c r="I4701" t="s">
        <v>41</v>
      </c>
      <c r="K4701" t="s">
        <v>13267</v>
      </c>
      <c r="L4701">
        <v>134</v>
      </c>
      <c r="M4701" t="s">
        <v>13268</v>
      </c>
    </row>
    <row r="4702" spans="1:14" x14ac:dyDescent="0.35">
      <c r="A4702" t="s">
        <v>19</v>
      </c>
      <c r="B4702">
        <v>4535602</v>
      </c>
      <c r="C4702">
        <v>4536156</v>
      </c>
      <c r="E4702" t="s">
        <v>79</v>
      </c>
      <c r="F4702" t="s">
        <v>1656</v>
      </c>
      <c r="H4702">
        <v>0</v>
      </c>
      <c r="I4702" t="s">
        <v>41</v>
      </c>
      <c r="K4702" t="s">
        <v>13269</v>
      </c>
      <c r="L4702">
        <v>184</v>
      </c>
      <c r="M4702" t="s">
        <v>13270</v>
      </c>
      <c r="N4702" t="s">
        <v>1659</v>
      </c>
    </row>
    <row r="4703" spans="1:14" x14ac:dyDescent="0.35">
      <c r="A4703" t="s">
        <v>19</v>
      </c>
      <c r="B4703">
        <v>4536292</v>
      </c>
      <c r="C4703">
        <v>4536660</v>
      </c>
      <c r="E4703" t="s">
        <v>38</v>
      </c>
      <c r="F4703" t="s">
        <v>2960</v>
      </c>
      <c r="H4703">
        <v>0</v>
      </c>
      <c r="I4703" t="s">
        <v>41</v>
      </c>
      <c r="K4703" t="s">
        <v>13271</v>
      </c>
      <c r="L4703">
        <v>122</v>
      </c>
      <c r="M4703" t="s">
        <v>13272</v>
      </c>
    </row>
    <row r="4704" spans="1:14" x14ac:dyDescent="0.35">
      <c r="A4704" t="s">
        <v>19</v>
      </c>
      <c r="B4704">
        <v>4536632</v>
      </c>
      <c r="C4704">
        <v>4537294</v>
      </c>
      <c r="E4704" t="s">
        <v>38</v>
      </c>
      <c r="F4704" t="s">
        <v>7798</v>
      </c>
      <c r="H4704">
        <v>0</v>
      </c>
      <c r="I4704" t="s">
        <v>41</v>
      </c>
      <c r="K4704" t="s">
        <v>13273</v>
      </c>
      <c r="L4704">
        <v>220</v>
      </c>
      <c r="M4704" t="s">
        <v>13274</v>
      </c>
    </row>
    <row r="4705" spans="1:14" x14ac:dyDescent="0.35">
      <c r="A4705" t="s">
        <v>19</v>
      </c>
      <c r="B4705">
        <v>4537349</v>
      </c>
      <c r="C4705">
        <v>4538659</v>
      </c>
      <c r="E4705" t="s">
        <v>79</v>
      </c>
      <c r="F4705" t="s">
        <v>13275</v>
      </c>
      <c r="G4705" t="s">
        <v>13276</v>
      </c>
      <c r="H4705">
        <v>0</v>
      </c>
      <c r="I4705" t="s">
        <v>41</v>
      </c>
      <c r="K4705" t="s">
        <v>13277</v>
      </c>
      <c r="L4705">
        <v>436</v>
      </c>
      <c r="M4705" t="s">
        <v>13278</v>
      </c>
      <c r="N4705" t="s">
        <v>13279</v>
      </c>
    </row>
    <row r="4706" spans="1:14" x14ac:dyDescent="0.35">
      <c r="A4706" t="s">
        <v>19</v>
      </c>
      <c r="B4706">
        <v>4538912</v>
      </c>
      <c r="C4706">
        <v>4540030</v>
      </c>
      <c r="E4706" t="s">
        <v>79</v>
      </c>
      <c r="F4706" t="s">
        <v>1935</v>
      </c>
      <c r="H4706">
        <v>0</v>
      </c>
      <c r="I4706" t="s">
        <v>41</v>
      </c>
      <c r="K4706" t="s">
        <v>13280</v>
      </c>
      <c r="L4706">
        <v>372</v>
      </c>
      <c r="M4706" t="s">
        <v>13281</v>
      </c>
      <c r="N4706" t="s">
        <v>1938</v>
      </c>
    </row>
    <row r="4707" spans="1:14" x14ac:dyDescent="0.35">
      <c r="A4707" t="s">
        <v>19</v>
      </c>
      <c r="B4707">
        <v>4540092</v>
      </c>
      <c r="C4707">
        <v>4543892</v>
      </c>
      <c r="E4707" t="s">
        <v>79</v>
      </c>
      <c r="F4707" t="s">
        <v>10385</v>
      </c>
      <c r="H4707">
        <v>0</v>
      </c>
      <c r="I4707" t="s">
        <v>41</v>
      </c>
      <c r="K4707" t="s">
        <v>13282</v>
      </c>
      <c r="L4707">
        <v>1266</v>
      </c>
      <c r="M4707" t="s">
        <v>13283</v>
      </c>
    </row>
    <row r="4708" spans="1:14" x14ac:dyDescent="0.35">
      <c r="A4708" t="s">
        <v>19</v>
      </c>
      <c r="B4708">
        <v>4544114</v>
      </c>
      <c r="C4708">
        <v>4544458</v>
      </c>
      <c r="E4708" t="s">
        <v>79</v>
      </c>
      <c r="F4708" t="s">
        <v>661</v>
      </c>
      <c r="H4708">
        <v>0</v>
      </c>
      <c r="I4708" t="s">
        <v>41</v>
      </c>
      <c r="K4708" t="s">
        <v>13284</v>
      </c>
      <c r="L4708">
        <v>114</v>
      </c>
      <c r="M4708" t="s">
        <v>13285</v>
      </c>
    </row>
    <row r="4709" spans="1:14" x14ac:dyDescent="0.35">
      <c r="A4709" t="s">
        <v>19</v>
      </c>
      <c r="B4709">
        <v>4544730</v>
      </c>
      <c r="C4709">
        <v>4545344</v>
      </c>
      <c r="E4709" t="s">
        <v>79</v>
      </c>
      <c r="F4709" t="s">
        <v>13286</v>
      </c>
      <c r="G4709" t="s">
        <v>13287</v>
      </c>
      <c r="H4709">
        <v>0</v>
      </c>
      <c r="I4709" t="s">
        <v>41</v>
      </c>
      <c r="K4709" t="s">
        <v>13288</v>
      </c>
      <c r="L4709">
        <v>204</v>
      </c>
      <c r="M4709" t="s">
        <v>13289</v>
      </c>
    </row>
    <row r="4710" spans="1:14" x14ac:dyDescent="0.35">
      <c r="A4710" t="s">
        <v>19</v>
      </c>
      <c r="B4710">
        <v>4545341</v>
      </c>
      <c r="C4710">
        <v>4546153</v>
      </c>
      <c r="E4710" t="s">
        <v>79</v>
      </c>
      <c r="F4710" t="s">
        <v>13290</v>
      </c>
      <c r="H4710">
        <v>0</v>
      </c>
      <c r="I4710" t="s">
        <v>41</v>
      </c>
      <c r="K4710" t="s">
        <v>13291</v>
      </c>
      <c r="L4710">
        <v>270</v>
      </c>
      <c r="M4710" t="s">
        <v>13292</v>
      </c>
    </row>
    <row r="4711" spans="1:14" x14ac:dyDescent="0.35">
      <c r="A4711" t="s">
        <v>19</v>
      </c>
      <c r="B4711">
        <v>4546233</v>
      </c>
      <c r="C4711">
        <v>4546547</v>
      </c>
      <c r="E4711" t="s">
        <v>79</v>
      </c>
      <c r="F4711" t="s">
        <v>1458</v>
      </c>
      <c r="H4711">
        <v>0</v>
      </c>
      <c r="I4711" t="s">
        <v>41</v>
      </c>
      <c r="K4711" t="s">
        <v>13293</v>
      </c>
      <c r="L4711">
        <v>104</v>
      </c>
      <c r="M4711" t="s">
        <v>13294</v>
      </c>
      <c r="N4711" t="s">
        <v>1079</v>
      </c>
    </row>
    <row r="4712" spans="1:14" x14ac:dyDescent="0.35">
      <c r="A4712" t="s">
        <v>19</v>
      </c>
      <c r="B4712">
        <v>4546631</v>
      </c>
      <c r="C4712">
        <v>4547140</v>
      </c>
      <c r="E4712" t="s">
        <v>79</v>
      </c>
      <c r="F4712" t="s">
        <v>13295</v>
      </c>
      <c r="H4712">
        <v>0</v>
      </c>
      <c r="I4712" t="s">
        <v>41</v>
      </c>
      <c r="K4712" t="s">
        <v>13296</v>
      </c>
      <c r="L4712">
        <v>169</v>
      </c>
      <c r="M4712" t="s">
        <v>13297</v>
      </c>
    </row>
    <row r="4713" spans="1:14" x14ac:dyDescent="0.35">
      <c r="A4713" t="s">
        <v>19</v>
      </c>
      <c r="B4713">
        <v>4547421</v>
      </c>
      <c r="C4713">
        <v>4548494</v>
      </c>
      <c r="E4713" t="s">
        <v>79</v>
      </c>
      <c r="F4713" t="s">
        <v>2827</v>
      </c>
      <c r="H4713">
        <v>0</v>
      </c>
      <c r="I4713" t="s">
        <v>41</v>
      </c>
      <c r="K4713" t="s">
        <v>13298</v>
      </c>
      <c r="L4713">
        <v>357</v>
      </c>
      <c r="M4713" t="s">
        <v>13299</v>
      </c>
      <c r="N4713" t="s">
        <v>121</v>
      </c>
    </row>
    <row r="4714" spans="1:14" x14ac:dyDescent="0.35">
      <c r="A4714" t="s">
        <v>19</v>
      </c>
      <c r="B4714">
        <v>4548643</v>
      </c>
      <c r="C4714">
        <v>4548954</v>
      </c>
      <c r="E4714" t="s">
        <v>38</v>
      </c>
      <c r="F4714" t="s">
        <v>13300</v>
      </c>
      <c r="H4714">
        <v>0</v>
      </c>
      <c r="I4714" t="s">
        <v>41</v>
      </c>
      <c r="K4714" t="s">
        <v>13301</v>
      </c>
      <c r="L4714">
        <v>103</v>
      </c>
      <c r="M4714" t="s">
        <v>13302</v>
      </c>
    </row>
    <row r="4715" spans="1:14" x14ac:dyDescent="0.35">
      <c r="A4715" t="s">
        <v>19</v>
      </c>
      <c r="B4715">
        <v>4549170</v>
      </c>
      <c r="C4715">
        <v>4550024</v>
      </c>
      <c r="E4715" t="s">
        <v>79</v>
      </c>
      <c r="F4715" t="s">
        <v>2480</v>
      </c>
      <c r="H4715">
        <v>0</v>
      </c>
      <c r="I4715" t="s">
        <v>41</v>
      </c>
      <c r="K4715" t="s">
        <v>13303</v>
      </c>
      <c r="L4715">
        <v>284</v>
      </c>
      <c r="M4715" t="s">
        <v>13304</v>
      </c>
      <c r="N4715" t="s">
        <v>2419</v>
      </c>
    </row>
    <row r="4716" spans="1:14" x14ac:dyDescent="0.35">
      <c r="A4716" t="s">
        <v>19</v>
      </c>
      <c r="B4716">
        <v>4550094</v>
      </c>
      <c r="C4716">
        <v>4550747</v>
      </c>
      <c r="E4716" t="s">
        <v>79</v>
      </c>
      <c r="F4716" t="s">
        <v>13305</v>
      </c>
      <c r="G4716" t="s">
        <v>13306</v>
      </c>
      <c r="H4716">
        <v>0</v>
      </c>
      <c r="I4716" t="s">
        <v>41</v>
      </c>
      <c r="K4716" t="s">
        <v>13307</v>
      </c>
      <c r="L4716">
        <v>217</v>
      </c>
      <c r="M4716" t="s">
        <v>13308</v>
      </c>
      <c r="N4716" t="s">
        <v>13309</v>
      </c>
    </row>
    <row r="4717" spans="1:14" x14ac:dyDescent="0.35">
      <c r="A4717" t="s">
        <v>19</v>
      </c>
      <c r="B4717">
        <v>4550980</v>
      </c>
      <c r="C4717">
        <v>4551258</v>
      </c>
      <c r="E4717" t="s">
        <v>38</v>
      </c>
      <c r="F4717" t="s">
        <v>13310</v>
      </c>
      <c r="H4717">
        <v>0</v>
      </c>
      <c r="I4717" t="s">
        <v>41</v>
      </c>
      <c r="K4717" t="s">
        <v>13311</v>
      </c>
      <c r="L4717">
        <v>92</v>
      </c>
      <c r="M4717" t="s">
        <v>13312</v>
      </c>
    </row>
    <row r="4718" spans="1:14" x14ac:dyDescent="0.35">
      <c r="A4718" t="s">
        <v>19</v>
      </c>
      <c r="B4718">
        <v>4551262</v>
      </c>
      <c r="C4718">
        <v>4552059</v>
      </c>
      <c r="E4718" t="s">
        <v>79</v>
      </c>
      <c r="F4718" t="s">
        <v>6109</v>
      </c>
      <c r="H4718">
        <v>0</v>
      </c>
      <c r="I4718" t="s">
        <v>41</v>
      </c>
      <c r="K4718" t="s">
        <v>13313</v>
      </c>
      <c r="L4718">
        <v>265</v>
      </c>
      <c r="M4718" t="s">
        <v>13314</v>
      </c>
      <c r="N4718" t="s">
        <v>115</v>
      </c>
    </row>
    <row r="4719" spans="1:14" x14ac:dyDescent="0.35">
      <c r="A4719" t="s">
        <v>19</v>
      </c>
      <c r="B4719">
        <v>4552289</v>
      </c>
      <c r="C4719">
        <v>4554430</v>
      </c>
      <c r="E4719" t="s">
        <v>79</v>
      </c>
      <c r="F4719" t="s">
        <v>7589</v>
      </c>
      <c r="G4719" t="s">
        <v>7590</v>
      </c>
      <c r="H4719">
        <v>0</v>
      </c>
      <c r="I4719" t="s">
        <v>41</v>
      </c>
      <c r="K4719" t="s">
        <v>13315</v>
      </c>
      <c r="L4719">
        <v>713</v>
      </c>
      <c r="M4719" t="s">
        <v>13316</v>
      </c>
      <c r="N4719" t="s">
        <v>7593</v>
      </c>
    </row>
    <row r="4720" spans="1:14" x14ac:dyDescent="0.35">
      <c r="A4720" t="s">
        <v>19</v>
      </c>
      <c r="B4720">
        <v>4554568</v>
      </c>
      <c r="C4720">
        <v>4555113</v>
      </c>
      <c r="E4720" t="s">
        <v>79</v>
      </c>
      <c r="F4720" t="s">
        <v>13317</v>
      </c>
      <c r="G4720" t="s">
        <v>13318</v>
      </c>
      <c r="H4720">
        <v>0</v>
      </c>
      <c r="I4720" t="s">
        <v>41</v>
      </c>
      <c r="K4720" t="s">
        <v>13319</v>
      </c>
      <c r="L4720">
        <v>181</v>
      </c>
      <c r="M4720" t="s">
        <v>13320</v>
      </c>
    </row>
    <row r="4721" spans="1:14" x14ac:dyDescent="0.35">
      <c r="A4721" t="s">
        <v>19</v>
      </c>
      <c r="B4721">
        <v>4555217</v>
      </c>
      <c r="C4721">
        <v>4556623</v>
      </c>
      <c r="E4721" t="s">
        <v>79</v>
      </c>
      <c r="F4721" t="s">
        <v>13321</v>
      </c>
      <c r="G4721" t="s">
        <v>13322</v>
      </c>
      <c r="H4721">
        <v>0</v>
      </c>
      <c r="I4721" t="s">
        <v>41</v>
      </c>
      <c r="K4721" t="s">
        <v>13323</v>
      </c>
      <c r="L4721">
        <v>468</v>
      </c>
      <c r="M4721" t="s">
        <v>13324</v>
      </c>
      <c r="N4721" t="s">
        <v>13325</v>
      </c>
    </row>
    <row r="4722" spans="1:14" x14ac:dyDescent="0.35">
      <c r="A4722" t="s">
        <v>19</v>
      </c>
      <c r="B4722">
        <v>4556981</v>
      </c>
      <c r="C4722">
        <v>4557202</v>
      </c>
      <c r="E4722" t="s">
        <v>38</v>
      </c>
      <c r="F4722" t="s">
        <v>13326</v>
      </c>
      <c r="H4722">
        <v>0</v>
      </c>
      <c r="I4722" t="s">
        <v>41</v>
      </c>
      <c r="K4722" t="s">
        <v>13327</v>
      </c>
      <c r="L4722">
        <v>73</v>
      </c>
      <c r="M4722" t="s">
        <v>13328</v>
      </c>
    </row>
    <row r="4723" spans="1:14" x14ac:dyDescent="0.35">
      <c r="A4723" t="s">
        <v>19</v>
      </c>
      <c r="B4723">
        <v>4557284</v>
      </c>
      <c r="C4723">
        <v>4558012</v>
      </c>
      <c r="E4723" t="s">
        <v>79</v>
      </c>
      <c r="F4723" t="s">
        <v>13329</v>
      </c>
      <c r="H4723">
        <v>0</v>
      </c>
      <c r="I4723" t="s">
        <v>41</v>
      </c>
      <c r="K4723" t="s">
        <v>13330</v>
      </c>
      <c r="L4723">
        <v>242</v>
      </c>
      <c r="M4723" t="s">
        <v>13331</v>
      </c>
      <c r="N4723" t="s">
        <v>3668</v>
      </c>
    </row>
    <row r="4724" spans="1:14" x14ac:dyDescent="0.35">
      <c r="A4724" t="s">
        <v>19</v>
      </c>
      <c r="B4724">
        <v>4558054</v>
      </c>
      <c r="C4724">
        <v>4559706</v>
      </c>
      <c r="E4724" t="s">
        <v>79</v>
      </c>
      <c r="F4724" t="s">
        <v>2790</v>
      </c>
      <c r="H4724">
        <v>0</v>
      </c>
      <c r="I4724" t="s">
        <v>41</v>
      </c>
      <c r="K4724" t="s">
        <v>13332</v>
      </c>
      <c r="L4724">
        <v>550</v>
      </c>
      <c r="M4724" t="s">
        <v>13333</v>
      </c>
    </row>
    <row r="4725" spans="1:14" x14ac:dyDescent="0.35">
      <c r="A4725" t="s">
        <v>19</v>
      </c>
      <c r="B4725">
        <v>4560107</v>
      </c>
      <c r="C4725">
        <v>4561378</v>
      </c>
      <c r="E4725" t="s">
        <v>38</v>
      </c>
      <c r="F4725" t="s">
        <v>1353</v>
      </c>
      <c r="H4725">
        <v>0</v>
      </c>
      <c r="I4725" t="s">
        <v>41</v>
      </c>
      <c r="K4725" t="s">
        <v>13334</v>
      </c>
      <c r="L4725">
        <v>423</v>
      </c>
      <c r="M4725" t="s">
        <v>13335</v>
      </c>
      <c r="N4725" t="s">
        <v>362</v>
      </c>
    </row>
    <row r="4726" spans="1:14" x14ac:dyDescent="0.35">
      <c r="A4726" t="s">
        <v>19</v>
      </c>
      <c r="B4726">
        <v>4561663</v>
      </c>
      <c r="C4726">
        <v>4563099</v>
      </c>
      <c r="E4726" t="s">
        <v>38</v>
      </c>
      <c r="F4726" t="s">
        <v>2132</v>
      </c>
      <c r="H4726">
        <v>0</v>
      </c>
      <c r="I4726" t="s">
        <v>41</v>
      </c>
      <c r="K4726" t="s">
        <v>13336</v>
      </c>
      <c r="L4726">
        <v>478</v>
      </c>
      <c r="M4726" t="s">
        <v>13337</v>
      </c>
    </row>
    <row r="4727" spans="1:14" x14ac:dyDescent="0.35">
      <c r="A4727" t="s">
        <v>19</v>
      </c>
      <c r="B4727">
        <v>4563131</v>
      </c>
      <c r="C4727">
        <v>4563454</v>
      </c>
      <c r="E4727" t="s">
        <v>79</v>
      </c>
      <c r="F4727" t="s">
        <v>804</v>
      </c>
      <c r="H4727">
        <v>0</v>
      </c>
      <c r="I4727" t="s">
        <v>41</v>
      </c>
      <c r="K4727" t="s">
        <v>13338</v>
      </c>
      <c r="L4727">
        <v>107</v>
      </c>
      <c r="M4727" t="s">
        <v>13339</v>
      </c>
    </row>
    <row r="4728" spans="1:14" x14ac:dyDescent="0.35">
      <c r="A4728" t="s">
        <v>19</v>
      </c>
      <c r="B4728">
        <v>4563455</v>
      </c>
      <c r="C4728">
        <v>4563886</v>
      </c>
      <c r="E4728" t="s">
        <v>79</v>
      </c>
      <c r="F4728" t="s">
        <v>13340</v>
      </c>
      <c r="H4728">
        <v>0</v>
      </c>
      <c r="I4728" t="s">
        <v>41</v>
      </c>
      <c r="K4728" t="s">
        <v>13341</v>
      </c>
      <c r="L4728">
        <v>143</v>
      </c>
      <c r="M4728" t="s">
        <v>13342</v>
      </c>
    </row>
    <row r="4729" spans="1:14" x14ac:dyDescent="0.35">
      <c r="A4729" t="s">
        <v>19</v>
      </c>
      <c r="B4729">
        <v>4564311</v>
      </c>
      <c r="C4729">
        <v>4564538</v>
      </c>
      <c r="E4729" t="s">
        <v>38</v>
      </c>
      <c r="F4729" t="s">
        <v>13343</v>
      </c>
      <c r="H4729">
        <v>0</v>
      </c>
      <c r="I4729" t="s">
        <v>41</v>
      </c>
      <c r="K4729" t="s">
        <v>13344</v>
      </c>
      <c r="L4729">
        <v>75</v>
      </c>
      <c r="M4729" t="s">
        <v>13345</v>
      </c>
    </row>
    <row r="4730" spans="1:14" x14ac:dyDescent="0.35">
      <c r="A4730" t="s">
        <v>19</v>
      </c>
      <c r="B4730">
        <v>4564573</v>
      </c>
      <c r="C4730">
        <v>4564755</v>
      </c>
      <c r="E4730" t="s">
        <v>79</v>
      </c>
      <c r="F4730" t="s">
        <v>13346</v>
      </c>
      <c r="H4730">
        <v>0</v>
      </c>
      <c r="I4730" t="s">
        <v>41</v>
      </c>
      <c r="K4730" t="s">
        <v>13347</v>
      </c>
      <c r="L4730">
        <v>60</v>
      </c>
      <c r="M4730" t="s">
        <v>13348</v>
      </c>
    </row>
    <row r="4731" spans="1:14" x14ac:dyDescent="0.35">
      <c r="A4731" t="s">
        <v>19</v>
      </c>
      <c r="B4731">
        <v>4564757</v>
      </c>
      <c r="C4731">
        <v>4564993</v>
      </c>
      <c r="E4731" t="s">
        <v>79</v>
      </c>
      <c r="F4731" t="s">
        <v>13349</v>
      </c>
      <c r="H4731">
        <v>0</v>
      </c>
      <c r="I4731" t="s">
        <v>41</v>
      </c>
      <c r="K4731" t="s">
        <v>13350</v>
      </c>
      <c r="L4731">
        <v>78</v>
      </c>
      <c r="M4731" t="s">
        <v>13351</v>
      </c>
    </row>
    <row r="4732" spans="1:14" x14ac:dyDescent="0.35">
      <c r="A4732" t="s">
        <v>19</v>
      </c>
      <c r="B4732">
        <v>4565249</v>
      </c>
      <c r="C4732">
        <v>4565743</v>
      </c>
      <c r="E4732" t="s">
        <v>38</v>
      </c>
      <c r="F4732" t="s">
        <v>8664</v>
      </c>
      <c r="H4732">
        <v>0</v>
      </c>
      <c r="I4732" t="s">
        <v>41</v>
      </c>
      <c r="K4732" t="s">
        <v>13352</v>
      </c>
      <c r="L4732">
        <v>164</v>
      </c>
      <c r="M4732" t="s">
        <v>13353</v>
      </c>
    </row>
    <row r="4733" spans="1:14" x14ac:dyDescent="0.35">
      <c r="A4733" t="s">
        <v>19</v>
      </c>
      <c r="B4733">
        <v>4565815</v>
      </c>
      <c r="C4733">
        <v>4566600</v>
      </c>
      <c r="E4733" t="s">
        <v>79</v>
      </c>
      <c r="F4733" t="s">
        <v>13354</v>
      </c>
      <c r="H4733">
        <v>0</v>
      </c>
      <c r="I4733" t="s">
        <v>41</v>
      </c>
      <c r="K4733" t="s">
        <v>13355</v>
      </c>
      <c r="L4733">
        <v>261</v>
      </c>
      <c r="M4733" t="s">
        <v>13356</v>
      </c>
    </row>
    <row r="4734" spans="1:14" x14ac:dyDescent="0.35">
      <c r="A4734" t="s">
        <v>19</v>
      </c>
      <c r="B4734">
        <v>4566614</v>
      </c>
      <c r="C4734">
        <v>4567471</v>
      </c>
      <c r="E4734" t="s">
        <v>79</v>
      </c>
      <c r="F4734" t="s">
        <v>13357</v>
      </c>
      <c r="G4734" t="s">
        <v>13358</v>
      </c>
      <c r="H4734">
        <v>0</v>
      </c>
      <c r="I4734" t="s">
        <v>41</v>
      </c>
      <c r="K4734" t="s">
        <v>13359</v>
      </c>
      <c r="L4734">
        <v>285</v>
      </c>
      <c r="M4734" t="s">
        <v>13360</v>
      </c>
    </row>
    <row r="4735" spans="1:14" x14ac:dyDescent="0.35">
      <c r="A4735" t="s">
        <v>19</v>
      </c>
      <c r="B4735">
        <v>4567508</v>
      </c>
      <c r="C4735">
        <v>4567927</v>
      </c>
      <c r="E4735" t="s">
        <v>79</v>
      </c>
      <c r="F4735" t="s">
        <v>4330</v>
      </c>
      <c r="H4735">
        <v>0</v>
      </c>
      <c r="I4735" t="s">
        <v>41</v>
      </c>
      <c r="K4735" t="s">
        <v>13361</v>
      </c>
      <c r="L4735">
        <v>139</v>
      </c>
      <c r="M4735" t="s">
        <v>13362</v>
      </c>
    </row>
    <row r="4736" spans="1:14" x14ac:dyDescent="0.35">
      <c r="A4736" t="s">
        <v>19</v>
      </c>
      <c r="B4736">
        <v>4568021</v>
      </c>
      <c r="C4736">
        <v>4568254</v>
      </c>
      <c r="E4736" t="s">
        <v>79</v>
      </c>
      <c r="F4736" t="s">
        <v>6228</v>
      </c>
      <c r="G4736" t="s">
        <v>6229</v>
      </c>
      <c r="H4736">
        <v>0</v>
      </c>
      <c r="I4736" t="s">
        <v>41</v>
      </c>
      <c r="K4736" t="s">
        <v>13363</v>
      </c>
      <c r="L4736">
        <v>77</v>
      </c>
      <c r="M4736" t="s">
        <v>13364</v>
      </c>
    </row>
    <row r="4737" spans="1:14" x14ac:dyDescent="0.35">
      <c r="A4737" t="s">
        <v>19</v>
      </c>
      <c r="B4737">
        <v>4568257</v>
      </c>
      <c r="C4737">
        <v>4568721</v>
      </c>
      <c r="E4737" t="s">
        <v>79</v>
      </c>
      <c r="F4737" t="s">
        <v>6224</v>
      </c>
      <c r="G4737" t="s">
        <v>6225</v>
      </c>
      <c r="H4737">
        <v>0</v>
      </c>
      <c r="I4737" t="s">
        <v>41</v>
      </c>
      <c r="K4737" t="s">
        <v>13365</v>
      </c>
      <c r="L4737">
        <v>154</v>
      </c>
      <c r="M4737" t="s">
        <v>13366</v>
      </c>
    </row>
    <row r="4738" spans="1:14" x14ac:dyDescent="0.35">
      <c r="A4738" t="s">
        <v>19</v>
      </c>
      <c r="B4738">
        <v>4568718</v>
      </c>
      <c r="C4738">
        <v>4569233</v>
      </c>
      <c r="E4738" t="s">
        <v>79</v>
      </c>
      <c r="F4738" t="s">
        <v>13367</v>
      </c>
      <c r="G4738" t="s">
        <v>13368</v>
      </c>
      <c r="H4738">
        <v>0</v>
      </c>
      <c r="I4738" t="s">
        <v>41</v>
      </c>
      <c r="K4738" t="s">
        <v>13369</v>
      </c>
      <c r="L4738">
        <v>171</v>
      </c>
      <c r="M4738" t="s">
        <v>13370</v>
      </c>
    </row>
    <row r="4739" spans="1:14" x14ac:dyDescent="0.35">
      <c r="A4739" t="s">
        <v>19</v>
      </c>
      <c r="B4739">
        <v>4569203</v>
      </c>
      <c r="C4739">
        <v>4570492</v>
      </c>
      <c r="E4739" t="s">
        <v>79</v>
      </c>
      <c r="F4739" t="s">
        <v>9645</v>
      </c>
      <c r="G4739" t="s">
        <v>9646</v>
      </c>
      <c r="H4739">
        <v>0</v>
      </c>
      <c r="I4739" t="s">
        <v>41</v>
      </c>
      <c r="K4739" t="s">
        <v>13371</v>
      </c>
      <c r="L4739">
        <v>429</v>
      </c>
      <c r="M4739" t="s">
        <v>13372</v>
      </c>
      <c r="N4739" t="s">
        <v>6223</v>
      </c>
    </row>
    <row r="4740" spans="1:14" x14ac:dyDescent="0.35">
      <c r="A4740" t="s">
        <v>19</v>
      </c>
      <c r="B4740">
        <v>4570576</v>
      </c>
      <c r="C4740">
        <v>4571061</v>
      </c>
      <c r="E4740" t="s">
        <v>38</v>
      </c>
      <c r="F4740" t="s">
        <v>13373</v>
      </c>
      <c r="G4740" t="s">
        <v>13374</v>
      </c>
      <c r="H4740">
        <v>0</v>
      </c>
      <c r="I4740" t="s">
        <v>41</v>
      </c>
      <c r="K4740" t="s">
        <v>13375</v>
      </c>
      <c r="L4740">
        <v>161</v>
      </c>
      <c r="M4740" t="s">
        <v>13376</v>
      </c>
      <c r="N4740" t="s">
        <v>13377</v>
      </c>
    </row>
    <row r="4741" spans="1:14" x14ac:dyDescent="0.35">
      <c r="A4741" t="s">
        <v>19</v>
      </c>
      <c r="B4741">
        <v>4571100</v>
      </c>
      <c r="C4741">
        <v>4572113</v>
      </c>
      <c r="E4741" t="s">
        <v>79</v>
      </c>
      <c r="F4741" t="s">
        <v>6216</v>
      </c>
      <c r="H4741">
        <v>0</v>
      </c>
      <c r="I4741" t="s">
        <v>41</v>
      </c>
      <c r="K4741" t="s">
        <v>13378</v>
      </c>
      <c r="L4741">
        <v>337</v>
      </c>
      <c r="M4741" t="s">
        <v>13379</v>
      </c>
    </row>
    <row r="4742" spans="1:14" x14ac:dyDescent="0.35">
      <c r="A4742" t="s">
        <v>19</v>
      </c>
      <c r="B4742">
        <v>4572130</v>
      </c>
      <c r="C4742">
        <v>4573143</v>
      </c>
      <c r="E4742" t="s">
        <v>79</v>
      </c>
      <c r="F4742" t="s">
        <v>6211</v>
      </c>
      <c r="G4742" t="s">
        <v>6212</v>
      </c>
      <c r="H4742">
        <v>0</v>
      </c>
      <c r="I4742" t="s">
        <v>41</v>
      </c>
      <c r="K4742" t="s">
        <v>13380</v>
      </c>
      <c r="L4742">
        <v>337</v>
      </c>
      <c r="M4742" t="s">
        <v>13381</v>
      </c>
      <c r="N4742" t="s">
        <v>6215</v>
      </c>
    </row>
    <row r="4743" spans="1:14" x14ac:dyDescent="0.35">
      <c r="A4743" t="s">
        <v>19</v>
      </c>
      <c r="B4743">
        <v>4573318</v>
      </c>
      <c r="C4743">
        <v>4575753</v>
      </c>
      <c r="E4743" t="s">
        <v>79</v>
      </c>
      <c r="F4743" t="s">
        <v>13382</v>
      </c>
      <c r="H4743">
        <v>0</v>
      </c>
      <c r="I4743" t="s">
        <v>41</v>
      </c>
      <c r="K4743" t="s">
        <v>13383</v>
      </c>
      <c r="L4743">
        <v>811</v>
      </c>
      <c r="M4743" t="s">
        <v>13384</v>
      </c>
    </row>
    <row r="4744" spans="1:14" x14ac:dyDescent="0.35">
      <c r="A4744" t="s">
        <v>19</v>
      </c>
      <c r="B4744">
        <v>4575927</v>
      </c>
      <c r="C4744">
        <v>4576250</v>
      </c>
      <c r="E4744" t="s">
        <v>79</v>
      </c>
      <c r="F4744" t="s">
        <v>661</v>
      </c>
      <c r="H4744">
        <v>0</v>
      </c>
      <c r="I4744" t="s">
        <v>41</v>
      </c>
      <c r="K4744" t="s">
        <v>13385</v>
      </c>
      <c r="L4744">
        <v>107</v>
      </c>
      <c r="M4744" t="s">
        <v>13386</v>
      </c>
    </row>
    <row r="4745" spans="1:14" x14ac:dyDescent="0.35">
      <c r="A4745" t="s">
        <v>19</v>
      </c>
      <c r="B4745">
        <v>4576271</v>
      </c>
      <c r="C4745">
        <v>4576495</v>
      </c>
      <c r="E4745" t="s">
        <v>79</v>
      </c>
      <c r="F4745" t="s">
        <v>8593</v>
      </c>
      <c r="H4745">
        <v>0</v>
      </c>
      <c r="I4745" t="s">
        <v>41</v>
      </c>
      <c r="K4745" t="s">
        <v>13387</v>
      </c>
      <c r="L4745">
        <v>74</v>
      </c>
      <c r="M4745" t="s">
        <v>13388</v>
      </c>
    </row>
    <row r="4746" spans="1:14" x14ac:dyDescent="0.35">
      <c r="A4746" t="s">
        <v>19</v>
      </c>
      <c r="B4746">
        <v>4576573</v>
      </c>
      <c r="C4746">
        <v>4576878</v>
      </c>
      <c r="E4746" t="s">
        <v>79</v>
      </c>
      <c r="F4746" t="s">
        <v>2485</v>
      </c>
      <c r="H4746">
        <v>0</v>
      </c>
      <c r="I4746" t="s">
        <v>41</v>
      </c>
      <c r="K4746" t="s">
        <v>13389</v>
      </c>
      <c r="L4746">
        <v>101</v>
      </c>
      <c r="M4746" t="s">
        <v>13390</v>
      </c>
    </row>
    <row r="4747" spans="1:14" x14ac:dyDescent="0.35">
      <c r="A4747" t="s">
        <v>19</v>
      </c>
      <c r="B4747">
        <v>4577079</v>
      </c>
      <c r="C4747">
        <v>4577261</v>
      </c>
      <c r="E4747" t="s">
        <v>38</v>
      </c>
      <c r="F4747" t="s">
        <v>661</v>
      </c>
      <c r="H4747">
        <v>0</v>
      </c>
      <c r="I4747" t="s">
        <v>41</v>
      </c>
      <c r="K4747" t="s">
        <v>13391</v>
      </c>
      <c r="L4747">
        <v>60</v>
      </c>
      <c r="M4747" t="s">
        <v>13392</v>
      </c>
    </row>
    <row r="4748" spans="1:14" x14ac:dyDescent="0.35">
      <c r="A4748" t="s">
        <v>19</v>
      </c>
      <c r="B4748">
        <v>4577311</v>
      </c>
      <c r="C4748">
        <v>4578435</v>
      </c>
      <c r="E4748" t="s">
        <v>79</v>
      </c>
      <c r="F4748" t="s">
        <v>13393</v>
      </c>
      <c r="H4748">
        <v>0</v>
      </c>
      <c r="I4748" t="s">
        <v>41</v>
      </c>
      <c r="K4748" t="s">
        <v>13394</v>
      </c>
      <c r="L4748">
        <v>374</v>
      </c>
      <c r="M4748" t="s">
        <v>13395</v>
      </c>
      <c r="N4748" t="s">
        <v>861</v>
      </c>
    </row>
    <row r="4749" spans="1:14" x14ac:dyDescent="0.35">
      <c r="A4749" t="s">
        <v>19</v>
      </c>
      <c r="B4749">
        <v>4578588</v>
      </c>
      <c r="C4749">
        <v>4580795</v>
      </c>
      <c r="E4749" t="s">
        <v>38</v>
      </c>
      <c r="F4749" t="s">
        <v>8593</v>
      </c>
      <c r="H4749">
        <v>0</v>
      </c>
      <c r="I4749" t="s">
        <v>41</v>
      </c>
      <c r="K4749" t="s">
        <v>13396</v>
      </c>
      <c r="L4749">
        <v>735</v>
      </c>
      <c r="M4749" t="s">
        <v>13397</v>
      </c>
    </row>
    <row r="4750" spans="1:14" x14ac:dyDescent="0.35">
      <c r="A4750" t="s">
        <v>19</v>
      </c>
      <c r="B4750">
        <v>4580813</v>
      </c>
      <c r="C4750">
        <v>4581913</v>
      </c>
      <c r="E4750" t="s">
        <v>38</v>
      </c>
      <c r="F4750" t="s">
        <v>8593</v>
      </c>
      <c r="H4750">
        <v>0</v>
      </c>
      <c r="I4750" t="s">
        <v>41</v>
      </c>
      <c r="K4750" t="s">
        <v>13398</v>
      </c>
      <c r="L4750">
        <v>366</v>
      </c>
      <c r="M4750" t="s">
        <v>13399</v>
      </c>
    </row>
    <row r="4751" spans="1:14" x14ac:dyDescent="0.35">
      <c r="A4751" t="s">
        <v>19</v>
      </c>
      <c r="B4751">
        <v>4581883</v>
      </c>
      <c r="C4751">
        <v>4582968</v>
      </c>
      <c r="E4751" t="s">
        <v>38</v>
      </c>
      <c r="F4751" t="s">
        <v>8590</v>
      </c>
      <c r="H4751">
        <v>0</v>
      </c>
      <c r="I4751" t="s">
        <v>41</v>
      </c>
      <c r="K4751" t="s">
        <v>13400</v>
      </c>
      <c r="L4751">
        <v>361</v>
      </c>
      <c r="M4751" t="s">
        <v>13401</v>
      </c>
    </row>
    <row r="4752" spans="1:14" x14ac:dyDescent="0.35">
      <c r="A4752" t="s">
        <v>19</v>
      </c>
      <c r="B4752">
        <v>4583059</v>
      </c>
      <c r="C4752">
        <v>4583244</v>
      </c>
      <c r="E4752" t="s">
        <v>38</v>
      </c>
      <c r="F4752" t="s">
        <v>661</v>
      </c>
      <c r="H4752">
        <v>0</v>
      </c>
      <c r="I4752" t="s">
        <v>41</v>
      </c>
      <c r="K4752" t="s">
        <v>13402</v>
      </c>
      <c r="L4752">
        <v>61</v>
      </c>
      <c r="M4752" t="s">
        <v>13403</v>
      </c>
    </row>
    <row r="4753" spans="1:14" x14ac:dyDescent="0.35">
      <c r="A4753" t="s">
        <v>19</v>
      </c>
      <c r="B4753">
        <v>4583434</v>
      </c>
      <c r="C4753">
        <v>4583865</v>
      </c>
      <c r="E4753" t="s">
        <v>38</v>
      </c>
      <c r="F4753" t="s">
        <v>661</v>
      </c>
      <c r="H4753">
        <v>0</v>
      </c>
      <c r="I4753" t="s">
        <v>41</v>
      </c>
      <c r="K4753" t="s">
        <v>13404</v>
      </c>
      <c r="L4753">
        <v>143</v>
      </c>
      <c r="M4753" t="s">
        <v>13405</v>
      </c>
    </row>
    <row r="4754" spans="1:14" x14ac:dyDescent="0.35">
      <c r="A4754" t="s">
        <v>19</v>
      </c>
      <c r="B4754">
        <v>4583900</v>
      </c>
      <c r="C4754">
        <v>4584781</v>
      </c>
      <c r="E4754" t="s">
        <v>79</v>
      </c>
      <c r="F4754" t="s">
        <v>661</v>
      </c>
      <c r="H4754">
        <v>0</v>
      </c>
      <c r="I4754" t="s">
        <v>41</v>
      </c>
      <c r="K4754" t="s">
        <v>13406</v>
      </c>
      <c r="L4754">
        <v>293</v>
      </c>
      <c r="M4754" t="s">
        <v>13407</v>
      </c>
    </row>
    <row r="4755" spans="1:14" x14ac:dyDescent="0.35">
      <c r="A4755" t="s">
        <v>19</v>
      </c>
      <c r="B4755">
        <v>4584985</v>
      </c>
      <c r="C4755">
        <v>4587393</v>
      </c>
      <c r="E4755" t="s">
        <v>79</v>
      </c>
      <c r="F4755" t="s">
        <v>13408</v>
      </c>
      <c r="G4755" t="s">
        <v>13409</v>
      </c>
      <c r="H4755">
        <v>0</v>
      </c>
      <c r="I4755" t="s">
        <v>41</v>
      </c>
      <c r="K4755" t="s">
        <v>13410</v>
      </c>
      <c r="L4755">
        <v>802</v>
      </c>
      <c r="M4755" t="s">
        <v>13411</v>
      </c>
      <c r="N4755" t="s">
        <v>13412</v>
      </c>
    </row>
    <row r="4756" spans="1:14" x14ac:dyDescent="0.35">
      <c r="A4756" t="s">
        <v>19</v>
      </c>
      <c r="B4756">
        <v>4587868</v>
      </c>
      <c r="C4756">
        <v>4589061</v>
      </c>
      <c r="E4756" t="s">
        <v>79</v>
      </c>
      <c r="F4756" t="s">
        <v>774</v>
      </c>
      <c r="H4756">
        <v>0</v>
      </c>
      <c r="I4756" t="s">
        <v>41</v>
      </c>
      <c r="K4756" t="s">
        <v>13413</v>
      </c>
      <c r="L4756">
        <v>397</v>
      </c>
      <c r="M4756" t="s">
        <v>13414</v>
      </c>
    </row>
    <row r="4757" spans="1:14" x14ac:dyDescent="0.35">
      <c r="A4757" t="s">
        <v>19</v>
      </c>
      <c r="B4757">
        <v>4589389</v>
      </c>
      <c r="C4757">
        <v>4590612</v>
      </c>
      <c r="E4757" t="s">
        <v>79</v>
      </c>
      <c r="F4757" t="s">
        <v>2594</v>
      </c>
      <c r="H4757">
        <v>0</v>
      </c>
      <c r="I4757" t="s">
        <v>41</v>
      </c>
      <c r="K4757" t="s">
        <v>13415</v>
      </c>
      <c r="L4757">
        <v>407</v>
      </c>
      <c r="M4757" t="s">
        <v>13416</v>
      </c>
    </row>
    <row r="4758" spans="1:14" x14ac:dyDescent="0.35">
      <c r="A4758" t="s">
        <v>19</v>
      </c>
      <c r="B4758">
        <v>4590616</v>
      </c>
      <c r="C4758">
        <v>4591113</v>
      </c>
      <c r="E4758" t="s">
        <v>79</v>
      </c>
      <c r="F4758" t="s">
        <v>13417</v>
      </c>
      <c r="H4758">
        <v>0</v>
      </c>
      <c r="I4758" t="s">
        <v>41</v>
      </c>
      <c r="K4758" t="s">
        <v>13418</v>
      </c>
      <c r="L4758">
        <v>165</v>
      </c>
      <c r="M4758" t="s">
        <v>13419</v>
      </c>
    </row>
    <row r="4759" spans="1:14" x14ac:dyDescent="0.35">
      <c r="A4759" t="s">
        <v>19</v>
      </c>
      <c r="B4759">
        <v>4591147</v>
      </c>
      <c r="C4759">
        <v>4591713</v>
      </c>
      <c r="E4759" t="s">
        <v>79</v>
      </c>
      <c r="F4759" t="s">
        <v>4454</v>
      </c>
      <c r="H4759">
        <v>0</v>
      </c>
      <c r="I4759" t="s">
        <v>41</v>
      </c>
      <c r="K4759" t="s">
        <v>13420</v>
      </c>
      <c r="L4759">
        <v>188</v>
      </c>
      <c r="M4759" t="s">
        <v>13421</v>
      </c>
    </row>
    <row r="4760" spans="1:14" x14ac:dyDescent="0.35">
      <c r="A4760" t="s">
        <v>19</v>
      </c>
      <c r="B4760">
        <v>4592062</v>
      </c>
      <c r="C4760">
        <v>4593921</v>
      </c>
      <c r="E4760" t="s">
        <v>79</v>
      </c>
      <c r="F4760" t="s">
        <v>5881</v>
      </c>
      <c r="H4760">
        <v>0</v>
      </c>
      <c r="I4760" t="s">
        <v>41</v>
      </c>
      <c r="K4760" t="s">
        <v>13422</v>
      </c>
      <c r="L4760">
        <v>619</v>
      </c>
      <c r="M4760" t="s">
        <v>13423</v>
      </c>
    </row>
    <row r="4761" spans="1:14" x14ac:dyDescent="0.35">
      <c r="A4761" t="s">
        <v>19</v>
      </c>
      <c r="B4761">
        <v>4593940</v>
      </c>
      <c r="C4761">
        <v>4594701</v>
      </c>
      <c r="E4761" t="s">
        <v>79</v>
      </c>
      <c r="F4761" t="s">
        <v>793</v>
      </c>
      <c r="H4761">
        <v>0</v>
      </c>
      <c r="I4761" t="s">
        <v>41</v>
      </c>
      <c r="K4761" t="s">
        <v>13424</v>
      </c>
      <c r="L4761">
        <v>253</v>
      </c>
      <c r="M4761" t="s">
        <v>13425</v>
      </c>
      <c r="N4761" t="s">
        <v>1447</v>
      </c>
    </row>
    <row r="4762" spans="1:14" x14ac:dyDescent="0.35">
      <c r="A4762" t="s">
        <v>19</v>
      </c>
      <c r="B4762">
        <v>4594936</v>
      </c>
      <c r="C4762">
        <v>4595958</v>
      </c>
      <c r="E4762" t="s">
        <v>79</v>
      </c>
      <c r="F4762" t="s">
        <v>4840</v>
      </c>
      <c r="H4762">
        <v>0</v>
      </c>
      <c r="I4762" t="s">
        <v>41</v>
      </c>
      <c r="K4762" t="s">
        <v>13426</v>
      </c>
      <c r="L4762">
        <v>340</v>
      </c>
      <c r="M4762" t="s">
        <v>13427</v>
      </c>
    </row>
    <row r="4763" spans="1:14" x14ac:dyDescent="0.35">
      <c r="A4763" t="s">
        <v>19</v>
      </c>
      <c r="B4763">
        <v>4596095</v>
      </c>
      <c r="C4763">
        <v>4596244</v>
      </c>
      <c r="E4763" t="s">
        <v>79</v>
      </c>
      <c r="F4763" t="s">
        <v>661</v>
      </c>
      <c r="H4763">
        <v>0</v>
      </c>
      <c r="I4763" t="s">
        <v>41</v>
      </c>
      <c r="K4763" t="s">
        <v>13428</v>
      </c>
      <c r="L4763">
        <v>49</v>
      </c>
      <c r="M4763" t="s">
        <v>13429</v>
      </c>
    </row>
    <row r="4764" spans="1:14" x14ac:dyDescent="0.35">
      <c r="A4764" t="s">
        <v>19</v>
      </c>
      <c r="B4764">
        <v>4596260</v>
      </c>
      <c r="C4764">
        <v>4596523</v>
      </c>
      <c r="E4764" t="s">
        <v>79</v>
      </c>
      <c r="F4764" t="s">
        <v>13430</v>
      </c>
      <c r="H4764">
        <v>0</v>
      </c>
      <c r="I4764" t="s">
        <v>41</v>
      </c>
      <c r="K4764" t="s">
        <v>13431</v>
      </c>
      <c r="L4764">
        <v>87</v>
      </c>
      <c r="M4764" t="s">
        <v>13432</v>
      </c>
    </row>
    <row r="4765" spans="1:14" x14ac:dyDescent="0.35">
      <c r="A4765" t="s">
        <v>19</v>
      </c>
      <c r="B4765">
        <v>4596635</v>
      </c>
      <c r="C4765">
        <v>4597594</v>
      </c>
      <c r="E4765" t="s">
        <v>38</v>
      </c>
      <c r="F4765" t="s">
        <v>13433</v>
      </c>
      <c r="H4765">
        <v>0</v>
      </c>
      <c r="I4765" t="s">
        <v>41</v>
      </c>
      <c r="K4765" t="s">
        <v>13434</v>
      </c>
      <c r="L4765">
        <v>319</v>
      </c>
      <c r="M4765" t="s">
        <v>13435</v>
      </c>
    </row>
    <row r="4766" spans="1:14" x14ac:dyDescent="0.35">
      <c r="A4766" t="s">
        <v>19</v>
      </c>
      <c r="B4766">
        <v>4597591</v>
      </c>
      <c r="C4766">
        <v>4598163</v>
      </c>
      <c r="E4766" t="s">
        <v>38</v>
      </c>
      <c r="F4766" t="s">
        <v>466</v>
      </c>
      <c r="H4766">
        <v>0</v>
      </c>
      <c r="I4766" t="s">
        <v>41</v>
      </c>
      <c r="K4766" t="s">
        <v>13436</v>
      </c>
      <c r="L4766">
        <v>190</v>
      </c>
      <c r="M4766" t="s">
        <v>13437</v>
      </c>
      <c r="N4766" t="s">
        <v>13438</v>
      </c>
    </row>
    <row r="4767" spans="1:14" x14ac:dyDescent="0.35">
      <c r="A4767" t="s">
        <v>19</v>
      </c>
      <c r="B4767">
        <v>4598341</v>
      </c>
      <c r="C4767">
        <v>4599174</v>
      </c>
      <c r="E4767" t="s">
        <v>38</v>
      </c>
      <c r="F4767" t="s">
        <v>793</v>
      </c>
      <c r="H4767">
        <v>0</v>
      </c>
      <c r="I4767" t="s">
        <v>41</v>
      </c>
      <c r="K4767" t="s">
        <v>13439</v>
      </c>
      <c r="L4767">
        <v>277</v>
      </c>
      <c r="M4767" t="s">
        <v>13440</v>
      </c>
    </row>
    <row r="4768" spans="1:14" x14ac:dyDescent="0.35">
      <c r="A4768" t="s">
        <v>19</v>
      </c>
      <c r="B4768">
        <v>4599193</v>
      </c>
      <c r="C4768">
        <v>4599873</v>
      </c>
      <c r="E4768" t="s">
        <v>38</v>
      </c>
      <c r="F4768" t="s">
        <v>661</v>
      </c>
      <c r="H4768">
        <v>0</v>
      </c>
      <c r="I4768" t="s">
        <v>41</v>
      </c>
      <c r="K4768" t="s">
        <v>13441</v>
      </c>
      <c r="L4768">
        <v>226</v>
      </c>
      <c r="M4768" t="s">
        <v>13442</v>
      </c>
    </row>
    <row r="4769" spans="1:14" x14ac:dyDescent="0.35">
      <c r="A4769" t="s">
        <v>19</v>
      </c>
      <c r="B4769">
        <v>4599898</v>
      </c>
      <c r="C4769">
        <v>4600572</v>
      </c>
      <c r="E4769" t="s">
        <v>38</v>
      </c>
      <c r="F4769" t="s">
        <v>6413</v>
      </c>
      <c r="H4769">
        <v>0</v>
      </c>
      <c r="I4769" t="s">
        <v>41</v>
      </c>
      <c r="K4769" t="s">
        <v>13443</v>
      </c>
      <c r="L4769">
        <v>224</v>
      </c>
      <c r="M4769" t="s">
        <v>13444</v>
      </c>
      <c r="N4769" t="s">
        <v>6416</v>
      </c>
    </row>
    <row r="4770" spans="1:14" x14ac:dyDescent="0.35">
      <c r="A4770" t="s">
        <v>19</v>
      </c>
      <c r="B4770">
        <v>4600569</v>
      </c>
      <c r="C4770">
        <v>4601108</v>
      </c>
      <c r="E4770" t="s">
        <v>38</v>
      </c>
      <c r="F4770" t="s">
        <v>661</v>
      </c>
      <c r="H4770">
        <v>0</v>
      </c>
      <c r="I4770" t="s">
        <v>41</v>
      </c>
      <c r="K4770" t="s">
        <v>13445</v>
      </c>
      <c r="L4770">
        <v>179</v>
      </c>
      <c r="M4770" t="s">
        <v>13446</v>
      </c>
    </row>
    <row r="4771" spans="1:14" x14ac:dyDescent="0.35">
      <c r="A4771" t="s">
        <v>19</v>
      </c>
      <c r="B4771">
        <v>4601251</v>
      </c>
      <c r="C4771">
        <v>4602144</v>
      </c>
      <c r="E4771" t="s">
        <v>79</v>
      </c>
      <c r="F4771" t="s">
        <v>3592</v>
      </c>
      <c r="H4771">
        <v>0</v>
      </c>
      <c r="I4771" t="s">
        <v>41</v>
      </c>
      <c r="K4771" t="s">
        <v>13447</v>
      </c>
      <c r="L4771">
        <v>297</v>
      </c>
      <c r="M4771" t="s">
        <v>13448</v>
      </c>
    </row>
    <row r="4772" spans="1:14" x14ac:dyDescent="0.35">
      <c r="A4772" t="s">
        <v>19</v>
      </c>
      <c r="B4772">
        <v>4602141</v>
      </c>
      <c r="C4772">
        <v>4602530</v>
      </c>
      <c r="E4772" t="s">
        <v>79</v>
      </c>
      <c r="F4772" t="s">
        <v>2935</v>
      </c>
      <c r="H4772">
        <v>0</v>
      </c>
      <c r="I4772" t="s">
        <v>41</v>
      </c>
      <c r="K4772" t="s">
        <v>13449</v>
      </c>
      <c r="L4772">
        <v>129</v>
      </c>
      <c r="M4772" t="s">
        <v>13450</v>
      </c>
    </row>
    <row r="4773" spans="1:14" x14ac:dyDescent="0.35">
      <c r="A4773" t="s">
        <v>19</v>
      </c>
      <c r="B4773">
        <v>4602820</v>
      </c>
      <c r="C4773">
        <v>4604121</v>
      </c>
      <c r="E4773" t="s">
        <v>38</v>
      </c>
      <c r="F4773" t="s">
        <v>13300</v>
      </c>
      <c r="H4773">
        <v>0</v>
      </c>
      <c r="I4773" t="s">
        <v>41</v>
      </c>
      <c r="K4773" t="s">
        <v>13451</v>
      </c>
      <c r="L4773">
        <v>433</v>
      </c>
      <c r="M4773" t="s">
        <v>13452</v>
      </c>
    </row>
    <row r="4774" spans="1:14" x14ac:dyDescent="0.35">
      <c r="A4774" t="s">
        <v>19</v>
      </c>
      <c r="B4774">
        <v>4604158</v>
      </c>
      <c r="C4774">
        <v>4604370</v>
      </c>
      <c r="E4774" t="s">
        <v>79</v>
      </c>
      <c r="F4774" t="s">
        <v>661</v>
      </c>
      <c r="H4774">
        <v>0</v>
      </c>
      <c r="I4774" t="s">
        <v>41</v>
      </c>
      <c r="K4774" t="s">
        <v>13453</v>
      </c>
      <c r="L4774">
        <v>70</v>
      </c>
      <c r="M4774" t="s">
        <v>13454</v>
      </c>
    </row>
    <row r="4775" spans="1:14" x14ac:dyDescent="0.35">
      <c r="A4775" t="s">
        <v>19</v>
      </c>
      <c r="B4775">
        <v>4604433</v>
      </c>
      <c r="C4775">
        <v>4605497</v>
      </c>
      <c r="E4775" t="s">
        <v>79</v>
      </c>
      <c r="F4775" t="s">
        <v>13455</v>
      </c>
      <c r="H4775">
        <v>0</v>
      </c>
      <c r="I4775" t="s">
        <v>41</v>
      </c>
      <c r="K4775" t="s">
        <v>13456</v>
      </c>
      <c r="L4775">
        <v>354</v>
      </c>
      <c r="M4775" t="s">
        <v>13457</v>
      </c>
    </row>
    <row r="4776" spans="1:14" x14ac:dyDescent="0.35">
      <c r="A4776" t="s">
        <v>19</v>
      </c>
      <c r="B4776">
        <v>4605535</v>
      </c>
      <c r="C4776">
        <v>4606338</v>
      </c>
      <c r="E4776" t="s">
        <v>79</v>
      </c>
      <c r="F4776" t="s">
        <v>1073</v>
      </c>
      <c r="H4776">
        <v>0</v>
      </c>
      <c r="I4776" t="s">
        <v>41</v>
      </c>
      <c r="K4776" t="s">
        <v>13458</v>
      </c>
      <c r="L4776">
        <v>267</v>
      </c>
      <c r="M4776" t="s">
        <v>13459</v>
      </c>
      <c r="N4776" t="s">
        <v>121</v>
      </c>
    </row>
    <row r="4777" spans="1:14" x14ac:dyDescent="0.35">
      <c r="A4777" t="s">
        <v>19</v>
      </c>
      <c r="B4777">
        <v>4606413</v>
      </c>
      <c r="C4777">
        <v>4606925</v>
      </c>
      <c r="E4777" t="s">
        <v>38</v>
      </c>
      <c r="F4777" t="s">
        <v>13460</v>
      </c>
      <c r="H4777">
        <v>0</v>
      </c>
      <c r="I4777" t="s">
        <v>41</v>
      </c>
      <c r="K4777" t="s">
        <v>13461</v>
      </c>
      <c r="L4777">
        <v>170</v>
      </c>
      <c r="M4777" t="s">
        <v>13462</v>
      </c>
      <c r="N4777" t="s">
        <v>8642</v>
      </c>
    </row>
    <row r="4778" spans="1:14" x14ac:dyDescent="0.35">
      <c r="A4778" t="s">
        <v>19</v>
      </c>
      <c r="B4778">
        <v>4607069</v>
      </c>
      <c r="C4778">
        <v>4607602</v>
      </c>
      <c r="E4778" t="s">
        <v>38</v>
      </c>
      <c r="F4778" t="s">
        <v>3925</v>
      </c>
      <c r="H4778">
        <v>0</v>
      </c>
      <c r="I4778" t="s">
        <v>41</v>
      </c>
      <c r="K4778" t="s">
        <v>13463</v>
      </c>
      <c r="L4778">
        <v>177</v>
      </c>
      <c r="M4778" t="s">
        <v>13464</v>
      </c>
      <c r="N4778" t="s">
        <v>6112</v>
      </c>
    </row>
    <row r="4779" spans="1:14" x14ac:dyDescent="0.35">
      <c r="A4779" t="s">
        <v>19</v>
      </c>
      <c r="B4779">
        <v>4607615</v>
      </c>
      <c r="C4779">
        <v>4608757</v>
      </c>
      <c r="E4779" t="s">
        <v>38</v>
      </c>
      <c r="F4779" t="s">
        <v>13465</v>
      </c>
      <c r="H4779">
        <v>0</v>
      </c>
      <c r="I4779" t="s">
        <v>41</v>
      </c>
      <c r="K4779" t="s">
        <v>13466</v>
      </c>
      <c r="L4779">
        <v>380</v>
      </c>
      <c r="M4779" t="s">
        <v>13467</v>
      </c>
      <c r="N4779" t="s">
        <v>1629</v>
      </c>
    </row>
    <row r="4780" spans="1:14" x14ac:dyDescent="0.35">
      <c r="A4780" t="s">
        <v>19</v>
      </c>
      <c r="B4780">
        <v>4609040</v>
      </c>
      <c r="C4780">
        <v>4609642</v>
      </c>
      <c r="E4780" t="s">
        <v>79</v>
      </c>
      <c r="F4780" t="s">
        <v>13468</v>
      </c>
      <c r="H4780">
        <v>0</v>
      </c>
      <c r="I4780" t="s">
        <v>41</v>
      </c>
      <c r="K4780" t="s">
        <v>13469</v>
      </c>
      <c r="L4780">
        <v>200</v>
      </c>
      <c r="M4780" t="s">
        <v>13470</v>
      </c>
      <c r="N4780" t="s">
        <v>13471</v>
      </c>
    </row>
    <row r="4781" spans="1:14" x14ac:dyDescent="0.35">
      <c r="A4781" t="s">
        <v>19</v>
      </c>
      <c r="B4781">
        <v>4609639</v>
      </c>
      <c r="C4781">
        <v>4610148</v>
      </c>
      <c r="E4781" t="s">
        <v>79</v>
      </c>
      <c r="F4781" t="s">
        <v>13472</v>
      </c>
      <c r="H4781">
        <v>0</v>
      </c>
      <c r="I4781" t="s">
        <v>41</v>
      </c>
      <c r="K4781" t="s">
        <v>13473</v>
      </c>
      <c r="L4781">
        <v>169</v>
      </c>
      <c r="M4781" t="s">
        <v>13474</v>
      </c>
    </row>
    <row r="4782" spans="1:14" x14ac:dyDescent="0.35">
      <c r="A4782" t="s">
        <v>19</v>
      </c>
      <c r="B4782">
        <v>4610387</v>
      </c>
      <c r="C4782">
        <v>4610566</v>
      </c>
      <c r="E4782" t="s">
        <v>38</v>
      </c>
      <c r="F4782" t="s">
        <v>661</v>
      </c>
      <c r="H4782">
        <v>0</v>
      </c>
      <c r="I4782" t="s">
        <v>41</v>
      </c>
      <c r="K4782" t="s">
        <v>13475</v>
      </c>
      <c r="L4782">
        <v>59</v>
      </c>
      <c r="M4782" t="s">
        <v>13476</v>
      </c>
    </row>
    <row r="4783" spans="1:14" x14ac:dyDescent="0.35">
      <c r="A4783" t="s">
        <v>19</v>
      </c>
      <c r="B4783">
        <v>4610573</v>
      </c>
      <c r="C4783">
        <v>4610749</v>
      </c>
      <c r="E4783" t="s">
        <v>38</v>
      </c>
      <c r="F4783" t="s">
        <v>661</v>
      </c>
      <c r="H4783">
        <v>0</v>
      </c>
      <c r="I4783" t="s">
        <v>41</v>
      </c>
      <c r="K4783" t="s">
        <v>13477</v>
      </c>
      <c r="L4783">
        <v>58</v>
      </c>
      <c r="M4783" t="s">
        <v>13478</v>
      </c>
    </row>
    <row r="4784" spans="1:14" x14ac:dyDescent="0.35">
      <c r="A4784" t="s">
        <v>19</v>
      </c>
      <c r="B4784">
        <v>4610773</v>
      </c>
      <c r="C4784">
        <v>4611297</v>
      </c>
      <c r="E4784" t="s">
        <v>38</v>
      </c>
      <c r="F4784" t="s">
        <v>1656</v>
      </c>
      <c r="H4784">
        <v>0</v>
      </c>
      <c r="I4784" t="s">
        <v>41</v>
      </c>
      <c r="K4784" t="s">
        <v>13479</v>
      </c>
      <c r="L4784">
        <v>174</v>
      </c>
      <c r="M4784" t="s">
        <v>13480</v>
      </c>
      <c r="N4784" t="s">
        <v>1659</v>
      </c>
    </row>
    <row r="4785" spans="1:14" x14ac:dyDescent="0.35">
      <c r="A4785" t="s">
        <v>19</v>
      </c>
      <c r="B4785">
        <v>4611339</v>
      </c>
      <c r="C4785">
        <v>4612538</v>
      </c>
      <c r="E4785" t="s">
        <v>79</v>
      </c>
      <c r="F4785" t="s">
        <v>13481</v>
      </c>
      <c r="G4785" t="s">
        <v>13482</v>
      </c>
      <c r="H4785">
        <v>0</v>
      </c>
      <c r="I4785" t="s">
        <v>41</v>
      </c>
      <c r="K4785" t="s">
        <v>13483</v>
      </c>
      <c r="L4785">
        <v>399</v>
      </c>
      <c r="M4785" t="s">
        <v>13484</v>
      </c>
      <c r="N4785" t="s">
        <v>13485</v>
      </c>
    </row>
    <row r="4786" spans="1:14" x14ac:dyDescent="0.35">
      <c r="A4786" t="s">
        <v>19</v>
      </c>
      <c r="B4786">
        <v>4613058</v>
      </c>
      <c r="C4786">
        <v>4614644</v>
      </c>
      <c r="E4786" t="s">
        <v>38</v>
      </c>
      <c r="F4786" t="s">
        <v>13486</v>
      </c>
      <c r="G4786" t="s">
        <v>13487</v>
      </c>
      <c r="H4786">
        <v>0</v>
      </c>
      <c r="I4786" t="s">
        <v>41</v>
      </c>
      <c r="K4786" t="s">
        <v>13488</v>
      </c>
      <c r="L4786">
        <v>528</v>
      </c>
      <c r="M4786" t="s">
        <v>13489</v>
      </c>
      <c r="N4786" t="s">
        <v>13490</v>
      </c>
    </row>
    <row r="4787" spans="1:14" x14ac:dyDescent="0.35">
      <c r="A4787" t="s">
        <v>19</v>
      </c>
      <c r="B4787">
        <v>4614935</v>
      </c>
      <c r="C4787">
        <v>4615132</v>
      </c>
      <c r="E4787" t="s">
        <v>38</v>
      </c>
      <c r="F4787" t="s">
        <v>661</v>
      </c>
      <c r="H4787">
        <v>0</v>
      </c>
      <c r="I4787" t="s">
        <v>41</v>
      </c>
      <c r="K4787" t="s">
        <v>13491</v>
      </c>
      <c r="L4787">
        <v>65</v>
      </c>
      <c r="M4787" t="s">
        <v>13492</v>
      </c>
    </row>
    <row r="4788" spans="1:14" x14ac:dyDescent="0.35">
      <c r="A4788" t="s">
        <v>19</v>
      </c>
      <c r="B4788">
        <v>4615352</v>
      </c>
      <c r="C4788">
        <v>4615735</v>
      </c>
      <c r="E4788" t="s">
        <v>79</v>
      </c>
      <c r="F4788" t="s">
        <v>3010</v>
      </c>
      <c r="H4788">
        <v>0</v>
      </c>
      <c r="I4788" t="s">
        <v>41</v>
      </c>
      <c r="K4788" t="s">
        <v>13493</v>
      </c>
      <c r="L4788">
        <v>127</v>
      </c>
      <c r="M4788" t="s">
        <v>13494</v>
      </c>
    </row>
    <row r="4789" spans="1:14" x14ac:dyDescent="0.35">
      <c r="A4789" t="s">
        <v>19</v>
      </c>
      <c r="B4789">
        <v>4616015</v>
      </c>
      <c r="C4789">
        <v>4616236</v>
      </c>
      <c r="E4789" t="s">
        <v>38</v>
      </c>
      <c r="F4789" t="s">
        <v>661</v>
      </c>
      <c r="H4789">
        <v>0</v>
      </c>
      <c r="I4789" t="s">
        <v>41</v>
      </c>
      <c r="K4789" t="s">
        <v>13495</v>
      </c>
      <c r="L4789">
        <v>73</v>
      </c>
      <c r="M4789" t="s">
        <v>13496</v>
      </c>
    </row>
    <row r="4790" spans="1:14" x14ac:dyDescent="0.35">
      <c r="A4790" t="s">
        <v>19</v>
      </c>
      <c r="B4790">
        <v>4616265</v>
      </c>
      <c r="C4790">
        <v>4617170</v>
      </c>
      <c r="E4790" t="s">
        <v>79</v>
      </c>
      <c r="F4790" t="s">
        <v>850</v>
      </c>
      <c r="H4790">
        <v>0</v>
      </c>
      <c r="I4790" t="s">
        <v>41</v>
      </c>
      <c r="K4790" t="s">
        <v>13497</v>
      </c>
      <c r="L4790">
        <v>301</v>
      </c>
      <c r="M4790" t="s">
        <v>13498</v>
      </c>
    </row>
    <row r="4791" spans="1:14" x14ac:dyDescent="0.35">
      <c r="A4791" t="s">
        <v>19</v>
      </c>
      <c r="B4791">
        <v>4617469</v>
      </c>
      <c r="C4791">
        <v>4617792</v>
      </c>
      <c r="E4791" t="s">
        <v>79</v>
      </c>
      <c r="F4791" t="s">
        <v>8441</v>
      </c>
      <c r="H4791">
        <v>0</v>
      </c>
      <c r="I4791" t="s">
        <v>41</v>
      </c>
      <c r="K4791" t="s">
        <v>13499</v>
      </c>
      <c r="L4791">
        <v>107</v>
      </c>
      <c r="M4791" t="s">
        <v>13500</v>
      </c>
    </row>
    <row r="4792" spans="1:14" x14ac:dyDescent="0.35">
      <c r="A4792" t="s">
        <v>19</v>
      </c>
      <c r="B4792">
        <v>4617916</v>
      </c>
      <c r="C4792">
        <v>4618089</v>
      </c>
      <c r="E4792" t="s">
        <v>38</v>
      </c>
      <c r="F4792" t="s">
        <v>661</v>
      </c>
      <c r="H4792">
        <v>0</v>
      </c>
      <c r="I4792" t="s">
        <v>41</v>
      </c>
      <c r="K4792" t="s">
        <v>13501</v>
      </c>
      <c r="L4792">
        <v>57</v>
      </c>
      <c r="M4792" t="s">
        <v>13502</v>
      </c>
    </row>
    <row r="4793" spans="1:14" x14ac:dyDescent="0.35">
      <c r="A4793" t="s">
        <v>19</v>
      </c>
      <c r="B4793">
        <v>4618109</v>
      </c>
      <c r="C4793">
        <v>4619029</v>
      </c>
      <c r="E4793" t="s">
        <v>38</v>
      </c>
      <c r="F4793" t="s">
        <v>12036</v>
      </c>
      <c r="H4793">
        <v>0</v>
      </c>
      <c r="I4793" t="s">
        <v>41</v>
      </c>
      <c r="K4793" t="s">
        <v>13503</v>
      </c>
      <c r="L4793">
        <v>306</v>
      </c>
      <c r="M4793" t="s">
        <v>13504</v>
      </c>
    </row>
    <row r="4794" spans="1:14" x14ac:dyDescent="0.35">
      <c r="A4794" t="s">
        <v>19</v>
      </c>
      <c r="B4794">
        <v>4619051</v>
      </c>
      <c r="C4794">
        <v>4619677</v>
      </c>
      <c r="E4794" t="s">
        <v>79</v>
      </c>
      <c r="F4794" t="s">
        <v>1257</v>
      </c>
      <c r="H4794">
        <v>0</v>
      </c>
      <c r="I4794" t="s">
        <v>41</v>
      </c>
      <c r="K4794" t="s">
        <v>13505</v>
      </c>
      <c r="L4794">
        <v>208</v>
      </c>
      <c r="M4794" t="s">
        <v>13506</v>
      </c>
      <c r="N4794" t="s">
        <v>121</v>
      </c>
    </row>
    <row r="4795" spans="1:14" x14ac:dyDescent="0.35">
      <c r="A4795" t="s">
        <v>19</v>
      </c>
      <c r="B4795">
        <v>4619692</v>
      </c>
      <c r="C4795">
        <v>4620453</v>
      </c>
      <c r="E4795" t="s">
        <v>79</v>
      </c>
      <c r="F4795" t="s">
        <v>4044</v>
      </c>
      <c r="H4795">
        <v>0</v>
      </c>
      <c r="I4795" t="s">
        <v>41</v>
      </c>
      <c r="K4795" t="s">
        <v>13507</v>
      </c>
      <c r="L4795">
        <v>253</v>
      </c>
      <c r="M4795" t="s">
        <v>13508</v>
      </c>
    </row>
    <row r="4796" spans="1:14" x14ac:dyDescent="0.35">
      <c r="A4796" t="s">
        <v>19</v>
      </c>
      <c r="B4796">
        <v>4620562</v>
      </c>
      <c r="C4796">
        <v>4621212</v>
      </c>
      <c r="E4796" t="s">
        <v>38</v>
      </c>
      <c r="F4796" t="s">
        <v>1257</v>
      </c>
      <c r="H4796">
        <v>0</v>
      </c>
      <c r="I4796" t="s">
        <v>41</v>
      </c>
      <c r="K4796" t="s">
        <v>13509</v>
      </c>
      <c r="L4796">
        <v>216</v>
      </c>
      <c r="M4796" t="s">
        <v>13510</v>
      </c>
      <c r="N4796" t="s">
        <v>121</v>
      </c>
    </row>
    <row r="4797" spans="1:14" x14ac:dyDescent="0.35">
      <c r="A4797" t="s">
        <v>19</v>
      </c>
      <c r="B4797">
        <v>4621629</v>
      </c>
      <c r="C4797">
        <v>4622849</v>
      </c>
      <c r="E4797" t="s">
        <v>79</v>
      </c>
      <c r="F4797" t="s">
        <v>2872</v>
      </c>
      <c r="H4797">
        <v>0</v>
      </c>
      <c r="I4797" t="s">
        <v>41</v>
      </c>
      <c r="K4797" t="s">
        <v>13511</v>
      </c>
      <c r="L4797">
        <v>406</v>
      </c>
      <c r="M4797" t="s">
        <v>13512</v>
      </c>
    </row>
    <row r="4798" spans="1:14" x14ac:dyDescent="0.35">
      <c r="A4798" t="s">
        <v>19</v>
      </c>
      <c r="B4798">
        <v>4622846</v>
      </c>
      <c r="C4798">
        <v>4624102</v>
      </c>
      <c r="E4798" t="s">
        <v>79</v>
      </c>
      <c r="F4798" t="s">
        <v>2872</v>
      </c>
      <c r="H4798">
        <v>0</v>
      </c>
      <c r="I4798" t="s">
        <v>41</v>
      </c>
      <c r="K4798" t="s">
        <v>13513</v>
      </c>
      <c r="L4798">
        <v>418</v>
      </c>
      <c r="M4798" t="s">
        <v>13514</v>
      </c>
    </row>
    <row r="4799" spans="1:14" x14ac:dyDescent="0.35">
      <c r="A4799" t="s">
        <v>19</v>
      </c>
      <c r="B4799">
        <v>4624419</v>
      </c>
      <c r="C4799">
        <v>4625228</v>
      </c>
      <c r="E4799" t="s">
        <v>38</v>
      </c>
      <c r="F4799" t="s">
        <v>711</v>
      </c>
      <c r="H4799">
        <v>0</v>
      </c>
      <c r="I4799" t="s">
        <v>41</v>
      </c>
      <c r="K4799" t="s">
        <v>13515</v>
      </c>
      <c r="L4799">
        <v>269</v>
      </c>
      <c r="M4799" t="s">
        <v>13516</v>
      </c>
    </row>
    <row r="4800" spans="1:14" x14ac:dyDescent="0.35">
      <c r="A4800" t="s">
        <v>19</v>
      </c>
      <c r="B4800">
        <v>4625415</v>
      </c>
      <c r="C4800">
        <v>4627559</v>
      </c>
      <c r="E4800" t="s">
        <v>79</v>
      </c>
      <c r="F4800" t="s">
        <v>4327</v>
      </c>
      <c r="H4800">
        <v>0</v>
      </c>
      <c r="I4800" t="s">
        <v>41</v>
      </c>
      <c r="K4800" t="s">
        <v>13517</v>
      </c>
      <c r="L4800">
        <v>714</v>
      </c>
      <c r="M4800" t="s">
        <v>13518</v>
      </c>
      <c r="N4800" t="s">
        <v>2020</v>
      </c>
    </row>
    <row r="4801" spans="1:14" x14ac:dyDescent="0.35">
      <c r="A4801" t="s">
        <v>19</v>
      </c>
      <c r="B4801">
        <v>4627794</v>
      </c>
      <c r="C4801">
        <v>4628024</v>
      </c>
      <c r="E4801" t="s">
        <v>79</v>
      </c>
      <c r="F4801" t="s">
        <v>661</v>
      </c>
      <c r="H4801">
        <v>0</v>
      </c>
      <c r="I4801" t="s">
        <v>41</v>
      </c>
      <c r="K4801" t="s">
        <v>13519</v>
      </c>
      <c r="L4801">
        <v>76</v>
      </c>
      <c r="M4801" t="s">
        <v>13520</v>
      </c>
    </row>
    <row r="4802" spans="1:14" x14ac:dyDescent="0.35">
      <c r="A4802" t="s">
        <v>19</v>
      </c>
      <c r="B4802">
        <v>4628036</v>
      </c>
      <c r="C4802">
        <v>4628332</v>
      </c>
      <c r="E4802" t="s">
        <v>79</v>
      </c>
      <c r="F4802" t="s">
        <v>4936</v>
      </c>
      <c r="H4802">
        <v>0</v>
      </c>
      <c r="I4802" t="s">
        <v>41</v>
      </c>
      <c r="K4802" t="s">
        <v>13521</v>
      </c>
      <c r="L4802">
        <v>98</v>
      </c>
      <c r="M4802" t="s">
        <v>13522</v>
      </c>
    </row>
    <row r="4803" spans="1:14" x14ac:dyDescent="0.35">
      <c r="A4803" t="s">
        <v>19</v>
      </c>
      <c r="B4803">
        <v>4628453</v>
      </c>
      <c r="C4803">
        <v>4629460</v>
      </c>
      <c r="E4803" t="s">
        <v>38</v>
      </c>
      <c r="F4803" t="s">
        <v>903</v>
      </c>
      <c r="H4803">
        <v>0</v>
      </c>
      <c r="I4803" t="s">
        <v>41</v>
      </c>
      <c r="K4803" t="s">
        <v>13523</v>
      </c>
      <c r="L4803">
        <v>335</v>
      </c>
      <c r="M4803" t="s">
        <v>13524</v>
      </c>
    </row>
    <row r="4804" spans="1:14" x14ac:dyDescent="0.35">
      <c r="A4804" t="s">
        <v>19</v>
      </c>
      <c r="B4804">
        <v>4629472</v>
      </c>
      <c r="C4804">
        <v>4630236</v>
      </c>
      <c r="E4804" t="s">
        <v>38</v>
      </c>
      <c r="F4804" t="s">
        <v>793</v>
      </c>
      <c r="H4804">
        <v>0</v>
      </c>
      <c r="I4804" t="s">
        <v>41</v>
      </c>
      <c r="K4804" t="s">
        <v>13525</v>
      </c>
      <c r="L4804">
        <v>254</v>
      </c>
      <c r="M4804" t="s">
        <v>13526</v>
      </c>
      <c r="N4804" t="s">
        <v>1447</v>
      </c>
    </row>
    <row r="4805" spans="1:14" x14ac:dyDescent="0.35">
      <c r="A4805" t="s">
        <v>19</v>
      </c>
      <c r="B4805">
        <v>4630229</v>
      </c>
      <c r="C4805">
        <v>4631035</v>
      </c>
      <c r="E4805" t="s">
        <v>38</v>
      </c>
      <c r="F4805" t="s">
        <v>788</v>
      </c>
      <c r="H4805">
        <v>0</v>
      </c>
      <c r="I4805" t="s">
        <v>41</v>
      </c>
      <c r="K4805" t="s">
        <v>13527</v>
      </c>
      <c r="L4805">
        <v>268</v>
      </c>
      <c r="M4805" t="s">
        <v>13528</v>
      </c>
    </row>
    <row r="4806" spans="1:14" x14ac:dyDescent="0.35">
      <c r="A4806" t="s">
        <v>19</v>
      </c>
      <c r="B4806">
        <v>4631070</v>
      </c>
      <c r="C4806">
        <v>4631297</v>
      </c>
      <c r="E4806" t="s">
        <v>79</v>
      </c>
      <c r="F4806" t="s">
        <v>661</v>
      </c>
      <c r="H4806">
        <v>0</v>
      </c>
      <c r="I4806" t="s">
        <v>41</v>
      </c>
      <c r="K4806" t="s">
        <v>13529</v>
      </c>
      <c r="L4806">
        <v>75</v>
      </c>
      <c r="M4806" t="s">
        <v>13530</v>
      </c>
    </row>
    <row r="4807" spans="1:14" x14ac:dyDescent="0.35">
      <c r="A4807" t="s">
        <v>19</v>
      </c>
      <c r="B4807">
        <v>4631512</v>
      </c>
      <c r="C4807">
        <v>4632627</v>
      </c>
      <c r="E4807" t="s">
        <v>79</v>
      </c>
      <c r="F4807" t="s">
        <v>661</v>
      </c>
      <c r="H4807">
        <v>0</v>
      </c>
      <c r="I4807" t="s">
        <v>41</v>
      </c>
      <c r="K4807" t="s">
        <v>13531</v>
      </c>
      <c r="L4807">
        <v>371</v>
      </c>
      <c r="M4807" t="s">
        <v>13532</v>
      </c>
    </row>
    <row r="4808" spans="1:14" x14ac:dyDescent="0.35">
      <c r="A4808" t="s">
        <v>19</v>
      </c>
      <c r="B4808">
        <v>4632721</v>
      </c>
      <c r="C4808">
        <v>4633395</v>
      </c>
      <c r="E4808" t="s">
        <v>38</v>
      </c>
      <c r="F4808" t="s">
        <v>1257</v>
      </c>
      <c r="H4808">
        <v>0</v>
      </c>
      <c r="I4808" t="s">
        <v>41</v>
      </c>
      <c r="K4808" t="s">
        <v>13533</v>
      </c>
      <c r="L4808">
        <v>224</v>
      </c>
      <c r="M4808" t="s">
        <v>13534</v>
      </c>
      <c r="N4808" t="s">
        <v>121</v>
      </c>
    </row>
    <row r="4809" spans="1:14" x14ac:dyDescent="0.35">
      <c r="A4809" t="s">
        <v>19</v>
      </c>
      <c r="B4809">
        <v>4633434</v>
      </c>
      <c r="C4809">
        <v>4633973</v>
      </c>
      <c r="E4809" t="s">
        <v>79</v>
      </c>
      <c r="F4809" t="s">
        <v>7312</v>
      </c>
      <c r="H4809">
        <v>0</v>
      </c>
      <c r="I4809" t="s">
        <v>41</v>
      </c>
      <c r="K4809" t="s">
        <v>13535</v>
      </c>
      <c r="L4809">
        <v>179</v>
      </c>
      <c r="M4809" t="s">
        <v>13536</v>
      </c>
    </row>
    <row r="4810" spans="1:14" x14ac:dyDescent="0.35">
      <c r="A4810" t="s">
        <v>19</v>
      </c>
      <c r="B4810">
        <v>4634084</v>
      </c>
      <c r="C4810">
        <v>4634563</v>
      </c>
      <c r="E4810" t="s">
        <v>79</v>
      </c>
      <c r="F4810" t="s">
        <v>13537</v>
      </c>
      <c r="G4810" t="s">
        <v>13538</v>
      </c>
      <c r="H4810">
        <v>0</v>
      </c>
      <c r="I4810" t="s">
        <v>41</v>
      </c>
      <c r="K4810" t="s">
        <v>13539</v>
      </c>
      <c r="L4810">
        <v>159</v>
      </c>
      <c r="M4810" t="s">
        <v>13540</v>
      </c>
    </row>
    <row r="4811" spans="1:14" x14ac:dyDescent="0.35">
      <c r="A4811" t="s">
        <v>19</v>
      </c>
      <c r="B4811">
        <v>4634648</v>
      </c>
      <c r="C4811">
        <v>4634965</v>
      </c>
      <c r="E4811" t="s">
        <v>79</v>
      </c>
      <c r="F4811" t="s">
        <v>661</v>
      </c>
      <c r="H4811">
        <v>0</v>
      </c>
      <c r="I4811" t="s">
        <v>41</v>
      </c>
      <c r="K4811" t="s">
        <v>13541</v>
      </c>
      <c r="L4811">
        <v>105</v>
      </c>
      <c r="M4811" t="s">
        <v>13542</v>
      </c>
    </row>
    <row r="4812" spans="1:14" x14ac:dyDescent="0.35">
      <c r="A4812" t="s">
        <v>19</v>
      </c>
      <c r="B4812">
        <v>4635049</v>
      </c>
      <c r="C4812">
        <v>4635198</v>
      </c>
      <c r="E4812" t="s">
        <v>38</v>
      </c>
      <c r="F4812" t="s">
        <v>13543</v>
      </c>
      <c r="G4812" t="s">
        <v>13544</v>
      </c>
      <c r="H4812">
        <v>0</v>
      </c>
      <c r="I4812" t="s">
        <v>41</v>
      </c>
      <c r="K4812" t="s">
        <v>13545</v>
      </c>
      <c r="L4812">
        <v>49</v>
      </c>
      <c r="M4812" t="s">
        <v>13546</v>
      </c>
    </row>
    <row r="4813" spans="1:14" x14ac:dyDescent="0.35">
      <c r="A4813" t="s">
        <v>19</v>
      </c>
      <c r="B4813">
        <v>4635401</v>
      </c>
      <c r="C4813">
        <v>4635631</v>
      </c>
      <c r="E4813" t="s">
        <v>38</v>
      </c>
      <c r="F4813" t="s">
        <v>7672</v>
      </c>
      <c r="H4813">
        <v>0</v>
      </c>
      <c r="I4813" t="s">
        <v>41</v>
      </c>
      <c r="K4813" t="s">
        <v>13547</v>
      </c>
      <c r="L4813">
        <v>76</v>
      </c>
      <c r="M4813" t="s">
        <v>13548</v>
      </c>
    </row>
    <row r="4814" spans="1:14" x14ac:dyDescent="0.35">
      <c r="A4814" t="s">
        <v>19</v>
      </c>
      <c r="B4814">
        <v>4636105</v>
      </c>
      <c r="C4814">
        <v>4636578</v>
      </c>
      <c r="E4814" t="s">
        <v>79</v>
      </c>
      <c r="F4814" t="s">
        <v>13549</v>
      </c>
      <c r="G4814" t="s">
        <v>13550</v>
      </c>
      <c r="H4814">
        <v>0</v>
      </c>
      <c r="I4814" t="s">
        <v>41</v>
      </c>
      <c r="K4814" t="s">
        <v>13551</v>
      </c>
      <c r="L4814">
        <v>157</v>
      </c>
      <c r="M4814" t="s">
        <v>13552</v>
      </c>
      <c r="N4814" t="s">
        <v>13553</v>
      </c>
    </row>
    <row r="4815" spans="1:14" x14ac:dyDescent="0.35">
      <c r="A4815" t="s">
        <v>19</v>
      </c>
      <c r="B4815">
        <v>4636707</v>
      </c>
      <c r="C4815">
        <v>4636943</v>
      </c>
      <c r="E4815" t="s">
        <v>38</v>
      </c>
      <c r="F4815" t="s">
        <v>13554</v>
      </c>
      <c r="G4815" t="s">
        <v>13555</v>
      </c>
      <c r="H4815">
        <v>0</v>
      </c>
      <c r="I4815" t="s">
        <v>41</v>
      </c>
      <c r="K4815" t="s">
        <v>13556</v>
      </c>
      <c r="L4815">
        <v>78</v>
      </c>
      <c r="M4815" t="s">
        <v>13557</v>
      </c>
    </row>
    <row r="4816" spans="1:14" x14ac:dyDescent="0.35">
      <c r="A4816" t="s">
        <v>19</v>
      </c>
      <c r="B4816">
        <v>4636940</v>
      </c>
      <c r="C4816">
        <v>4637503</v>
      </c>
      <c r="E4816" t="s">
        <v>79</v>
      </c>
      <c r="F4816" t="s">
        <v>13558</v>
      </c>
      <c r="H4816">
        <v>0</v>
      </c>
      <c r="I4816" t="s">
        <v>41</v>
      </c>
      <c r="K4816" t="s">
        <v>13559</v>
      </c>
      <c r="L4816">
        <v>187</v>
      </c>
      <c r="M4816" t="s">
        <v>13560</v>
      </c>
    </row>
    <row r="4817" spans="1:14" x14ac:dyDescent="0.35">
      <c r="A4817" t="s">
        <v>19</v>
      </c>
      <c r="B4817">
        <v>4637728</v>
      </c>
      <c r="C4817">
        <v>4639077</v>
      </c>
      <c r="E4817" t="s">
        <v>38</v>
      </c>
      <c r="F4817" t="s">
        <v>5711</v>
      </c>
      <c r="G4817" t="s">
        <v>5712</v>
      </c>
      <c r="H4817">
        <v>0</v>
      </c>
      <c r="I4817" t="s">
        <v>41</v>
      </c>
      <c r="K4817" t="s">
        <v>13561</v>
      </c>
      <c r="L4817">
        <v>449</v>
      </c>
      <c r="M4817" t="s">
        <v>13562</v>
      </c>
      <c r="N4817" t="s">
        <v>2259</v>
      </c>
    </row>
    <row r="4818" spans="1:14" x14ac:dyDescent="0.35">
      <c r="A4818" t="s">
        <v>19</v>
      </c>
      <c r="B4818">
        <v>4639067</v>
      </c>
      <c r="C4818">
        <v>4640095</v>
      </c>
      <c r="E4818" t="s">
        <v>38</v>
      </c>
      <c r="F4818" t="s">
        <v>5715</v>
      </c>
      <c r="G4818" t="s">
        <v>5716</v>
      </c>
      <c r="H4818">
        <v>0</v>
      </c>
      <c r="I4818" t="s">
        <v>41</v>
      </c>
      <c r="K4818" t="s">
        <v>13563</v>
      </c>
      <c r="L4818">
        <v>342</v>
      </c>
      <c r="M4818" t="s">
        <v>13564</v>
      </c>
      <c r="N4818" t="s">
        <v>5719</v>
      </c>
    </row>
    <row r="4819" spans="1:14" x14ac:dyDescent="0.35">
      <c r="A4819" t="s">
        <v>19</v>
      </c>
      <c r="B4819">
        <v>4640262</v>
      </c>
      <c r="C4819">
        <v>4640495</v>
      </c>
      <c r="E4819" t="s">
        <v>79</v>
      </c>
      <c r="F4819" t="s">
        <v>8593</v>
      </c>
      <c r="H4819">
        <v>0</v>
      </c>
      <c r="I4819" t="s">
        <v>41</v>
      </c>
      <c r="K4819" t="s">
        <v>13565</v>
      </c>
      <c r="L4819">
        <v>77</v>
      </c>
      <c r="M4819" t="s">
        <v>13566</v>
      </c>
    </row>
    <row r="4820" spans="1:14" x14ac:dyDescent="0.35">
      <c r="A4820" t="s">
        <v>19</v>
      </c>
      <c r="B4820">
        <v>4640580</v>
      </c>
      <c r="C4820">
        <v>4641410</v>
      </c>
      <c r="E4820" t="s">
        <v>79</v>
      </c>
      <c r="F4820" t="s">
        <v>2764</v>
      </c>
      <c r="H4820">
        <v>0</v>
      </c>
      <c r="I4820" t="s">
        <v>41</v>
      </c>
      <c r="K4820" t="s">
        <v>13567</v>
      </c>
      <c r="L4820">
        <v>276</v>
      </c>
      <c r="M4820" t="s">
        <v>13568</v>
      </c>
    </row>
    <row r="4821" spans="1:14" x14ac:dyDescent="0.35">
      <c r="A4821" t="s">
        <v>19</v>
      </c>
      <c r="B4821">
        <v>4642120</v>
      </c>
      <c r="C4821">
        <v>4643157</v>
      </c>
      <c r="E4821" t="s">
        <v>38</v>
      </c>
      <c r="F4821" t="s">
        <v>4951</v>
      </c>
      <c r="H4821">
        <v>0</v>
      </c>
      <c r="I4821" t="s">
        <v>41</v>
      </c>
      <c r="K4821" t="s">
        <v>13569</v>
      </c>
      <c r="L4821">
        <v>345</v>
      </c>
      <c r="M4821" t="s">
        <v>13570</v>
      </c>
    </row>
    <row r="4822" spans="1:14" x14ac:dyDescent="0.35">
      <c r="A4822" t="s">
        <v>19</v>
      </c>
      <c r="B4822">
        <v>4643344</v>
      </c>
      <c r="C4822">
        <v>4644216</v>
      </c>
      <c r="E4822" t="s">
        <v>38</v>
      </c>
      <c r="F4822" t="s">
        <v>870</v>
      </c>
      <c r="H4822">
        <v>0</v>
      </c>
      <c r="I4822" t="s">
        <v>41</v>
      </c>
      <c r="K4822" t="s">
        <v>13571</v>
      </c>
      <c r="L4822">
        <v>290</v>
      </c>
      <c r="M4822" t="s">
        <v>13572</v>
      </c>
    </row>
    <row r="4823" spans="1:14" x14ac:dyDescent="0.35">
      <c r="A4823" t="s">
        <v>19</v>
      </c>
      <c r="B4823">
        <v>4644313</v>
      </c>
      <c r="C4823">
        <v>4644531</v>
      </c>
      <c r="E4823" t="s">
        <v>79</v>
      </c>
      <c r="F4823" t="s">
        <v>661</v>
      </c>
      <c r="H4823">
        <v>0</v>
      </c>
      <c r="I4823" t="s">
        <v>41</v>
      </c>
      <c r="K4823" t="s">
        <v>13573</v>
      </c>
      <c r="L4823">
        <v>72</v>
      </c>
      <c r="M4823" t="s">
        <v>13574</v>
      </c>
    </row>
    <row r="4824" spans="1:14" x14ac:dyDescent="0.35">
      <c r="A4824" t="s">
        <v>19</v>
      </c>
      <c r="B4824">
        <v>4644629</v>
      </c>
      <c r="C4824">
        <v>4645444</v>
      </c>
      <c r="E4824" t="s">
        <v>79</v>
      </c>
      <c r="F4824" t="s">
        <v>13575</v>
      </c>
      <c r="H4824">
        <v>0</v>
      </c>
      <c r="I4824" t="s">
        <v>41</v>
      </c>
      <c r="K4824" t="s">
        <v>13576</v>
      </c>
      <c r="L4824">
        <v>271</v>
      </c>
      <c r="M4824" t="s">
        <v>13577</v>
      </c>
    </row>
    <row r="4825" spans="1:14" x14ac:dyDescent="0.35">
      <c r="A4825" t="s">
        <v>19</v>
      </c>
      <c r="B4825">
        <v>4645457</v>
      </c>
      <c r="C4825">
        <v>4645963</v>
      </c>
      <c r="E4825" t="s">
        <v>79</v>
      </c>
      <c r="F4825" t="s">
        <v>13578</v>
      </c>
      <c r="H4825">
        <v>0</v>
      </c>
      <c r="I4825" t="s">
        <v>41</v>
      </c>
      <c r="K4825" t="s">
        <v>13579</v>
      </c>
      <c r="L4825">
        <v>168</v>
      </c>
      <c r="M4825" t="s">
        <v>13580</v>
      </c>
    </row>
    <row r="4826" spans="1:14" x14ac:dyDescent="0.35">
      <c r="A4826" t="s">
        <v>19</v>
      </c>
      <c r="B4826">
        <v>4645985</v>
      </c>
      <c r="C4826">
        <v>4646389</v>
      </c>
      <c r="E4826" t="s">
        <v>79</v>
      </c>
      <c r="F4826" t="s">
        <v>4869</v>
      </c>
      <c r="H4826">
        <v>0</v>
      </c>
      <c r="I4826" t="s">
        <v>41</v>
      </c>
      <c r="K4826" t="s">
        <v>13581</v>
      </c>
      <c r="L4826">
        <v>134</v>
      </c>
      <c r="M4826" t="s">
        <v>13582</v>
      </c>
    </row>
    <row r="4827" spans="1:14" x14ac:dyDescent="0.35">
      <c r="A4827" t="s">
        <v>19</v>
      </c>
      <c r="B4827">
        <v>4646470</v>
      </c>
      <c r="C4827">
        <v>4647135</v>
      </c>
      <c r="E4827" t="s">
        <v>79</v>
      </c>
      <c r="F4827" t="s">
        <v>4391</v>
      </c>
      <c r="H4827">
        <v>0</v>
      </c>
      <c r="I4827" t="s">
        <v>41</v>
      </c>
      <c r="K4827" t="s">
        <v>13583</v>
      </c>
      <c r="L4827">
        <v>221</v>
      </c>
      <c r="M4827" t="s">
        <v>13584</v>
      </c>
    </row>
    <row r="4828" spans="1:14" x14ac:dyDescent="0.35">
      <c r="A4828" t="s">
        <v>19</v>
      </c>
      <c r="B4828">
        <v>4647537</v>
      </c>
      <c r="C4828">
        <v>4648115</v>
      </c>
      <c r="E4828" t="s">
        <v>38</v>
      </c>
      <c r="F4828" t="s">
        <v>7319</v>
      </c>
      <c r="H4828">
        <v>0</v>
      </c>
      <c r="I4828" t="s">
        <v>41</v>
      </c>
      <c r="K4828" t="s">
        <v>13585</v>
      </c>
      <c r="L4828">
        <v>192</v>
      </c>
      <c r="M4828" t="s">
        <v>13586</v>
      </c>
    </row>
    <row r="4829" spans="1:14" x14ac:dyDescent="0.35">
      <c r="A4829" t="s">
        <v>19</v>
      </c>
      <c r="B4829">
        <v>4648153</v>
      </c>
      <c r="C4829">
        <v>4648320</v>
      </c>
      <c r="E4829" t="s">
        <v>79</v>
      </c>
      <c r="F4829" t="s">
        <v>13587</v>
      </c>
      <c r="H4829">
        <v>0</v>
      </c>
      <c r="I4829" t="s">
        <v>41</v>
      </c>
      <c r="K4829" t="s">
        <v>13588</v>
      </c>
      <c r="L4829">
        <v>55</v>
      </c>
      <c r="M4829" t="s">
        <v>13589</v>
      </c>
    </row>
    <row r="4830" spans="1:14" x14ac:dyDescent="0.35">
      <c r="A4830" t="s">
        <v>19</v>
      </c>
      <c r="B4830">
        <v>4648337</v>
      </c>
      <c r="C4830">
        <v>4650325</v>
      </c>
      <c r="E4830" t="s">
        <v>79</v>
      </c>
      <c r="F4830" t="s">
        <v>13590</v>
      </c>
      <c r="G4830" t="s">
        <v>13591</v>
      </c>
      <c r="H4830">
        <v>0</v>
      </c>
      <c r="I4830" t="s">
        <v>41</v>
      </c>
      <c r="K4830" t="s">
        <v>13592</v>
      </c>
      <c r="L4830">
        <v>662</v>
      </c>
      <c r="M4830" t="s">
        <v>13593</v>
      </c>
    </row>
    <row r="4831" spans="1:14" x14ac:dyDescent="0.35">
      <c r="A4831" t="s">
        <v>19</v>
      </c>
      <c r="B4831">
        <v>4650322</v>
      </c>
      <c r="C4831">
        <v>4650549</v>
      </c>
      <c r="E4831" t="s">
        <v>79</v>
      </c>
      <c r="F4831" t="s">
        <v>2291</v>
      </c>
      <c r="H4831">
        <v>0</v>
      </c>
      <c r="I4831" t="s">
        <v>41</v>
      </c>
      <c r="K4831" t="s">
        <v>13594</v>
      </c>
      <c r="L4831">
        <v>75</v>
      </c>
      <c r="M4831" t="s">
        <v>13595</v>
      </c>
    </row>
    <row r="4832" spans="1:14" x14ac:dyDescent="0.35">
      <c r="A4832" t="s">
        <v>19</v>
      </c>
      <c r="B4832">
        <v>4650930</v>
      </c>
      <c r="C4832">
        <v>4651598</v>
      </c>
      <c r="E4832" t="s">
        <v>38</v>
      </c>
      <c r="F4832" t="s">
        <v>13596</v>
      </c>
      <c r="G4832" t="s">
        <v>13597</v>
      </c>
      <c r="H4832">
        <v>0</v>
      </c>
      <c r="I4832" t="s">
        <v>41</v>
      </c>
      <c r="K4832" t="s">
        <v>13598</v>
      </c>
      <c r="L4832">
        <v>222</v>
      </c>
      <c r="M4832" t="s">
        <v>13599</v>
      </c>
    </row>
    <row r="4833" spans="1:14" x14ac:dyDescent="0.35">
      <c r="A4833" t="s">
        <v>19</v>
      </c>
      <c r="B4833">
        <v>4651808</v>
      </c>
      <c r="C4833">
        <v>4653661</v>
      </c>
      <c r="E4833" t="s">
        <v>79</v>
      </c>
      <c r="F4833" t="s">
        <v>1100</v>
      </c>
      <c r="H4833">
        <v>0</v>
      </c>
      <c r="I4833" t="s">
        <v>41</v>
      </c>
      <c r="K4833" t="s">
        <v>13600</v>
      </c>
      <c r="L4833">
        <v>617</v>
      </c>
      <c r="M4833" t="s">
        <v>13601</v>
      </c>
      <c r="N4833" t="s">
        <v>1103</v>
      </c>
    </row>
    <row r="4834" spans="1:14" x14ac:dyDescent="0.35">
      <c r="A4834" t="s">
        <v>19</v>
      </c>
      <c r="B4834">
        <v>4653658</v>
      </c>
      <c r="C4834">
        <v>4654347</v>
      </c>
      <c r="E4834" t="s">
        <v>79</v>
      </c>
      <c r="F4834" t="s">
        <v>1062</v>
      </c>
      <c r="H4834">
        <v>0</v>
      </c>
      <c r="I4834" t="s">
        <v>41</v>
      </c>
      <c r="K4834" t="s">
        <v>13602</v>
      </c>
      <c r="L4834">
        <v>229</v>
      </c>
      <c r="M4834" t="s">
        <v>13603</v>
      </c>
    </row>
    <row r="4835" spans="1:14" x14ac:dyDescent="0.35">
      <c r="A4835" t="s">
        <v>19</v>
      </c>
      <c r="B4835">
        <v>4654387</v>
      </c>
      <c r="C4835">
        <v>4655007</v>
      </c>
      <c r="E4835" t="s">
        <v>79</v>
      </c>
      <c r="F4835" t="s">
        <v>13604</v>
      </c>
      <c r="H4835">
        <v>0</v>
      </c>
      <c r="I4835" t="s">
        <v>41</v>
      </c>
      <c r="K4835" t="s">
        <v>13605</v>
      </c>
      <c r="L4835">
        <v>206</v>
      </c>
      <c r="M4835" t="s">
        <v>13606</v>
      </c>
      <c r="N4835" t="s">
        <v>13607</v>
      </c>
    </row>
    <row r="4836" spans="1:14" x14ac:dyDescent="0.35">
      <c r="A4836" t="s">
        <v>19</v>
      </c>
      <c r="B4836">
        <v>4655097</v>
      </c>
      <c r="C4836">
        <v>4655543</v>
      </c>
      <c r="E4836" t="s">
        <v>79</v>
      </c>
      <c r="F4836" t="s">
        <v>1484</v>
      </c>
      <c r="H4836">
        <v>0</v>
      </c>
      <c r="I4836" t="s">
        <v>41</v>
      </c>
      <c r="K4836" t="s">
        <v>13608</v>
      </c>
      <c r="L4836">
        <v>148</v>
      </c>
      <c r="M4836" t="s">
        <v>13609</v>
      </c>
    </row>
    <row r="4837" spans="1:14" x14ac:dyDescent="0.35">
      <c r="A4837" t="s">
        <v>19</v>
      </c>
      <c r="B4837">
        <v>4655722</v>
      </c>
      <c r="C4837">
        <v>4656054</v>
      </c>
      <c r="E4837" t="s">
        <v>79</v>
      </c>
      <c r="F4837" t="s">
        <v>661</v>
      </c>
      <c r="H4837">
        <v>0</v>
      </c>
      <c r="I4837" t="s">
        <v>41</v>
      </c>
      <c r="K4837" t="s">
        <v>13610</v>
      </c>
      <c r="L4837">
        <v>110</v>
      </c>
      <c r="M4837" t="s">
        <v>13611</v>
      </c>
    </row>
    <row r="4838" spans="1:14" x14ac:dyDescent="0.35">
      <c r="A4838" t="s">
        <v>19</v>
      </c>
      <c r="B4838">
        <v>4656239</v>
      </c>
      <c r="C4838">
        <v>4656454</v>
      </c>
      <c r="E4838" t="s">
        <v>79</v>
      </c>
      <c r="F4838" t="s">
        <v>661</v>
      </c>
      <c r="H4838">
        <v>0</v>
      </c>
      <c r="I4838" t="s">
        <v>41</v>
      </c>
      <c r="K4838" t="s">
        <v>13612</v>
      </c>
      <c r="L4838">
        <v>71</v>
      </c>
      <c r="M4838" t="s">
        <v>13613</v>
      </c>
    </row>
    <row r="4839" spans="1:14" x14ac:dyDescent="0.35">
      <c r="A4839" t="s">
        <v>19</v>
      </c>
      <c r="B4839">
        <v>4656616</v>
      </c>
      <c r="C4839">
        <v>4657143</v>
      </c>
      <c r="E4839" t="s">
        <v>38</v>
      </c>
      <c r="F4839" t="s">
        <v>303</v>
      </c>
      <c r="G4839" t="s">
        <v>304</v>
      </c>
      <c r="H4839">
        <v>0</v>
      </c>
      <c r="I4839" t="s">
        <v>41</v>
      </c>
      <c r="K4839" t="s">
        <v>13614</v>
      </c>
      <c r="L4839">
        <v>175</v>
      </c>
      <c r="M4839" t="s">
        <v>13615</v>
      </c>
      <c r="N4839" t="s">
        <v>307</v>
      </c>
    </row>
    <row r="4840" spans="1:14" x14ac:dyDescent="0.35">
      <c r="A4840" t="s">
        <v>19</v>
      </c>
      <c r="B4840">
        <v>4657402</v>
      </c>
      <c r="C4840">
        <v>4658304</v>
      </c>
      <c r="E4840" t="s">
        <v>38</v>
      </c>
      <c r="F4840" t="s">
        <v>12074</v>
      </c>
      <c r="H4840">
        <v>0</v>
      </c>
      <c r="I4840" t="s">
        <v>41</v>
      </c>
      <c r="K4840" t="s">
        <v>13616</v>
      </c>
      <c r="L4840">
        <v>300</v>
      </c>
      <c r="M4840" t="s">
        <v>13617</v>
      </c>
      <c r="N4840" t="s">
        <v>115</v>
      </c>
    </row>
    <row r="4841" spans="1:14" x14ac:dyDescent="0.35">
      <c r="A4841" t="s">
        <v>19</v>
      </c>
      <c r="B4841">
        <v>4658365</v>
      </c>
      <c r="C4841">
        <v>4659045</v>
      </c>
      <c r="E4841" t="s">
        <v>79</v>
      </c>
      <c r="F4841" t="s">
        <v>13618</v>
      </c>
      <c r="H4841">
        <v>0</v>
      </c>
      <c r="I4841" t="s">
        <v>41</v>
      </c>
      <c r="K4841" t="s">
        <v>13619</v>
      </c>
      <c r="L4841">
        <v>226</v>
      </c>
      <c r="M4841" t="s">
        <v>13620</v>
      </c>
    </row>
    <row r="4842" spans="1:14" x14ac:dyDescent="0.35">
      <c r="A4842" t="s">
        <v>19</v>
      </c>
      <c r="B4842">
        <v>4659245</v>
      </c>
      <c r="C4842">
        <v>4660185</v>
      </c>
      <c r="E4842" t="s">
        <v>38</v>
      </c>
      <c r="F4842" t="s">
        <v>895</v>
      </c>
      <c r="H4842">
        <v>0</v>
      </c>
      <c r="I4842" t="s">
        <v>897</v>
      </c>
      <c r="M4842" t="s">
        <v>13621</v>
      </c>
    </row>
    <row r="4843" spans="1:14" x14ac:dyDescent="0.35">
      <c r="A4843" t="s">
        <v>19</v>
      </c>
      <c r="B4843">
        <v>4660335</v>
      </c>
      <c r="C4843">
        <v>4660514</v>
      </c>
      <c r="E4843" t="s">
        <v>79</v>
      </c>
      <c r="F4843" t="s">
        <v>661</v>
      </c>
      <c r="H4843">
        <v>0</v>
      </c>
      <c r="I4843" t="s">
        <v>41</v>
      </c>
      <c r="K4843" t="s">
        <v>13622</v>
      </c>
      <c r="L4843">
        <v>59</v>
      </c>
      <c r="M4843" t="s">
        <v>13623</v>
      </c>
    </row>
    <row r="4844" spans="1:14" x14ac:dyDescent="0.35">
      <c r="A4844" t="s">
        <v>19</v>
      </c>
      <c r="B4844">
        <v>4660590</v>
      </c>
      <c r="C4844">
        <v>4660937</v>
      </c>
      <c r="E4844" t="s">
        <v>79</v>
      </c>
      <c r="F4844" t="s">
        <v>873</v>
      </c>
      <c r="H4844">
        <v>0</v>
      </c>
      <c r="I4844" t="s">
        <v>41</v>
      </c>
      <c r="K4844" t="s">
        <v>13624</v>
      </c>
      <c r="L4844">
        <v>115</v>
      </c>
      <c r="M4844" t="s">
        <v>13625</v>
      </c>
    </row>
    <row r="4845" spans="1:14" x14ac:dyDescent="0.35">
      <c r="A4845" t="s">
        <v>19</v>
      </c>
      <c r="B4845">
        <v>4661234</v>
      </c>
      <c r="C4845">
        <v>4661824</v>
      </c>
      <c r="E4845" t="s">
        <v>79</v>
      </c>
      <c r="F4845" t="s">
        <v>1541</v>
      </c>
      <c r="H4845">
        <v>0</v>
      </c>
      <c r="I4845" t="s">
        <v>41</v>
      </c>
      <c r="K4845" t="s">
        <v>13626</v>
      </c>
      <c r="L4845">
        <v>196</v>
      </c>
      <c r="M4845" t="s">
        <v>13627</v>
      </c>
    </row>
    <row r="4846" spans="1:14" x14ac:dyDescent="0.35">
      <c r="A4846" t="s">
        <v>19</v>
      </c>
      <c r="B4846">
        <v>4661824</v>
      </c>
      <c r="C4846">
        <v>4662402</v>
      </c>
      <c r="E4846" t="s">
        <v>79</v>
      </c>
      <c r="F4846" t="s">
        <v>466</v>
      </c>
      <c r="H4846">
        <v>0</v>
      </c>
      <c r="I4846" t="s">
        <v>41</v>
      </c>
      <c r="K4846" t="s">
        <v>13628</v>
      </c>
      <c r="L4846">
        <v>192</v>
      </c>
      <c r="M4846" t="s">
        <v>13629</v>
      </c>
      <c r="N4846" t="s">
        <v>469</v>
      </c>
    </row>
    <row r="4847" spans="1:14" x14ac:dyDescent="0.35">
      <c r="A4847" t="s">
        <v>19</v>
      </c>
      <c r="B4847">
        <v>4662754</v>
      </c>
      <c r="C4847">
        <v>4663983</v>
      </c>
      <c r="E4847" t="s">
        <v>38</v>
      </c>
      <c r="F4847" t="s">
        <v>355</v>
      </c>
      <c r="H4847">
        <v>0</v>
      </c>
      <c r="I4847" t="s">
        <v>41</v>
      </c>
      <c r="K4847" t="s">
        <v>13630</v>
      </c>
      <c r="L4847">
        <v>409</v>
      </c>
      <c r="M4847" t="s">
        <v>13631</v>
      </c>
    </row>
    <row r="4848" spans="1:14" x14ac:dyDescent="0.35">
      <c r="A4848" t="s">
        <v>19</v>
      </c>
      <c r="B4848">
        <v>4664280</v>
      </c>
      <c r="C4848">
        <v>4664579</v>
      </c>
      <c r="E4848" t="s">
        <v>38</v>
      </c>
      <c r="F4848" t="s">
        <v>6676</v>
      </c>
      <c r="H4848">
        <v>0</v>
      </c>
      <c r="I4848" t="s">
        <v>41</v>
      </c>
      <c r="K4848" t="s">
        <v>13632</v>
      </c>
      <c r="L4848">
        <v>99</v>
      </c>
      <c r="M4848" t="s">
        <v>13633</v>
      </c>
    </row>
    <row r="4849" spans="1:14" x14ac:dyDescent="0.35">
      <c r="A4849" t="s">
        <v>19</v>
      </c>
      <c r="B4849">
        <v>4664660</v>
      </c>
      <c r="C4849">
        <v>4666609</v>
      </c>
      <c r="E4849" t="s">
        <v>79</v>
      </c>
      <c r="F4849" t="s">
        <v>788</v>
      </c>
      <c r="H4849">
        <v>0</v>
      </c>
      <c r="I4849" t="s">
        <v>41</v>
      </c>
      <c r="K4849" t="s">
        <v>13634</v>
      </c>
      <c r="L4849">
        <v>649</v>
      </c>
      <c r="M4849" t="s">
        <v>13635</v>
      </c>
    </row>
    <row r="4850" spans="1:14" x14ac:dyDescent="0.35">
      <c r="A4850" t="s">
        <v>19</v>
      </c>
      <c r="B4850">
        <v>4666596</v>
      </c>
      <c r="C4850">
        <v>4667366</v>
      </c>
      <c r="E4850" t="s">
        <v>79</v>
      </c>
      <c r="F4850" t="s">
        <v>793</v>
      </c>
      <c r="H4850">
        <v>0</v>
      </c>
      <c r="I4850" t="s">
        <v>41</v>
      </c>
      <c r="K4850" t="s">
        <v>13636</v>
      </c>
      <c r="L4850">
        <v>256</v>
      </c>
      <c r="M4850" t="s">
        <v>13637</v>
      </c>
      <c r="N4850" t="s">
        <v>1447</v>
      </c>
    </row>
    <row r="4851" spans="1:14" x14ac:dyDescent="0.35">
      <c r="A4851" t="s">
        <v>19</v>
      </c>
      <c r="B4851">
        <v>4667672</v>
      </c>
      <c r="C4851">
        <v>4668544</v>
      </c>
      <c r="E4851" t="s">
        <v>38</v>
      </c>
      <c r="F4851" t="s">
        <v>3414</v>
      </c>
      <c r="H4851">
        <v>0</v>
      </c>
      <c r="I4851" t="s">
        <v>41</v>
      </c>
      <c r="K4851" t="s">
        <v>13638</v>
      </c>
      <c r="L4851">
        <v>290</v>
      </c>
      <c r="M4851" t="s">
        <v>13639</v>
      </c>
    </row>
    <row r="4852" spans="1:14" x14ac:dyDescent="0.35">
      <c r="A4852" t="s">
        <v>19</v>
      </c>
      <c r="B4852">
        <v>4668611</v>
      </c>
      <c r="C4852">
        <v>4670185</v>
      </c>
      <c r="E4852" t="s">
        <v>79</v>
      </c>
      <c r="F4852" t="s">
        <v>661</v>
      </c>
      <c r="H4852">
        <v>0</v>
      </c>
      <c r="I4852" t="s">
        <v>41</v>
      </c>
      <c r="K4852" t="s">
        <v>13640</v>
      </c>
      <c r="L4852">
        <v>524</v>
      </c>
      <c r="M4852" t="s">
        <v>13641</v>
      </c>
    </row>
    <row r="4853" spans="1:14" x14ac:dyDescent="0.35">
      <c r="A4853" t="s">
        <v>19</v>
      </c>
      <c r="B4853">
        <v>4670175</v>
      </c>
      <c r="C4853">
        <v>4670891</v>
      </c>
      <c r="E4853" t="s">
        <v>79</v>
      </c>
      <c r="F4853" t="s">
        <v>793</v>
      </c>
      <c r="H4853">
        <v>0</v>
      </c>
      <c r="I4853" t="s">
        <v>41</v>
      </c>
      <c r="K4853" t="s">
        <v>13642</v>
      </c>
      <c r="L4853">
        <v>238</v>
      </c>
      <c r="M4853" t="s">
        <v>13643</v>
      </c>
    </row>
    <row r="4854" spans="1:14" x14ac:dyDescent="0.35">
      <c r="A4854" t="s">
        <v>19</v>
      </c>
      <c r="B4854">
        <v>4671039</v>
      </c>
      <c r="C4854">
        <v>4671674</v>
      </c>
      <c r="E4854" t="s">
        <v>79</v>
      </c>
      <c r="F4854" t="s">
        <v>5774</v>
      </c>
      <c r="H4854">
        <v>0</v>
      </c>
      <c r="I4854" t="s">
        <v>41</v>
      </c>
      <c r="K4854" t="s">
        <v>13644</v>
      </c>
      <c r="L4854">
        <v>211</v>
      </c>
      <c r="M4854" t="s">
        <v>13645</v>
      </c>
    </row>
    <row r="4855" spans="1:14" x14ac:dyDescent="0.35">
      <c r="A4855" t="s">
        <v>19</v>
      </c>
      <c r="B4855">
        <v>4671671</v>
      </c>
      <c r="C4855">
        <v>4671943</v>
      </c>
      <c r="E4855" t="s">
        <v>79</v>
      </c>
      <c r="F4855" t="s">
        <v>13646</v>
      </c>
      <c r="H4855">
        <v>0</v>
      </c>
      <c r="I4855" t="s">
        <v>41</v>
      </c>
      <c r="K4855" t="s">
        <v>13647</v>
      </c>
      <c r="L4855">
        <v>90</v>
      </c>
      <c r="M4855" t="s">
        <v>13648</v>
      </c>
    </row>
    <row r="4856" spans="1:14" x14ac:dyDescent="0.35">
      <c r="A4856" t="s">
        <v>19</v>
      </c>
      <c r="B4856">
        <v>4672151</v>
      </c>
      <c r="C4856">
        <v>4672846</v>
      </c>
      <c r="E4856" t="s">
        <v>38</v>
      </c>
      <c r="F4856" t="s">
        <v>1062</v>
      </c>
      <c r="H4856">
        <v>0</v>
      </c>
      <c r="I4856" t="s">
        <v>41</v>
      </c>
      <c r="K4856" t="s">
        <v>13649</v>
      </c>
      <c r="L4856">
        <v>231</v>
      </c>
      <c r="M4856" t="s">
        <v>13650</v>
      </c>
    </row>
    <row r="4857" spans="1:14" x14ac:dyDescent="0.35">
      <c r="A4857" t="s">
        <v>19</v>
      </c>
      <c r="B4857">
        <v>4672849</v>
      </c>
      <c r="C4857">
        <v>4673871</v>
      </c>
      <c r="E4857" t="s">
        <v>38</v>
      </c>
      <c r="F4857" t="s">
        <v>2096</v>
      </c>
      <c r="H4857">
        <v>0</v>
      </c>
      <c r="I4857" t="s">
        <v>41</v>
      </c>
      <c r="K4857" t="s">
        <v>13651</v>
      </c>
      <c r="L4857">
        <v>340</v>
      </c>
      <c r="M4857" t="s">
        <v>13652</v>
      </c>
      <c r="N4857" t="s">
        <v>1103</v>
      </c>
    </row>
    <row r="4858" spans="1:14" x14ac:dyDescent="0.35">
      <c r="A4858" t="s">
        <v>19</v>
      </c>
      <c r="B4858">
        <v>4673966</v>
      </c>
      <c r="C4858">
        <v>4675939</v>
      </c>
      <c r="E4858" t="s">
        <v>38</v>
      </c>
      <c r="F4858" t="s">
        <v>5881</v>
      </c>
      <c r="H4858">
        <v>0</v>
      </c>
      <c r="I4858" t="s">
        <v>41</v>
      </c>
      <c r="K4858" t="s">
        <v>13653</v>
      </c>
      <c r="L4858">
        <v>657</v>
      </c>
      <c r="M4858" t="s">
        <v>13654</v>
      </c>
    </row>
    <row r="4859" spans="1:14" x14ac:dyDescent="0.35">
      <c r="A4859" t="s">
        <v>19</v>
      </c>
      <c r="B4859">
        <v>4675997</v>
      </c>
      <c r="C4859">
        <v>4677952</v>
      </c>
      <c r="E4859" t="s">
        <v>38</v>
      </c>
      <c r="F4859" t="s">
        <v>788</v>
      </c>
      <c r="H4859">
        <v>0</v>
      </c>
      <c r="I4859" t="s">
        <v>41</v>
      </c>
      <c r="K4859" t="s">
        <v>13655</v>
      </c>
      <c r="L4859">
        <v>651</v>
      </c>
      <c r="M4859" t="s">
        <v>13656</v>
      </c>
    </row>
    <row r="4860" spans="1:14" x14ac:dyDescent="0.35">
      <c r="A4860" t="s">
        <v>19</v>
      </c>
      <c r="B4860">
        <v>4677973</v>
      </c>
      <c r="C4860">
        <v>4678725</v>
      </c>
      <c r="E4860" t="s">
        <v>38</v>
      </c>
      <c r="F4860" t="s">
        <v>793</v>
      </c>
      <c r="H4860">
        <v>0</v>
      </c>
      <c r="I4860" t="s">
        <v>41</v>
      </c>
      <c r="K4860" t="s">
        <v>13657</v>
      </c>
      <c r="L4860">
        <v>250</v>
      </c>
      <c r="M4860" t="s">
        <v>13658</v>
      </c>
      <c r="N4860" t="s">
        <v>1447</v>
      </c>
    </row>
    <row r="4861" spans="1:14" x14ac:dyDescent="0.35">
      <c r="A4861" t="s">
        <v>19</v>
      </c>
      <c r="B4861">
        <v>4678722</v>
      </c>
      <c r="C4861">
        <v>4680701</v>
      </c>
      <c r="E4861" t="s">
        <v>38</v>
      </c>
      <c r="F4861" t="s">
        <v>5881</v>
      </c>
      <c r="H4861">
        <v>0</v>
      </c>
      <c r="I4861" t="s">
        <v>41</v>
      </c>
      <c r="K4861" t="s">
        <v>13659</v>
      </c>
      <c r="L4861">
        <v>659</v>
      </c>
      <c r="M4861" t="s">
        <v>13660</v>
      </c>
    </row>
    <row r="4862" spans="1:14" x14ac:dyDescent="0.35">
      <c r="A4862" t="s">
        <v>19</v>
      </c>
      <c r="B4862">
        <v>4680752</v>
      </c>
      <c r="C4862">
        <v>4680937</v>
      </c>
      <c r="E4862" t="s">
        <v>79</v>
      </c>
      <c r="F4862" t="s">
        <v>2965</v>
      </c>
      <c r="H4862">
        <v>0</v>
      </c>
      <c r="I4862" t="s">
        <v>41</v>
      </c>
      <c r="K4862" t="s">
        <v>13661</v>
      </c>
      <c r="L4862">
        <v>61</v>
      </c>
      <c r="M4862" t="s">
        <v>13662</v>
      </c>
    </row>
    <row r="4863" spans="1:14" x14ac:dyDescent="0.35">
      <c r="A4863" t="s">
        <v>19</v>
      </c>
      <c r="B4863">
        <v>4681106</v>
      </c>
      <c r="C4863">
        <v>4682431</v>
      </c>
      <c r="E4863" t="s">
        <v>79</v>
      </c>
      <c r="F4863" t="s">
        <v>723</v>
      </c>
      <c r="G4863" t="s">
        <v>724</v>
      </c>
      <c r="H4863">
        <v>0</v>
      </c>
      <c r="I4863" t="s">
        <v>41</v>
      </c>
      <c r="K4863" t="s">
        <v>13663</v>
      </c>
      <c r="L4863">
        <v>441</v>
      </c>
      <c r="M4863" t="s">
        <v>13664</v>
      </c>
    </row>
    <row r="4864" spans="1:14" x14ac:dyDescent="0.35">
      <c r="A4864" t="s">
        <v>19</v>
      </c>
      <c r="B4864">
        <v>4682479</v>
      </c>
      <c r="C4864">
        <v>4683204</v>
      </c>
      <c r="E4864" t="s">
        <v>79</v>
      </c>
      <c r="F4864" t="s">
        <v>4125</v>
      </c>
      <c r="H4864">
        <v>0</v>
      </c>
      <c r="I4864" t="s">
        <v>41</v>
      </c>
      <c r="K4864" t="s">
        <v>13665</v>
      </c>
      <c r="L4864">
        <v>241</v>
      </c>
      <c r="M4864" t="s">
        <v>13666</v>
      </c>
    </row>
    <row r="4865" spans="1:14" x14ac:dyDescent="0.35">
      <c r="A4865" t="s">
        <v>19</v>
      </c>
      <c r="B4865">
        <v>4683204</v>
      </c>
      <c r="C4865">
        <v>4684220</v>
      </c>
      <c r="E4865" t="s">
        <v>79</v>
      </c>
      <c r="F4865" t="s">
        <v>13667</v>
      </c>
      <c r="H4865">
        <v>0</v>
      </c>
      <c r="I4865" t="s">
        <v>41</v>
      </c>
      <c r="K4865" t="s">
        <v>13668</v>
      </c>
      <c r="L4865">
        <v>338</v>
      </c>
      <c r="M4865" t="s">
        <v>13669</v>
      </c>
      <c r="N4865" t="s">
        <v>115</v>
      </c>
    </row>
    <row r="4866" spans="1:14" x14ac:dyDescent="0.35">
      <c r="A4866" t="s">
        <v>19</v>
      </c>
      <c r="B4866">
        <v>4684213</v>
      </c>
      <c r="C4866">
        <v>4684968</v>
      </c>
      <c r="E4866" t="s">
        <v>79</v>
      </c>
      <c r="F4866" t="s">
        <v>13670</v>
      </c>
      <c r="H4866">
        <v>0</v>
      </c>
      <c r="I4866" t="s">
        <v>41</v>
      </c>
      <c r="K4866" t="s">
        <v>13671</v>
      </c>
      <c r="L4866">
        <v>251</v>
      </c>
      <c r="M4866" t="s">
        <v>13672</v>
      </c>
      <c r="N4866" t="s">
        <v>13673</v>
      </c>
    </row>
    <row r="4867" spans="1:14" x14ac:dyDescent="0.35">
      <c r="A4867" t="s">
        <v>19</v>
      </c>
      <c r="B4867">
        <v>4684970</v>
      </c>
      <c r="C4867">
        <v>4686073</v>
      </c>
      <c r="E4867" t="s">
        <v>79</v>
      </c>
      <c r="F4867" t="s">
        <v>13674</v>
      </c>
      <c r="H4867">
        <v>0</v>
      </c>
      <c r="I4867" t="s">
        <v>41</v>
      </c>
      <c r="K4867" t="s">
        <v>13675</v>
      </c>
      <c r="L4867">
        <v>367</v>
      </c>
      <c r="M4867" t="s">
        <v>13676</v>
      </c>
    </row>
    <row r="4868" spans="1:14" x14ac:dyDescent="0.35">
      <c r="A4868" t="s">
        <v>19</v>
      </c>
      <c r="B4868">
        <v>4686051</v>
      </c>
      <c r="C4868">
        <v>4687151</v>
      </c>
      <c r="E4868" t="s">
        <v>79</v>
      </c>
      <c r="F4868" t="s">
        <v>13677</v>
      </c>
      <c r="H4868">
        <v>0</v>
      </c>
      <c r="I4868" t="s">
        <v>41</v>
      </c>
      <c r="K4868" t="s">
        <v>13678</v>
      </c>
      <c r="L4868">
        <v>366</v>
      </c>
      <c r="M4868" t="s">
        <v>13679</v>
      </c>
      <c r="N4868" t="s">
        <v>10739</v>
      </c>
    </row>
    <row r="4869" spans="1:14" x14ac:dyDescent="0.35">
      <c r="A4869" t="s">
        <v>19</v>
      </c>
      <c r="B4869">
        <v>4687408</v>
      </c>
      <c r="C4869">
        <v>4688301</v>
      </c>
      <c r="E4869" t="s">
        <v>79</v>
      </c>
      <c r="F4869" t="s">
        <v>847</v>
      </c>
      <c r="H4869">
        <v>0</v>
      </c>
      <c r="I4869" t="s">
        <v>41</v>
      </c>
      <c r="K4869" t="s">
        <v>13680</v>
      </c>
      <c r="L4869">
        <v>297</v>
      </c>
      <c r="M4869" t="s">
        <v>13681</v>
      </c>
    </row>
    <row r="4870" spans="1:14" x14ac:dyDescent="0.35">
      <c r="A4870" t="s">
        <v>19</v>
      </c>
      <c r="B4870">
        <v>4688591</v>
      </c>
      <c r="C4870">
        <v>4689898</v>
      </c>
      <c r="E4870" t="s">
        <v>38</v>
      </c>
      <c r="F4870" t="s">
        <v>12693</v>
      </c>
      <c r="H4870">
        <v>0</v>
      </c>
      <c r="I4870" t="s">
        <v>41</v>
      </c>
      <c r="K4870" t="s">
        <v>13682</v>
      </c>
      <c r="L4870">
        <v>435</v>
      </c>
      <c r="M4870" t="s">
        <v>13683</v>
      </c>
    </row>
    <row r="4871" spans="1:14" x14ac:dyDescent="0.35">
      <c r="A4871" t="s">
        <v>19</v>
      </c>
      <c r="B4871">
        <v>4689920</v>
      </c>
      <c r="C4871">
        <v>4690381</v>
      </c>
      <c r="E4871" t="s">
        <v>38</v>
      </c>
      <c r="F4871" t="s">
        <v>13684</v>
      </c>
      <c r="H4871">
        <v>0</v>
      </c>
      <c r="I4871" t="s">
        <v>41</v>
      </c>
      <c r="K4871" t="s">
        <v>13685</v>
      </c>
      <c r="L4871">
        <v>153</v>
      </c>
      <c r="M4871" t="s">
        <v>13686</v>
      </c>
      <c r="N4871" t="s">
        <v>13687</v>
      </c>
    </row>
    <row r="4872" spans="1:14" x14ac:dyDescent="0.35">
      <c r="A4872" t="s">
        <v>19</v>
      </c>
      <c r="B4872">
        <v>4690794</v>
      </c>
      <c r="C4872">
        <v>4691654</v>
      </c>
      <c r="E4872" t="s">
        <v>79</v>
      </c>
      <c r="F4872" t="s">
        <v>13688</v>
      </c>
      <c r="H4872">
        <v>0</v>
      </c>
      <c r="I4872" t="s">
        <v>41</v>
      </c>
      <c r="K4872" t="s">
        <v>13689</v>
      </c>
      <c r="L4872">
        <v>286</v>
      </c>
      <c r="M4872" t="s">
        <v>13690</v>
      </c>
    </row>
    <row r="4873" spans="1:14" x14ac:dyDescent="0.35">
      <c r="A4873" t="s">
        <v>19</v>
      </c>
      <c r="B4873">
        <v>4691737</v>
      </c>
      <c r="C4873">
        <v>4692843</v>
      </c>
      <c r="E4873" t="s">
        <v>79</v>
      </c>
      <c r="F4873" t="s">
        <v>2096</v>
      </c>
      <c r="H4873">
        <v>0</v>
      </c>
      <c r="I4873" t="s">
        <v>41</v>
      </c>
      <c r="K4873" t="s">
        <v>13691</v>
      </c>
      <c r="L4873">
        <v>368</v>
      </c>
      <c r="M4873" t="s">
        <v>13692</v>
      </c>
      <c r="N4873" t="s">
        <v>1103</v>
      </c>
    </row>
    <row r="4874" spans="1:14" x14ac:dyDescent="0.35">
      <c r="A4874" t="s">
        <v>19</v>
      </c>
      <c r="B4874">
        <v>4692836</v>
      </c>
      <c r="C4874">
        <v>4693534</v>
      </c>
      <c r="E4874" t="s">
        <v>79</v>
      </c>
      <c r="F4874" t="s">
        <v>1062</v>
      </c>
      <c r="H4874">
        <v>0</v>
      </c>
      <c r="I4874" t="s">
        <v>41</v>
      </c>
      <c r="K4874" t="s">
        <v>13693</v>
      </c>
      <c r="L4874">
        <v>232</v>
      </c>
      <c r="M4874" t="s">
        <v>13694</v>
      </c>
    </row>
    <row r="4875" spans="1:14" x14ac:dyDescent="0.35">
      <c r="A4875" t="s">
        <v>19</v>
      </c>
      <c r="B4875">
        <v>4693749</v>
      </c>
      <c r="C4875">
        <v>4694855</v>
      </c>
      <c r="E4875" t="s">
        <v>79</v>
      </c>
      <c r="F4875" t="s">
        <v>13695</v>
      </c>
      <c r="G4875" t="s">
        <v>13696</v>
      </c>
      <c r="H4875">
        <v>0</v>
      </c>
      <c r="I4875" t="s">
        <v>41</v>
      </c>
      <c r="K4875" t="s">
        <v>13697</v>
      </c>
      <c r="L4875">
        <v>368</v>
      </c>
      <c r="M4875" t="s">
        <v>13698</v>
      </c>
      <c r="N4875" t="s">
        <v>13699</v>
      </c>
    </row>
    <row r="4876" spans="1:14" x14ac:dyDescent="0.35">
      <c r="A4876" t="s">
        <v>19</v>
      </c>
      <c r="B4876">
        <v>4694856</v>
      </c>
      <c r="C4876">
        <v>4696301</v>
      </c>
      <c r="E4876" t="s">
        <v>79</v>
      </c>
      <c r="F4876" t="s">
        <v>5675</v>
      </c>
      <c r="H4876">
        <v>0</v>
      </c>
      <c r="I4876" t="s">
        <v>41</v>
      </c>
      <c r="K4876" t="s">
        <v>13700</v>
      </c>
      <c r="L4876">
        <v>481</v>
      </c>
      <c r="M4876" t="s">
        <v>13701</v>
      </c>
      <c r="N4876" t="s">
        <v>5678</v>
      </c>
    </row>
    <row r="4877" spans="1:14" x14ac:dyDescent="0.35">
      <c r="A4877" t="s">
        <v>19</v>
      </c>
      <c r="B4877">
        <v>4696454</v>
      </c>
      <c r="C4877">
        <v>4697272</v>
      </c>
      <c r="E4877" t="s">
        <v>79</v>
      </c>
      <c r="F4877" t="s">
        <v>13702</v>
      </c>
      <c r="G4877" t="s">
        <v>13703</v>
      </c>
      <c r="H4877">
        <v>0</v>
      </c>
      <c r="I4877" t="s">
        <v>41</v>
      </c>
      <c r="K4877" t="s">
        <v>13704</v>
      </c>
      <c r="L4877">
        <v>272</v>
      </c>
      <c r="M4877" t="s">
        <v>13705</v>
      </c>
      <c r="N4877" t="s">
        <v>13706</v>
      </c>
    </row>
    <row r="4878" spans="1:14" x14ac:dyDescent="0.35">
      <c r="A4878" t="s">
        <v>19</v>
      </c>
      <c r="B4878">
        <v>4697342</v>
      </c>
      <c r="C4878">
        <v>4698154</v>
      </c>
      <c r="E4878" t="s">
        <v>79</v>
      </c>
      <c r="F4878" t="s">
        <v>13707</v>
      </c>
      <c r="G4878" t="s">
        <v>13708</v>
      </c>
      <c r="H4878">
        <v>0</v>
      </c>
      <c r="I4878" t="s">
        <v>41</v>
      </c>
      <c r="K4878" t="s">
        <v>13709</v>
      </c>
      <c r="L4878">
        <v>270</v>
      </c>
      <c r="M4878" t="s">
        <v>13710</v>
      </c>
      <c r="N4878" t="s">
        <v>13711</v>
      </c>
    </row>
    <row r="4879" spans="1:14" x14ac:dyDescent="0.35">
      <c r="A4879" t="s">
        <v>19</v>
      </c>
      <c r="B4879">
        <v>4698151</v>
      </c>
      <c r="C4879">
        <v>4699905</v>
      </c>
      <c r="E4879" t="s">
        <v>79</v>
      </c>
      <c r="F4879" t="s">
        <v>13712</v>
      </c>
      <c r="G4879" t="s">
        <v>13713</v>
      </c>
      <c r="H4879">
        <v>0</v>
      </c>
      <c r="I4879" t="s">
        <v>41</v>
      </c>
      <c r="K4879" t="s">
        <v>13714</v>
      </c>
      <c r="L4879">
        <v>584</v>
      </c>
      <c r="M4879" t="s">
        <v>13715</v>
      </c>
      <c r="N4879" t="s">
        <v>13716</v>
      </c>
    </row>
    <row r="4880" spans="1:14" x14ac:dyDescent="0.35">
      <c r="A4880" t="s">
        <v>19</v>
      </c>
      <c r="B4880">
        <v>4699902</v>
      </c>
      <c r="C4880">
        <v>4701296</v>
      </c>
      <c r="E4880" t="s">
        <v>79</v>
      </c>
      <c r="F4880" t="s">
        <v>13717</v>
      </c>
      <c r="H4880">
        <v>0</v>
      </c>
      <c r="I4880" t="s">
        <v>41</v>
      </c>
      <c r="K4880" t="s">
        <v>13718</v>
      </c>
      <c r="L4880">
        <v>464</v>
      </c>
      <c r="M4880" t="s">
        <v>13719</v>
      </c>
      <c r="N4880" t="s">
        <v>13720</v>
      </c>
    </row>
    <row r="4881" spans="1:14" x14ac:dyDescent="0.35">
      <c r="A4881" t="s">
        <v>19</v>
      </c>
      <c r="B4881">
        <v>4701491</v>
      </c>
      <c r="C4881">
        <v>4702444</v>
      </c>
      <c r="E4881" t="s">
        <v>38</v>
      </c>
      <c r="F4881" t="s">
        <v>8677</v>
      </c>
      <c r="H4881">
        <v>0</v>
      </c>
      <c r="I4881" t="s">
        <v>41</v>
      </c>
      <c r="K4881" t="s">
        <v>13721</v>
      </c>
      <c r="L4881">
        <v>317</v>
      </c>
      <c r="M4881" t="s">
        <v>13722</v>
      </c>
      <c r="N4881" t="s">
        <v>8681</v>
      </c>
    </row>
    <row r="4882" spans="1:14" x14ac:dyDescent="0.35">
      <c r="A4882" t="s">
        <v>19</v>
      </c>
      <c r="B4882">
        <v>4702554</v>
      </c>
      <c r="C4882">
        <v>4703285</v>
      </c>
      <c r="E4882" t="s">
        <v>38</v>
      </c>
      <c r="F4882" t="s">
        <v>13723</v>
      </c>
      <c r="H4882">
        <v>0</v>
      </c>
      <c r="I4882" t="s">
        <v>41</v>
      </c>
      <c r="K4882" t="s">
        <v>13724</v>
      </c>
      <c r="L4882">
        <v>243</v>
      </c>
      <c r="M4882" t="s">
        <v>13725</v>
      </c>
    </row>
    <row r="4883" spans="1:14" x14ac:dyDescent="0.35">
      <c r="A4883" t="s">
        <v>19</v>
      </c>
      <c r="B4883">
        <v>4703330</v>
      </c>
      <c r="C4883">
        <v>4703530</v>
      </c>
      <c r="E4883" t="s">
        <v>79</v>
      </c>
      <c r="F4883" t="s">
        <v>6886</v>
      </c>
      <c r="G4883" t="s">
        <v>6887</v>
      </c>
      <c r="H4883">
        <v>0</v>
      </c>
      <c r="I4883" t="s">
        <v>41</v>
      </c>
      <c r="K4883" t="s">
        <v>13726</v>
      </c>
      <c r="L4883">
        <v>66</v>
      </c>
      <c r="M4883" t="s">
        <v>13727</v>
      </c>
    </row>
    <row r="4884" spans="1:14" x14ac:dyDescent="0.35">
      <c r="A4884" t="s">
        <v>19</v>
      </c>
      <c r="B4884">
        <v>4703857</v>
      </c>
      <c r="C4884">
        <v>4704639</v>
      </c>
      <c r="E4884" t="s">
        <v>38</v>
      </c>
      <c r="F4884" t="s">
        <v>13728</v>
      </c>
      <c r="H4884">
        <v>0</v>
      </c>
      <c r="I4884" t="s">
        <v>41</v>
      </c>
      <c r="K4884" t="s">
        <v>13729</v>
      </c>
      <c r="L4884">
        <v>260</v>
      </c>
      <c r="M4884" t="s">
        <v>13730</v>
      </c>
    </row>
    <row r="4885" spans="1:14" x14ac:dyDescent="0.35">
      <c r="A4885" t="s">
        <v>19</v>
      </c>
      <c r="B4885">
        <v>4704804</v>
      </c>
      <c r="C4885">
        <v>4705526</v>
      </c>
      <c r="E4885" t="s">
        <v>38</v>
      </c>
      <c r="F4885" t="s">
        <v>3292</v>
      </c>
      <c r="H4885">
        <v>0</v>
      </c>
      <c r="I4885" t="s">
        <v>41</v>
      </c>
      <c r="K4885" t="s">
        <v>13731</v>
      </c>
      <c r="L4885">
        <v>240</v>
      </c>
      <c r="M4885" t="s">
        <v>13732</v>
      </c>
    </row>
    <row r="4886" spans="1:14" x14ac:dyDescent="0.35">
      <c r="A4886" t="s">
        <v>19</v>
      </c>
      <c r="B4886">
        <v>4705603</v>
      </c>
      <c r="C4886">
        <v>4705737</v>
      </c>
      <c r="E4886" t="s">
        <v>38</v>
      </c>
      <c r="F4886" t="s">
        <v>661</v>
      </c>
      <c r="H4886">
        <v>0</v>
      </c>
      <c r="I4886" t="s">
        <v>41</v>
      </c>
      <c r="K4886" t="s">
        <v>13733</v>
      </c>
      <c r="L4886">
        <v>44</v>
      </c>
      <c r="M4886" t="s">
        <v>13734</v>
      </c>
    </row>
    <row r="4887" spans="1:14" x14ac:dyDescent="0.35">
      <c r="A4887" t="s">
        <v>19</v>
      </c>
      <c r="B4887">
        <v>4705953</v>
      </c>
      <c r="C4887">
        <v>4708361</v>
      </c>
      <c r="E4887" t="s">
        <v>79</v>
      </c>
      <c r="F4887" t="s">
        <v>13735</v>
      </c>
      <c r="G4887" t="s">
        <v>13736</v>
      </c>
      <c r="H4887">
        <v>0</v>
      </c>
      <c r="I4887" t="s">
        <v>41</v>
      </c>
      <c r="K4887" t="s">
        <v>13737</v>
      </c>
      <c r="L4887">
        <v>802</v>
      </c>
      <c r="M4887" t="s">
        <v>13738</v>
      </c>
      <c r="N4887" t="s">
        <v>13739</v>
      </c>
    </row>
    <row r="4888" spans="1:14" x14ac:dyDescent="0.35">
      <c r="A4888" t="s">
        <v>19</v>
      </c>
      <c r="B4888">
        <v>4708380</v>
      </c>
      <c r="C4888">
        <v>4709810</v>
      </c>
      <c r="E4888" t="s">
        <v>79</v>
      </c>
      <c r="F4888" t="s">
        <v>13740</v>
      </c>
      <c r="G4888" t="s">
        <v>13741</v>
      </c>
      <c r="H4888">
        <v>0</v>
      </c>
      <c r="I4888" t="s">
        <v>41</v>
      </c>
      <c r="K4888" t="s">
        <v>13742</v>
      </c>
      <c r="L4888">
        <v>476</v>
      </c>
      <c r="M4888" t="s">
        <v>13743</v>
      </c>
      <c r="N4888" t="s">
        <v>13744</v>
      </c>
    </row>
    <row r="4889" spans="1:14" x14ac:dyDescent="0.35">
      <c r="A4889" t="s">
        <v>19</v>
      </c>
      <c r="B4889">
        <v>4709923</v>
      </c>
      <c r="C4889">
        <v>4710957</v>
      </c>
      <c r="E4889" t="s">
        <v>79</v>
      </c>
      <c r="F4889" t="s">
        <v>13745</v>
      </c>
      <c r="G4889" t="s">
        <v>13746</v>
      </c>
      <c r="H4889">
        <v>0</v>
      </c>
      <c r="I4889" t="s">
        <v>41</v>
      </c>
      <c r="K4889" t="s">
        <v>13747</v>
      </c>
      <c r="L4889">
        <v>344</v>
      </c>
      <c r="M4889" t="s">
        <v>13748</v>
      </c>
    </row>
    <row r="4890" spans="1:14" x14ac:dyDescent="0.35">
      <c r="A4890" t="s">
        <v>19</v>
      </c>
      <c r="B4890">
        <v>4710976</v>
      </c>
      <c r="C4890">
        <v>4712106</v>
      </c>
      <c r="E4890" t="s">
        <v>79</v>
      </c>
      <c r="F4890" t="s">
        <v>13749</v>
      </c>
      <c r="G4890" t="s">
        <v>13750</v>
      </c>
      <c r="H4890">
        <v>0</v>
      </c>
      <c r="I4890" t="s">
        <v>41</v>
      </c>
      <c r="K4890" t="s">
        <v>13751</v>
      </c>
      <c r="L4890">
        <v>376</v>
      </c>
      <c r="M4890" t="s">
        <v>13752</v>
      </c>
      <c r="N4890" t="s">
        <v>13753</v>
      </c>
    </row>
    <row r="4891" spans="1:14" x14ac:dyDescent="0.35">
      <c r="A4891" t="s">
        <v>19</v>
      </c>
      <c r="B4891">
        <v>4712054</v>
      </c>
      <c r="C4891">
        <v>4713991</v>
      </c>
      <c r="E4891" t="s">
        <v>79</v>
      </c>
      <c r="F4891" t="s">
        <v>13754</v>
      </c>
      <c r="G4891" t="s">
        <v>13755</v>
      </c>
      <c r="H4891">
        <v>0</v>
      </c>
      <c r="I4891" t="s">
        <v>41</v>
      </c>
      <c r="K4891" t="s">
        <v>13756</v>
      </c>
      <c r="L4891">
        <v>645</v>
      </c>
      <c r="M4891" t="s">
        <v>13757</v>
      </c>
      <c r="N4891" t="s">
        <v>13758</v>
      </c>
    </row>
    <row r="4892" spans="1:14" x14ac:dyDescent="0.35">
      <c r="A4892" t="s">
        <v>19</v>
      </c>
      <c r="B4892">
        <v>4714460</v>
      </c>
      <c r="C4892">
        <v>4715065</v>
      </c>
      <c r="E4892" t="s">
        <v>38</v>
      </c>
      <c r="F4892" t="s">
        <v>3887</v>
      </c>
      <c r="H4892">
        <v>0</v>
      </c>
      <c r="I4892" t="s">
        <v>41</v>
      </c>
      <c r="K4892" t="s">
        <v>13759</v>
      </c>
      <c r="L4892">
        <v>201</v>
      </c>
      <c r="M4892" t="s">
        <v>13760</v>
      </c>
    </row>
    <row r="4893" spans="1:14" x14ac:dyDescent="0.35">
      <c r="A4893" t="s">
        <v>19</v>
      </c>
      <c r="B4893">
        <v>4715098</v>
      </c>
      <c r="C4893">
        <v>4719318</v>
      </c>
      <c r="E4893" t="s">
        <v>38</v>
      </c>
      <c r="F4893" t="s">
        <v>12246</v>
      </c>
      <c r="H4893">
        <v>0</v>
      </c>
      <c r="I4893" t="s">
        <v>41</v>
      </c>
      <c r="K4893" t="s">
        <v>13761</v>
      </c>
      <c r="L4893">
        <v>1406</v>
      </c>
      <c r="M4893" t="s">
        <v>13762</v>
      </c>
    </row>
    <row r="4894" spans="1:14" x14ac:dyDescent="0.35">
      <c r="A4894" t="s">
        <v>19</v>
      </c>
      <c r="B4894">
        <v>4719489</v>
      </c>
      <c r="C4894">
        <v>4720433</v>
      </c>
      <c r="E4894" t="s">
        <v>79</v>
      </c>
      <c r="F4894" t="s">
        <v>5662</v>
      </c>
      <c r="H4894">
        <v>0</v>
      </c>
      <c r="I4894" t="s">
        <v>41</v>
      </c>
      <c r="K4894" t="s">
        <v>13763</v>
      </c>
      <c r="L4894">
        <v>314</v>
      </c>
      <c r="M4894" t="s">
        <v>13764</v>
      </c>
      <c r="N4894" t="s">
        <v>5665</v>
      </c>
    </row>
    <row r="4895" spans="1:14" x14ac:dyDescent="0.35">
      <c r="A4895" t="s">
        <v>19</v>
      </c>
      <c r="B4895">
        <v>4721154</v>
      </c>
      <c r="C4895">
        <v>4721225</v>
      </c>
      <c r="E4895" t="s">
        <v>79</v>
      </c>
      <c r="F4895" t="s">
        <v>291</v>
      </c>
      <c r="H4895">
        <v>0</v>
      </c>
      <c r="I4895" t="s">
        <v>70</v>
      </c>
      <c r="M4895" t="s">
        <v>13765</v>
      </c>
    </row>
    <row r="4896" spans="1:14" x14ac:dyDescent="0.35">
      <c r="A4896" t="s">
        <v>19</v>
      </c>
      <c r="B4896">
        <v>4721232</v>
      </c>
      <c r="C4896">
        <v>4721322</v>
      </c>
      <c r="E4896" t="s">
        <v>79</v>
      </c>
      <c r="F4896" t="s">
        <v>107</v>
      </c>
      <c r="H4896">
        <v>0</v>
      </c>
      <c r="I4896" t="s">
        <v>70</v>
      </c>
      <c r="M4896" t="s">
        <v>13766</v>
      </c>
    </row>
    <row r="4897" spans="1:13" x14ac:dyDescent="0.35">
      <c r="A4897" t="s">
        <v>19</v>
      </c>
      <c r="B4897">
        <v>4721330</v>
      </c>
      <c r="C4897">
        <v>4721404</v>
      </c>
      <c r="E4897" t="s">
        <v>79</v>
      </c>
      <c r="F4897" t="s">
        <v>667</v>
      </c>
      <c r="H4897">
        <v>0</v>
      </c>
      <c r="I4897" t="s">
        <v>70</v>
      </c>
      <c r="M4897" t="s">
        <v>13767</v>
      </c>
    </row>
    <row r="4898" spans="1:13" x14ac:dyDescent="0.35">
      <c r="A4898" t="s">
        <v>19</v>
      </c>
      <c r="B4898">
        <v>4721412</v>
      </c>
      <c r="C4898">
        <v>4721488</v>
      </c>
      <c r="E4898" t="s">
        <v>79</v>
      </c>
      <c r="F4898" t="s">
        <v>69</v>
      </c>
      <c r="H4898">
        <v>0</v>
      </c>
      <c r="I4898" t="s">
        <v>70</v>
      </c>
      <c r="M4898" t="s">
        <v>13768</v>
      </c>
    </row>
    <row r="4899" spans="1:13" x14ac:dyDescent="0.35">
      <c r="A4899" t="s">
        <v>19</v>
      </c>
      <c r="B4899">
        <v>4721499</v>
      </c>
      <c r="C4899">
        <v>4721569</v>
      </c>
      <c r="E4899" t="s">
        <v>79</v>
      </c>
      <c r="F4899" t="s">
        <v>680</v>
      </c>
      <c r="H4899">
        <v>0</v>
      </c>
      <c r="I4899" t="s">
        <v>70</v>
      </c>
      <c r="M4899" t="s">
        <v>13769</v>
      </c>
    </row>
    <row r="4900" spans="1:13" x14ac:dyDescent="0.35">
      <c r="A4900" t="s">
        <v>19</v>
      </c>
      <c r="B4900">
        <v>4721583</v>
      </c>
      <c r="C4900">
        <v>4721658</v>
      </c>
      <c r="E4900" t="s">
        <v>79</v>
      </c>
      <c r="F4900" t="s">
        <v>678</v>
      </c>
      <c r="H4900">
        <v>0</v>
      </c>
      <c r="I4900" t="s">
        <v>70</v>
      </c>
      <c r="M4900" t="s">
        <v>13770</v>
      </c>
    </row>
    <row r="4901" spans="1:13" x14ac:dyDescent="0.35">
      <c r="A4901" t="s">
        <v>19</v>
      </c>
      <c r="B4901">
        <v>4721669</v>
      </c>
      <c r="C4901">
        <v>4721744</v>
      </c>
      <c r="E4901" t="s">
        <v>79</v>
      </c>
      <c r="F4901" t="s">
        <v>669</v>
      </c>
      <c r="H4901">
        <v>0</v>
      </c>
      <c r="I4901" t="s">
        <v>70</v>
      </c>
      <c r="M4901" t="s">
        <v>13771</v>
      </c>
    </row>
    <row r="4902" spans="1:13" x14ac:dyDescent="0.35">
      <c r="A4902" t="s">
        <v>19</v>
      </c>
      <c r="B4902">
        <v>4721759</v>
      </c>
      <c r="C4902">
        <v>4721834</v>
      </c>
      <c r="E4902" t="s">
        <v>79</v>
      </c>
      <c r="F4902" t="s">
        <v>1747</v>
      </c>
      <c r="H4902">
        <v>0</v>
      </c>
      <c r="I4902" t="s">
        <v>70</v>
      </c>
      <c r="M4902" t="s">
        <v>13772</v>
      </c>
    </row>
    <row r="4903" spans="1:13" x14ac:dyDescent="0.35">
      <c r="A4903" t="s">
        <v>19</v>
      </c>
      <c r="B4903">
        <v>4721847</v>
      </c>
      <c r="C4903">
        <v>4721922</v>
      </c>
      <c r="E4903" t="s">
        <v>79</v>
      </c>
      <c r="F4903" t="s">
        <v>995</v>
      </c>
      <c r="H4903">
        <v>0</v>
      </c>
      <c r="I4903" t="s">
        <v>70</v>
      </c>
      <c r="M4903" t="s">
        <v>13773</v>
      </c>
    </row>
    <row r="4904" spans="1:13" x14ac:dyDescent="0.35">
      <c r="A4904" t="s">
        <v>19</v>
      </c>
      <c r="B4904">
        <v>4721924</v>
      </c>
      <c r="C4904">
        <v>4722000</v>
      </c>
      <c r="E4904" t="s">
        <v>79</v>
      </c>
      <c r="F4904" t="s">
        <v>289</v>
      </c>
      <c r="H4904">
        <v>0</v>
      </c>
      <c r="I4904" t="s">
        <v>70</v>
      </c>
      <c r="M4904" t="s">
        <v>13774</v>
      </c>
    </row>
    <row r="4905" spans="1:13" x14ac:dyDescent="0.35">
      <c r="A4905" t="s">
        <v>19</v>
      </c>
      <c r="B4905">
        <v>4722028</v>
      </c>
      <c r="C4905">
        <v>4722120</v>
      </c>
      <c r="E4905" t="s">
        <v>79</v>
      </c>
      <c r="F4905" t="s">
        <v>107</v>
      </c>
      <c r="H4905">
        <v>0</v>
      </c>
      <c r="I4905" t="s">
        <v>70</v>
      </c>
      <c r="M4905" t="s">
        <v>13775</v>
      </c>
    </row>
    <row r="4906" spans="1:13" x14ac:dyDescent="0.35">
      <c r="A4906" t="s">
        <v>19</v>
      </c>
      <c r="B4906">
        <v>4722138</v>
      </c>
      <c r="C4906">
        <v>4722214</v>
      </c>
      <c r="E4906" t="s">
        <v>79</v>
      </c>
      <c r="F4906" t="s">
        <v>69</v>
      </c>
      <c r="H4906">
        <v>0</v>
      </c>
      <c r="I4906" t="s">
        <v>70</v>
      </c>
      <c r="M4906" t="s">
        <v>13776</v>
      </c>
    </row>
    <row r="4907" spans="1:13" x14ac:dyDescent="0.35">
      <c r="A4907" t="s">
        <v>19</v>
      </c>
      <c r="B4907">
        <v>4722219</v>
      </c>
      <c r="C4907">
        <v>4722295</v>
      </c>
      <c r="E4907" t="s">
        <v>79</v>
      </c>
      <c r="F4907" t="s">
        <v>289</v>
      </c>
      <c r="H4907">
        <v>0</v>
      </c>
      <c r="I4907" t="s">
        <v>70</v>
      </c>
      <c r="M4907" t="s">
        <v>13777</v>
      </c>
    </row>
    <row r="4908" spans="1:13" x14ac:dyDescent="0.35">
      <c r="A4908" t="s">
        <v>19</v>
      </c>
      <c r="B4908">
        <v>4722316</v>
      </c>
      <c r="C4908">
        <v>4722388</v>
      </c>
      <c r="E4908" t="s">
        <v>79</v>
      </c>
      <c r="F4908" t="s">
        <v>72</v>
      </c>
      <c r="H4908">
        <v>0</v>
      </c>
      <c r="I4908" t="s">
        <v>70</v>
      </c>
      <c r="M4908" t="s">
        <v>13778</v>
      </c>
    </row>
    <row r="4909" spans="1:13" x14ac:dyDescent="0.35">
      <c r="A4909" t="s">
        <v>19</v>
      </c>
      <c r="B4909">
        <v>4722405</v>
      </c>
      <c r="C4909">
        <v>4722478</v>
      </c>
      <c r="E4909" t="s">
        <v>79</v>
      </c>
      <c r="F4909" t="s">
        <v>1003</v>
      </c>
      <c r="H4909">
        <v>0</v>
      </c>
      <c r="I4909" t="s">
        <v>70</v>
      </c>
      <c r="M4909" t="s">
        <v>13779</v>
      </c>
    </row>
    <row r="4910" spans="1:13" x14ac:dyDescent="0.35">
      <c r="A4910" t="s">
        <v>19</v>
      </c>
      <c r="B4910">
        <v>4722489</v>
      </c>
      <c r="C4910">
        <v>4722562</v>
      </c>
      <c r="E4910" t="s">
        <v>79</v>
      </c>
      <c r="F4910" t="s">
        <v>1001</v>
      </c>
      <c r="H4910">
        <v>0</v>
      </c>
      <c r="I4910" t="s">
        <v>70</v>
      </c>
      <c r="M4910" t="s">
        <v>13780</v>
      </c>
    </row>
    <row r="4911" spans="1:13" x14ac:dyDescent="0.35">
      <c r="A4911" t="s">
        <v>19</v>
      </c>
      <c r="B4911">
        <v>4722566</v>
      </c>
      <c r="C4911">
        <v>4722654</v>
      </c>
      <c r="E4911" t="s">
        <v>79</v>
      </c>
      <c r="F4911" t="s">
        <v>999</v>
      </c>
      <c r="H4911">
        <v>0</v>
      </c>
      <c r="I4911" t="s">
        <v>70</v>
      </c>
      <c r="M4911" t="s">
        <v>13781</v>
      </c>
    </row>
    <row r="4912" spans="1:13" x14ac:dyDescent="0.35">
      <c r="A4912" t="s">
        <v>19</v>
      </c>
      <c r="B4912">
        <v>4722671</v>
      </c>
      <c r="C4912">
        <v>4722745</v>
      </c>
      <c r="E4912" t="s">
        <v>79</v>
      </c>
      <c r="F4912" t="s">
        <v>680</v>
      </c>
      <c r="H4912">
        <v>0</v>
      </c>
      <c r="I4912" t="s">
        <v>70</v>
      </c>
      <c r="M4912" t="s">
        <v>13782</v>
      </c>
    </row>
    <row r="4913" spans="1:14" x14ac:dyDescent="0.35">
      <c r="A4913" t="s">
        <v>19</v>
      </c>
      <c r="B4913">
        <v>4722775</v>
      </c>
      <c r="C4913">
        <v>4722855</v>
      </c>
      <c r="E4913" t="s">
        <v>79</v>
      </c>
      <c r="F4913" t="s">
        <v>999</v>
      </c>
      <c r="H4913">
        <v>0</v>
      </c>
      <c r="I4913" t="s">
        <v>70</v>
      </c>
      <c r="M4913" t="s">
        <v>13783</v>
      </c>
    </row>
    <row r="4914" spans="1:14" x14ac:dyDescent="0.35">
      <c r="A4914" t="s">
        <v>19</v>
      </c>
      <c r="B4914">
        <v>4722878</v>
      </c>
      <c r="C4914">
        <v>4722953</v>
      </c>
      <c r="E4914" t="s">
        <v>79</v>
      </c>
      <c r="F4914" t="s">
        <v>1753</v>
      </c>
      <c r="H4914">
        <v>0</v>
      </c>
      <c r="I4914" t="s">
        <v>70</v>
      </c>
      <c r="M4914" t="s">
        <v>13784</v>
      </c>
    </row>
    <row r="4915" spans="1:14" x14ac:dyDescent="0.35">
      <c r="A4915" t="s">
        <v>19</v>
      </c>
      <c r="B4915">
        <v>4722963</v>
      </c>
      <c r="C4915">
        <v>4723038</v>
      </c>
      <c r="E4915" t="s">
        <v>79</v>
      </c>
      <c r="F4915" t="s">
        <v>669</v>
      </c>
      <c r="H4915">
        <v>0</v>
      </c>
      <c r="I4915" t="s">
        <v>70</v>
      </c>
      <c r="M4915" t="s">
        <v>13785</v>
      </c>
    </row>
    <row r="4916" spans="1:14" x14ac:dyDescent="0.35">
      <c r="A4916" t="s">
        <v>19</v>
      </c>
      <c r="B4916">
        <v>4723043</v>
      </c>
      <c r="C4916">
        <v>4723118</v>
      </c>
      <c r="E4916" t="s">
        <v>79</v>
      </c>
      <c r="F4916" t="s">
        <v>672</v>
      </c>
      <c r="H4916">
        <v>0</v>
      </c>
      <c r="I4916" t="s">
        <v>70</v>
      </c>
      <c r="M4916" t="s">
        <v>13786</v>
      </c>
    </row>
    <row r="4917" spans="1:14" x14ac:dyDescent="0.35">
      <c r="A4917" t="s">
        <v>19</v>
      </c>
      <c r="B4917">
        <v>4723123</v>
      </c>
      <c r="C4917">
        <v>4723238</v>
      </c>
      <c r="E4917" t="s">
        <v>79</v>
      </c>
      <c r="F4917" t="s">
        <v>76</v>
      </c>
      <c r="G4917" t="s">
        <v>77</v>
      </c>
      <c r="H4917">
        <v>0</v>
      </c>
      <c r="I4917" t="s">
        <v>67</v>
      </c>
      <c r="M4917" t="s">
        <v>13787</v>
      </c>
    </row>
    <row r="4918" spans="1:14" x14ac:dyDescent="0.35">
      <c r="A4918" t="s">
        <v>19</v>
      </c>
      <c r="B4918">
        <v>4723340</v>
      </c>
      <c r="C4918">
        <v>4726261</v>
      </c>
      <c r="E4918" t="s">
        <v>79</v>
      </c>
      <c r="F4918" t="s">
        <v>74</v>
      </c>
      <c r="H4918">
        <v>0</v>
      </c>
      <c r="I4918" t="s">
        <v>67</v>
      </c>
      <c r="M4918" t="s">
        <v>13788</v>
      </c>
    </row>
    <row r="4919" spans="1:14" x14ac:dyDescent="0.35">
      <c r="A4919" t="s">
        <v>19</v>
      </c>
      <c r="B4919">
        <v>4726408</v>
      </c>
      <c r="C4919">
        <v>4727959</v>
      </c>
      <c r="E4919" t="s">
        <v>79</v>
      </c>
      <c r="F4919" t="s">
        <v>66</v>
      </c>
      <c r="H4919">
        <v>0</v>
      </c>
      <c r="I4919" t="s">
        <v>67</v>
      </c>
      <c r="M4919" t="s">
        <v>13789</v>
      </c>
    </row>
    <row r="4920" spans="1:14" x14ac:dyDescent="0.35">
      <c r="A4920" t="s">
        <v>19</v>
      </c>
      <c r="B4920">
        <v>4728362</v>
      </c>
      <c r="C4920">
        <v>4729042</v>
      </c>
      <c r="E4920" t="s">
        <v>38</v>
      </c>
      <c r="F4920" t="s">
        <v>5815</v>
      </c>
      <c r="H4920">
        <v>0</v>
      </c>
      <c r="I4920" t="s">
        <v>41</v>
      </c>
      <c r="K4920" t="s">
        <v>13790</v>
      </c>
      <c r="L4920">
        <v>226</v>
      </c>
      <c r="M4920" t="s">
        <v>13791</v>
      </c>
    </row>
    <row r="4921" spans="1:14" x14ac:dyDescent="0.35">
      <c r="A4921" t="s">
        <v>19</v>
      </c>
      <c r="B4921">
        <v>4729137</v>
      </c>
      <c r="C4921">
        <v>4730132</v>
      </c>
      <c r="E4921" t="s">
        <v>38</v>
      </c>
      <c r="F4921" t="s">
        <v>11048</v>
      </c>
      <c r="H4921">
        <v>0</v>
      </c>
      <c r="I4921" t="s">
        <v>41</v>
      </c>
      <c r="K4921" t="s">
        <v>13792</v>
      </c>
      <c r="L4921">
        <v>331</v>
      </c>
      <c r="M4921" t="s">
        <v>13793</v>
      </c>
    </row>
    <row r="4922" spans="1:14" x14ac:dyDescent="0.35">
      <c r="A4922" t="s">
        <v>19</v>
      </c>
      <c r="B4922">
        <v>4730119</v>
      </c>
      <c r="C4922">
        <v>4730532</v>
      </c>
      <c r="E4922" t="s">
        <v>79</v>
      </c>
      <c r="F4922" t="s">
        <v>13794</v>
      </c>
      <c r="H4922">
        <v>0</v>
      </c>
      <c r="I4922" t="s">
        <v>41</v>
      </c>
      <c r="K4922" t="s">
        <v>13795</v>
      </c>
      <c r="L4922">
        <v>137</v>
      </c>
      <c r="M4922" t="s">
        <v>13796</v>
      </c>
    </row>
    <row r="4923" spans="1:14" x14ac:dyDescent="0.35">
      <c r="A4923" t="s">
        <v>19</v>
      </c>
      <c r="B4923">
        <v>4730640</v>
      </c>
      <c r="C4923">
        <v>4731992</v>
      </c>
      <c r="E4923" t="s">
        <v>79</v>
      </c>
      <c r="F4923" t="s">
        <v>13797</v>
      </c>
      <c r="H4923">
        <v>0</v>
      </c>
      <c r="I4923" t="s">
        <v>41</v>
      </c>
      <c r="K4923" t="s">
        <v>13798</v>
      </c>
      <c r="L4923">
        <v>450</v>
      </c>
      <c r="M4923" t="s">
        <v>13799</v>
      </c>
      <c r="N4923" t="s">
        <v>13800</v>
      </c>
    </row>
    <row r="4924" spans="1:14" x14ac:dyDescent="0.35">
      <c r="A4924" t="s">
        <v>19</v>
      </c>
      <c r="B4924">
        <v>4732267</v>
      </c>
      <c r="C4924">
        <v>4732500</v>
      </c>
      <c r="E4924" t="s">
        <v>38</v>
      </c>
      <c r="F4924" t="s">
        <v>8897</v>
      </c>
      <c r="H4924">
        <v>0</v>
      </c>
      <c r="I4924" t="s">
        <v>41</v>
      </c>
      <c r="K4924" t="s">
        <v>13801</v>
      </c>
      <c r="L4924">
        <v>77</v>
      </c>
      <c r="M4924" t="s">
        <v>13802</v>
      </c>
    </row>
    <row r="4925" spans="1:14" x14ac:dyDescent="0.35">
      <c r="A4925" t="s">
        <v>19</v>
      </c>
      <c r="B4925">
        <v>4732613</v>
      </c>
      <c r="C4925">
        <v>4732957</v>
      </c>
      <c r="E4925" t="s">
        <v>79</v>
      </c>
      <c r="F4925" t="s">
        <v>13803</v>
      </c>
      <c r="G4925" t="s">
        <v>13804</v>
      </c>
      <c r="H4925">
        <v>0</v>
      </c>
      <c r="I4925" t="s">
        <v>41</v>
      </c>
      <c r="K4925" t="s">
        <v>13805</v>
      </c>
      <c r="L4925">
        <v>114</v>
      </c>
      <c r="M4925" t="s">
        <v>13806</v>
      </c>
    </row>
    <row r="4926" spans="1:14" x14ac:dyDescent="0.35">
      <c r="A4926" t="s">
        <v>19</v>
      </c>
      <c r="B4926">
        <v>4733211</v>
      </c>
      <c r="C4926">
        <v>4734401</v>
      </c>
      <c r="E4926" t="s">
        <v>79</v>
      </c>
      <c r="F4926" t="s">
        <v>13807</v>
      </c>
      <c r="H4926">
        <v>0</v>
      </c>
      <c r="I4926" t="s">
        <v>41</v>
      </c>
      <c r="K4926" t="s">
        <v>13808</v>
      </c>
      <c r="L4926">
        <v>396</v>
      </c>
      <c r="M4926" t="s">
        <v>13809</v>
      </c>
    </row>
    <row r="4927" spans="1:14" x14ac:dyDescent="0.35">
      <c r="A4927" t="s">
        <v>19</v>
      </c>
      <c r="B4927">
        <v>4734398</v>
      </c>
      <c r="C4927">
        <v>4734895</v>
      </c>
      <c r="E4927" t="s">
        <v>79</v>
      </c>
      <c r="F4927" t="s">
        <v>2625</v>
      </c>
      <c r="H4927">
        <v>0</v>
      </c>
      <c r="I4927" t="s">
        <v>41</v>
      </c>
      <c r="K4927" t="s">
        <v>13810</v>
      </c>
      <c r="L4927">
        <v>165</v>
      </c>
      <c r="M4927" t="s">
        <v>13811</v>
      </c>
    </row>
    <row r="4928" spans="1:14" x14ac:dyDescent="0.35">
      <c r="A4928" t="s">
        <v>19</v>
      </c>
      <c r="B4928">
        <v>4735161</v>
      </c>
      <c r="C4928">
        <v>4736153</v>
      </c>
      <c r="E4928" t="s">
        <v>38</v>
      </c>
      <c r="F4928" t="s">
        <v>13812</v>
      </c>
      <c r="H4928">
        <v>0</v>
      </c>
      <c r="I4928" t="s">
        <v>41</v>
      </c>
      <c r="K4928" t="s">
        <v>13813</v>
      </c>
      <c r="L4928">
        <v>330</v>
      </c>
      <c r="M4928" t="s">
        <v>13814</v>
      </c>
      <c r="N4928" t="s">
        <v>1633</v>
      </c>
    </row>
    <row r="4929" spans="1:14" x14ac:dyDescent="0.35">
      <c r="A4929" t="s">
        <v>19</v>
      </c>
      <c r="B4929">
        <v>4736263</v>
      </c>
      <c r="C4929">
        <v>4737102</v>
      </c>
      <c r="E4929" t="s">
        <v>38</v>
      </c>
      <c r="F4929" t="s">
        <v>711</v>
      </c>
      <c r="H4929">
        <v>0</v>
      </c>
      <c r="I4929" t="s">
        <v>41</v>
      </c>
      <c r="K4929" t="s">
        <v>13815</v>
      </c>
      <c r="L4929">
        <v>279</v>
      </c>
      <c r="M4929" t="s">
        <v>13816</v>
      </c>
    </row>
    <row r="4930" spans="1:14" x14ac:dyDescent="0.35">
      <c r="A4930" t="s">
        <v>19</v>
      </c>
      <c r="B4930">
        <v>4737132</v>
      </c>
      <c r="C4930">
        <v>4737383</v>
      </c>
      <c r="E4930" t="s">
        <v>79</v>
      </c>
      <c r="F4930" t="s">
        <v>13817</v>
      </c>
      <c r="H4930">
        <v>0</v>
      </c>
      <c r="I4930" t="s">
        <v>41</v>
      </c>
      <c r="K4930" t="s">
        <v>13818</v>
      </c>
      <c r="L4930">
        <v>83</v>
      </c>
      <c r="M4930" t="s">
        <v>13819</v>
      </c>
    </row>
    <row r="4931" spans="1:14" x14ac:dyDescent="0.35">
      <c r="A4931" t="s">
        <v>19</v>
      </c>
      <c r="B4931">
        <v>4737501</v>
      </c>
      <c r="C4931">
        <v>4738652</v>
      </c>
      <c r="E4931" t="s">
        <v>38</v>
      </c>
      <c r="F4931" t="s">
        <v>13820</v>
      </c>
      <c r="H4931">
        <v>0</v>
      </c>
      <c r="I4931" t="s">
        <v>41</v>
      </c>
      <c r="K4931" t="s">
        <v>13821</v>
      </c>
      <c r="L4931">
        <v>383</v>
      </c>
      <c r="M4931" t="s">
        <v>13822</v>
      </c>
      <c r="N4931" t="s">
        <v>11945</v>
      </c>
    </row>
    <row r="4932" spans="1:14" x14ac:dyDescent="0.35">
      <c r="A4932" t="s">
        <v>19</v>
      </c>
      <c r="B4932">
        <v>4738817</v>
      </c>
      <c r="C4932">
        <v>4739356</v>
      </c>
      <c r="E4932" t="s">
        <v>79</v>
      </c>
      <c r="F4932" t="s">
        <v>13823</v>
      </c>
      <c r="G4932" t="s">
        <v>13824</v>
      </c>
      <c r="H4932">
        <v>0</v>
      </c>
      <c r="I4932" t="s">
        <v>41</v>
      </c>
      <c r="K4932" t="s">
        <v>13825</v>
      </c>
      <c r="L4932">
        <v>179</v>
      </c>
      <c r="M4932" t="s">
        <v>13826</v>
      </c>
      <c r="N4932" t="s">
        <v>4480</v>
      </c>
    </row>
    <row r="4933" spans="1:14" x14ac:dyDescent="0.35">
      <c r="A4933" t="s">
        <v>19</v>
      </c>
      <c r="B4933">
        <v>4739425</v>
      </c>
      <c r="C4933">
        <v>4739601</v>
      </c>
      <c r="E4933" t="s">
        <v>79</v>
      </c>
      <c r="F4933" t="s">
        <v>661</v>
      </c>
      <c r="H4933">
        <v>0</v>
      </c>
      <c r="I4933" t="s">
        <v>41</v>
      </c>
      <c r="K4933" t="s">
        <v>13827</v>
      </c>
      <c r="L4933">
        <v>58</v>
      </c>
      <c r="M4933" t="s">
        <v>13828</v>
      </c>
    </row>
    <row r="4934" spans="1:14" x14ac:dyDescent="0.35">
      <c r="A4934" t="s">
        <v>19</v>
      </c>
      <c r="B4934">
        <v>4739767</v>
      </c>
      <c r="C4934">
        <v>4740150</v>
      </c>
      <c r="E4934" t="s">
        <v>38</v>
      </c>
      <c r="F4934" t="s">
        <v>13829</v>
      </c>
      <c r="H4934">
        <v>0</v>
      </c>
      <c r="I4934" t="s">
        <v>41</v>
      </c>
      <c r="K4934" t="s">
        <v>13830</v>
      </c>
      <c r="L4934">
        <v>127</v>
      </c>
      <c r="M4934" t="s">
        <v>13831</v>
      </c>
    </row>
    <row r="4935" spans="1:14" x14ac:dyDescent="0.35">
      <c r="A4935" t="s">
        <v>19</v>
      </c>
      <c r="B4935">
        <v>4740192</v>
      </c>
      <c r="C4935">
        <v>4740815</v>
      </c>
      <c r="E4935" t="s">
        <v>79</v>
      </c>
      <c r="F4935" t="s">
        <v>13832</v>
      </c>
      <c r="G4935" t="s">
        <v>13833</v>
      </c>
      <c r="H4935">
        <v>0</v>
      </c>
      <c r="I4935" t="s">
        <v>41</v>
      </c>
      <c r="K4935" t="s">
        <v>13834</v>
      </c>
      <c r="L4935">
        <v>207</v>
      </c>
      <c r="M4935" t="s">
        <v>13835</v>
      </c>
    </row>
    <row r="4936" spans="1:14" x14ac:dyDescent="0.35">
      <c r="A4936" t="s">
        <v>19</v>
      </c>
      <c r="B4936">
        <v>4741105</v>
      </c>
      <c r="C4936">
        <v>4742430</v>
      </c>
      <c r="E4936" t="s">
        <v>38</v>
      </c>
      <c r="F4936" t="s">
        <v>9431</v>
      </c>
      <c r="H4936">
        <v>0</v>
      </c>
      <c r="I4936" t="s">
        <v>41</v>
      </c>
      <c r="K4936" t="s">
        <v>13836</v>
      </c>
      <c r="L4936">
        <v>441</v>
      </c>
      <c r="M4936" t="s">
        <v>13837</v>
      </c>
    </row>
    <row r="4937" spans="1:14" x14ac:dyDescent="0.35">
      <c r="A4937" t="s">
        <v>19</v>
      </c>
      <c r="B4937">
        <v>4742489</v>
      </c>
      <c r="C4937">
        <v>4742956</v>
      </c>
      <c r="E4937" t="s">
        <v>79</v>
      </c>
      <c r="F4937" t="s">
        <v>661</v>
      </c>
      <c r="H4937">
        <v>0</v>
      </c>
      <c r="I4937" t="s">
        <v>41</v>
      </c>
      <c r="K4937" t="s">
        <v>13838</v>
      </c>
      <c r="L4937">
        <v>155</v>
      </c>
      <c r="M4937" t="s">
        <v>13839</v>
      </c>
    </row>
    <row r="4938" spans="1:14" x14ac:dyDescent="0.35">
      <c r="A4938" t="s">
        <v>19</v>
      </c>
      <c r="B4938">
        <v>4743074</v>
      </c>
      <c r="C4938">
        <v>4743787</v>
      </c>
      <c r="E4938" t="s">
        <v>38</v>
      </c>
      <c r="F4938" t="s">
        <v>8109</v>
      </c>
      <c r="H4938">
        <v>0</v>
      </c>
      <c r="I4938" t="s">
        <v>41</v>
      </c>
      <c r="K4938" t="s">
        <v>13840</v>
      </c>
      <c r="L4938">
        <v>237</v>
      </c>
      <c r="M4938" t="s">
        <v>13841</v>
      </c>
    </row>
    <row r="4939" spans="1:14" x14ac:dyDescent="0.35">
      <c r="A4939" t="s">
        <v>19</v>
      </c>
      <c r="B4939">
        <v>4744135</v>
      </c>
      <c r="C4939">
        <v>4745511</v>
      </c>
      <c r="E4939" t="s">
        <v>38</v>
      </c>
      <c r="F4939" t="s">
        <v>13842</v>
      </c>
      <c r="H4939">
        <v>0</v>
      </c>
      <c r="I4939" t="s">
        <v>41</v>
      </c>
      <c r="K4939" t="s">
        <v>13843</v>
      </c>
      <c r="L4939">
        <v>458</v>
      </c>
      <c r="M4939" t="s">
        <v>13844</v>
      </c>
      <c r="N4939" t="s">
        <v>13845</v>
      </c>
    </row>
    <row r="4940" spans="1:14" x14ac:dyDescent="0.35">
      <c r="A4940" t="s">
        <v>19</v>
      </c>
      <c r="B4940">
        <v>4745549</v>
      </c>
      <c r="C4940">
        <v>4745932</v>
      </c>
      <c r="E4940" t="s">
        <v>79</v>
      </c>
      <c r="F4940" t="s">
        <v>13846</v>
      </c>
      <c r="H4940">
        <v>0</v>
      </c>
      <c r="I4940" t="s">
        <v>41</v>
      </c>
      <c r="K4940" t="s">
        <v>13847</v>
      </c>
      <c r="L4940">
        <v>127</v>
      </c>
      <c r="M4940" t="s">
        <v>13848</v>
      </c>
    </row>
    <row r="4941" spans="1:14" x14ac:dyDescent="0.35">
      <c r="A4941" t="s">
        <v>19</v>
      </c>
      <c r="B4941">
        <v>4746028</v>
      </c>
      <c r="C4941">
        <v>4746771</v>
      </c>
      <c r="E4941" t="s">
        <v>38</v>
      </c>
      <c r="F4941" t="s">
        <v>13849</v>
      </c>
      <c r="H4941">
        <v>0</v>
      </c>
      <c r="I4941" t="s">
        <v>41</v>
      </c>
      <c r="K4941" t="s">
        <v>13850</v>
      </c>
      <c r="L4941">
        <v>247</v>
      </c>
      <c r="M4941" t="s">
        <v>13851</v>
      </c>
    </row>
    <row r="4942" spans="1:14" x14ac:dyDescent="0.35">
      <c r="A4942" t="s">
        <v>19</v>
      </c>
      <c r="B4942">
        <v>4746822</v>
      </c>
      <c r="C4942">
        <v>4747415</v>
      </c>
      <c r="E4942" t="s">
        <v>38</v>
      </c>
      <c r="F4942" t="s">
        <v>9799</v>
      </c>
      <c r="H4942">
        <v>0</v>
      </c>
      <c r="I4942" t="s">
        <v>41</v>
      </c>
      <c r="K4942" t="s">
        <v>13852</v>
      </c>
      <c r="L4942">
        <v>197</v>
      </c>
      <c r="M4942" t="s">
        <v>13853</v>
      </c>
    </row>
    <row r="4943" spans="1:14" x14ac:dyDescent="0.35">
      <c r="A4943" t="s">
        <v>19</v>
      </c>
      <c r="B4943">
        <v>4747461</v>
      </c>
      <c r="C4943">
        <v>4748348</v>
      </c>
      <c r="E4943" t="s">
        <v>79</v>
      </c>
      <c r="F4943" t="s">
        <v>13854</v>
      </c>
      <c r="G4943" t="s">
        <v>13855</v>
      </c>
      <c r="H4943">
        <v>0</v>
      </c>
      <c r="I4943" t="s">
        <v>41</v>
      </c>
      <c r="K4943" t="s">
        <v>13856</v>
      </c>
      <c r="L4943">
        <v>295</v>
      </c>
      <c r="M4943" t="s">
        <v>13857</v>
      </c>
      <c r="N4943" t="s">
        <v>13858</v>
      </c>
    </row>
    <row r="4944" spans="1:14" x14ac:dyDescent="0.35">
      <c r="A4944" t="s">
        <v>19</v>
      </c>
      <c r="B4944">
        <v>4748457</v>
      </c>
      <c r="C4944">
        <v>4750181</v>
      </c>
      <c r="E4944" t="s">
        <v>79</v>
      </c>
      <c r="F4944" t="s">
        <v>13859</v>
      </c>
      <c r="H4944">
        <v>0</v>
      </c>
      <c r="I4944" t="s">
        <v>41</v>
      </c>
      <c r="K4944" t="s">
        <v>13860</v>
      </c>
      <c r="L4944">
        <v>574</v>
      </c>
      <c r="M4944" t="s">
        <v>13861</v>
      </c>
      <c r="N4944" t="s">
        <v>13862</v>
      </c>
    </row>
    <row r="4945" spans="1:14" x14ac:dyDescent="0.35">
      <c r="A4945" t="s">
        <v>19</v>
      </c>
      <c r="B4945">
        <v>4750325</v>
      </c>
      <c r="C4945">
        <v>4750930</v>
      </c>
      <c r="E4945" t="s">
        <v>38</v>
      </c>
      <c r="F4945" t="s">
        <v>13863</v>
      </c>
      <c r="G4945" t="s">
        <v>13864</v>
      </c>
      <c r="H4945">
        <v>0</v>
      </c>
      <c r="I4945" t="s">
        <v>41</v>
      </c>
      <c r="K4945" t="s">
        <v>13865</v>
      </c>
      <c r="L4945">
        <v>201</v>
      </c>
      <c r="M4945" t="s">
        <v>13866</v>
      </c>
      <c r="N4945" t="s">
        <v>394</v>
      </c>
    </row>
    <row r="4946" spans="1:14" x14ac:dyDescent="0.35">
      <c r="A4946" t="s">
        <v>19</v>
      </c>
      <c r="B4946">
        <v>4751013</v>
      </c>
      <c r="C4946">
        <v>4752497</v>
      </c>
      <c r="E4946" t="s">
        <v>79</v>
      </c>
      <c r="F4946" t="s">
        <v>13867</v>
      </c>
      <c r="G4946" t="s">
        <v>13868</v>
      </c>
      <c r="H4946">
        <v>0</v>
      </c>
      <c r="I4946" t="s">
        <v>41</v>
      </c>
      <c r="K4946" t="s">
        <v>13869</v>
      </c>
      <c r="L4946">
        <v>494</v>
      </c>
      <c r="M4946" t="s">
        <v>13870</v>
      </c>
    </row>
    <row r="4947" spans="1:14" x14ac:dyDescent="0.35">
      <c r="A4947" t="s">
        <v>19</v>
      </c>
      <c r="B4947">
        <v>4752644</v>
      </c>
      <c r="C4947">
        <v>4753270</v>
      </c>
      <c r="E4947" t="s">
        <v>79</v>
      </c>
      <c r="F4947" t="s">
        <v>2207</v>
      </c>
      <c r="H4947">
        <v>0</v>
      </c>
      <c r="I4947" t="s">
        <v>41</v>
      </c>
      <c r="K4947" t="s">
        <v>13871</v>
      </c>
      <c r="L4947">
        <v>208</v>
      </c>
      <c r="M4947" t="s">
        <v>13872</v>
      </c>
    </row>
    <row r="4948" spans="1:14" x14ac:dyDescent="0.35">
      <c r="A4948" t="s">
        <v>19</v>
      </c>
      <c r="B4948">
        <v>4753357</v>
      </c>
      <c r="C4948">
        <v>4753674</v>
      </c>
      <c r="E4948" t="s">
        <v>79</v>
      </c>
      <c r="F4948" t="s">
        <v>13873</v>
      </c>
      <c r="H4948">
        <v>0</v>
      </c>
      <c r="I4948" t="s">
        <v>41</v>
      </c>
      <c r="K4948" t="s">
        <v>13874</v>
      </c>
      <c r="L4948">
        <v>105</v>
      </c>
      <c r="M4948" t="s">
        <v>13875</v>
      </c>
    </row>
    <row r="4949" spans="1:14" x14ac:dyDescent="0.35">
      <c r="A4949" t="s">
        <v>19</v>
      </c>
      <c r="B4949">
        <v>4753671</v>
      </c>
      <c r="C4949">
        <v>4754177</v>
      </c>
      <c r="E4949" t="s">
        <v>79</v>
      </c>
      <c r="F4949" t="s">
        <v>5777</v>
      </c>
      <c r="H4949">
        <v>0</v>
      </c>
      <c r="I4949" t="s">
        <v>41</v>
      </c>
      <c r="K4949" t="s">
        <v>13876</v>
      </c>
      <c r="L4949">
        <v>168</v>
      </c>
      <c r="M4949" t="s">
        <v>13877</v>
      </c>
      <c r="N4949" t="s">
        <v>1769</v>
      </c>
    </row>
    <row r="4950" spans="1:14" x14ac:dyDescent="0.35">
      <c r="A4950" t="s">
        <v>19</v>
      </c>
      <c r="B4950">
        <v>4754301</v>
      </c>
      <c r="C4950">
        <v>4755509</v>
      </c>
      <c r="E4950" t="s">
        <v>79</v>
      </c>
      <c r="F4950" t="s">
        <v>1353</v>
      </c>
      <c r="H4950">
        <v>0</v>
      </c>
      <c r="I4950" t="s">
        <v>41</v>
      </c>
      <c r="K4950" t="s">
        <v>13878</v>
      </c>
      <c r="L4950">
        <v>402</v>
      </c>
      <c r="M4950" t="s">
        <v>13879</v>
      </c>
      <c r="N4950" t="s">
        <v>13880</v>
      </c>
    </row>
    <row r="4951" spans="1:14" x14ac:dyDescent="0.35">
      <c r="A4951" t="s">
        <v>19</v>
      </c>
      <c r="B4951">
        <v>4755971</v>
      </c>
      <c r="C4951">
        <v>4756960</v>
      </c>
      <c r="E4951" t="s">
        <v>38</v>
      </c>
      <c r="F4951" t="s">
        <v>1353</v>
      </c>
      <c r="H4951">
        <v>0</v>
      </c>
      <c r="I4951" t="s">
        <v>41</v>
      </c>
      <c r="K4951" t="s">
        <v>13881</v>
      </c>
      <c r="L4951">
        <v>329</v>
      </c>
      <c r="M4951" t="s">
        <v>13882</v>
      </c>
      <c r="N4951" t="s">
        <v>767</v>
      </c>
    </row>
    <row r="4952" spans="1:14" x14ac:dyDescent="0.35">
      <c r="A4952" t="s">
        <v>19</v>
      </c>
      <c r="B4952">
        <v>4757079</v>
      </c>
      <c r="C4952">
        <v>4767497</v>
      </c>
      <c r="E4952" t="s">
        <v>79</v>
      </c>
      <c r="F4952" t="s">
        <v>13883</v>
      </c>
      <c r="H4952">
        <v>0</v>
      </c>
      <c r="I4952" t="s">
        <v>41</v>
      </c>
      <c r="K4952" t="s">
        <v>13884</v>
      </c>
      <c r="L4952">
        <v>3472</v>
      </c>
      <c r="M4952" t="s">
        <v>13885</v>
      </c>
    </row>
    <row r="4953" spans="1:14" x14ac:dyDescent="0.35">
      <c r="A4953" t="s">
        <v>19</v>
      </c>
      <c r="B4953">
        <v>4767942</v>
      </c>
      <c r="C4953">
        <v>4768418</v>
      </c>
      <c r="E4953" t="s">
        <v>38</v>
      </c>
      <c r="F4953" t="s">
        <v>7601</v>
      </c>
      <c r="H4953">
        <v>0</v>
      </c>
      <c r="I4953" t="s">
        <v>41</v>
      </c>
      <c r="K4953" t="s">
        <v>13886</v>
      </c>
      <c r="L4953">
        <v>158</v>
      </c>
      <c r="M4953" t="s">
        <v>13887</v>
      </c>
    </row>
    <row r="4954" spans="1:14" x14ac:dyDescent="0.35">
      <c r="A4954" t="s">
        <v>19</v>
      </c>
      <c r="B4954">
        <v>4768594</v>
      </c>
      <c r="C4954">
        <v>4769841</v>
      </c>
      <c r="E4954" t="s">
        <v>38</v>
      </c>
      <c r="F4954" t="s">
        <v>774</v>
      </c>
      <c r="H4954">
        <v>0</v>
      </c>
      <c r="I4954" t="s">
        <v>41</v>
      </c>
      <c r="K4954" t="s">
        <v>13888</v>
      </c>
      <c r="L4954">
        <v>415</v>
      </c>
      <c r="M4954" t="s">
        <v>13889</v>
      </c>
    </row>
    <row r="4955" spans="1:14" x14ac:dyDescent="0.35">
      <c r="A4955" t="s">
        <v>19</v>
      </c>
      <c r="B4955">
        <v>4769852</v>
      </c>
      <c r="C4955">
        <v>4770739</v>
      </c>
      <c r="E4955" t="s">
        <v>79</v>
      </c>
      <c r="F4955" t="s">
        <v>355</v>
      </c>
      <c r="H4955">
        <v>0</v>
      </c>
      <c r="I4955" t="s">
        <v>41</v>
      </c>
      <c r="K4955" t="s">
        <v>13890</v>
      </c>
      <c r="L4955">
        <v>295</v>
      </c>
      <c r="M4955" t="s">
        <v>13891</v>
      </c>
    </row>
    <row r="4956" spans="1:14" x14ac:dyDescent="0.35">
      <c r="A4956" t="s">
        <v>19</v>
      </c>
      <c r="B4956">
        <v>4770820</v>
      </c>
      <c r="C4956">
        <v>4771281</v>
      </c>
      <c r="E4956" t="s">
        <v>38</v>
      </c>
      <c r="F4956" t="s">
        <v>13892</v>
      </c>
      <c r="H4956">
        <v>0</v>
      </c>
      <c r="I4956" t="s">
        <v>41</v>
      </c>
      <c r="K4956" t="s">
        <v>13893</v>
      </c>
      <c r="L4956">
        <v>153</v>
      </c>
      <c r="M4956" t="s">
        <v>13894</v>
      </c>
    </row>
    <row r="4957" spans="1:14" x14ac:dyDescent="0.35">
      <c r="A4957" t="s">
        <v>19</v>
      </c>
      <c r="B4957">
        <v>4771311</v>
      </c>
      <c r="C4957">
        <v>4771664</v>
      </c>
      <c r="E4957" t="s">
        <v>79</v>
      </c>
      <c r="F4957" t="s">
        <v>873</v>
      </c>
      <c r="H4957">
        <v>0</v>
      </c>
      <c r="I4957" t="s">
        <v>41</v>
      </c>
      <c r="K4957" t="s">
        <v>13895</v>
      </c>
      <c r="L4957">
        <v>117</v>
      </c>
      <c r="M4957" t="s">
        <v>13896</v>
      </c>
    </row>
    <row r="4958" spans="1:14" x14ac:dyDescent="0.35">
      <c r="A4958" t="s">
        <v>19</v>
      </c>
      <c r="B4958">
        <v>4771770</v>
      </c>
      <c r="C4958">
        <v>4771910</v>
      </c>
      <c r="E4958" t="s">
        <v>79</v>
      </c>
      <c r="F4958" t="s">
        <v>13897</v>
      </c>
      <c r="H4958">
        <v>0</v>
      </c>
      <c r="I4958" t="s">
        <v>41</v>
      </c>
      <c r="K4958" t="s">
        <v>13898</v>
      </c>
      <c r="L4958">
        <v>46</v>
      </c>
      <c r="M4958" t="s">
        <v>13899</v>
      </c>
    </row>
    <row r="4959" spans="1:14" x14ac:dyDescent="0.35">
      <c r="A4959" t="s">
        <v>19</v>
      </c>
      <c r="B4959">
        <v>4772063</v>
      </c>
      <c r="C4959">
        <v>4772626</v>
      </c>
      <c r="E4959" t="s">
        <v>38</v>
      </c>
      <c r="F4959" t="s">
        <v>1656</v>
      </c>
      <c r="H4959">
        <v>0</v>
      </c>
      <c r="I4959" t="s">
        <v>41</v>
      </c>
      <c r="K4959" t="s">
        <v>13900</v>
      </c>
      <c r="L4959">
        <v>187</v>
      </c>
      <c r="M4959" t="s">
        <v>13901</v>
      </c>
      <c r="N4959" t="s">
        <v>1659</v>
      </c>
    </row>
    <row r="4960" spans="1:14" x14ac:dyDescent="0.35">
      <c r="A4960" t="s">
        <v>19</v>
      </c>
      <c r="B4960">
        <v>4772733</v>
      </c>
      <c r="C4960">
        <v>4773086</v>
      </c>
      <c r="E4960" t="s">
        <v>79</v>
      </c>
      <c r="F4960" t="s">
        <v>13902</v>
      </c>
      <c r="H4960">
        <v>0</v>
      </c>
      <c r="I4960" t="s">
        <v>41</v>
      </c>
      <c r="K4960" t="s">
        <v>13903</v>
      </c>
      <c r="L4960">
        <v>117</v>
      </c>
      <c r="M4960" t="s">
        <v>13904</v>
      </c>
    </row>
    <row r="4961" spans="1:14" x14ac:dyDescent="0.35">
      <c r="A4961" t="s">
        <v>19</v>
      </c>
      <c r="B4961">
        <v>4773128</v>
      </c>
      <c r="C4961">
        <v>4773994</v>
      </c>
      <c r="E4961" t="s">
        <v>79</v>
      </c>
      <c r="F4961" t="s">
        <v>13905</v>
      </c>
      <c r="G4961" t="s">
        <v>13906</v>
      </c>
      <c r="H4961">
        <v>0</v>
      </c>
      <c r="I4961" t="s">
        <v>41</v>
      </c>
      <c r="K4961" t="s">
        <v>13907</v>
      </c>
      <c r="L4961">
        <v>288</v>
      </c>
      <c r="M4961" t="s">
        <v>13908</v>
      </c>
      <c r="N4961" t="s">
        <v>13909</v>
      </c>
    </row>
    <row r="4962" spans="1:14" x14ac:dyDescent="0.35">
      <c r="A4962" t="s">
        <v>19</v>
      </c>
      <c r="B4962">
        <v>4774239</v>
      </c>
      <c r="C4962">
        <v>4774478</v>
      </c>
      <c r="E4962" t="s">
        <v>79</v>
      </c>
      <c r="F4962" t="s">
        <v>13910</v>
      </c>
      <c r="H4962">
        <v>0</v>
      </c>
      <c r="I4962" t="s">
        <v>41</v>
      </c>
      <c r="K4962" t="s">
        <v>13911</v>
      </c>
      <c r="L4962">
        <v>79</v>
      </c>
      <c r="M4962" t="s">
        <v>13912</v>
      </c>
    </row>
    <row r="4963" spans="1:14" x14ac:dyDescent="0.35">
      <c r="A4963" t="s">
        <v>19</v>
      </c>
      <c r="B4963">
        <v>4774830</v>
      </c>
      <c r="C4963">
        <v>4775900</v>
      </c>
      <c r="E4963" t="s">
        <v>38</v>
      </c>
      <c r="F4963" t="s">
        <v>1353</v>
      </c>
      <c r="H4963">
        <v>0</v>
      </c>
      <c r="I4963" t="s">
        <v>41</v>
      </c>
      <c r="K4963" t="s">
        <v>13913</v>
      </c>
      <c r="L4963">
        <v>356</v>
      </c>
      <c r="M4963" t="s">
        <v>13914</v>
      </c>
      <c r="N4963" t="s">
        <v>13880</v>
      </c>
    </row>
    <row r="4964" spans="1:14" x14ac:dyDescent="0.35">
      <c r="A4964" t="s">
        <v>19</v>
      </c>
      <c r="B4964">
        <v>4776131</v>
      </c>
      <c r="C4964">
        <v>4776304</v>
      </c>
      <c r="E4964" t="s">
        <v>38</v>
      </c>
      <c r="F4964" t="s">
        <v>13915</v>
      </c>
      <c r="H4964">
        <v>0</v>
      </c>
      <c r="I4964" t="s">
        <v>41</v>
      </c>
      <c r="K4964" t="s">
        <v>13916</v>
      </c>
      <c r="L4964">
        <v>57</v>
      </c>
      <c r="M4964" t="s">
        <v>13917</v>
      </c>
    </row>
    <row r="4965" spans="1:14" x14ac:dyDescent="0.35">
      <c r="A4965" t="s">
        <v>19</v>
      </c>
      <c r="B4965">
        <v>4776359</v>
      </c>
      <c r="C4965">
        <v>4777018</v>
      </c>
      <c r="E4965" t="s">
        <v>38</v>
      </c>
      <c r="F4965" t="s">
        <v>1715</v>
      </c>
      <c r="H4965">
        <v>0</v>
      </c>
      <c r="I4965" t="s">
        <v>41</v>
      </c>
      <c r="K4965" t="s">
        <v>13918</v>
      </c>
      <c r="L4965">
        <v>219</v>
      </c>
      <c r="M4965" t="s">
        <v>13919</v>
      </c>
      <c r="N4965" t="s">
        <v>1099</v>
      </c>
    </row>
    <row r="4966" spans="1:14" x14ac:dyDescent="0.35">
      <c r="A4966" t="s">
        <v>19</v>
      </c>
      <c r="B4966">
        <v>4777002</v>
      </c>
      <c r="C4966">
        <v>4777799</v>
      </c>
      <c r="E4966" t="s">
        <v>38</v>
      </c>
      <c r="F4966" t="s">
        <v>788</v>
      </c>
      <c r="H4966">
        <v>0</v>
      </c>
      <c r="I4966" t="s">
        <v>41</v>
      </c>
      <c r="K4966" t="s">
        <v>13920</v>
      </c>
      <c r="L4966">
        <v>265</v>
      </c>
      <c r="M4966" t="s">
        <v>13921</v>
      </c>
    </row>
    <row r="4967" spans="1:14" x14ac:dyDescent="0.35">
      <c r="A4967" t="s">
        <v>19</v>
      </c>
      <c r="B4967">
        <v>4778062</v>
      </c>
      <c r="C4967">
        <v>4778403</v>
      </c>
      <c r="E4967" t="s">
        <v>79</v>
      </c>
      <c r="F4967" t="s">
        <v>13922</v>
      </c>
      <c r="G4967" t="s">
        <v>13923</v>
      </c>
      <c r="H4967">
        <v>0</v>
      </c>
      <c r="I4967" t="s">
        <v>41</v>
      </c>
      <c r="K4967" t="s">
        <v>13924</v>
      </c>
      <c r="L4967">
        <v>113</v>
      </c>
      <c r="M4967" t="s">
        <v>13925</v>
      </c>
    </row>
    <row r="4968" spans="1:14" x14ac:dyDescent="0.35">
      <c r="A4968" t="s">
        <v>19</v>
      </c>
      <c r="B4968">
        <v>4778854</v>
      </c>
      <c r="C4968">
        <v>4779531</v>
      </c>
      <c r="E4968" t="s">
        <v>79</v>
      </c>
      <c r="F4968" t="s">
        <v>1038</v>
      </c>
      <c r="H4968">
        <v>0</v>
      </c>
      <c r="I4968" t="s">
        <v>41</v>
      </c>
      <c r="K4968" t="s">
        <v>13926</v>
      </c>
      <c r="L4968">
        <v>225</v>
      </c>
      <c r="M4968" t="s">
        <v>13927</v>
      </c>
      <c r="N4968" t="s">
        <v>214</v>
      </c>
    </row>
    <row r="4969" spans="1:14" x14ac:dyDescent="0.35">
      <c r="A4969" t="s">
        <v>19</v>
      </c>
      <c r="B4969">
        <v>4779629</v>
      </c>
      <c r="C4969">
        <v>4780423</v>
      </c>
      <c r="E4969" t="s">
        <v>79</v>
      </c>
      <c r="F4969" t="s">
        <v>8106</v>
      </c>
      <c r="H4969">
        <v>0</v>
      </c>
      <c r="I4969" t="s">
        <v>41</v>
      </c>
      <c r="K4969" t="s">
        <v>13928</v>
      </c>
      <c r="L4969">
        <v>264</v>
      </c>
      <c r="M4969" t="s">
        <v>13929</v>
      </c>
      <c r="N4969" t="s">
        <v>5832</v>
      </c>
    </row>
    <row r="4970" spans="1:14" x14ac:dyDescent="0.35">
      <c r="A4970" t="s">
        <v>19</v>
      </c>
      <c r="B4970">
        <v>4780476</v>
      </c>
      <c r="C4970">
        <v>4780784</v>
      </c>
      <c r="E4970" t="s">
        <v>79</v>
      </c>
      <c r="F4970" t="s">
        <v>13930</v>
      </c>
      <c r="H4970">
        <v>0</v>
      </c>
      <c r="I4970" t="s">
        <v>41</v>
      </c>
      <c r="K4970" t="s">
        <v>13931</v>
      </c>
      <c r="L4970">
        <v>102</v>
      </c>
      <c r="M4970" t="s">
        <v>13932</v>
      </c>
    </row>
    <row r="4971" spans="1:14" x14ac:dyDescent="0.35">
      <c r="A4971" t="s">
        <v>19</v>
      </c>
      <c r="B4971">
        <v>4780991</v>
      </c>
      <c r="C4971">
        <v>4781227</v>
      </c>
      <c r="E4971" t="s">
        <v>38</v>
      </c>
      <c r="F4971" t="s">
        <v>13933</v>
      </c>
      <c r="H4971">
        <v>0</v>
      </c>
      <c r="I4971" t="s">
        <v>41</v>
      </c>
      <c r="K4971" t="s">
        <v>13934</v>
      </c>
      <c r="L4971">
        <v>78</v>
      </c>
      <c r="M4971" t="s">
        <v>13935</v>
      </c>
    </row>
    <row r="4972" spans="1:14" x14ac:dyDescent="0.35">
      <c r="A4972" t="s">
        <v>19</v>
      </c>
      <c r="B4972">
        <v>4781422</v>
      </c>
      <c r="C4972">
        <v>4781637</v>
      </c>
      <c r="E4972" t="s">
        <v>38</v>
      </c>
      <c r="F4972" t="s">
        <v>661</v>
      </c>
      <c r="H4972">
        <v>0</v>
      </c>
      <c r="I4972" t="s">
        <v>41</v>
      </c>
      <c r="K4972" t="s">
        <v>13936</v>
      </c>
      <c r="L4972">
        <v>71</v>
      </c>
      <c r="M4972" t="s">
        <v>13937</v>
      </c>
    </row>
    <row r="4973" spans="1:14" x14ac:dyDescent="0.35">
      <c r="A4973" t="s">
        <v>19</v>
      </c>
      <c r="B4973">
        <v>4781699</v>
      </c>
      <c r="C4973">
        <v>4782700</v>
      </c>
      <c r="E4973" t="s">
        <v>79</v>
      </c>
      <c r="F4973" t="s">
        <v>13938</v>
      </c>
      <c r="G4973" t="s">
        <v>13939</v>
      </c>
      <c r="H4973">
        <v>0</v>
      </c>
      <c r="I4973" t="s">
        <v>41</v>
      </c>
      <c r="K4973" t="s">
        <v>13940</v>
      </c>
      <c r="L4973">
        <v>333</v>
      </c>
      <c r="M4973" t="s">
        <v>13941</v>
      </c>
    </row>
    <row r="4974" spans="1:14" x14ac:dyDescent="0.35">
      <c r="A4974" t="s">
        <v>19</v>
      </c>
      <c r="B4974">
        <v>4782821</v>
      </c>
      <c r="C4974">
        <v>4783312</v>
      </c>
      <c r="E4974" t="s">
        <v>38</v>
      </c>
      <c r="F4974" t="s">
        <v>13942</v>
      </c>
      <c r="H4974">
        <v>0</v>
      </c>
      <c r="I4974" t="s">
        <v>41</v>
      </c>
      <c r="K4974" t="s">
        <v>13943</v>
      </c>
      <c r="L4974">
        <v>163</v>
      </c>
      <c r="M4974" t="s">
        <v>13944</v>
      </c>
      <c r="N4974" t="s">
        <v>3928</v>
      </c>
    </row>
    <row r="4975" spans="1:14" x14ac:dyDescent="0.35">
      <c r="A4975" t="s">
        <v>19</v>
      </c>
      <c r="B4975">
        <v>4783333</v>
      </c>
      <c r="C4975">
        <v>4783812</v>
      </c>
      <c r="E4975" t="s">
        <v>79</v>
      </c>
      <c r="F4975" t="s">
        <v>1656</v>
      </c>
      <c r="H4975">
        <v>0</v>
      </c>
      <c r="I4975" t="s">
        <v>41</v>
      </c>
      <c r="K4975" t="s">
        <v>13945</v>
      </c>
      <c r="L4975">
        <v>159</v>
      </c>
      <c r="M4975" t="s">
        <v>13946</v>
      </c>
      <c r="N4975" t="s">
        <v>1659</v>
      </c>
    </row>
    <row r="4976" spans="1:14" x14ac:dyDescent="0.35">
      <c r="A4976" t="s">
        <v>19</v>
      </c>
      <c r="B4976">
        <v>4784423</v>
      </c>
      <c r="C4976">
        <v>4785004</v>
      </c>
      <c r="E4976" t="s">
        <v>38</v>
      </c>
      <c r="F4976" t="s">
        <v>2667</v>
      </c>
      <c r="H4976">
        <v>0</v>
      </c>
      <c r="I4976" t="s">
        <v>41</v>
      </c>
      <c r="K4976" t="s">
        <v>13947</v>
      </c>
      <c r="L4976">
        <v>193</v>
      </c>
      <c r="M4976" t="s">
        <v>13948</v>
      </c>
      <c r="N4976" t="s">
        <v>767</v>
      </c>
    </row>
    <row r="4977" spans="1:14" x14ac:dyDescent="0.35">
      <c r="A4977" t="s">
        <v>19</v>
      </c>
      <c r="B4977">
        <v>4785038</v>
      </c>
      <c r="C4977">
        <v>4785568</v>
      </c>
      <c r="E4977" t="s">
        <v>79</v>
      </c>
      <c r="F4977" t="s">
        <v>661</v>
      </c>
      <c r="H4977">
        <v>0</v>
      </c>
      <c r="I4977" t="s">
        <v>41</v>
      </c>
      <c r="K4977" t="s">
        <v>13949</v>
      </c>
      <c r="L4977">
        <v>176</v>
      </c>
      <c r="M4977" t="s">
        <v>13950</v>
      </c>
    </row>
    <row r="4978" spans="1:14" x14ac:dyDescent="0.35">
      <c r="A4978" t="s">
        <v>19</v>
      </c>
      <c r="B4978">
        <v>4785682</v>
      </c>
      <c r="C4978">
        <v>4786446</v>
      </c>
      <c r="E4978" t="s">
        <v>79</v>
      </c>
      <c r="F4978" t="s">
        <v>13951</v>
      </c>
      <c r="H4978">
        <v>0</v>
      </c>
      <c r="I4978" t="s">
        <v>41</v>
      </c>
      <c r="K4978" t="s">
        <v>13952</v>
      </c>
      <c r="L4978">
        <v>254</v>
      </c>
      <c r="M4978" t="s">
        <v>13953</v>
      </c>
    </row>
    <row r="4979" spans="1:14" x14ac:dyDescent="0.35">
      <c r="A4979" t="s">
        <v>19</v>
      </c>
      <c r="B4979">
        <v>4786556</v>
      </c>
      <c r="C4979">
        <v>4787188</v>
      </c>
      <c r="E4979" t="s">
        <v>79</v>
      </c>
      <c r="F4979" t="s">
        <v>1930</v>
      </c>
      <c r="H4979">
        <v>0</v>
      </c>
      <c r="I4979" t="s">
        <v>41</v>
      </c>
      <c r="K4979" t="s">
        <v>13954</v>
      </c>
      <c r="L4979">
        <v>210</v>
      </c>
      <c r="M4979" t="s">
        <v>13955</v>
      </c>
    </row>
    <row r="4980" spans="1:14" x14ac:dyDescent="0.35">
      <c r="A4980" t="s">
        <v>19</v>
      </c>
      <c r="B4980">
        <v>4787260</v>
      </c>
      <c r="C4980">
        <v>4787700</v>
      </c>
      <c r="E4980" t="s">
        <v>79</v>
      </c>
      <c r="F4980" t="s">
        <v>13956</v>
      </c>
      <c r="H4980">
        <v>0</v>
      </c>
      <c r="I4980" t="s">
        <v>41</v>
      </c>
      <c r="K4980" t="s">
        <v>13957</v>
      </c>
      <c r="L4980">
        <v>146</v>
      </c>
      <c r="M4980" t="s">
        <v>13958</v>
      </c>
    </row>
    <row r="4981" spans="1:14" x14ac:dyDescent="0.35">
      <c r="A4981" t="s">
        <v>19</v>
      </c>
      <c r="B4981">
        <v>4787848</v>
      </c>
      <c r="C4981">
        <v>4788819</v>
      </c>
      <c r="E4981" t="s">
        <v>38</v>
      </c>
      <c r="F4981" t="s">
        <v>13959</v>
      </c>
      <c r="G4981" t="s">
        <v>13960</v>
      </c>
      <c r="H4981">
        <v>0</v>
      </c>
      <c r="I4981" t="s">
        <v>41</v>
      </c>
      <c r="K4981" t="s">
        <v>13961</v>
      </c>
      <c r="L4981">
        <v>323</v>
      </c>
      <c r="M4981" t="s">
        <v>13962</v>
      </c>
      <c r="N4981" t="s">
        <v>13963</v>
      </c>
    </row>
    <row r="4982" spans="1:14" x14ac:dyDescent="0.35">
      <c r="A4982" t="s">
        <v>19</v>
      </c>
      <c r="B4982">
        <v>4788837</v>
      </c>
      <c r="C4982">
        <v>4789103</v>
      </c>
      <c r="E4982" t="s">
        <v>38</v>
      </c>
      <c r="F4982" t="s">
        <v>11012</v>
      </c>
      <c r="H4982">
        <v>0</v>
      </c>
      <c r="I4982" t="s">
        <v>41</v>
      </c>
      <c r="K4982" t="s">
        <v>13964</v>
      </c>
      <c r="L4982">
        <v>88</v>
      </c>
      <c r="M4982" t="s">
        <v>13965</v>
      </c>
    </row>
    <row r="4983" spans="1:14" x14ac:dyDescent="0.35">
      <c r="A4983" t="s">
        <v>19</v>
      </c>
      <c r="B4983">
        <v>4789476</v>
      </c>
      <c r="C4983">
        <v>4789973</v>
      </c>
      <c r="E4983" t="s">
        <v>38</v>
      </c>
      <c r="F4983" t="s">
        <v>661</v>
      </c>
      <c r="H4983">
        <v>0</v>
      </c>
      <c r="I4983" t="s">
        <v>41</v>
      </c>
      <c r="K4983" t="s">
        <v>13966</v>
      </c>
      <c r="L4983">
        <v>165</v>
      </c>
      <c r="M4983" t="s">
        <v>13967</v>
      </c>
    </row>
    <row r="4984" spans="1:14" x14ac:dyDescent="0.35">
      <c r="A4984" t="s">
        <v>19</v>
      </c>
      <c r="B4984">
        <v>4790020</v>
      </c>
      <c r="C4984">
        <v>4790322</v>
      </c>
      <c r="E4984" t="s">
        <v>79</v>
      </c>
      <c r="F4984" t="s">
        <v>13968</v>
      </c>
      <c r="H4984">
        <v>0</v>
      </c>
      <c r="I4984" t="s">
        <v>41</v>
      </c>
      <c r="K4984" t="s">
        <v>13969</v>
      </c>
      <c r="L4984">
        <v>100</v>
      </c>
      <c r="M4984" t="s">
        <v>13970</v>
      </c>
    </row>
    <row r="4985" spans="1:14" x14ac:dyDescent="0.35">
      <c r="A4985" t="s">
        <v>19</v>
      </c>
      <c r="B4985">
        <v>4790441</v>
      </c>
      <c r="C4985">
        <v>4791019</v>
      </c>
      <c r="E4985" t="s">
        <v>38</v>
      </c>
      <c r="F4985" t="s">
        <v>7633</v>
      </c>
      <c r="H4985">
        <v>0</v>
      </c>
      <c r="I4985" t="s">
        <v>41</v>
      </c>
      <c r="K4985" t="s">
        <v>13971</v>
      </c>
      <c r="L4985">
        <v>192</v>
      </c>
      <c r="M4985" t="s">
        <v>13972</v>
      </c>
    </row>
    <row r="4986" spans="1:14" x14ac:dyDescent="0.35">
      <c r="A4986" t="s">
        <v>19</v>
      </c>
      <c r="B4986">
        <v>4791057</v>
      </c>
      <c r="C4986">
        <v>4791788</v>
      </c>
      <c r="E4986" t="s">
        <v>79</v>
      </c>
      <c r="F4986" t="s">
        <v>2935</v>
      </c>
      <c r="H4986">
        <v>0</v>
      </c>
      <c r="I4986" t="s">
        <v>41</v>
      </c>
      <c r="K4986" t="s">
        <v>13973</v>
      </c>
      <c r="L4986">
        <v>243</v>
      </c>
      <c r="M4986" t="s">
        <v>13974</v>
      </c>
    </row>
    <row r="4987" spans="1:14" x14ac:dyDescent="0.35">
      <c r="A4987" t="s">
        <v>19</v>
      </c>
      <c r="B4987">
        <v>4791874</v>
      </c>
      <c r="C4987">
        <v>4792689</v>
      </c>
      <c r="E4987" t="s">
        <v>38</v>
      </c>
      <c r="F4987" t="s">
        <v>8278</v>
      </c>
      <c r="H4987">
        <v>0</v>
      </c>
      <c r="I4987" t="s">
        <v>41</v>
      </c>
      <c r="K4987" t="s">
        <v>13975</v>
      </c>
      <c r="L4987">
        <v>271</v>
      </c>
      <c r="M4987" t="s">
        <v>13976</v>
      </c>
    </row>
    <row r="4988" spans="1:14" x14ac:dyDescent="0.35">
      <c r="A4988" t="s">
        <v>19</v>
      </c>
      <c r="B4988">
        <v>4792712</v>
      </c>
      <c r="C4988">
        <v>4793185</v>
      </c>
      <c r="E4988" t="s">
        <v>79</v>
      </c>
      <c r="F4988" t="s">
        <v>661</v>
      </c>
      <c r="H4988">
        <v>0</v>
      </c>
      <c r="I4988" t="s">
        <v>41</v>
      </c>
      <c r="K4988" t="s">
        <v>13977</v>
      </c>
      <c r="L4988">
        <v>157</v>
      </c>
      <c r="M4988" t="s">
        <v>13978</v>
      </c>
    </row>
    <row r="4989" spans="1:14" x14ac:dyDescent="0.35">
      <c r="A4989" t="s">
        <v>19</v>
      </c>
      <c r="B4989">
        <v>4793289</v>
      </c>
      <c r="C4989">
        <v>4793843</v>
      </c>
      <c r="E4989" t="s">
        <v>38</v>
      </c>
      <c r="F4989" t="s">
        <v>5190</v>
      </c>
      <c r="H4989">
        <v>0</v>
      </c>
      <c r="I4989" t="s">
        <v>41</v>
      </c>
      <c r="K4989" t="s">
        <v>13979</v>
      </c>
      <c r="L4989">
        <v>184</v>
      </c>
      <c r="M4989" t="s">
        <v>13980</v>
      </c>
    </row>
    <row r="4990" spans="1:14" x14ac:dyDescent="0.35">
      <c r="A4990" t="s">
        <v>19</v>
      </c>
      <c r="B4990">
        <v>4793918</v>
      </c>
      <c r="C4990">
        <v>4794397</v>
      </c>
      <c r="E4990" t="s">
        <v>38</v>
      </c>
      <c r="F4990" t="s">
        <v>13981</v>
      </c>
      <c r="H4990">
        <v>0</v>
      </c>
      <c r="I4990" t="s">
        <v>41</v>
      </c>
      <c r="K4990" t="s">
        <v>13982</v>
      </c>
      <c r="L4990">
        <v>159</v>
      </c>
      <c r="M4990" t="s">
        <v>13983</v>
      </c>
    </row>
    <row r="4991" spans="1:14" x14ac:dyDescent="0.35">
      <c r="A4991" t="s">
        <v>19</v>
      </c>
      <c r="B4991">
        <v>4794418</v>
      </c>
      <c r="C4991">
        <v>4795314</v>
      </c>
      <c r="E4991" t="s">
        <v>79</v>
      </c>
      <c r="F4991" t="s">
        <v>13984</v>
      </c>
      <c r="G4991" t="s">
        <v>13985</v>
      </c>
      <c r="H4991">
        <v>0</v>
      </c>
      <c r="I4991" t="s">
        <v>41</v>
      </c>
      <c r="K4991" t="s">
        <v>13986</v>
      </c>
      <c r="L4991">
        <v>298</v>
      </c>
      <c r="M4991" t="s">
        <v>13987</v>
      </c>
      <c r="N4991" t="s">
        <v>13988</v>
      </c>
    </row>
    <row r="4992" spans="1:14" x14ac:dyDescent="0.35">
      <c r="A4992" t="s">
        <v>19</v>
      </c>
      <c r="B4992">
        <v>4795504</v>
      </c>
      <c r="C4992">
        <v>4796487</v>
      </c>
      <c r="E4992" t="s">
        <v>38</v>
      </c>
      <c r="F4992" t="s">
        <v>5514</v>
      </c>
      <c r="H4992">
        <v>0</v>
      </c>
      <c r="I4992" t="s">
        <v>41</v>
      </c>
      <c r="K4992" t="s">
        <v>13989</v>
      </c>
      <c r="L4992">
        <v>327</v>
      </c>
      <c r="M4992" t="s">
        <v>13990</v>
      </c>
      <c r="N4992" t="s">
        <v>312</v>
      </c>
    </row>
    <row r="4993" spans="1:14" x14ac:dyDescent="0.35">
      <c r="A4993" t="s">
        <v>19</v>
      </c>
      <c r="B4993">
        <v>4796524</v>
      </c>
      <c r="C4993">
        <v>4797255</v>
      </c>
      <c r="E4993" t="s">
        <v>79</v>
      </c>
      <c r="F4993" t="s">
        <v>13991</v>
      </c>
      <c r="G4993" t="s">
        <v>13992</v>
      </c>
      <c r="H4993">
        <v>0</v>
      </c>
      <c r="I4993" t="s">
        <v>41</v>
      </c>
      <c r="K4993" t="s">
        <v>13993</v>
      </c>
      <c r="L4993">
        <v>243</v>
      </c>
      <c r="M4993" t="s">
        <v>13994</v>
      </c>
    </row>
    <row r="4994" spans="1:14" x14ac:dyDescent="0.35">
      <c r="A4994" t="s">
        <v>19</v>
      </c>
      <c r="B4994">
        <v>4797310</v>
      </c>
      <c r="C4994">
        <v>4797612</v>
      </c>
      <c r="E4994" t="s">
        <v>79</v>
      </c>
      <c r="F4994" t="s">
        <v>13995</v>
      </c>
      <c r="H4994">
        <v>0</v>
      </c>
      <c r="I4994" t="s">
        <v>41</v>
      </c>
      <c r="K4994" t="s">
        <v>13996</v>
      </c>
      <c r="L4994">
        <v>100</v>
      </c>
      <c r="M4994" t="s">
        <v>13997</v>
      </c>
    </row>
    <row r="4995" spans="1:14" x14ac:dyDescent="0.35">
      <c r="A4995" t="s">
        <v>19</v>
      </c>
      <c r="B4995">
        <v>4797678</v>
      </c>
      <c r="C4995">
        <v>4799093</v>
      </c>
      <c r="E4995" t="s">
        <v>79</v>
      </c>
      <c r="F4995" t="s">
        <v>7110</v>
      </c>
      <c r="H4995">
        <v>0</v>
      </c>
      <c r="I4995" t="s">
        <v>41</v>
      </c>
      <c r="K4995" t="s">
        <v>13998</v>
      </c>
      <c r="L4995">
        <v>471</v>
      </c>
      <c r="M4995" t="s">
        <v>13999</v>
      </c>
      <c r="N4995" t="s">
        <v>7113</v>
      </c>
    </row>
    <row r="4996" spans="1:14" x14ac:dyDescent="0.35">
      <c r="A4996" t="s">
        <v>19</v>
      </c>
      <c r="B4996">
        <v>4799746</v>
      </c>
      <c r="C4996">
        <v>4801143</v>
      </c>
      <c r="E4996" t="s">
        <v>79</v>
      </c>
      <c r="F4996" t="s">
        <v>14000</v>
      </c>
      <c r="G4996" t="s">
        <v>14001</v>
      </c>
      <c r="H4996">
        <v>0</v>
      </c>
      <c r="I4996" t="s">
        <v>41</v>
      </c>
      <c r="K4996" t="s">
        <v>14002</v>
      </c>
      <c r="L4996">
        <v>465</v>
      </c>
      <c r="M4996" t="s">
        <v>14003</v>
      </c>
    </row>
    <row r="4997" spans="1:14" x14ac:dyDescent="0.35">
      <c r="A4997" t="s">
        <v>19</v>
      </c>
      <c r="B4997">
        <v>4801192</v>
      </c>
      <c r="C4997">
        <v>4801623</v>
      </c>
      <c r="E4997" t="s">
        <v>79</v>
      </c>
      <c r="F4997" t="s">
        <v>14004</v>
      </c>
      <c r="G4997" t="s">
        <v>14005</v>
      </c>
      <c r="H4997">
        <v>0</v>
      </c>
      <c r="I4997" t="s">
        <v>41</v>
      </c>
      <c r="K4997" t="s">
        <v>14006</v>
      </c>
      <c r="L4997">
        <v>143</v>
      </c>
      <c r="M4997" t="s">
        <v>14007</v>
      </c>
    </row>
    <row r="4998" spans="1:14" x14ac:dyDescent="0.35">
      <c r="A4998" t="s">
        <v>19</v>
      </c>
      <c r="B4998">
        <v>4801613</v>
      </c>
      <c r="C4998">
        <v>4802833</v>
      </c>
      <c r="E4998" t="s">
        <v>79</v>
      </c>
      <c r="F4998" t="s">
        <v>14008</v>
      </c>
      <c r="G4998" t="s">
        <v>14009</v>
      </c>
      <c r="H4998">
        <v>0</v>
      </c>
      <c r="I4998" t="s">
        <v>41</v>
      </c>
      <c r="K4998" t="s">
        <v>14010</v>
      </c>
      <c r="L4998">
        <v>406</v>
      </c>
      <c r="M4998" t="s">
        <v>14011</v>
      </c>
      <c r="N4998" t="s">
        <v>2915</v>
      </c>
    </row>
    <row r="4999" spans="1:14" x14ac:dyDescent="0.35">
      <c r="A4999" t="s">
        <v>19</v>
      </c>
      <c r="B4999">
        <v>4802833</v>
      </c>
      <c r="C4999">
        <v>4804125</v>
      </c>
      <c r="E4999" t="s">
        <v>79</v>
      </c>
      <c r="F4999" t="s">
        <v>14012</v>
      </c>
      <c r="G4999" t="s">
        <v>14013</v>
      </c>
      <c r="H4999">
        <v>0</v>
      </c>
      <c r="I4999" t="s">
        <v>41</v>
      </c>
      <c r="K4999" t="s">
        <v>14014</v>
      </c>
      <c r="L4999">
        <v>430</v>
      </c>
      <c r="M4999" t="s">
        <v>14015</v>
      </c>
    </row>
    <row r="5000" spans="1:14" x14ac:dyDescent="0.35">
      <c r="A5000" t="s">
        <v>19</v>
      </c>
      <c r="B5000">
        <v>4804141</v>
      </c>
      <c r="C5000">
        <v>4804926</v>
      </c>
      <c r="E5000" t="s">
        <v>79</v>
      </c>
      <c r="F5000" t="s">
        <v>14016</v>
      </c>
      <c r="G5000" t="s">
        <v>14017</v>
      </c>
      <c r="H5000">
        <v>0</v>
      </c>
      <c r="I5000" t="s">
        <v>41</v>
      </c>
      <c r="K5000" t="s">
        <v>14018</v>
      </c>
      <c r="L5000">
        <v>261</v>
      </c>
      <c r="M5000" t="s">
        <v>14019</v>
      </c>
    </row>
    <row r="5001" spans="1:14" x14ac:dyDescent="0.35">
      <c r="A5001" t="s">
        <v>19</v>
      </c>
      <c r="B5001">
        <v>4805165</v>
      </c>
      <c r="C5001">
        <v>4805971</v>
      </c>
      <c r="E5001" t="s">
        <v>79</v>
      </c>
      <c r="F5001" t="s">
        <v>14020</v>
      </c>
      <c r="G5001" t="s">
        <v>14021</v>
      </c>
      <c r="H5001">
        <v>0</v>
      </c>
      <c r="I5001" t="s">
        <v>41</v>
      </c>
      <c r="K5001" t="s">
        <v>14022</v>
      </c>
      <c r="L5001">
        <v>268</v>
      </c>
      <c r="M5001" t="s">
        <v>14023</v>
      </c>
    </row>
    <row r="5002" spans="1:14" x14ac:dyDescent="0.35">
      <c r="A5002" t="s">
        <v>19</v>
      </c>
      <c r="B5002">
        <v>4806044</v>
      </c>
      <c r="C5002">
        <v>4806856</v>
      </c>
      <c r="E5002" t="s">
        <v>79</v>
      </c>
      <c r="F5002" t="s">
        <v>14020</v>
      </c>
      <c r="G5002" t="s">
        <v>14021</v>
      </c>
      <c r="H5002">
        <v>0</v>
      </c>
      <c r="I5002" t="s">
        <v>41</v>
      </c>
      <c r="K5002" t="s">
        <v>14024</v>
      </c>
      <c r="L5002">
        <v>270</v>
      </c>
      <c r="M5002" t="s">
        <v>14025</v>
      </c>
    </row>
    <row r="5003" spans="1:14" x14ac:dyDescent="0.35">
      <c r="A5003" t="s">
        <v>19</v>
      </c>
      <c r="B5003">
        <v>4806880</v>
      </c>
      <c r="C5003">
        <v>4807545</v>
      </c>
      <c r="E5003" t="s">
        <v>79</v>
      </c>
      <c r="F5003" t="s">
        <v>754</v>
      </c>
      <c r="H5003">
        <v>0</v>
      </c>
      <c r="I5003" t="s">
        <v>41</v>
      </c>
      <c r="K5003" t="s">
        <v>14026</v>
      </c>
      <c r="L5003">
        <v>221</v>
      </c>
      <c r="M5003" t="s">
        <v>14027</v>
      </c>
      <c r="N5003" t="s">
        <v>757</v>
      </c>
    </row>
    <row r="5004" spans="1:14" x14ac:dyDescent="0.35">
      <c r="A5004" t="s">
        <v>19</v>
      </c>
      <c r="B5004">
        <v>4807538</v>
      </c>
      <c r="C5004">
        <v>4808563</v>
      </c>
      <c r="E5004" t="s">
        <v>79</v>
      </c>
      <c r="F5004" t="s">
        <v>758</v>
      </c>
      <c r="H5004">
        <v>0</v>
      </c>
      <c r="I5004" t="s">
        <v>41</v>
      </c>
      <c r="K5004" t="s">
        <v>14028</v>
      </c>
      <c r="L5004">
        <v>341</v>
      </c>
      <c r="M5004" t="s">
        <v>14029</v>
      </c>
      <c r="N5004" t="s">
        <v>757</v>
      </c>
    </row>
    <row r="5005" spans="1:14" x14ac:dyDescent="0.35">
      <c r="A5005" t="s">
        <v>19</v>
      </c>
      <c r="B5005">
        <v>4808975</v>
      </c>
      <c r="C5005">
        <v>4809319</v>
      </c>
      <c r="E5005" t="s">
        <v>79</v>
      </c>
      <c r="F5005" t="s">
        <v>661</v>
      </c>
      <c r="H5005">
        <v>0</v>
      </c>
      <c r="I5005" t="s">
        <v>41</v>
      </c>
      <c r="K5005" t="s">
        <v>14030</v>
      </c>
      <c r="L5005">
        <v>114</v>
      </c>
      <c r="M5005" t="s">
        <v>14031</v>
      </c>
    </row>
    <row r="5006" spans="1:14" x14ac:dyDescent="0.35">
      <c r="A5006" t="s">
        <v>19</v>
      </c>
      <c r="B5006">
        <v>4809474</v>
      </c>
      <c r="C5006">
        <v>4809782</v>
      </c>
      <c r="E5006" t="s">
        <v>79</v>
      </c>
      <c r="F5006" t="s">
        <v>1458</v>
      </c>
      <c r="H5006">
        <v>0</v>
      </c>
      <c r="I5006" t="s">
        <v>41</v>
      </c>
      <c r="K5006" t="s">
        <v>14032</v>
      </c>
      <c r="L5006">
        <v>102</v>
      </c>
      <c r="M5006" t="s">
        <v>14033</v>
      </c>
      <c r="N5006" t="s">
        <v>1079</v>
      </c>
    </row>
    <row r="5007" spans="1:14" x14ac:dyDescent="0.35">
      <c r="A5007" t="s">
        <v>19</v>
      </c>
      <c r="B5007">
        <v>4809786</v>
      </c>
      <c r="C5007">
        <v>4810130</v>
      </c>
      <c r="E5007" t="s">
        <v>79</v>
      </c>
      <c r="F5007" t="s">
        <v>14034</v>
      </c>
      <c r="H5007">
        <v>0</v>
      </c>
      <c r="I5007" t="s">
        <v>41</v>
      </c>
      <c r="K5007" t="s">
        <v>14035</v>
      </c>
      <c r="L5007">
        <v>114</v>
      </c>
      <c r="M5007" t="s">
        <v>14036</v>
      </c>
    </row>
    <row r="5008" spans="1:14" x14ac:dyDescent="0.35">
      <c r="A5008" t="s">
        <v>19</v>
      </c>
      <c r="B5008">
        <v>4810504</v>
      </c>
      <c r="C5008">
        <v>4810887</v>
      </c>
      <c r="E5008" t="s">
        <v>79</v>
      </c>
      <c r="F5008" t="s">
        <v>14037</v>
      </c>
      <c r="G5008" t="s">
        <v>14038</v>
      </c>
      <c r="H5008">
        <v>0</v>
      </c>
      <c r="I5008" t="s">
        <v>41</v>
      </c>
      <c r="K5008" t="s">
        <v>14039</v>
      </c>
      <c r="L5008">
        <v>127</v>
      </c>
      <c r="M5008" t="s">
        <v>14040</v>
      </c>
    </row>
    <row r="5009" spans="1:14" x14ac:dyDescent="0.35">
      <c r="A5009" t="s">
        <v>19</v>
      </c>
      <c r="B5009">
        <v>4810929</v>
      </c>
      <c r="C5009">
        <v>4811294</v>
      </c>
      <c r="E5009" t="s">
        <v>79</v>
      </c>
      <c r="F5009" t="s">
        <v>14041</v>
      </c>
      <c r="H5009">
        <v>0</v>
      </c>
      <c r="I5009" t="s">
        <v>41</v>
      </c>
      <c r="K5009" t="s">
        <v>14042</v>
      </c>
      <c r="L5009">
        <v>121</v>
      </c>
      <c r="M5009" t="s">
        <v>14043</v>
      </c>
    </row>
    <row r="5010" spans="1:14" x14ac:dyDescent="0.35">
      <c r="A5010" t="s">
        <v>19</v>
      </c>
      <c r="B5010">
        <v>4812040</v>
      </c>
      <c r="C5010">
        <v>4812411</v>
      </c>
      <c r="E5010" t="s">
        <v>79</v>
      </c>
      <c r="F5010" t="s">
        <v>661</v>
      </c>
      <c r="H5010">
        <v>0</v>
      </c>
      <c r="I5010" t="s">
        <v>41</v>
      </c>
      <c r="K5010" t="s">
        <v>14044</v>
      </c>
      <c r="L5010">
        <v>123</v>
      </c>
      <c r="M5010" t="s">
        <v>14045</v>
      </c>
    </row>
    <row r="5011" spans="1:14" x14ac:dyDescent="0.35">
      <c r="A5011" t="s">
        <v>19</v>
      </c>
      <c r="B5011">
        <v>4812529</v>
      </c>
      <c r="C5011">
        <v>4812768</v>
      </c>
      <c r="E5011" t="s">
        <v>79</v>
      </c>
      <c r="F5011" t="s">
        <v>14046</v>
      </c>
      <c r="H5011">
        <v>0</v>
      </c>
      <c r="I5011" t="s">
        <v>41</v>
      </c>
      <c r="K5011" t="s">
        <v>14047</v>
      </c>
      <c r="L5011">
        <v>79</v>
      </c>
      <c r="M5011" t="s">
        <v>14048</v>
      </c>
    </row>
    <row r="5012" spans="1:14" x14ac:dyDescent="0.35">
      <c r="A5012" t="s">
        <v>19</v>
      </c>
      <c r="B5012">
        <v>4813225</v>
      </c>
      <c r="C5012">
        <v>4813752</v>
      </c>
      <c r="E5012" t="s">
        <v>79</v>
      </c>
      <c r="F5012" t="s">
        <v>661</v>
      </c>
      <c r="H5012">
        <v>0</v>
      </c>
      <c r="I5012" t="s">
        <v>41</v>
      </c>
      <c r="K5012" t="s">
        <v>14049</v>
      </c>
      <c r="L5012">
        <v>175</v>
      </c>
      <c r="M5012" t="s">
        <v>14050</v>
      </c>
    </row>
    <row r="5013" spans="1:14" x14ac:dyDescent="0.35">
      <c r="A5013" t="s">
        <v>19</v>
      </c>
      <c r="B5013">
        <v>4813896</v>
      </c>
      <c r="C5013">
        <v>4814543</v>
      </c>
      <c r="E5013" t="s">
        <v>38</v>
      </c>
      <c r="F5013" t="s">
        <v>3925</v>
      </c>
      <c r="H5013">
        <v>0</v>
      </c>
      <c r="I5013" t="s">
        <v>41</v>
      </c>
      <c r="K5013" t="s">
        <v>14051</v>
      </c>
      <c r="L5013">
        <v>215</v>
      </c>
      <c r="M5013" t="s">
        <v>14052</v>
      </c>
    </row>
    <row r="5014" spans="1:14" x14ac:dyDescent="0.35">
      <c r="A5014" t="s">
        <v>19</v>
      </c>
      <c r="B5014">
        <v>4814601</v>
      </c>
      <c r="C5014">
        <v>4815614</v>
      </c>
      <c r="E5014" t="s">
        <v>79</v>
      </c>
      <c r="F5014" t="s">
        <v>14053</v>
      </c>
      <c r="H5014">
        <v>0</v>
      </c>
      <c r="I5014" t="s">
        <v>41</v>
      </c>
      <c r="K5014" t="s">
        <v>14054</v>
      </c>
      <c r="L5014">
        <v>337</v>
      </c>
      <c r="M5014" t="s">
        <v>14055</v>
      </c>
    </row>
    <row r="5015" spans="1:14" x14ac:dyDescent="0.35">
      <c r="A5015" t="s">
        <v>19</v>
      </c>
      <c r="B5015">
        <v>4815637</v>
      </c>
      <c r="C5015">
        <v>4816689</v>
      </c>
      <c r="E5015" t="s">
        <v>79</v>
      </c>
      <c r="F5015" t="s">
        <v>5662</v>
      </c>
      <c r="H5015">
        <v>0</v>
      </c>
      <c r="I5015" t="s">
        <v>41</v>
      </c>
      <c r="K5015" t="s">
        <v>14056</v>
      </c>
      <c r="L5015">
        <v>350</v>
      </c>
      <c r="M5015" t="s">
        <v>14057</v>
      </c>
      <c r="N5015" t="s">
        <v>5665</v>
      </c>
    </row>
    <row r="5016" spans="1:14" x14ac:dyDescent="0.35">
      <c r="A5016" t="s">
        <v>19</v>
      </c>
      <c r="B5016">
        <v>4816833</v>
      </c>
      <c r="C5016">
        <v>4817081</v>
      </c>
      <c r="E5016" t="s">
        <v>79</v>
      </c>
      <c r="F5016" t="s">
        <v>1362</v>
      </c>
      <c r="H5016">
        <v>0</v>
      </c>
      <c r="I5016" t="s">
        <v>41</v>
      </c>
      <c r="K5016" t="s">
        <v>14058</v>
      </c>
      <c r="L5016">
        <v>82</v>
      </c>
      <c r="M5016" t="s">
        <v>14059</v>
      </c>
    </row>
    <row r="5017" spans="1:14" x14ac:dyDescent="0.35">
      <c r="A5017" t="s">
        <v>19</v>
      </c>
      <c r="B5017">
        <v>4817095</v>
      </c>
      <c r="C5017">
        <v>4817280</v>
      </c>
      <c r="E5017" t="s">
        <v>79</v>
      </c>
      <c r="F5017" t="s">
        <v>661</v>
      </c>
      <c r="H5017">
        <v>0</v>
      </c>
      <c r="I5017" t="s">
        <v>41</v>
      </c>
      <c r="K5017" t="s">
        <v>14060</v>
      </c>
      <c r="L5017">
        <v>61</v>
      </c>
      <c r="M5017" t="s">
        <v>14061</v>
      </c>
    </row>
    <row r="5018" spans="1:14" x14ac:dyDescent="0.35">
      <c r="A5018" t="s">
        <v>19</v>
      </c>
      <c r="B5018">
        <v>4817427</v>
      </c>
      <c r="C5018">
        <v>4818140</v>
      </c>
      <c r="E5018" t="s">
        <v>79</v>
      </c>
      <c r="F5018" t="s">
        <v>1038</v>
      </c>
      <c r="H5018">
        <v>0</v>
      </c>
      <c r="I5018" t="s">
        <v>41</v>
      </c>
      <c r="K5018" t="s">
        <v>14062</v>
      </c>
      <c r="L5018">
        <v>237</v>
      </c>
      <c r="M5018" t="s">
        <v>14063</v>
      </c>
      <c r="N5018" t="s">
        <v>214</v>
      </c>
    </row>
    <row r="5019" spans="1:14" x14ac:dyDescent="0.35">
      <c r="A5019" t="s">
        <v>19</v>
      </c>
      <c r="B5019">
        <v>4818560</v>
      </c>
      <c r="C5019">
        <v>4818847</v>
      </c>
      <c r="E5019" t="s">
        <v>79</v>
      </c>
      <c r="F5019" t="s">
        <v>14064</v>
      </c>
      <c r="H5019">
        <v>0</v>
      </c>
      <c r="I5019" t="s">
        <v>41</v>
      </c>
      <c r="K5019" t="s">
        <v>14065</v>
      </c>
      <c r="L5019">
        <v>95</v>
      </c>
      <c r="M5019" t="s">
        <v>14066</v>
      </c>
    </row>
    <row r="5020" spans="1:14" x14ac:dyDescent="0.35">
      <c r="A5020" t="s">
        <v>19</v>
      </c>
      <c r="B5020">
        <v>4818844</v>
      </c>
      <c r="C5020">
        <v>4819071</v>
      </c>
      <c r="E5020" t="s">
        <v>79</v>
      </c>
      <c r="F5020" t="s">
        <v>804</v>
      </c>
      <c r="H5020">
        <v>0</v>
      </c>
      <c r="I5020" t="s">
        <v>41</v>
      </c>
      <c r="K5020" t="s">
        <v>14067</v>
      </c>
      <c r="L5020">
        <v>75</v>
      </c>
      <c r="M5020" t="s">
        <v>14068</v>
      </c>
    </row>
    <row r="5021" spans="1:14" x14ac:dyDescent="0.35">
      <c r="A5021" t="s">
        <v>19</v>
      </c>
      <c r="B5021">
        <v>4819255</v>
      </c>
      <c r="C5021">
        <v>4819803</v>
      </c>
      <c r="E5021" t="s">
        <v>79</v>
      </c>
      <c r="F5021" t="s">
        <v>809</v>
      </c>
      <c r="H5021">
        <v>0</v>
      </c>
      <c r="I5021" t="s">
        <v>41</v>
      </c>
      <c r="K5021" t="s">
        <v>14069</v>
      </c>
      <c r="L5021">
        <v>182</v>
      </c>
      <c r="M5021" t="s">
        <v>14070</v>
      </c>
    </row>
    <row r="5022" spans="1:14" x14ac:dyDescent="0.35">
      <c r="A5022" t="s">
        <v>19</v>
      </c>
      <c r="B5022">
        <v>4819807</v>
      </c>
      <c r="C5022">
        <v>4820529</v>
      </c>
      <c r="E5022" t="s">
        <v>79</v>
      </c>
      <c r="F5022" t="s">
        <v>2480</v>
      </c>
      <c r="H5022">
        <v>0</v>
      </c>
      <c r="I5022" t="s">
        <v>41</v>
      </c>
      <c r="K5022" t="s">
        <v>14071</v>
      </c>
      <c r="L5022">
        <v>240</v>
      </c>
      <c r="M5022" t="s">
        <v>14072</v>
      </c>
      <c r="N5022" t="s">
        <v>121</v>
      </c>
    </row>
    <row r="5023" spans="1:14" x14ac:dyDescent="0.35">
      <c r="A5023" t="s">
        <v>19</v>
      </c>
      <c r="B5023">
        <v>4820668</v>
      </c>
      <c r="C5023">
        <v>4822452</v>
      </c>
      <c r="E5023" t="s">
        <v>79</v>
      </c>
      <c r="F5023" t="s">
        <v>6711</v>
      </c>
      <c r="H5023">
        <v>0</v>
      </c>
      <c r="I5023" t="s">
        <v>41</v>
      </c>
      <c r="K5023" t="s">
        <v>14073</v>
      </c>
      <c r="L5023">
        <v>594</v>
      </c>
      <c r="M5023" t="s">
        <v>14074</v>
      </c>
    </row>
    <row r="5024" spans="1:14" x14ac:dyDescent="0.35">
      <c r="A5024" t="s">
        <v>19</v>
      </c>
      <c r="B5024">
        <v>4822725</v>
      </c>
      <c r="C5024">
        <v>4823897</v>
      </c>
      <c r="E5024" t="s">
        <v>79</v>
      </c>
      <c r="F5024" t="s">
        <v>11189</v>
      </c>
      <c r="H5024">
        <v>0</v>
      </c>
      <c r="I5024" t="s">
        <v>41</v>
      </c>
      <c r="K5024" t="s">
        <v>14075</v>
      </c>
      <c r="L5024">
        <v>390</v>
      </c>
      <c r="M5024" t="s">
        <v>14076</v>
      </c>
      <c r="N5024" t="s">
        <v>11192</v>
      </c>
    </row>
    <row r="5025" spans="1:14" x14ac:dyDescent="0.35">
      <c r="A5025" t="s">
        <v>19</v>
      </c>
      <c r="B5025">
        <v>4823919</v>
      </c>
      <c r="C5025">
        <v>4826300</v>
      </c>
      <c r="E5025" t="s">
        <v>79</v>
      </c>
      <c r="F5025" t="s">
        <v>14077</v>
      </c>
      <c r="H5025">
        <v>0</v>
      </c>
      <c r="I5025" t="s">
        <v>41</v>
      </c>
      <c r="K5025" t="s">
        <v>14078</v>
      </c>
      <c r="L5025">
        <v>793</v>
      </c>
      <c r="M5025" t="s">
        <v>14079</v>
      </c>
    </row>
    <row r="5026" spans="1:14" x14ac:dyDescent="0.35">
      <c r="A5026" t="s">
        <v>19</v>
      </c>
      <c r="B5026">
        <v>4826536</v>
      </c>
      <c r="C5026">
        <v>4826682</v>
      </c>
      <c r="E5026" t="s">
        <v>38</v>
      </c>
      <c r="F5026" t="s">
        <v>12879</v>
      </c>
      <c r="H5026">
        <v>0</v>
      </c>
      <c r="I5026" t="s">
        <v>41</v>
      </c>
      <c r="K5026" t="s">
        <v>14080</v>
      </c>
      <c r="L5026">
        <v>48</v>
      </c>
      <c r="M5026" t="s">
        <v>14081</v>
      </c>
    </row>
    <row r="5027" spans="1:14" x14ac:dyDescent="0.35">
      <c r="A5027" t="s">
        <v>19</v>
      </c>
      <c r="B5027">
        <v>4826770</v>
      </c>
      <c r="C5027">
        <v>4827609</v>
      </c>
      <c r="E5027" t="s">
        <v>38</v>
      </c>
      <c r="F5027" t="s">
        <v>3880</v>
      </c>
      <c r="H5027">
        <v>0</v>
      </c>
      <c r="I5027" t="s">
        <v>41</v>
      </c>
      <c r="K5027" t="s">
        <v>14082</v>
      </c>
      <c r="L5027">
        <v>279</v>
      </c>
      <c r="M5027" t="s">
        <v>14083</v>
      </c>
      <c r="N5027" t="s">
        <v>214</v>
      </c>
    </row>
    <row r="5028" spans="1:14" x14ac:dyDescent="0.35">
      <c r="A5028" t="s">
        <v>19</v>
      </c>
      <c r="B5028">
        <v>4827632</v>
      </c>
      <c r="C5028">
        <v>4828549</v>
      </c>
      <c r="E5028" t="s">
        <v>79</v>
      </c>
      <c r="F5028" t="s">
        <v>14084</v>
      </c>
      <c r="H5028">
        <v>0</v>
      </c>
      <c r="I5028" t="s">
        <v>41</v>
      </c>
      <c r="K5028" t="s">
        <v>14085</v>
      </c>
      <c r="L5028">
        <v>305</v>
      </c>
      <c r="M5028" t="s">
        <v>14086</v>
      </c>
    </row>
    <row r="5029" spans="1:14" x14ac:dyDescent="0.35">
      <c r="A5029" t="s">
        <v>19</v>
      </c>
      <c r="B5029">
        <v>4828860</v>
      </c>
      <c r="C5029">
        <v>4829105</v>
      </c>
      <c r="E5029" t="s">
        <v>79</v>
      </c>
      <c r="F5029" t="s">
        <v>14087</v>
      </c>
      <c r="H5029">
        <v>0</v>
      </c>
      <c r="I5029" t="s">
        <v>41</v>
      </c>
      <c r="K5029" t="s">
        <v>14088</v>
      </c>
      <c r="L5029">
        <v>81</v>
      </c>
      <c r="M5029" t="s">
        <v>14089</v>
      </c>
    </row>
    <row r="5030" spans="1:14" x14ac:dyDescent="0.35">
      <c r="A5030" t="s">
        <v>19</v>
      </c>
      <c r="B5030">
        <v>4829154</v>
      </c>
      <c r="C5030">
        <v>4829456</v>
      </c>
      <c r="E5030" t="s">
        <v>79</v>
      </c>
      <c r="F5030" t="s">
        <v>1438</v>
      </c>
      <c r="H5030">
        <v>0</v>
      </c>
      <c r="I5030" t="s">
        <v>41</v>
      </c>
      <c r="K5030" t="s">
        <v>14090</v>
      </c>
      <c r="L5030">
        <v>100</v>
      </c>
      <c r="M5030" t="s">
        <v>14091</v>
      </c>
    </row>
    <row r="5031" spans="1:14" x14ac:dyDescent="0.35">
      <c r="A5031" t="s">
        <v>19</v>
      </c>
      <c r="B5031">
        <v>4829534</v>
      </c>
      <c r="C5031">
        <v>4830487</v>
      </c>
      <c r="E5031" t="s">
        <v>79</v>
      </c>
      <c r="F5031" t="s">
        <v>1398</v>
      </c>
      <c r="H5031">
        <v>0</v>
      </c>
      <c r="I5031" t="s">
        <v>41</v>
      </c>
      <c r="K5031" t="s">
        <v>14092</v>
      </c>
      <c r="L5031">
        <v>317</v>
      </c>
      <c r="M5031" t="s">
        <v>14093</v>
      </c>
    </row>
    <row r="5032" spans="1:14" x14ac:dyDescent="0.35">
      <c r="A5032" t="s">
        <v>19</v>
      </c>
      <c r="B5032">
        <v>4830482</v>
      </c>
      <c r="C5032">
        <v>4831534</v>
      </c>
      <c r="E5032" t="s">
        <v>79</v>
      </c>
      <c r="F5032" t="s">
        <v>895</v>
      </c>
      <c r="H5032">
        <v>0</v>
      </c>
      <c r="I5032" t="s">
        <v>897</v>
      </c>
      <c r="M5032" t="s">
        <v>14094</v>
      </c>
    </row>
    <row r="5033" spans="1:14" x14ac:dyDescent="0.35">
      <c r="A5033" t="s">
        <v>19</v>
      </c>
      <c r="B5033">
        <v>4831721</v>
      </c>
      <c r="C5033">
        <v>4832479</v>
      </c>
      <c r="E5033" t="s">
        <v>38</v>
      </c>
      <c r="F5033" t="s">
        <v>2948</v>
      </c>
      <c r="H5033">
        <v>0</v>
      </c>
      <c r="I5033" t="s">
        <v>41</v>
      </c>
      <c r="K5033" t="s">
        <v>14095</v>
      </c>
      <c r="L5033">
        <v>252</v>
      </c>
      <c r="M5033" t="s">
        <v>14096</v>
      </c>
    </row>
    <row r="5034" spans="1:14" x14ac:dyDescent="0.35">
      <c r="A5034" t="s">
        <v>19</v>
      </c>
      <c r="B5034">
        <v>4832509</v>
      </c>
      <c r="C5034">
        <v>4834665</v>
      </c>
      <c r="E5034" t="s">
        <v>79</v>
      </c>
      <c r="F5034" t="s">
        <v>2761</v>
      </c>
      <c r="H5034">
        <v>0</v>
      </c>
      <c r="I5034" t="s">
        <v>41</v>
      </c>
      <c r="K5034" t="s">
        <v>14097</v>
      </c>
      <c r="L5034">
        <v>718</v>
      </c>
      <c r="M5034" t="s">
        <v>14098</v>
      </c>
    </row>
    <row r="5035" spans="1:14" x14ac:dyDescent="0.35">
      <c r="A5035" t="s">
        <v>19</v>
      </c>
      <c r="B5035">
        <v>4834935</v>
      </c>
      <c r="C5035">
        <v>4835105</v>
      </c>
      <c r="E5035" t="s">
        <v>79</v>
      </c>
      <c r="F5035" t="s">
        <v>661</v>
      </c>
      <c r="H5035">
        <v>0</v>
      </c>
      <c r="I5035" t="s">
        <v>41</v>
      </c>
      <c r="K5035" t="s">
        <v>14099</v>
      </c>
      <c r="L5035">
        <v>56</v>
      </c>
      <c r="M5035" t="s">
        <v>14100</v>
      </c>
    </row>
    <row r="5036" spans="1:14" x14ac:dyDescent="0.35">
      <c r="A5036" t="s">
        <v>19</v>
      </c>
      <c r="B5036">
        <v>4835182</v>
      </c>
      <c r="C5036">
        <v>4836366</v>
      </c>
      <c r="E5036" t="s">
        <v>79</v>
      </c>
      <c r="F5036" t="s">
        <v>774</v>
      </c>
      <c r="H5036">
        <v>0</v>
      </c>
      <c r="I5036" t="s">
        <v>41</v>
      </c>
      <c r="K5036" t="s">
        <v>14101</v>
      </c>
      <c r="L5036">
        <v>394</v>
      </c>
      <c r="M5036" t="s">
        <v>14102</v>
      </c>
    </row>
    <row r="5037" spans="1:14" x14ac:dyDescent="0.35">
      <c r="A5037" t="s">
        <v>19</v>
      </c>
      <c r="B5037">
        <v>4836474</v>
      </c>
      <c r="C5037">
        <v>4837790</v>
      </c>
      <c r="E5037" t="s">
        <v>79</v>
      </c>
      <c r="F5037" t="s">
        <v>5535</v>
      </c>
      <c r="H5037">
        <v>0</v>
      </c>
      <c r="I5037" t="s">
        <v>41</v>
      </c>
      <c r="K5037" t="s">
        <v>14103</v>
      </c>
      <c r="L5037">
        <v>438</v>
      </c>
      <c r="M5037" t="s">
        <v>14104</v>
      </c>
    </row>
    <row r="5038" spans="1:14" x14ac:dyDescent="0.35">
      <c r="A5038" t="s">
        <v>19</v>
      </c>
      <c r="B5038">
        <v>4838260</v>
      </c>
      <c r="C5038">
        <v>4838487</v>
      </c>
      <c r="E5038" t="s">
        <v>38</v>
      </c>
      <c r="F5038" t="s">
        <v>661</v>
      </c>
      <c r="H5038">
        <v>0</v>
      </c>
      <c r="I5038" t="s">
        <v>41</v>
      </c>
      <c r="K5038" t="s">
        <v>14105</v>
      </c>
      <c r="L5038">
        <v>75</v>
      </c>
      <c r="M5038" t="s">
        <v>14106</v>
      </c>
    </row>
    <row r="5039" spans="1:14" x14ac:dyDescent="0.35">
      <c r="A5039" t="s">
        <v>19</v>
      </c>
      <c r="B5039">
        <v>4838566</v>
      </c>
      <c r="C5039">
        <v>4839381</v>
      </c>
      <c r="E5039" t="s">
        <v>79</v>
      </c>
      <c r="F5039" t="s">
        <v>661</v>
      </c>
      <c r="H5039">
        <v>0</v>
      </c>
      <c r="I5039" t="s">
        <v>41</v>
      </c>
      <c r="K5039" t="s">
        <v>14107</v>
      </c>
      <c r="L5039">
        <v>271</v>
      </c>
      <c r="M5039" t="s">
        <v>14108</v>
      </c>
    </row>
    <row r="5040" spans="1:14" x14ac:dyDescent="0.35">
      <c r="A5040" t="s">
        <v>19</v>
      </c>
      <c r="B5040">
        <v>4839511</v>
      </c>
      <c r="C5040">
        <v>4840293</v>
      </c>
      <c r="E5040" t="s">
        <v>79</v>
      </c>
      <c r="F5040" t="s">
        <v>14109</v>
      </c>
      <c r="G5040" t="s">
        <v>14110</v>
      </c>
      <c r="H5040">
        <v>0</v>
      </c>
      <c r="I5040" t="s">
        <v>41</v>
      </c>
      <c r="K5040" t="s">
        <v>14111</v>
      </c>
      <c r="L5040">
        <v>260</v>
      </c>
      <c r="M5040" t="s">
        <v>14112</v>
      </c>
    </row>
    <row r="5041" spans="1:14" x14ac:dyDescent="0.35">
      <c r="A5041" t="s">
        <v>19</v>
      </c>
      <c r="B5041">
        <v>4840322</v>
      </c>
      <c r="C5041">
        <v>4840606</v>
      </c>
      <c r="E5041" t="s">
        <v>79</v>
      </c>
      <c r="F5041" t="s">
        <v>661</v>
      </c>
      <c r="H5041">
        <v>0</v>
      </c>
      <c r="I5041" t="s">
        <v>41</v>
      </c>
      <c r="K5041" t="s">
        <v>14113</v>
      </c>
      <c r="L5041">
        <v>94</v>
      </c>
      <c r="M5041" t="s">
        <v>14114</v>
      </c>
    </row>
    <row r="5042" spans="1:14" x14ac:dyDescent="0.35">
      <c r="A5042" t="s">
        <v>19</v>
      </c>
      <c r="B5042">
        <v>4840884</v>
      </c>
      <c r="C5042">
        <v>4841777</v>
      </c>
      <c r="E5042" t="s">
        <v>38</v>
      </c>
      <c r="F5042" t="s">
        <v>870</v>
      </c>
      <c r="H5042">
        <v>0</v>
      </c>
      <c r="I5042" t="s">
        <v>41</v>
      </c>
      <c r="K5042" t="s">
        <v>14115</v>
      </c>
      <c r="L5042">
        <v>297</v>
      </c>
      <c r="M5042" t="s">
        <v>14116</v>
      </c>
    </row>
    <row r="5043" spans="1:14" x14ac:dyDescent="0.35">
      <c r="A5043" t="s">
        <v>19</v>
      </c>
      <c r="B5043">
        <v>4841848</v>
      </c>
      <c r="C5043">
        <v>4842387</v>
      </c>
      <c r="E5043" t="s">
        <v>79</v>
      </c>
      <c r="F5043" t="s">
        <v>1656</v>
      </c>
      <c r="H5043">
        <v>0</v>
      </c>
      <c r="I5043" t="s">
        <v>41</v>
      </c>
      <c r="K5043" t="s">
        <v>14117</v>
      </c>
      <c r="L5043">
        <v>179</v>
      </c>
      <c r="M5043" t="s">
        <v>14118</v>
      </c>
      <c r="N5043" t="s">
        <v>1659</v>
      </c>
    </row>
    <row r="5044" spans="1:14" x14ac:dyDescent="0.35">
      <c r="A5044" t="s">
        <v>19</v>
      </c>
      <c r="B5044">
        <v>4842848</v>
      </c>
      <c r="C5044">
        <v>4843234</v>
      </c>
      <c r="E5044" t="s">
        <v>38</v>
      </c>
      <c r="F5044" t="s">
        <v>14119</v>
      </c>
      <c r="H5044">
        <v>0</v>
      </c>
      <c r="I5044" t="s">
        <v>41</v>
      </c>
      <c r="K5044" t="s">
        <v>14120</v>
      </c>
      <c r="L5044">
        <v>128</v>
      </c>
      <c r="M5044" t="s">
        <v>14121</v>
      </c>
    </row>
    <row r="5045" spans="1:14" x14ac:dyDescent="0.35">
      <c r="A5045" t="s">
        <v>19</v>
      </c>
      <c r="B5045">
        <v>4843324</v>
      </c>
      <c r="C5045">
        <v>4844757</v>
      </c>
      <c r="E5045" t="s">
        <v>79</v>
      </c>
      <c r="F5045" t="s">
        <v>2096</v>
      </c>
      <c r="H5045">
        <v>0</v>
      </c>
      <c r="I5045" t="s">
        <v>41</v>
      </c>
      <c r="K5045" t="s">
        <v>14122</v>
      </c>
      <c r="L5045">
        <v>477</v>
      </c>
      <c r="M5045" t="s">
        <v>14123</v>
      </c>
      <c r="N5045" t="s">
        <v>1103</v>
      </c>
    </row>
    <row r="5046" spans="1:14" x14ac:dyDescent="0.35">
      <c r="A5046" t="s">
        <v>19</v>
      </c>
      <c r="B5046">
        <v>4844757</v>
      </c>
      <c r="C5046">
        <v>4845446</v>
      </c>
      <c r="E5046" t="s">
        <v>79</v>
      </c>
      <c r="F5046" t="s">
        <v>1062</v>
      </c>
      <c r="H5046">
        <v>0</v>
      </c>
      <c r="I5046" t="s">
        <v>41</v>
      </c>
      <c r="K5046" t="s">
        <v>14124</v>
      </c>
      <c r="L5046">
        <v>229</v>
      </c>
      <c r="M5046" t="s">
        <v>14125</v>
      </c>
    </row>
    <row r="5047" spans="1:14" x14ac:dyDescent="0.35">
      <c r="A5047" t="s">
        <v>19</v>
      </c>
      <c r="B5047">
        <v>4845459</v>
      </c>
      <c r="C5047">
        <v>4846229</v>
      </c>
      <c r="E5047" t="s">
        <v>79</v>
      </c>
      <c r="F5047" t="s">
        <v>788</v>
      </c>
      <c r="H5047">
        <v>0</v>
      </c>
      <c r="I5047" t="s">
        <v>41</v>
      </c>
      <c r="K5047" t="s">
        <v>14126</v>
      </c>
      <c r="L5047">
        <v>256</v>
      </c>
      <c r="M5047" t="s">
        <v>14127</v>
      </c>
    </row>
    <row r="5048" spans="1:14" x14ac:dyDescent="0.35">
      <c r="A5048" t="s">
        <v>19</v>
      </c>
      <c r="B5048">
        <v>4846240</v>
      </c>
      <c r="C5048">
        <v>4847058</v>
      </c>
      <c r="E5048" t="s">
        <v>79</v>
      </c>
      <c r="F5048" t="s">
        <v>2154</v>
      </c>
      <c r="H5048">
        <v>0</v>
      </c>
      <c r="I5048" t="s">
        <v>41</v>
      </c>
      <c r="K5048" t="s">
        <v>14128</v>
      </c>
      <c r="L5048">
        <v>272</v>
      </c>
      <c r="M5048" t="s">
        <v>14129</v>
      </c>
    </row>
    <row r="5049" spans="1:14" x14ac:dyDescent="0.35">
      <c r="A5049" t="s">
        <v>19</v>
      </c>
      <c r="B5049">
        <v>4847055</v>
      </c>
      <c r="C5049">
        <v>4847783</v>
      </c>
      <c r="E5049" t="s">
        <v>79</v>
      </c>
      <c r="F5049" t="s">
        <v>793</v>
      </c>
      <c r="H5049">
        <v>0</v>
      </c>
      <c r="I5049" t="s">
        <v>41</v>
      </c>
      <c r="K5049" t="s">
        <v>14130</v>
      </c>
      <c r="L5049">
        <v>242</v>
      </c>
      <c r="M5049" t="s">
        <v>14131</v>
      </c>
      <c r="N5049" t="s">
        <v>1099</v>
      </c>
    </row>
    <row r="5050" spans="1:14" x14ac:dyDescent="0.35">
      <c r="A5050" t="s">
        <v>19</v>
      </c>
      <c r="B5050">
        <v>4848033</v>
      </c>
      <c r="C5050">
        <v>4848173</v>
      </c>
      <c r="E5050" t="s">
        <v>79</v>
      </c>
      <c r="F5050" t="s">
        <v>14132</v>
      </c>
      <c r="H5050">
        <v>0</v>
      </c>
      <c r="I5050" t="s">
        <v>41</v>
      </c>
      <c r="K5050" t="s">
        <v>14133</v>
      </c>
      <c r="L5050">
        <v>46</v>
      </c>
      <c r="M5050" t="s">
        <v>14134</v>
      </c>
    </row>
    <row r="5051" spans="1:14" x14ac:dyDescent="0.35">
      <c r="A5051" t="s">
        <v>19</v>
      </c>
      <c r="B5051">
        <v>4848270</v>
      </c>
      <c r="C5051">
        <v>4849322</v>
      </c>
      <c r="E5051" t="s">
        <v>79</v>
      </c>
      <c r="F5051" t="s">
        <v>10938</v>
      </c>
      <c r="H5051">
        <v>0</v>
      </c>
      <c r="I5051" t="s">
        <v>41</v>
      </c>
      <c r="K5051" t="s">
        <v>14135</v>
      </c>
      <c r="L5051">
        <v>350</v>
      </c>
      <c r="M5051" t="s">
        <v>14136</v>
      </c>
      <c r="N5051" t="s">
        <v>312</v>
      </c>
    </row>
    <row r="5052" spans="1:14" x14ac:dyDescent="0.35">
      <c r="A5052" t="s">
        <v>19</v>
      </c>
      <c r="B5052">
        <v>4849365</v>
      </c>
      <c r="C5052">
        <v>4850075</v>
      </c>
      <c r="E5052" t="s">
        <v>79</v>
      </c>
      <c r="F5052" t="s">
        <v>14137</v>
      </c>
      <c r="H5052">
        <v>0</v>
      </c>
      <c r="I5052" t="s">
        <v>41</v>
      </c>
      <c r="K5052" t="s">
        <v>14138</v>
      </c>
      <c r="L5052">
        <v>236</v>
      </c>
      <c r="M5052" t="s">
        <v>14139</v>
      </c>
    </row>
    <row r="5053" spans="1:14" x14ac:dyDescent="0.35">
      <c r="A5053" t="s">
        <v>19</v>
      </c>
      <c r="B5053">
        <v>4850062</v>
      </c>
      <c r="C5053">
        <v>4850283</v>
      </c>
      <c r="E5053" t="s">
        <v>79</v>
      </c>
      <c r="F5053" t="s">
        <v>804</v>
      </c>
      <c r="H5053">
        <v>0</v>
      </c>
      <c r="I5053" t="s">
        <v>41</v>
      </c>
      <c r="K5053" t="s">
        <v>14140</v>
      </c>
      <c r="L5053">
        <v>73</v>
      </c>
      <c r="M5053" t="s">
        <v>14141</v>
      </c>
    </row>
    <row r="5054" spans="1:14" x14ac:dyDescent="0.35">
      <c r="A5054" t="s">
        <v>19</v>
      </c>
      <c r="B5054">
        <v>4850448</v>
      </c>
      <c r="C5054">
        <v>4851239</v>
      </c>
      <c r="E5054" t="s">
        <v>38</v>
      </c>
      <c r="F5054" t="s">
        <v>661</v>
      </c>
      <c r="H5054">
        <v>0</v>
      </c>
      <c r="I5054" t="s">
        <v>41</v>
      </c>
      <c r="K5054" t="s">
        <v>14142</v>
      </c>
      <c r="L5054">
        <v>263</v>
      </c>
      <c r="M5054" t="s">
        <v>14143</v>
      </c>
    </row>
    <row r="5055" spans="1:14" x14ac:dyDescent="0.35">
      <c r="A5055" t="s">
        <v>19</v>
      </c>
      <c r="B5055">
        <v>4851296</v>
      </c>
      <c r="C5055">
        <v>4851910</v>
      </c>
      <c r="E5055" t="s">
        <v>79</v>
      </c>
      <c r="F5055" t="s">
        <v>1541</v>
      </c>
      <c r="H5055">
        <v>0</v>
      </c>
      <c r="I5055" t="s">
        <v>41</v>
      </c>
      <c r="K5055" t="s">
        <v>14144</v>
      </c>
      <c r="L5055">
        <v>204</v>
      </c>
      <c r="M5055" t="s">
        <v>14145</v>
      </c>
    </row>
    <row r="5056" spans="1:14" x14ac:dyDescent="0.35">
      <c r="A5056" t="s">
        <v>19</v>
      </c>
      <c r="B5056">
        <v>4852315</v>
      </c>
      <c r="C5056">
        <v>4852758</v>
      </c>
      <c r="E5056" t="s">
        <v>38</v>
      </c>
      <c r="F5056" t="s">
        <v>14146</v>
      </c>
      <c r="H5056">
        <v>0</v>
      </c>
      <c r="I5056" t="s">
        <v>41</v>
      </c>
      <c r="K5056" t="s">
        <v>14147</v>
      </c>
      <c r="L5056">
        <v>147</v>
      </c>
      <c r="M5056" t="s">
        <v>14148</v>
      </c>
    </row>
    <row r="5057" spans="1:14" x14ac:dyDescent="0.35">
      <c r="A5057" t="s">
        <v>19</v>
      </c>
      <c r="B5057">
        <v>4852789</v>
      </c>
      <c r="C5057">
        <v>4853250</v>
      </c>
      <c r="E5057" t="s">
        <v>38</v>
      </c>
      <c r="F5057" t="s">
        <v>2426</v>
      </c>
      <c r="H5057">
        <v>0</v>
      </c>
      <c r="I5057" t="s">
        <v>41</v>
      </c>
      <c r="K5057" t="s">
        <v>14149</v>
      </c>
      <c r="L5057">
        <v>153</v>
      </c>
      <c r="M5057" t="s">
        <v>14150</v>
      </c>
      <c r="N5057" t="s">
        <v>2429</v>
      </c>
    </row>
    <row r="5058" spans="1:14" x14ac:dyDescent="0.35">
      <c r="A5058" t="s">
        <v>19</v>
      </c>
      <c r="B5058">
        <v>4853615</v>
      </c>
      <c r="C5058">
        <v>4854280</v>
      </c>
      <c r="E5058" t="s">
        <v>38</v>
      </c>
      <c r="F5058" t="s">
        <v>1062</v>
      </c>
      <c r="H5058">
        <v>0</v>
      </c>
      <c r="I5058" t="s">
        <v>41</v>
      </c>
      <c r="K5058" t="s">
        <v>14151</v>
      </c>
      <c r="L5058">
        <v>221</v>
      </c>
      <c r="M5058" t="s">
        <v>14152</v>
      </c>
    </row>
    <row r="5059" spans="1:14" x14ac:dyDescent="0.35">
      <c r="A5059" t="s">
        <v>19</v>
      </c>
      <c r="B5059">
        <v>4854258</v>
      </c>
      <c r="C5059">
        <v>4855700</v>
      </c>
      <c r="E5059" t="s">
        <v>38</v>
      </c>
      <c r="F5059" t="s">
        <v>1100</v>
      </c>
      <c r="H5059">
        <v>0</v>
      </c>
      <c r="I5059" t="s">
        <v>41</v>
      </c>
      <c r="K5059" t="s">
        <v>14153</v>
      </c>
      <c r="L5059">
        <v>480</v>
      </c>
      <c r="M5059" t="s">
        <v>14154</v>
      </c>
      <c r="N5059" t="s">
        <v>1103</v>
      </c>
    </row>
    <row r="5060" spans="1:14" x14ac:dyDescent="0.35">
      <c r="A5060" t="s">
        <v>19</v>
      </c>
      <c r="B5060">
        <v>4855840</v>
      </c>
      <c r="C5060">
        <v>4856742</v>
      </c>
      <c r="E5060" t="s">
        <v>38</v>
      </c>
      <c r="F5060" t="s">
        <v>850</v>
      </c>
      <c r="H5060">
        <v>0</v>
      </c>
      <c r="I5060" t="s">
        <v>41</v>
      </c>
      <c r="K5060" t="s">
        <v>14155</v>
      </c>
      <c r="L5060">
        <v>300</v>
      </c>
      <c r="M5060" t="s">
        <v>14156</v>
      </c>
    </row>
    <row r="5061" spans="1:14" x14ac:dyDescent="0.35">
      <c r="A5061" t="s">
        <v>19</v>
      </c>
      <c r="B5061">
        <v>4856815</v>
      </c>
      <c r="C5061">
        <v>4857069</v>
      </c>
      <c r="E5061" t="s">
        <v>38</v>
      </c>
      <c r="F5061" t="s">
        <v>661</v>
      </c>
      <c r="H5061">
        <v>0</v>
      </c>
      <c r="I5061" t="s">
        <v>41</v>
      </c>
      <c r="K5061" t="s">
        <v>14157</v>
      </c>
      <c r="L5061">
        <v>84</v>
      </c>
      <c r="M5061" t="s">
        <v>14158</v>
      </c>
    </row>
    <row r="5062" spans="1:14" x14ac:dyDescent="0.35">
      <c r="A5062" t="s">
        <v>19</v>
      </c>
      <c r="B5062">
        <v>4857316</v>
      </c>
      <c r="C5062">
        <v>4858134</v>
      </c>
      <c r="E5062" t="s">
        <v>38</v>
      </c>
      <c r="F5062" t="s">
        <v>3691</v>
      </c>
      <c r="H5062">
        <v>0</v>
      </c>
      <c r="I5062" t="s">
        <v>41</v>
      </c>
      <c r="K5062" t="s">
        <v>14159</v>
      </c>
      <c r="L5062">
        <v>272</v>
      </c>
      <c r="M5062" t="s">
        <v>14160</v>
      </c>
      <c r="N5062" t="s">
        <v>469</v>
      </c>
    </row>
    <row r="5063" spans="1:14" x14ac:dyDescent="0.35">
      <c r="A5063" t="s">
        <v>19</v>
      </c>
      <c r="B5063">
        <v>4858547</v>
      </c>
      <c r="C5063">
        <v>4860241</v>
      </c>
      <c r="E5063" t="s">
        <v>38</v>
      </c>
      <c r="F5063" t="s">
        <v>1398</v>
      </c>
      <c r="H5063">
        <v>0</v>
      </c>
      <c r="I5063" t="s">
        <v>41</v>
      </c>
      <c r="K5063" t="s">
        <v>14161</v>
      </c>
      <c r="L5063">
        <v>564</v>
      </c>
      <c r="M5063" t="s">
        <v>14162</v>
      </c>
    </row>
    <row r="5064" spans="1:14" x14ac:dyDescent="0.35">
      <c r="A5064" t="s">
        <v>19</v>
      </c>
      <c r="B5064">
        <v>4860467</v>
      </c>
      <c r="C5064">
        <v>4862158</v>
      </c>
      <c r="E5064" t="s">
        <v>38</v>
      </c>
      <c r="F5064" t="s">
        <v>1398</v>
      </c>
      <c r="H5064">
        <v>0</v>
      </c>
      <c r="I5064" t="s">
        <v>41</v>
      </c>
      <c r="K5064" t="s">
        <v>14163</v>
      </c>
      <c r="L5064">
        <v>563</v>
      </c>
      <c r="M5064" t="s">
        <v>14164</v>
      </c>
    </row>
    <row r="5065" spans="1:14" x14ac:dyDescent="0.35">
      <c r="A5065" t="s">
        <v>19</v>
      </c>
      <c r="B5065">
        <v>4862276</v>
      </c>
      <c r="C5065">
        <v>4862593</v>
      </c>
      <c r="E5065" t="s">
        <v>38</v>
      </c>
      <c r="F5065" t="s">
        <v>14165</v>
      </c>
      <c r="H5065">
        <v>0</v>
      </c>
      <c r="I5065" t="s">
        <v>41</v>
      </c>
      <c r="K5065" t="s">
        <v>14166</v>
      </c>
      <c r="L5065">
        <v>105</v>
      </c>
      <c r="M5065" t="s">
        <v>14167</v>
      </c>
    </row>
    <row r="5066" spans="1:14" x14ac:dyDescent="0.35">
      <c r="A5066" t="s">
        <v>19</v>
      </c>
      <c r="B5066">
        <v>4862636</v>
      </c>
      <c r="C5066">
        <v>4864285</v>
      </c>
      <c r="E5066" t="s">
        <v>79</v>
      </c>
      <c r="F5066" t="s">
        <v>14168</v>
      </c>
      <c r="G5066" t="s">
        <v>14169</v>
      </c>
      <c r="H5066">
        <v>0</v>
      </c>
      <c r="I5066" t="s">
        <v>41</v>
      </c>
      <c r="K5066" t="s">
        <v>14170</v>
      </c>
      <c r="L5066">
        <v>549</v>
      </c>
      <c r="M5066" t="s">
        <v>14171</v>
      </c>
      <c r="N5066" t="s">
        <v>312</v>
      </c>
    </row>
    <row r="5067" spans="1:14" x14ac:dyDescent="0.35">
      <c r="A5067" t="s">
        <v>19</v>
      </c>
      <c r="B5067">
        <v>4864443</v>
      </c>
      <c r="C5067">
        <v>4865141</v>
      </c>
      <c r="E5067" t="s">
        <v>79</v>
      </c>
      <c r="F5067" t="s">
        <v>14172</v>
      </c>
      <c r="H5067">
        <v>0</v>
      </c>
      <c r="I5067" t="s">
        <v>41</v>
      </c>
      <c r="K5067" t="s">
        <v>14173</v>
      </c>
      <c r="L5067">
        <v>232</v>
      </c>
      <c r="M5067" t="s">
        <v>14174</v>
      </c>
      <c r="N5067" t="s">
        <v>14175</v>
      </c>
    </row>
    <row r="5068" spans="1:14" x14ac:dyDescent="0.35">
      <c r="A5068" t="s">
        <v>19</v>
      </c>
      <c r="B5068">
        <v>4865193</v>
      </c>
      <c r="C5068">
        <v>4865603</v>
      </c>
      <c r="E5068" t="s">
        <v>79</v>
      </c>
      <c r="F5068" t="s">
        <v>1230</v>
      </c>
      <c r="H5068">
        <v>0</v>
      </c>
      <c r="I5068" t="s">
        <v>41</v>
      </c>
      <c r="K5068" t="s">
        <v>14176</v>
      </c>
      <c r="L5068">
        <v>136</v>
      </c>
      <c r="M5068" t="s">
        <v>14177</v>
      </c>
    </row>
    <row r="5069" spans="1:14" x14ac:dyDescent="0.35">
      <c r="A5069" t="s">
        <v>19</v>
      </c>
      <c r="B5069">
        <v>4865716</v>
      </c>
      <c r="C5069">
        <v>4866150</v>
      </c>
      <c r="E5069" t="s">
        <v>79</v>
      </c>
      <c r="F5069" t="s">
        <v>14178</v>
      </c>
      <c r="H5069">
        <v>0</v>
      </c>
      <c r="I5069" t="s">
        <v>41</v>
      </c>
      <c r="K5069" t="s">
        <v>14179</v>
      </c>
      <c r="L5069">
        <v>144</v>
      </c>
      <c r="M5069" t="s">
        <v>14180</v>
      </c>
    </row>
    <row r="5070" spans="1:14" x14ac:dyDescent="0.35">
      <c r="A5070" t="s">
        <v>19</v>
      </c>
      <c r="B5070">
        <v>4866315</v>
      </c>
      <c r="C5070">
        <v>4867514</v>
      </c>
      <c r="E5070" t="s">
        <v>79</v>
      </c>
      <c r="F5070" t="s">
        <v>2594</v>
      </c>
      <c r="H5070">
        <v>0</v>
      </c>
      <c r="I5070" t="s">
        <v>41</v>
      </c>
      <c r="K5070" t="s">
        <v>14181</v>
      </c>
      <c r="L5070">
        <v>399</v>
      </c>
      <c r="M5070" t="s">
        <v>14182</v>
      </c>
    </row>
    <row r="5071" spans="1:14" x14ac:dyDescent="0.35">
      <c r="A5071" t="s">
        <v>19</v>
      </c>
      <c r="B5071">
        <v>4867515</v>
      </c>
      <c r="C5071">
        <v>4868012</v>
      </c>
      <c r="E5071" t="s">
        <v>79</v>
      </c>
      <c r="F5071" t="s">
        <v>13417</v>
      </c>
      <c r="H5071">
        <v>0</v>
      </c>
      <c r="I5071" t="s">
        <v>41</v>
      </c>
      <c r="K5071" t="s">
        <v>14183</v>
      </c>
      <c r="L5071">
        <v>165</v>
      </c>
      <c r="M5071" t="s">
        <v>14184</v>
      </c>
    </row>
    <row r="5072" spans="1:14" x14ac:dyDescent="0.35">
      <c r="A5072" t="s">
        <v>19</v>
      </c>
      <c r="B5072">
        <v>4868423</v>
      </c>
      <c r="C5072">
        <v>4869856</v>
      </c>
      <c r="E5072" t="s">
        <v>38</v>
      </c>
      <c r="F5072" t="s">
        <v>2062</v>
      </c>
      <c r="H5072">
        <v>0</v>
      </c>
      <c r="I5072" t="s">
        <v>41</v>
      </c>
      <c r="K5072" t="s">
        <v>14185</v>
      </c>
      <c r="L5072">
        <v>477</v>
      </c>
      <c r="M5072" t="s">
        <v>14186</v>
      </c>
    </row>
    <row r="5073" spans="1:14" x14ac:dyDescent="0.35">
      <c r="A5073" t="s">
        <v>19</v>
      </c>
      <c r="B5073">
        <v>4870069</v>
      </c>
      <c r="C5073">
        <v>4870509</v>
      </c>
      <c r="E5073" t="s">
        <v>38</v>
      </c>
      <c r="F5073" t="s">
        <v>5915</v>
      </c>
      <c r="H5073">
        <v>0</v>
      </c>
      <c r="I5073" t="s">
        <v>41</v>
      </c>
      <c r="K5073" t="s">
        <v>14187</v>
      </c>
      <c r="L5073">
        <v>146</v>
      </c>
      <c r="M5073" t="s">
        <v>14188</v>
      </c>
      <c r="N5073" t="s">
        <v>5918</v>
      </c>
    </row>
    <row r="5074" spans="1:14" x14ac:dyDescent="0.35">
      <c r="A5074" t="s">
        <v>19</v>
      </c>
      <c r="B5074">
        <v>4870863</v>
      </c>
      <c r="C5074">
        <v>4871060</v>
      </c>
      <c r="E5074" t="s">
        <v>38</v>
      </c>
      <c r="F5074" t="s">
        <v>661</v>
      </c>
      <c r="H5074">
        <v>0</v>
      </c>
      <c r="I5074" t="s">
        <v>41</v>
      </c>
      <c r="K5074" t="s">
        <v>14189</v>
      </c>
      <c r="L5074">
        <v>65</v>
      </c>
      <c r="M5074" t="s">
        <v>14190</v>
      </c>
    </row>
    <row r="5075" spans="1:14" x14ac:dyDescent="0.35">
      <c r="A5075" t="s">
        <v>19</v>
      </c>
      <c r="B5075">
        <v>4871078</v>
      </c>
      <c r="C5075">
        <v>4871359</v>
      </c>
      <c r="E5075" t="s">
        <v>79</v>
      </c>
      <c r="F5075" t="s">
        <v>661</v>
      </c>
      <c r="H5075">
        <v>0</v>
      </c>
      <c r="I5075" t="s">
        <v>41</v>
      </c>
      <c r="K5075" t="s">
        <v>14191</v>
      </c>
      <c r="L5075">
        <v>93</v>
      </c>
      <c r="M5075" t="s">
        <v>14192</v>
      </c>
    </row>
    <row r="5076" spans="1:14" x14ac:dyDescent="0.35">
      <c r="A5076" t="s">
        <v>19</v>
      </c>
      <c r="B5076">
        <v>4871478</v>
      </c>
      <c r="C5076">
        <v>4872041</v>
      </c>
      <c r="E5076" t="s">
        <v>79</v>
      </c>
      <c r="F5076" t="s">
        <v>14193</v>
      </c>
      <c r="H5076">
        <v>0</v>
      </c>
      <c r="I5076" t="s">
        <v>41</v>
      </c>
      <c r="K5076" t="s">
        <v>14194</v>
      </c>
      <c r="L5076">
        <v>187</v>
      </c>
      <c r="M5076" t="s">
        <v>14195</v>
      </c>
      <c r="N5076" t="s">
        <v>2758</v>
      </c>
    </row>
    <row r="5077" spans="1:14" x14ac:dyDescent="0.35">
      <c r="A5077" t="s">
        <v>19</v>
      </c>
      <c r="B5077">
        <v>4872130</v>
      </c>
      <c r="C5077">
        <v>4872453</v>
      </c>
      <c r="E5077" t="s">
        <v>38</v>
      </c>
      <c r="F5077" t="s">
        <v>9362</v>
      </c>
      <c r="H5077">
        <v>0</v>
      </c>
      <c r="I5077" t="s">
        <v>41</v>
      </c>
      <c r="K5077" t="s">
        <v>14196</v>
      </c>
      <c r="L5077">
        <v>107</v>
      </c>
      <c r="M5077" t="s">
        <v>14197</v>
      </c>
    </row>
    <row r="5078" spans="1:14" x14ac:dyDescent="0.35">
      <c r="A5078" t="s">
        <v>19</v>
      </c>
      <c r="B5078">
        <v>4872507</v>
      </c>
      <c r="C5078">
        <v>4873013</v>
      </c>
      <c r="E5078" t="s">
        <v>38</v>
      </c>
      <c r="F5078" t="s">
        <v>14198</v>
      </c>
      <c r="H5078">
        <v>0</v>
      </c>
      <c r="I5078" t="s">
        <v>41</v>
      </c>
      <c r="K5078" t="s">
        <v>14199</v>
      </c>
      <c r="L5078">
        <v>168</v>
      </c>
      <c r="M5078" t="s">
        <v>14200</v>
      </c>
      <c r="N5078" t="s">
        <v>14201</v>
      </c>
    </row>
    <row r="5079" spans="1:14" x14ac:dyDescent="0.35">
      <c r="A5079" t="s">
        <v>19</v>
      </c>
      <c r="B5079">
        <v>4873039</v>
      </c>
      <c r="C5079">
        <v>4873272</v>
      </c>
      <c r="E5079" t="s">
        <v>79</v>
      </c>
      <c r="F5079" t="s">
        <v>661</v>
      </c>
      <c r="H5079">
        <v>0</v>
      </c>
      <c r="I5079" t="s">
        <v>41</v>
      </c>
      <c r="K5079" t="s">
        <v>14202</v>
      </c>
      <c r="L5079">
        <v>77</v>
      </c>
      <c r="M5079" t="s">
        <v>14203</v>
      </c>
    </row>
    <row r="5080" spans="1:14" x14ac:dyDescent="0.35">
      <c r="A5080" t="s">
        <v>19</v>
      </c>
      <c r="B5080">
        <v>4873365</v>
      </c>
      <c r="C5080">
        <v>4874546</v>
      </c>
      <c r="E5080" t="s">
        <v>79</v>
      </c>
      <c r="F5080" t="s">
        <v>1962</v>
      </c>
      <c r="H5080">
        <v>0</v>
      </c>
      <c r="I5080" t="s">
        <v>41</v>
      </c>
      <c r="K5080" t="s">
        <v>14204</v>
      </c>
      <c r="L5080">
        <v>393</v>
      </c>
      <c r="M5080" t="s">
        <v>14205</v>
      </c>
    </row>
    <row r="5081" spans="1:14" x14ac:dyDescent="0.35">
      <c r="A5081" t="s">
        <v>19</v>
      </c>
      <c r="B5081">
        <v>4874899</v>
      </c>
      <c r="C5081">
        <v>4876080</v>
      </c>
      <c r="E5081" t="s">
        <v>79</v>
      </c>
      <c r="F5081" t="s">
        <v>1962</v>
      </c>
      <c r="H5081">
        <v>0</v>
      </c>
      <c r="I5081" t="s">
        <v>41</v>
      </c>
      <c r="K5081" t="s">
        <v>14206</v>
      </c>
      <c r="L5081">
        <v>393</v>
      </c>
      <c r="M5081" t="s">
        <v>14207</v>
      </c>
    </row>
    <row r="5082" spans="1:14" x14ac:dyDescent="0.35">
      <c r="A5082" t="s">
        <v>19</v>
      </c>
      <c r="B5082">
        <v>4876377</v>
      </c>
      <c r="C5082">
        <v>4877816</v>
      </c>
      <c r="E5082" t="s">
        <v>79</v>
      </c>
      <c r="F5082" t="s">
        <v>2062</v>
      </c>
      <c r="H5082">
        <v>0</v>
      </c>
      <c r="I5082" t="s">
        <v>41</v>
      </c>
      <c r="K5082" t="s">
        <v>14208</v>
      </c>
      <c r="L5082">
        <v>479</v>
      </c>
      <c r="M5082" t="s">
        <v>14209</v>
      </c>
    </row>
    <row r="5083" spans="1:14" x14ac:dyDescent="0.35">
      <c r="A5083" t="s">
        <v>19</v>
      </c>
      <c r="B5083">
        <v>4878145</v>
      </c>
      <c r="C5083">
        <v>4879575</v>
      </c>
      <c r="E5083" t="s">
        <v>79</v>
      </c>
      <c r="F5083" t="s">
        <v>2062</v>
      </c>
      <c r="H5083">
        <v>0</v>
      </c>
      <c r="I5083" t="s">
        <v>41</v>
      </c>
      <c r="K5083" t="s">
        <v>14210</v>
      </c>
      <c r="L5083">
        <v>476</v>
      </c>
      <c r="M5083" t="s">
        <v>14211</v>
      </c>
    </row>
    <row r="5084" spans="1:14" x14ac:dyDescent="0.35">
      <c r="A5084" t="s">
        <v>19</v>
      </c>
      <c r="B5084">
        <v>4879858</v>
      </c>
      <c r="C5084">
        <v>4880496</v>
      </c>
      <c r="E5084" t="s">
        <v>38</v>
      </c>
      <c r="F5084" t="s">
        <v>1634</v>
      </c>
      <c r="H5084">
        <v>0</v>
      </c>
      <c r="I5084" t="s">
        <v>41</v>
      </c>
      <c r="K5084" t="s">
        <v>14212</v>
      </c>
      <c r="L5084">
        <v>212</v>
      </c>
      <c r="M5084" t="s">
        <v>14213</v>
      </c>
      <c r="N5084" t="s">
        <v>1633</v>
      </c>
    </row>
    <row r="5085" spans="1:14" x14ac:dyDescent="0.35">
      <c r="A5085" t="s">
        <v>19</v>
      </c>
      <c r="B5085">
        <v>4880539</v>
      </c>
      <c r="C5085">
        <v>4884942</v>
      </c>
      <c r="E5085" t="s">
        <v>79</v>
      </c>
      <c r="F5085" t="s">
        <v>9199</v>
      </c>
      <c r="H5085">
        <v>0</v>
      </c>
      <c r="I5085" t="s">
        <v>41</v>
      </c>
      <c r="K5085" t="s">
        <v>14214</v>
      </c>
      <c r="L5085">
        <v>1467</v>
      </c>
      <c r="M5085" t="s">
        <v>14215</v>
      </c>
    </row>
    <row r="5086" spans="1:14" x14ac:dyDescent="0.35">
      <c r="A5086" t="s">
        <v>19</v>
      </c>
      <c r="B5086">
        <v>4885515</v>
      </c>
      <c r="C5086">
        <v>4886435</v>
      </c>
      <c r="E5086" t="s">
        <v>79</v>
      </c>
      <c r="F5086" t="s">
        <v>14216</v>
      </c>
      <c r="H5086">
        <v>0</v>
      </c>
      <c r="I5086" t="s">
        <v>41</v>
      </c>
      <c r="K5086" t="s">
        <v>14217</v>
      </c>
      <c r="L5086">
        <v>306</v>
      </c>
      <c r="M5086" t="s">
        <v>14218</v>
      </c>
    </row>
    <row r="5087" spans="1:14" x14ac:dyDescent="0.35">
      <c r="A5087" t="s">
        <v>19</v>
      </c>
      <c r="B5087">
        <v>4886544</v>
      </c>
      <c r="C5087">
        <v>4887383</v>
      </c>
      <c r="E5087" t="s">
        <v>79</v>
      </c>
      <c r="F5087" t="s">
        <v>819</v>
      </c>
      <c r="H5087">
        <v>0</v>
      </c>
      <c r="I5087" t="s">
        <v>41</v>
      </c>
      <c r="K5087" t="s">
        <v>14219</v>
      </c>
      <c r="L5087">
        <v>279</v>
      </c>
      <c r="M5087" t="s">
        <v>14220</v>
      </c>
    </row>
    <row r="5088" spans="1:14" x14ac:dyDescent="0.35">
      <c r="A5088" t="s">
        <v>19</v>
      </c>
      <c r="B5088">
        <v>4887400</v>
      </c>
      <c r="C5088">
        <v>4888563</v>
      </c>
      <c r="E5088" t="s">
        <v>79</v>
      </c>
      <c r="F5088" t="s">
        <v>774</v>
      </c>
      <c r="H5088">
        <v>0</v>
      </c>
      <c r="I5088" t="s">
        <v>41</v>
      </c>
      <c r="K5088" t="s">
        <v>14221</v>
      </c>
      <c r="L5088">
        <v>387</v>
      </c>
      <c r="M5088" t="s">
        <v>14222</v>
      </c>
    </row>
    <row r="5089" spans="1:14" x14ac:dyDescent="0.35">
      <c r="A5089" t="s">
        <v>19</v>
      </c>
      <c r="B5089">
        <v>4888937</v>
      </c>
      <c r="C5089">
        <v>4889281</v>
      </c>
      <c r="E5089" t="s">
        <v>38</v>
      </c>
      <c r="F5089" t="s">
        <v>355</v>
      </c>
      <c r="H5089">
        <v>0</v>
      </c>
      <c r="I5089" t="s">
        <v>41</v>
      </c>
      <c r="K5089" t="s">
        <v>14223</v>
      </c>
      <c r="L5089">
        <v>114</v>
      </c>
      <c r="M5089" t="s">
        <v>14224</v>
      </c>
    </row>
    <row r="5090" spans="1:14" x14ac:dyDescent="0.35">
      <c r="A5090" t="s">
        <v>19</v>
      </c>
      <c r="B5090">
        <v>4889717</v>
      </c>
      <c r="C5090">
        <v>4890157</v>
      </c>
      <c r="E5090" t="s">
        <v>38</v>
      </c>
      <c r="F5090" t="s">
        <v>1917</v>
      </c>
      <c r="H5090">
        <v>0</v>
      </c>
      <c r="I5090" t="s">
        <v>41</v>
      </c>
      <c r="K5090" t="s">
        <v>14225</v>
      </c>
      <c r="L5090">
        <v>146</v>
      </c>
      <c r="M5090" t="s">
        <v>14226</v>
      </c>
    </row>
    <row r="5091" spans="1:14" x14ac:dyDescent="0.35">
      <c r="A5091" t="s">
        <v>19</v>
      </c>
      <c r="B5091">
        <v>4890202</v>
      </c>
      <c r="C5091">
        <v>4891380</v>
      </c>
      <c r="E5091" t="s">
        <v>38</v>
      </c>
      <c r="F5091" t="s">
        <v>1353</v>
      </c>
      <c r="H5091">
        <v>0</v>
      </c>
      <c r="I5091" t="s">
        <v>41</v>
      </c>
      <c r="K5091" t="s">
        <v>14227</v>
      </c>
      <c r="L5091">
        <v>392</v>
      </c>
      <c r="M5091" t="s">
        <v>14228</v>
      </c>
      <c r="N5091" t="s">
        <v>13880</v>
      </c>
    </row>
    <row r="5092" spans="1:14" x14ac:dyDescent="0.35">
      <c r="A5092" t="s">
        <v>19</v>
      </c>
      <c r="B5092">
        <v>4891689</v>
      </c>
      <c r="C5092">
        <v>4892948</v>
      </c>
      <c r="E5092" t="s">
        <v>79</v>
      </c>
      <c r="F5092" t="s">
        <v>13194</v>
      </c>
      <c r="G5092" t="s">
        <v>13195</v>
      </c>
      <c r="H5092">
        <v>0</v>
      </c>
      <c r="I5092" t="s">
        <v>41</v>
      </c>
      <c r="K5092" t="s">
        <v>14229</v>
      </c>
      <c r="L5092">
        <v>419</v>
      </c>
      <c r="M5092" t="s">
        <v>14230</v>
      </c>
      <c r="N5092" t="s">
        <v>13198</v>
      </c>
    </row>
    <row r="5093" spans="1:14" x14ac:dyDescent="0.35">
      <c r="A5093" t="s">
        <v>19</v>
      </c>
      <c r="B5093">
        <v>4893313</v>
      </c>
      <c r="C5093">
        <v>4894230</v>
      </c>
      <c r="E5093" t="s">
        <v>79</v>
      </c>
      <c r="F5093" t="s">
        <v>10813</v>
      </c>
      <c r="G5093" t="s">
        <v>10814</v>
      </c>
      <c r="H5093">
        <v>0</v>
      </c>
      <c r="I5093" t="s">
        <v>41</v>
      </c>
      <c r="K5093" t="s">
        <v>14231</v>
      </c>
      <c r="L5093">
        <v>305</v>
      </c>
      <c r="M5093" t="s">
        <v>14232</v>
      </c>
      <c r="N5093" t="s">
        <v>10817</v>
      </c>
    </row>
    <row r="5094" spans="1:14" x14ac:dyDescent="0.35">
      <c r="A5094" t="s">
        <v>19</v>
      </c>
      <c r="B5094">
        <v>4894620</v>
      </c>
      <c r="C5094">
        <v>4895015</v>
      </c>
      <c r="E5094" t="s">
        <v>79</v>
      </c>
      <c r="F5094" t="s">
        <v>14233</v>
      </c>
      <c r="H5094">
        <v>0</v>
      </c>
      <c r="I5094" t="s">
        <v>41</v>
      </c>
      <c r="K5094" t="s">
        <v>14234</v>
      </c>
      <c r="L5094">
        <v>131</v>
      </c>
      <c r="M5094" t="s">
        <v>14235</v>
      </c>
      <c r="N5094" t="s">
        <v>469</v>
      </c>
    </row>
    <row r="5095" spans="1:14" x14ac:dyDescent="0.35">
      <c r="A5095" t="s">
        <v>19</v>
      </c>
      <c r="B5095">
        <v>4895182</v>
      </c>
      <c r="C5095">
        <v>4896684</v>
      </c>
      <c r="E5095" t="s">
        <v>79</v>
      </c>
      <c r="F5095" t="s">
        <v>14236</v>
      </c>
      <c r="H5095">
        <v>0</v>
      </c>
      <c r="I5095" t="s">
        <v>41</v>
      </c>
      <c r="K5095" t="s">
        <v>14237</v>
      </c>
      <c r="L5095">
        <v>500</v>
      </c>
      <c r="M5095" t="s">
        <v>14238</v>
      </c>
    </row>
    <row r="5096" spans="1:14" x14ac:dyDescent="0.35">
      <c r="A5096" t="s">
        <v>19</v>
      </c>
      <c r="B5096">
        <v>4896712</v>
      </c>
      <c r="C5096">
        <v>4897770</v>
      </c>
      <c r="E5096" t="s">
        <v>79</v>
      </c>
      <c r="F5096" t="s">
        <v>1410</v>
      </c>
      <c r="H5096">
        <v>0</v>
      </c>
      <c r="I5096" t="s">
        <v>41</v>
      </c>
      <c r="K5096" t="s">
        <v>14239</v>
      </c>
      <c r="L5096">
        <v>352</v>
      </c>
      <c r="M5096" t="s">
        <v>14240</v>
      </c>
    </row>
    <row r="5097" spans="1:14" x14ac:dyDescent="0.35">
      <c r="A5097" t="s">
        <v>19</v>
      </c>
      <c r="B5097">
        <v>4898091</v>
      </c>
      <c r="C5097">
        <v>4898495</v>
      </c>
      <c r="E5097" t="s">
        <v>38</v>
      </c>
      <c r="F5097" t="s">
        <v>14241</v>
      </c>
      <c r="G5097" t="s">
        <v>14242</v>
      </c>
      <c r="H5097">
        <v>0</v>
      </c>
      <c r="I5097" t="s">
        <v>41</v>
      </c>
      <c r="K5097" t="s">
        <v>14243</v>
      </c>
      <c r="L5097">
        <v>134</v>
      </c>
      <c r="M5097" t="s">
        <v>14244</v>
      </c>
    </row>
    <row r="5098" spans="1:14" x14ac:dyDescent="0.35">
      <c r="A5098" t="s">
        <v>19</v>
      </c>
      <c r="B5098">
        <v>4898492</v>
      </c>
      <c r="C5098">
        <v>4898848</v>
      </c>
      <c r="E5098" t="s">
        <v>38</v>
      </c>
      <c r="F5098" t="s">
        <v>14241</v>
      </c>
      <c r="G5098" t="s">
        <v>14242</v>
      </c>
      <c r="H5098">
        <v>0</v>
      </c>
      <c r="I5098" t="s">
        <v>41</v>
      </c>
      <c r="K5098" t="s">
        <v>14245</v>
      </c>
      <c r="L5098">
        <v>118</v>
      </c>
      <c r="M5098" t="s">
        <v>14246</v>
      </c>
    </row>
    <row r="5099" spans="1:14" x14ac:dyDescent="0.35">
      <c r="A5099" t="s">
        <v>19</v>
      </c>
      <c r="B5099">
        <v>4898878</v>
      </c>
      <c r="C5099">
        <v>4899117</v>
      </c>
      <c r="E5099" t="s">
        <v>79</v>
      </c>
      <c r="F5099" t="s">
        <v>6657</v>
      </c>
      <c r="H5099">
        <v>0</v>
      </c>
      <c r="I5099" t="s">
        <v>41</v>
      </c>
      <c r="K5099" t="s">
        <v>14247</v>
      </c>
      <c r="L5099">
        <v>79</v>
      </c>
      <c r="M5099" t="s">
        <v>14248</v>
      </c>
    </row>
    <row r="5100" spans="1:14" x14ac:dyDescent="0.35">
      <c r="A5100" t="s">
        <v>19</v>
      </c>
      <c r="B5100">
        <v>4899196</v>
      </c>
      <c r="C5100">
        <v>4899447</v>
      </c>
      <c r="E5100" t="s">
        <v>79</v>
      </c>
      <c r="F5100" t="s">
        <v>14249</v>
      </c>
      <c r="H5100">
        <v>0</v>
      </c>
      <c r="I5100" t="s">
        <v>41</v>
      </c>
      <c r="K5100" t="s">
        <v>14250</v>
      </c>
      <c r="L5100">
        <v>83</v>
      </c>
      <c r="M5100" t="s">
        <v>14251</v>
      </c>
    </row>
    <row r="5101" spans="1:14" x14ac:dyDescent="0.35">
      <c r="A5101" t="s">
        <v>19</v>
      </c>
      <c r="B5101">
        <v>4899567</v>
      </c>
      <c r="C5101">
        <v>4900082</v>
      </c>
      <c r="E5101" t="s">
        <v>79</v>
      </c>
      <c r="F5101" t="s">
        <v>14252</v>
      </c>
      <c r="G5101" t="s">
        <v>14253</v>
      </c>
      <c r="H5101">
        <v>0</v>
      </c>
      <c r="I5101" t="s">
        <v>41</v>
      </c>
      <c r="K5101" t="s">
        <v>14254</v>
      </c>
      <c r="L5101">
        <v>171</v>
      </c>
      <c r="M5101" t="s">
        <v>14255</v>
      </c>
      <c r="N5101" t="s">
        <v>8847</v>
      </c>
    </row>
    <row r="5102" spans="1:14" x14ac:dyDescent="0.35">
      <c r="A5102" t="s">
        <v>19</v>
      </c>
      <c r="B5102">
        <v>4900226</v>
      </c>
      <c r="C5102">
        <v>4900630</v>
      </c>
      <c r="E5102" t="s">
        <v>79</v>
      </c>
      <c r="F5102" t="s">
        <v>14256</v>
      </c>
      <c r="G5102" t="s">
        <v>14257</v>
      </c>
      <c r="H5102">
        <v>0</v>
      </c>
      <c r="I5102" t="s">
        <v>41</v>
      </c>
      <c r="K5102" t="s">
        <v>14258</v>
      </c>
      <c r="L5102">
        <v>134</v>
      </c>
      <c r="M5102" t="s">
        <v>14259</v>
      </c>
    </row>
    <row r="5103" spans="1:14" x14ac:dyDescent="0.35">
      <c r="A5103" t="s">
        <v>19</v>
      </c>
      <c r="B5103">
        <v>4900680</v>
      </c>
      <c r="C5103">
        <v>4901642</v>
      </c>
      <c r="E5103" t="s">
        <v>79</v>
      </c>
      <c r="F5103" t="s">
        <v>9923</v>
      </c>
      <c r="H5103">
        <v>0</v>
      </c>
      <c r="I5103" t="s">
        <v>41</v>
      </c>
      <c r="K5103" t="s">
        <v>14260</v>
      </c>
      <c r="L5103">
        <v>320</v>
      </c>
      <c r="M5103" t="s">
        <v>14261</v>
      </c>
    </row>
    <row r="5104" spans="1:14" x14ac:dyDescent="0.35">
      <c r="A5104" t="s">
        <v>19</v>
      </c>
      <c r="B5104">
        <v>4902078</v>
      </c>
      <c r="C5104">
        <v>4903043</v>
      </c>
      <c r="E5104" t="s">
        <v>38</v>
      </c>
      <c r="F5104" t="s">
        <v>9812</v>
      </c>
      <c r="H5104">
        <v>0</v>
      </c>
      <c r="I5104" t="s">
        <v>41</v>
      </c>
      <c r="K5104" t="s">
        <v>14262</v>
      </c>
      <c r="L5104">
        <v>321</v>
      </c>
      <c r="M5104" t="s">
        <v>14263</v>
      </c>
    </row>
    <row r="5105" spans="1:14" x14ac:dyDescent="0.35">
      <c r="A5105" t="s">
        <v>19</v>
      </c>
      <c r="B5105">
        <v>4903144</v>
      </c>
      <c r="C5105">
        <v>4903575</v>
      </c>
      <c r="E5105" t="s">
        <v>79</v>
      </c>
      <c r="F5105" t="s">
        <v>1230</v>
      </c>
      <c r="H5105">
        <v>0</v>
      </c>
      <c r="I5105" t="s">
        <v>41</v>
      </c>
      <c r="K5105" t="s">
        <v>14264</v>
      </c>
      <c r="L5105">
        <v>143</v>
      </c>
      <c r="M5105" t="s">
        <v>14265</v>
      </c>
    </row>
    <row r="5106" spans="1:14" x14ac:dyDescent="0.35">
      <c r="A5106" t="s">
        <v>19</v>
      </c>
      <c r="B5106">
        <v>4903565</v>
      </c>
      <c r="C5106">
        <v>4903861</v>
      </c>
      <c r="E5106" t="s">
        <v>79</v>
      </c>
      <c r="F5106" t="s">
        <v>14266</v>
      </c>
      <c r="H5106">
        <v>0</v>
      </c>
      <c r="I5106" t="s">
        <v>41</v>
      </c>
      <c r="K5106" t="s">
        <v>14267</v>
      </c>
      <c r="L5106">
        <v>98</v>
      </c>
      <c r="M5106" t="s">
        <v>14268</v>
      </c>
    </row>
    <row r="5107" spans="1:14" x14ac:dyDescent="0.35">
      <c r="A5107" t="s">
        <v>19</v>
      </c>
      <c r="B5107">
        <v>4903990</v>
      </c>
      <c r="C5107">
        <v>4904742</v>
      </c>
      <c r="E5107" t="s">
        <v>79</v>
      </c>
      <c r="F5107" t="s">
        <v>14269</v>
      </c>
      <c r="H5107">
        <v>0</v>
      </c>
      <c r="I5107" t="s">
        <v>41</v>
      </c>
      <c r="K5107" t="s">
        <v>14270</v>
      </c>
      <c r="L5107">
        <v>250</v>
      </c>
      <c r="M5107" t="s">
        <v>14271</v>
      </c>
    </row>
    <row r="5108" spans="1:14" x14ac:dyDescent="0.35">
      <c r="A5108" t="s">
        <v>19</v>
      </c>
      <c r="B5108">
        <v>4904739</v>
      </c>
      <c r="C5108">
        <v>4905803</v>
      </c>
      <c r="E5108" t="s">
        <v>79</v>
      </c>
      <c r="F5108" t="s">
        <v>14272</v>
      </c>
      <c r="H5108">
        <v>0</v>
      </c>
      <c r="I5108" t="s">
        <v>41</v>
      </c>
      <c r="K5108" t="s">
        <v>14273</v>
      </c>
      <c r="L5108">
        <v>354</v>
      </c>
      <c r="M5108" t="s">
        <v>14274</v>
      </c>
    </row>
    <row r="5109" spans="1:14" x14ac:dyDescent="0.35">
      <c r="A5109" t="s">
        <v>19</v>
      </c>
      <c r="B5109">
        <v>4905800</v>
      </c>
      <c r="C5109">
        <v>4906816</v>
      </c>
      <c r="E5109" t="s">
        <v>79</v>
      </c>
      <c r="F5109" t="s">
        <v>788</v>
      </c>
      <c r="H5109">
        <v>0</v>
      </c>
      <c r="I5109" t="s">
        <v>41</v>
      </c>
      <c r="K5109" t="s">
        <v>14275</v>
      </c>
      <c r="L5109">
        <v>338</v>
      </c>
      <c r="M5109" t="s">
        <v>14276</v>
      </c>
    </row>
    <row r="5110" spans="1:14" x14ac:dyDescent="0.35">
      <c r="A5110" t="s">
        <v>19</v>
      </c>
      <c r="B5110">
        <v>4906836</v>
      </c>
      <c r="C5110">
        <v>4907849</v>
      </c>
      <c r="E5110" t="s">
        <v>79</v>
      </c>
      <c r="F5110" t="s">
        <v>14277</v>
      </c>
      <c r="H5110">
        <v>0</v>
      </c>
      <c r="I5110" t="s">
        <v>41</v>
      </c>
      <c r="K5110" t="s">
        <v>14278</v>
      </c>
      <c r="L5110">
        <v>337</v>
      </c>
      <c r="M5110" t="s">
        <v>14279</v>
      </c>
    </row>
    <row r="5111" spans="1:14" x14ac:dyDescent="0.35">
      <c r="A5111" t="s">
        <v>19</v>
      </c>
      <c r="B5111">
        <v>4908197</v>
      </c>
      <c r="C5111">
        <v>4908874</v>
      </c>
      <c r="E5111" t="s">
        <v>79</v>
      </c>
      <c r="F5111" t="s">
        <v>1062</v>
      </c>
      <c r="H5111">
        <v>0</v>
      </c>
      <c r="I5111" t="s">
        <v>41</v>
      </c>
      <c r="K5111" t="s">
        <v>14280</v>
      </c>
      <c r="L5111">
        <v>225</v>
      </c>
      <c r="M5111" t="s">
        <v>14281</v>
      </c>
    </row>
    <row r="5112" spans="1:14" x14ac:dyDescent="0.35">
      <c r="A5112" t="s">
        <v>19</v>
      </c>
      <c r="B5112">
        <v>4909268</v>
      </c>
      <c r="C5112">
        <v>4909622</v>
      </c>
      <c r="E5112" t="s">
        <v>79</v>
      </c>
      <c r="F5112" t="s">
        <v>14282</v>
      </c>
      <c r="G5112" t="s">
        <v>14283</v>
      </c>
      <c r="H5112">
        <v>0</v>
      </c>
      <c r="I5112" t="s">
        <v>129</v>
      </c>
      <c r="M5112" t="s">
        <v>14284</v>
      </c>
    </row>
    <row r="5113" spans="1:14" x14ac:dyDescent="0.35">
      <c r="A5113" t="s">
        <v>19</v>
      </c>
      <c r="B5113">
        <v>4909749</v>
      </c>
      <c r="C5113">
        <v>4910216</v>
      </c>
      <c r="E5113" t="s">
        <v>79</v>
      </c>
      <c r="F5113" t="s">
        <v>14285</v>
      </c>
      <c r="G5113" t="s">
        <v>14286</v>
      </c>
      <c r="H5113">
        <v>0</v>
      </c>
      <c r="I5113" t="s">
        <v>41</v>
      </c>
      <c r="K5113" t="s">
        <v>14287</v>
      </c>
      <c r="L5113">
        <v>155</v>
      </c>
      <c r="M5113" t="s">
        <v>14288</v>
      </c>
    </row>
    <row r="5114" spans="1:14" x14ac:dyDescent="0.35">
      <c r="A5114" t="s">
        <v>19</v>
      </c>
      <c r="B5114">
        <v>4910465</v>
      </c>
      <c r="C5114">
        <v>4912897</v>
      </c>
      <c r="E5114" t="s">
        <v>79</v>
      </c>
      <c r="F5114" t="s">
        <v>14289</v>
      </c>
      <c r="G5114" t="s">
        <v>14290</v>
      </c>
      <c r="H5114">
        <v>0</v>
      </c>
      <c r="I5114" t="s">
        <v>41</v>
      </c>
      <c r="K5114" t="s">
        <v>14291</v>
      </c>
      <c r="L5114">
        <v>810</v>
      </c>
      <c r="M5114" t="s">
        <v>14292</v>
      </c>
      <c r="N5114" t="s">
        <v>14293</v>
      </c>
    </row>
    <row r="5115" spans="1:14" x14ac:dyDescent="0.35">
      <c r="A5115" t="s">
        <v>19</v>
      </c>
      <c r="B5115">
        <v>4913040</v>
      </c>
      <c r="C5115">
        <v>4913780</v>
      </c>
      <c r="E5115" t="s">
        <v>79</v>
      </c>
      <c r="F5115" t="s">
        <v>7938</v>
      </c>
      <c r="G5115" t="s">
        <v>14294</v>
      </c>
      <c r="H5115">
        <v>0</v>
      </c>
      <c r="I5115" t="s">
        <v>41</v>
      </c>
      <c r="K5115" t="s">
        <v>14295</v>
      </c>
      <c r="L5115">
        <v>246</v>
      </c>
      <c r="M5115" t="s">
        <v>14296</v>
      </c>
      <c r="N5115" t="s">
        <v>14297</v>
      </c>
    </row>
    <row r="5116" spans="1:14" x14ac:dyDescent="0.35">
      <c r="A5116" t="s">
        <v>19</v>
      </c>
      <c r="B5116">
        <v>4913942</v>
      </c>
      <c r="C5116">
        <v>4914175</v>
      </c>
      <c r="E5116" t="s">
        <v>79</v>
      </c>
      <c r="F5116" t="s">
        <v>14298</v>
      </c>
      <c r="G5116" t="s">
        <v>14299</v>
      </c>
      <c r="H5116">
        <v>0</v>
      </c>
      <c r="I5116" t="s">
        <v>41</v>
      </c>
      <c r="K5116" t="s">
        <v>14300</v>
      </c>
      <c r="L5116">
        <v>77</v>
      </c>
      <c r="M5116" t="s">
        <v>14301</v>
      </c>
    </row>
    <row r="5117" spans="1:14" x14ac:dyDescent="0.35">
      <c r="A5117" t="s">
        <v>19</v>
      </c>
      <c r="B5117">
        <v>4914270</v>
      </c>
      <c r="C5117">
        <v>4914962</v>
      </c>
      <c r="E5117" t="s">
        <v>79</v>
      </c>
      <c r="F5117" t="s">
        <v>9908</v>
      </c>
      <c r="H5117">
        <v>0</v>
      </c>
      <c r="I5117" t="s">
        <v>41</v>
      </c>
      <c r="K5117" t="s">
        <v>14302</v>
      </c>
      <c r="L5117">
        <v>230</v>
      </c>
      <c r="M5117" t="s">
        <v>14303</v>
      </c>
    </row>
    <row r="5118" spans="1:14" x14ac:dyDescent="0.35">
      <c r="A5118" t="s">
        <v>19</v>
      </c>
      <c r="B5118">
        <v>4914959</v>
      </c>
      <c r="C5118">
        <v>4915327</v>
      </c>
      <c r="E5118" t="s">
        <v>79</v>
      </c>
      <c r="F5118" t="s">
        <v>9905</v>
      </c>
      <c r="H5118">
        <v>0</v>
      </c>
      <c r="I5118" t="s">
        <v>41</v>
      </c>
      <c r="K5118" t="s">
        <v>14304</v>
      </c>
      <c r="L5118">
        <v>122</v>
      </c>
      <c r="M5118" t="s">
        <v>14305</v>
      </c>
    </row>
    <row r="5119" spans="1:14" x14ac:dyDescent="0.35">
      <c r="A5119" t="s">
        <v>19</v>
      </c>
      <c r="B5119">
        <v>4915751</v>
      </c>
      <c r="C5119">
        <v>4916701</v>
      </c>
      <c r="E5119" t="s">
        <v>38</v>
      </c>
      <c r="F5119" t="s">
        <v>6831</v>
      </c>
      <c r="H5119">
        <v>0</v>
      </c>
      <c r="I5119" t="s">
        <v>41</v>
      </c>
      <c r="K5119" t="s">
        <v>14306</v>
      </c>
      <c r="L5119">
        <v>316</v>
      </c>
      <c r="M5119" t="s">
        <v>14307</v>
      </c>
      <c r="N5119" t="s">
        <v>2758</v>
      </c>
    </row>
    <row r="5120" spans="1:14" x14ac:dyDescent="0.35">
      <c r="A5120" t="s">
        <v>19</v>
      </c>
      <c r="B5120">
        <v>4916752</v>
      </c>
      <c r="C5120">
        <v>4918047</v>
      </c>
      <c r="E5120" t="s">
        <v>79</v>
      </c>
      <c r="F5120" t="s">
        <v>14308</v>
      </c>
      <c r="G5120" t="s">
        <v>14309</v>
      </c>
      <c r="H5120">
        <v>0</v>
      </c>
      <c r="I5120" t="s">
        <v>41</v>
      </c>
      <c r="K5120" t="s">
        <v>14310</v>
      </c>
      <c r="L5120">
        <v>431</v>
      </c>
      <c r="M5120" t="s">
        <v>14311</v>
      </c>
      <c r="N5120" t="s">
        <v>14312</v>
      </c>
    </row>
    <row r="5121" spans="1:14" x14ac:dyDescent="0.35">
      <c r="A5121" t="s">
        <v>19</v>
      </c>
      <c r="B5121">
        <v>4918078</v>
      </c>
      <c r="C5121">
        <v>4919607</v>
      </c>
      <c r="E5121" t="s">
        <v>79</v>
      </c>
      <c r="F5121" t="s">
        <v>14313</v>
      </c>
      <c r="G5121" t="s">
        <v>14314</v>
      </c>
      <c r="H5121">
        <v>0</v>
      </c>
      <c r="I5121" t="s">
        <v>41</v>
      </c>
      <c r="K5121" t="s">
        <v>14315</v>
      </c>
      <c r="L5121">
        <v>509</v>
      </c>
      <c r="M5121" t="s">
        <v>14316</v>
      </c>
      <c r="N5121" t="s">
        <v>14317</v>
      </c>
    </row>
    <row r="5122" spans="1:14" x14ac:dyDescent="0.35">
      <c r="A5122" t="s">
        <v>19</v>
      </c>
      <c r="B5122">
        <v>4919604</v>
      </c>
      <c r="C5122">
        <v>4920359</v>
      </c>
      <c r="E5122" t="s">
        <v>79</v>
      </c>
      <c r="F5122" t="s">
        <v>14318</v>
      </c>
      <c r="G5122" t="s">
        <v>14319</v>
      </c>
      <c r="H5122">
        <v>0</v>
      </c>
      <c r="I5122" t="s">
        <v>41</v>
      </c>
      <c r="K5122" t="s">
        <v>14320</v>
      </c>
      <c r="L5122">
        <v>251</v>
      </c>
      <c r="M5122" t="s">
        <v>14321</v>
      </c>
      <c r="N5122" t="s">
        <v>14322</v>
      </c>
    </row>
    <row r="5123" spans="1:14" x14ac:dyDescent="0.35">
      <c r="A5123" t="s">
        <v>19</v>
      </c>
      <c r="B5123">
        <v>4920392</v>
      </c>
      <c r="C5123">
        <v>4921576</v>
      </c>
      <c r="E5123" t="s">
        <v>79</v>
      </c>
      <c r="F5123" t="s">
        <v>14323</v>
      </c>
      <c r="H5123">
        <v>0</v>
      </c>
      <c r="I5123" t="s">
        <v>41</v>
      </c>
      <c r="K5123" t="s">
        <v>14324</v>
      </c>
      <c r="L5123">
        <v>394</v>
      </c>
      <c r="M5123" t="s">
        <v>14325</v>
      </c>
      <c r="N5123" t="s">
        <v>14326</v>
      </c>
    </row>
    <row r="5124" spans="1:14" x14ac:dyDescent="0.35">
      <c r="A5124" t="s">
        <v>19</v>
      </c>
      <c r="B5124">
        <v>4921716</v>
      </c>
      <c r="C5124">
        <v>4922720</v>
      </c>
      <c r="E5124" t="s">
        <v>79</v>
      </c>
      <c r="F5124" t="s">
        <v>14327</v>
      </c>
      <c r="G5124" t="s">
        <v>14328</v>
      </c>
      <c r="H5124">
        <v>0</v>
      </c>
      <c r="I5124" t="s">
        <v>41</v>
      </c>
      <c r="K5124" t="s">
        <v>14329</v>
      </c>
      <c r="L5124">
        <v>334</v>
      </c>
      <c r="M5124" t="s">
        <v>14330</v>
      </c>
    </row>
    <row r="5125" spans="1:14" x14ac:dyDescent="0.35">
      <c r="A5125" t="s">
        <v>19</v>
      </c>
      <c r="B5125">
        <v>4922747</v>
      </c>
      <c r="C5125">
        <v>4923775</v>
      </c>
      <c r="E5125" t="s">
        <v>79</v>
      </c>
      <c r="F5125" t="s">
        <v>14331</v>
      </c>
      <c r="G5125" t="s">
        <v>14332</v>
      </c>
      <c r="H5125">
        <v>0</v>
      </c>
      <c r="I5125" t="s">
        <v>41</v>
      </c>
      <c r="K5125" t="s">
        <v>14333</v>
      </c>
      <c r="L5125">
        <v>342</v>
      </c>
      <c r="M5125" t="s">
        <v>14334</v>
      </c>
    </row>
    <row r="5126" spans="1:14" x14ac:dyDescent="0.35">
      <c r="A5126" t="s">
        <v>19</v>
      </c>
      <c r="B5126">
        <v>4923911</v>
      </c>
      <c r="C5126">
        <v>4924156</v>
      </c>
      <c r="E5126" t="s">
        <v>79</v>
      </c>
      <c r="F5126" t="s">
        <v>11079</v>
      </c>
      <c r="H5126">
        <v>0</v>
      </c>
      <c r="I5126" t="s">
        <v>41</v>
      </c>
      <c r="K5126" t="s">
        <v>14335</v>
      </c>
      <c r="L5126">
        <v>81</v>
      </c>
      <c r="M5126" t="s">
        <v>14336</v>
      </c>
    </row>
    <row r="5127" spans="1:14" x14ac:dyDescent="0.35">
      <c r="A5127" t="s">
        <v>19</v>
      </c>
      <c r="B5127">
        <v>4924166</v>
      </c>
      <c r="C5127">
        <v>4925473</v>
      </c>
      <c r="E5127" t="s">
        <v>79</v>
      </c>
      <c r="F5127" t="s">
        <v>14337</v>
      </c>
      <c r="G5127" t="s">
        <v>14338</v>
      </c>
      <c r="H5127">
        <v>0</v>
      </c>
      <c r="I5127" t="s">
        <v>41</v>
      </c>
      <c r="K5127" t="s">
        <v>14339</v>
      </c>
      <c r="L5127">
        <v>435</v>
      </c>
      <c r="M5127" t="s">
        <v>14340</v>
      </c>
    </row>
    <row r="5128" spans="1:14" x14ac:dyDescent="0.35">
      <c r="A5128" t="s">
        <v>19</v>
      </c>
      <c r="B5128">
        <v>4925972</v>
      </c>
      <c r="C5128">
        <v>4926217</v>
      </c>
      <c r="E5128" t="s">
        <v>79</v>
      </c>
      <c r="F5128" t="s">
        <v>661</v>
      </c>
      <c r="H5128">
        <v>0</v>
      </c>
      <c r="I5128" t="s">
        <v>41</v>
      </c>
      <c r="K5128" t="s">
        <v>14341</v>
      </c>
      <c r="L5128">
        <v>81</v>
      </c>
      <c r="M5128" t="s">
        <v>14342</v>
      </c>
    </row>
    <row r="5129" spans="1:14" x14ac:dyDescent="0.35">
      <c r="A5129" t="s">
        <v>19</v>
      </c>
      <c r="B5129">
        <v>4926280</v>
      </c>
      <c r="C5129">
        <v>4926852</v>
      </c>
      <c r="E5129" t="s">
        <v>79</v>
      </c>
      <c r="F5129" t="s">
        <v>14343</v>
      </c>
      <c r="H5129">
        <v>0</v>
      </c>
      <c r="I5129" t="s">
        <v>41</v>
      </c>
      <c r="K5129" t="s">
        <v>14344</v>
      </c>
      <c r="L5129">
        <v>190</v>
      </c>
      <c r="M5129" t="s">
        <v>14345</v>
      </c>
    </row>
    <row r="5130" spans="1:14" x14ac:dyDescent="0.35">
      <c r="A5130" t="s">
        <v>19</v>
      </c>
      <c r="B5130">
        <v>4926891</v>
      </c>
      <c r="C5130">
        <v>4927859</v>
      </c>
      <c r="E5130" t="s">
        <v>79</v>
      </c>
      <c r="F5130" t="s">
        <v>14346</v>
      </c>
      <c r="H5130">
        <v>0</v>
      </c>
      <c r="I5130" t="s">
        <v>41</v>
      </c>
      <c r="K5130" t="s">
        <v>14347</v>
      </c>
      <c r="L5130">
        <v>322</v>
      </c>
      <c r="M5130" t="s">
        <v>14348</v>
      </c>
    </row>
    <row r="5131" spans="1:14" x14ac:dyDescent="0.35">
      <c r="A5131" t="s">
        <v>19</v>
      </c>
      <c r="B5131">
        <v>4927987</v>
      </c>
      <c r="C5131">
        <v>4929081</v>
      </c>
      <c r="E5131" t="s">
        <v>38</v>
      </c>
      <c r="F5131" t="s">
        <v>3177</v>
      </c>
      <c r="H5131">
        <v>0</v>
      </c>
      <c r="I5131" t="s">
        <v>41</v>
      </c>
      <c r="K5131" t="s">
        <v>14349</v>
      </c>
      <c r="L5131">
        <v>364</v>
      </c>
      <c r="M5131" t="s">
        <v>14350</v>
      </c>
    </row>
    <row r="5132" spans="1:14" x14ac:dyDescent="0.35">
      <c r="A5132" t="s">
        <v>19</v>
      </c>
      <c r="B5132">
        <v>4929081</v>
      </c>
      <c r="C5132">
        <v>4929386</v>
      </c>
      <c r="E5132" t="s">
        <v>38</v>
      </c>
      <c r="F5132" t="s">
        <v>661</v>
      </c>
      <c r="H5132">
        <v>0</v>
      </c>
      <c r="I5132" t="s">
        <v>41</v>
      </c>
      <c r="K5132" t="s">
        <v>14351</v>
      </c>
      <c r="L5132">
        <v>101</v>
      </c>
      <c r="M5132" t="s">
        <v>14352</v>
      </c>
    </row>
    <row r="5133" spans="1:14" x14ac:dyDescent="0.35">
      <c r="A5133" t="s">
        <v>19</v>
      </c>
      <c r="B5133">
        <v>4929782</v>
      </c>
      <c r="C5133">
        <v>4929857</v>
      </c>
      <c r="E5133" t="s">
        <v>79</v>
      </c>
      <c r="F5133" t="s">
        <v>1001</v>
      </c>
      <c r="H5133">
        <v>0</v>
      </c>
      <c r="I5133" t="s">
        <v>70</v>
      </c>
      <c r="M5133" t="s">
        <v>14353</v>
      </c>
    </row>
    <row r="5134" spans="1:14" x14ac:dyDescent="0.35">
      <c r="A5134" t="s">
        <v>19</v>
      </c>
      <c r="B5134">
        <v>4930063</v>
      </c>
      <c r="C5134">
        <v>4930269</v>
      </c>
      <c r="E5134" t="s">
        <v>38</v>
      </c>
      <c r="F5134" t="s">
        <v>8674</v>
      </c>
      <c r="H5134">
        <v>0</v>
      </c>
      <c r="I5134" t="s">
        <v>41</v>
      </c>
      <c r="K5134" t="s">
        <v>14354</v>
      </c>
      <c r="L5134">
        <v>68</v>
      </c>
      <c r="M5134" t="s">
        <v>14355</v>
      </c>
    </row>
    <row r="5135" spans="1:14" x14ac:dyDescent="0.35">
      <c r="A5135" t="s">
        <v>19</v>
      </c>
      <c r="B5135">
        <v>4930363</v>
      </c>
      <c r="C5135">
        <v>4930848</v>
      </c>
      <c r="E5135" t="s">
        <v>38</v>
      </c>
      <c r="F5135" t="s">
        <v>7633</v>
      </c>
      <c r="H5135">
        <v>0</v>
      </c>
      <c r="I5135" t="s">
        <v>41</v>
      </c>
      <c r="K5135" t="s">
        <v>14356</v>
      </c>
      <c r="L5135">
        <v>161</v>
      </c>
      <c r="M5135" t="s">
        <v>14357</v>
      </c>
    </row>
    <row r="5136" spans="1:14" x14ac:dyDescent="0.35">
      <c r="A5136" t="s">
        <v>19</v>
      </c>
      <c r="B5136">
        <v>4930879</v>
      </c>
      <c r="C5136">
        <v>4931355</v>
      </c>
      <c r="E5136" t="s">
        <v>38</v>
      </c>
      <c r="F5136" t="s">
        <v>11336</v>
      </c>
      <c r="G5136" t="s">
        <v>11337</v>
      </c>
      <c r="H5136">
        <v>0</v>
      </c>
      <c r="I5136" t="s">
        <v>41</v>
      </c>
      <c r="K5136" t="s">
        <v>14358</v>
      </c>
      <c r="L5136">
        <v>158</v>
      </c>
      <c r="M5136" t="s">
        <v>14359</v>
      </c>
    </row>
    <row r="5137" spans="1:14" x14ac:dyDescent="0.35">
      <c r="A5137" t="s">
        <v>19</v>
      </c>
      <c r="B5137">
        <v>4931356</v>
      </c>
      <c r="C5137">
        <v>4932372</v>
      </c>
      <c r="E5137" t="s">
        <v>38</v>
      </c>
      <c r="F5137" t="s">
        <v>11332</v>
      </c>
      <c r="G5137" t="s">
        <v>11333</v>
      </c>
      <c r="H5137">
        <v>0</v>
      </c>
      <c r="I5137" t="s">
        <v>41</v>
      </c>
      <c r="K5137" t="s">
        <v>14360</v>
      </c>
      <c r="L5137">
        <v>338</v>
      </c>
      <c r="M5137" t="s">
        <v>14361</v>
      </c>
    </row>
    <row r="5138" spans="1:14" x14ac:dyDescent="0.35">
      <c r="A5138" t="s">
        <v>19</v>
      </c>
      <c r="B5138">
        <v>4932369</v>
      </c>
      <c r="C5138">
        <v>4932719</v>
      </c>
      <c r="E5138" t="s">
        <v>38</v>
      </c>
      <c r="F5138" t="s">
        <v>11326</v>
      </c>
      <c r="G5138" t="s">
        <v>11329</v>
      </c>
      <c r="H5138">
        <v>0</v>
      </c>
      <c r="I5138" t="s">
        <v>41</v>
      </c>
      <c r="K5138" t="s">
        <v>14362</v>
      </c>
      <c r="L5138">
        <v>116</v>
      </c>
      <c r="M5138" t="s">
        <v>14363</v>
      </c>
    </row>
    <row r="5139" spans="1:14" x14ac:dyDescent="0.35">
      <c r="A5139" t="s">
        <v>19</v>
      </c>
      <c r="B5139">
        <v>4932731</v>
      </c>
      <c r="C5139">
        <v>4932937</v>
      </c>
      <c r="E5139" t="s">
        <v>38</v>
      </c>
      <c r="F5139" t="s">
        <v>8674</v>
      </c>
      <c r="H5139">
        <v>0</v>
      </c>
      <c r="I5139" t="s">
        <v>41</v>
      </c>
      <c r="K5139" t="s">
        <v>14364</v>
      </c>
      <c r="L5139">
        <v>68</v>
      </c>
      <c r="M5139" t="s">
        <v>14365</v>
      </c>
    </row>
    <row r="5140" spans="1:14" x14ac:dyDescent="0.35">
      <c r="A5140" t="s">
        <v>19</v>
      </c>
      <c r="B5140">
        <v>4932958</v>
      </c>
      <c r="C5140">
        <v>4933827</v>
      </c>
      <c r="E5140" t="s">
        <v>38</v>
      </c>
      <c r="F5140" t="s">
        <v>4948</v>
      </c>
      <c r="H5140">
        <v>0</v>
      </c>
      <c r="I5140" t="s">
        <v>41</v>
      </c>
      <c r="K5140" t="s">
        <v>14366</v>
      </c>
      <c r="L5140">
        <v>289</v>
      </c>
      <c r="M5140" t="s">
        <v>14367</v>
      </c>
    </row>
    <row r="5141" spans="1:14" x14ac:dyDescent="0.35">
      <c r="A5141" t="s">
        <v>19</v>
      </c>
      <c r="B5141">
        <v>4934069</v>
      </c>
      <c r="C5141">
        <v>4934650</v>
      </c>
      <c r="E5141" t="s">
        <v>38</v>
      </c>
      <c r="F5141" t="s">
        <v>7748</v>
      </c>
      <c r="G5141" t="s">
        <v>7749</v>
      </c>
      <c r="H5141">
        <v>0</v>
      </c>
      <c r="I5141" t="s">
        <v>41</v>
      </c>
      <c r="K5141" t="s">
        <v>14368</v>
      </c>
      <c r="L5141">
        <v>193</v>
      </c>
      <c r="M5141" t="s">
        <v>14369</v>
      </c>
      <c r="N5141" t="s">
        <v>7752</v>
      </c>
    </row>
    <row r="5142" spans="1:14" x14ac:dyDescent="0.35">
      <c r="A5142" t="s">
        <v>19</v>
      </c>
      <c r="B5142">
        <v>4935054</v>
      </c>
      <c r="C5142">
        <v>4935302</v>
      </c>
      <c r="E5142" t="s">
        <v>79</v>
      </c>
      <c r="F5142" t="s">
        <v>14370</v>
      </c>
      <c r="H5142">
        <v>0</v>
      </c>
      <c r="I5142" t="s">
        <v>41</v>
      </c>
      <c r="K5142" t="s">
        <v>14371</v>
      </c>
      <c r="L5142">
        <v>82</v>
      </c>
      <c r="M5142" t="s">
        <v>14372</v>
      </c>
    </row>
    <row r="5143" spans="1:14" x14ac:dyDescent="0.35">
      <c r="A5143" t="s">
        <v>19</v>
      </c>
      <c r="B5143">
        <v>4935326</v>
      </c>
      <c r="C5143">
        <v>4936276</v>
      </c>
      <c r="E5143" t="s">
        <v>79</v>
      </c>
      <c r="F5143" t="s">
        <v>14373</v>
      </c>
      <c r="G5143" t="s">
        <v>14374</v>
      </c>
      <c r="H5143">
        <v>0</v>
      </c>
      <c r="I5143" t="s">
        <v>41</v>
      </c>
      <c r="K5143" t="s">
        <v>14375</v>
      </c>
      <c r="L5143">
        <v>316</v>
      </c>
      <c r="M5143" t="s">
        <v>14376</v>
      </c>
    </row>
    <row r="5144" spans="1:14" x14ac:dyDescent="0.35">
      <c r="A5144" t="s">
        <v>19</v>
      </c>
      <c r="B5144">
        <v>4936366</v>
      </c>
      <c r="C5144">
        <v>4937319</v>
      </c>
      <c r="E5144" t="s">
        <v>79</v>
      </c>
      <c r="F5144" t="s">
        <v>14377</v>
      </c>
      <c r="G5144" t="s">
        <v>14378</v>
      </c>
      <c r="H5144">
        <v>0</v>
      </c>
      <c r="I5144" t="s">
        <v>41</v>
      </c>
      <c r="K5144" t="s">
        <v>14379</v>
      </c>
      <c r="L5144">
        <v>317</v>
      </c>
      <c r="M5144" t="s">
        <v>14380</v>
      </c>
    </row>
    <row r="5145" spans="1:14" x14ac:dyDescent="0.35">
      <c r="A5145" t="s">
        <v>19</v>
      </c>
      <c r="B5145">
        <v>4937323</v>
      </c>
      <c r="C5145">
        <v>4938204</v>
      </c>
      <c r="E5145" t="s">
        <v>79</v>
      </c>
      <c r="F5145" t="s">
        <v>14381</v>
      </c>
      <c r="G5145" t="s">
        <v>14382</v>
      </c>
      <c r="H5145">
        <v>0</v>
      </c>
      <c r="I5145" t="s">
        <v>41</v>
      </c>
      <c r="K5145" t="s">
        <v>14383</v>
      </c>
      <c r="L5145">
        <v>293</v>
      </c>
      <c r="M5145" t="s">
        <v>14384</v>
      </c>
    </row>
    <row r="5146" spans="1:14" x14ac:dyDescent="0.35">
      <c r="A5146" t="s">
        <v>19</v>
      </c>
      <c r="B5146">
        <v>4938225</v>
      </c>
      <c r="C5146">
        <v>4938683</v>
      </c>
      <c r="E5146" t="s">
        <v>79</v>
      </c>
      <c r="F5146" t="s">
        <v>5347</v>
      </c>
      <c r="H5146">
        <v>0</v>
      </c>
      <c r="I5146" t="s">
        <v>41</v>
      </c>
      <c r="K5146" t="s">
        <v>14385</v>
      </c>
      <c r="L5146">
        <v>152</v>
      </c>
      <c r="M5146" t="s">
        <v>14386</v>
      </c>
      <c r="N5146" t="s">
        <v>1769</v>
      </c>
    </row>
    <row r="5147" spans="1:14" x14ac:dyDescent="0.35">
      <c r="A5147" t="s">
        <v>19</v>
      </c>
      <c r="B5147">
        <v>4938912</v>
      </c>
      <c r="C5147">
        <v>4939718</v>
      </c>
      <c r="E5147" t="s">
        <v>79</v>
      </c>
      <c r="F5147" t="s">
        <v>14387</v>
      </c>
      <c r="H5147">
        <v>0</v>
      </c>
      <c r="I5147" t="s">
        <v>41</v>
      </c>
      <c r="K5147" t="s">
        <v>14388</v>
      </c>
      <c r="L5147">
        <v>268</v>
      </c>
      <c r="M5147" t="s">
        <v>14389</v>
      </c>
    </row>
    <row r="5148" spans="1:14" x14ac:dyDescent="0.35">
      <c r="A5148" t="s">
        <v>19</v>
      </c>
      <c r="B5148">
        <v>4939881</v>
      </c>
      <c r="C5148">
        <v>4940837</v>
      </c>
      <c r="E5148" t="s">
        <v>79</v>
      </c>
      <c r="F5148" t="s">
        <v>14390</v>
      </c>
      <c r="G5148" t="s">
        <v>14391</v>
      </c>
      <c r="H5148">
        <v>0</v>
      </c>
      <c r="I5148" t="s">
        <v>41</v>
      </c>
      <c r="K5148" t="s">
        <v>14392</v>
      </c>
      <c r="L5148">
        <v>318</v>
      </c>
      <c r="M5148" t="s">
        <v>14393</v>
      </c>
      <c r="N5148" t="s">
        <v>14394</v>
      </c>
    </row>
    <row r="5149" spans="1:14" x14ac:dyDescent="0.35">
      <c r="A5149" t="s">
        <v>19</v>
      </c>
      <c r="B5149">
        <v>4940922</v>
      </c>
      <c r="C5149">
        <v>4942433</v>
      </c>
      <c r="E5149" t="s">
        <v>79</v>
      </c>
      <c r="F5149" t="s">
        <v>1538</v>
      </c>
      <c r="H5149">
        <v>0</v>
      </c>
      <c r="I5149" t="s">
        <v>41</v>
      </c>
      <c r="K5149" t="s">
        <v>14395</v>
      </c>
      <c r="L5149">
        <v>503</v>
      </c>
      <c r="M5149" t="s">
        <v>14396</v>
      </c>
    </row>
    <row r="5150" spans="1:14" x14ac:dyDescent="0.35">
      <c r="A5150" t="s">
        <v>19</v>
      </c>
      <c r="B5150">
        <v>4942573</v>
      </c>
      <c r="C5150">
        <v>4943085</v>
      </c>
      <c r="E5150" t="s">
        <v>79</v>
      </c>
      <c r="F5150" t="s">
        <v>8347</v>
      </c>
      <c r="H5150">
        <v>0</v>
      </c>
      <c r="I5150" t="s">
        <v>41</v>
      </c>
      <c r="K5150" t="s">
        <v>14397</v>
      </c>
      <c r="L5150">
        <v>170</v>
      </c>
      <c r="M5150" t="s">
        <v>14398</v>
      </c>
      <c r="N5150" t="s">
        <v>1659</v>
      </c>
    </row>
    <row r="5151" spans="1:14" x14ac:dyDescent="0.35">
      <c r="A5151" t="s">
        <v>19</v>
      </c>
      <c r="B5151">
        <v>4943109</v>
      </c>
      <c r="C5151">
        <v>4943759</v>
      </c>
      <c r="E5151" t="s">
        <v>79</v>
      </c>
      <c r="F5151" t="s">
        <v>14399</v>
      </c>
      <c r="G5151" t="s">
        <v>14400</v>
      </c>
      <c r="H5151">
        <v>0</v>
      </c>
      <c r="I5151" t="s">
        <v>41</v>
      </c>
      <c r="K5151" t="s">
        <v>14401</v>
      </c>
      <c r="L5151">
        <v>216</v>
      </c>
      <c r="M5151" t="s">
        <v>14402</v>
      </c>
      <c r="N5151" t="s">
        <v>7841</v>
      </c>
    </row>
    <row r="5152" spans="1:14" x14ac:dyDescent="0.35">
      <c r="A5152" t="s">
        <v>19</v>
      </c>
      <c r="B5152">
        <v>4943827</v>
      </c>
      <c r="C5152">
        <v>4944639</v>
      </c>
      <c r="E5152" t="s">
        <v>79</v>
      </c>
      <c r="F5152" t="s">
        <v>14403</v>
      </c>
      <c r="G5152" t="s">
        <v>14404</v>
      </c>
      <c r="H5152">
        <v>0</v>
      </c>
      <c r="I5152" t="s">
        <v>41</v>
      </c>
      <c r="K5152" t="s">
        <v>14405</v>
      </c>
      <c r="L5152">
        <v>270</v>
      </c>
      <c r="M5152" t="s">
        <v>14406</v>
      </c>
      <c r="N5152" t="s">
        <v>14407</v>
      </c>
    </row>
    <row r="5153" spans="1:14" x14ac:dyDescent="0.35">
      <c r="A5153" t="s">
        <v>19</v>
      </c>
      <c r="B5153">
        <v>4944664</v>
      </c>
      <c r="C5153">
        <v>4945593</v>
      </c>
      <c r="E5153" t="s">
        <v>79</v>
      </c>
      <c r="F5153" t="s">
        <v>14408</v>
      </c>
      <c r="G5153" t="s">
        <v>14409</v>
      </c>
      <c r="H5153">
        <v>0</v>
      </c>
      <c r="I5153" t="s">
        <v>41</v>
      </c>
      <c r="K5153" t="s">
        <v>14410</v>
      </c>
      <c r="L5153">
        <v>309</v>
      </c>
      <c r="M5153" t="s">
        <v>14411</v>
      </c>
    </row>
    <row r="5154" spans="1:14" x14ac:dyDescent="0.35">
      <c r="A5154" t="s">
        <v>19</v>
      </c>
      <c r="B5154">
        <v>4945750</v>
      </c>
      <c r="C5154">
        <v>4946130</v>
      </c>
      <c r="E5154" t="s">
        <v>79</v>
      </c>
      <c r="F5154" t="s">
        <v>14412</v>
      </c>
      <c r="H5154">
        <v>0</v>
      </c>
      <c r="I5154" t="s">
        <v>41</v>
      </c>
      <c r="K5154" t="s">
        <v>14413</v>
      </c>
      <c r="L5154">
        <v>126</v>
      </c>
      <c r="M5154" t="s">
        <v>14414</v>
      </c>
    </row>
    <row r="5155" spans="1:14" x14ac:dyDescent="0.35">
      <c r="A5155" t="s">
        <v>19</v>
      </c>
      <c r="B5155">
        <v>4946245</v>
      </c>
      <c r="C5155">
        <v>4946694</v>
      </c>
      <c r="E5155" t="s">
        <v>79</v>
      </c>
      <c r="F5155" t="s">
        <v>14415</v>
      </c>
      <c r="H5155">
        <v>0</v>
      </c>
      <c r="I5155" t="s">
        <v>41</v>
      </c>
      <c r="K5155" t="s">
        <v>14416</v>
      </c>
      <c r="L5155">
        <v>149</v>
      </c>
      <c r="M5155" t="s">
        <v>14417</v>
      </c>
    </row>
    <row r="5156" spans="1:14" x14ac:dyDescent="0.35">
      <c r="A5156" t="s">
        <v>19</v>
      </c>
      <c r="B5156">
        <v>4946753</v>
      </c>
      <c r="C5156">
        <v>4949629</v>
      </c>
      <c r="E5156" t="s">
        <v>79</v>
      </c>
      <c r="F5156" t="s">
        <v>14418</v>
      </c>
      <c r="G5156" t="s">
        <v>14419</v>
      </c>
      <c r="H5156">
        <v>0</v>
      </c>
      <c r="I5156" t="s">
        <v>41</v>
      </c>
      <c r="K5156" t="s">
        <v>14420</v>
      </c>
      <c r="L5156">
        <v>958</v>
      </c>
      <c r="M5156" t="s">
        <v>14421</v>
      </c>
      <c r="N5156" t="s">
        <v>14422</v>
      </c>
    </row>
    <row r="5157" spans="1:14" x14ac:dyDescent="0.35">
      <c r="A5157" t="s">
        <v>19</v>
      </c>
      <c r="B5157">
        <v>4949635</v>
      </c>
      <c r="C5157">
        <v>4951611</v>
      </c>
      <c r="E5157" t="s">
        <v>79</v>
      </c>
      <c r="F5157" t="s">
        <v>14423</v>
      </c>
      <c r="G5157" t="s">
        <v>14424</v>
      </c>
      <c r="H5157">
        <v>0</v>
      </c>
      <c r="I5157" t="s">
        <v>41</v>
      </c>
      <c r="K5157" t="s">
        <v>14425</v>
      </c>
      <c r="L5157">
        <v>658</v>
      </c>
      <c r="M5157" t="s">
        <v>14426</v>
      </c>
    </row>
    <row r="5158" spans="1:14" x14ac:dyDescent="0.35">
      <c r="A5158" t="s">
        <v>19</v>
      </c>
      <c r="B5158">
        <v>4951887</v>
      </c>
      <c r="C5158">
        <v>4952507</v>
      </c>
      <c r="E5158" t="s">
        <v>79</v>
      </c>
      <c r="F5158" t="s">
        <v>661</v>
      </c>
      <c r="H5158">
        <v>0</v>
      </c>
      <c r="I5158" t="s">
        <v>41</v>
      </c>
      <c r="K5158" t="s">
        <v>14427</v>
      </c>
      <c r="L5158">
        <v>206</v>
      </c>
      <c r="M5158" t="s">
        <v>14428</v>
      </c>
    </row>
    <row r="5159" spans="1:14" x14ac:dyDescent="0.35">
      <c r="A5159" t="s">
        <v>19</v>
      </c>
      <c r="B5159">
        <v>4952504</v>
      </c>
      <c r="C5159">
        <v>4953265</v>
      </c>
      <c r="E5159" t="s">
        <v>79</v>
      </c>
      <c r="F5159" t="s">
        <v>2935</v>
      </c>
      <c r="H5159">
        <v>0</v>
      </c>
      <c r="I5159" t="s">
        <v>41</v>
      </c>
      <c r="K5159" t="s">
        <v>14429</v>
      </c>
      <c r="L5159">
        <v>253</v>
      </c>
      <c r="M5159" t="s">
        <v>14430</v>
      </c>
    </row>
    <row r="5160" spans="1:14" x14ac:dyDescent="0.35">
      <c r="A5160" t="s">
        <v>19</v>
      </c>
      <c r="B5160">
        <v>4953366</v>
      </c>
      <c r="C5160">
        <v>4953593</v>
      </c>
      <c r="E5160" t="s">
        <v>79</v>
      </c>
      <c r="F5160" t="s">
        <v>661</v>
      </c>
      <c r="H5160">
        <v>0</v>
      </c>
      <c r="I5160" t="s">
        <v>41</v>
      </c>
      <c r="K5160" t="s">
        <v>14431</v>
      </c>
      <c r="L5160">
        <v>75</v>
      </c>
      <c r="M5160" t="s">
        <v>14432</v>
      </c>
    </row>
    <row r="5161" spans="1:14" x14ac:dyDescent="0.35">
      <c r="A5161" t="s">
        <v>19</v>
      </c>
      <c r="B5161">
        <v>4953610</v>
      </c>
      <c r="C5161">
        <v>4954002</v>
      </c>
      <c r="E5161" t="s">
        <v>79</v>
      </c>
      <c r="F5161" t="s">
        <v>661</v>
      </c>
      <c r="H5161">
        <v>0</v>
      </c>
      <c r="I5161" t="s">
        <v>41</v>
      </c>
      <c r="K5161" t="s">
        <v>14433</v>
      </c>
      <c r="L5161">
        <v>130</v>
      </c>
      <c r="M5161" t="s">
        <v>14434</v>
      </c>
    </row>
    <row r="5162" spans="1:14" x14ac:dyDescent="0.35">
      <c r="A5162" t="s">
        <v>19</v>
      </c>
      <c r="B5162">
        <v>4953999</v>
      </c>
      <c r="C5162">
        <v>4954220</v>
      </c>
      <c r="E5162" t="s">
        <v>79</v>
      </c>
      <c r="F5162" t="s">
        <v>661</v>
      </c>
      <c r="H5162">
        <v>0</v>
      </c>
      <c r="I5162" t="s">
        <v>41</v>
      </c>
      <c r="K5162" t="s">
        <v>14435</v>
      </c>
      <c r="L5162">
        <v>73</v>
      </c>
      <c r="M5162" t="s">
        <v>14436</v>
      </c>
    </row>
    <row r="5163" spans="1:14" x14ac:dyDescent="0.35">
      <c r="A5163" t="s">
        <v>19</v>
      </c>
      <c r="B5163">
        <v>4954239</v>
      </c>
      <c r="C5163">
        <v>4954628</v>
      </c>
      <c r="E5163" t="s">
        <v>79</v>
      </c>
      <c r="F5163" t="s">
        <v>661</v>
      </c>
      <c r="H5163">
        <v>0</v>
      </c>
      <c r="I5163" t="s">
        <v>41</v>
      </c>
      <c r="K5163" t="s">
        <v>14437</v>
      </c>
      <c r="L5163">
        <v>129</v>
      </c>
      <c r="M5163" t="s">
        <v>14438</v>
      </c>
    </row>
    <row r="5164" spans="1:14" x14ac:dyDescent="0.35">
      <c r="A5164" t="s">
        <v>19</v>
      </c>
      <c r="B5164">
        <v>4954640</v>
      </c>
      <c r="C5164">
        <v>4954837</v>
      </c>
      <c r="E5164" t="s">
        <v>79</v>
      </c>
      <c r="F5164" t="s">
        <v>804</v>
      </c>
      <c r="H5164">
        <v>0</v>
      </c>
      <c r="I5164" t="s">
        <v>41</v>
      </c>
      <c r="K5164" t="s">
        <v>14439</v>
      </c>
      <c r="L5164">
        <v>65</v>
      </c>
      <c r="M5164" t="s">
        <v>14440</v>
      </c>
    </row>
    <row r="5165" spans="1:14" x14ac:dyDescent="0.35">
      <c r="A5165" t="s">
        <v>19</v>
      </c>
      <c r="B5165">
        <v>4955172</v>
      </c>
      <c r="C5165">
        <v>4956194</v>
      </c>
      <c r="E5165" t="s">
        <v>79</v>
      </c>
      <c r="F5165" t="s">
        <v>14441</v>
      </c>
      <c r="H5165">
        <v>0</v>
      </c>
      <c r="I5165" t="s">
        <v>41</v>
      </c>
      <c r="K5165" t="s">
        <v>14442</v>
      </c>
      <c r="L5165">
        <v>340</v>
      </c>
      <c r="M5165" t="s">
        <v>14443</v>
      </c>
    </row>
    <row r="5166" spans="1:14" x14ac:dyDescent="0.35">
      <c r="A5166" t="s">
        <v>19</v>
      </c>
      <c r="B5166">
        <v>4956345</v>
      </c>
      <c r="C5166">
        <v>4957238</v>
      </c>
      <c r="E5166" t="s">
        <v>38</v>
      </c>
      <c r="F5166" t="s">
        <v>847</v>
      </c>
      <c r="H5166">
        <v>0</v>
      </c>
      <c r="I5166" t="s">
        <v>41</v>
      </c>
      <c r="K5166" t="s">
        <v>14444</v>
      </c>
      <c r="L5166">
        <v>297</v>
      </c>
      <c r="M5166" t="s">
        <v>14445</v>
      </c>
    </row>
    <row r="5167" spans="1:14" x14ac:dyDescent="0.35">
      <c r="A5167" t="s">
        <v>19</v>
      </c>
      <c r="B5167">
        <v>4957290</v>
      </c>
      <c r="C5167">
        <v>4957658</v>
      </c>
      <c r="E5167" t="s">
        <v>38</v>
      </c>
      <c r="F5167" t="s">
        <v>2935</v>
      </c>
      <c r="H5167">
        <v>0</v>
      </c>
      <c r="I5167" t="s">
        <v>41</v>
      </c>
      <c r="K5167" t="s">
        <v>14446</v>
      </c>
      <c r="L5167">
        <v>122</v>
      </c>
      <c r="M5167" t="s">
        <v>14447</v>
      </c>
    </row>
    <row r="5168" spans="1:14" x14ac:dyDescent="0.35">
      <c r="A5168" t="s">
        <v>19</v>
      </c>
      <c r="B5168">
        <v>4957663</v>
      </c>
      <c r="C5168">
        <v>4958208</v>
      </c>
      <c r="E5168" t="s">
        <v>38</v>
      </c>
      <c r="F5168" t="s">
        <v>14448</v>
      </c>
      <c r="H5168">
        <v>0</v>
      </c>
      <c r="I5168" t="s">
        <v>41</v>
      </c>
      <c r="K5168" t="s">
        <v>14449</v>
      </c>
      <c r="L5168">
        <v>181</v>
      </c>
      <c r="M5168" t="s">
        <v>14450</v>
      </c>
    </row>
    <row r="5169" spans="1:14" x14ac:dyDescent="0.35">
      <c r="A5169" t="s">
        <v>19</v>
      </c>
      <c r="B5169">
        <v>4958474</v>
      </c>
      <c r="C5169">
        <v>4960108</v>
      </c>
      <c r="E5169" t="s">
        <v>38</v>
      </c>
      <c r="F5169" t="s">
        <v>7307</v>
      </c>
      <c r="G5169" t="s">
        <v>896</v>
      </c>
      <c r="H5169">
        <v>0</v>
      </c>
      <c r="I5169" t="s">
        <v>41</v>
      </c>
      <c r="K5169" t="s">
        <v>14451</v>
      </c>
      <c r="L5169">
        <v>544</v>
      </c>
      <c r="M5169" t="s">
        <v>14452</v>
      </c>
    </row>
    <row r="5170" spans="1:14" x14ac:dyDescent="0.35">
      <c r="A5170" t="s">
        <v>19</v>
      </c>
      <c r="B5170">
        <v>4960214</v>
      </c>
      <c r="C5170">
        <v>4960525</v>
      </c>
      <c r="E5170" t="s">
        <v>79</v>
      </c>
      <c r="F5170" t="s">
        <v>3121</v>
      </c>
      <c r="H5170">
        <v>0</v>
      </c>
      <c r="I5170" t="s">
        <v>41</v>
      </c>
      <c r="K5170" t="s">
        <v>14453</v>
      </c>
      <c r="L5170">
        <v>103</v>
      </c>
      <c r="M5170" t="s">
        <v>14454</v>
      </c>
    </row>
    <row r="5171" spans="1:14" x14ac:dyDescent="0.35">
      <c r="A5171" t="s">
        <v>19</v>
      </c>
      <c r="B5171">
        <v>4960591</v>
      </c>
      <c r="C5171">
        <v>4962306</v>
      </c>
      <c r="E5171" t="s">
        <v>79</v>
      </c>
      <c r="F5171" t="s">
        <v>793</v>
      </c>
      <c r="H5171">
        <v>0</v>
      </c>
      <c r="I5171" t="s">
        <v>41</v>
      </c>
      <c r="K5171" t="s">
        <v>14455</v>
      </c>
      <c r="L5171">
        <v>571</v>
      </c>
      <c r="M5171" t="s">
        <v>14456</v>
      </c>
      <c r="N5171" t="s">
        <v>1703</v>
      </c>
    </row>
    <row r="5172" spans="1:14" x14ac:dyDescent="0.35">
      <c r="A5172" t="s">
        <v>19</v>
      </c>
      <c r="B5172">
        <v>4962601</v>
      </c>
      <c r="C5172">
        <v>4963803</v>
      </c>
      <c r="E5172" t="s">
        <v>79</v>
      </c>
      <c r="F5172" t="s">
        <v>14457</v>
      </c>
      <c r="H5172">
        <v>0</v>
      </c>
      <c r="I5172" t="s">
        <v>41</v>
      </c>
      <c r="K5172" t="s">
        <v>14458</v>
      </c>
      <c r="L5172">
        <v>400</v>
      </c>
      <c r="M5172" t="s">
        <v>14459</v>
      </c>
    </row>
    <row r="5173" spans="1:14" x14ac:dyDescent="0.35">
      <c r="A5173" t="s">
        <v>19</v>
      </c>
      <c r="B5173">
        <v>4964047</v>
      </c>
      <c r="C5173">
        <v>4965531</v>
      </c>
      <c r="E5173" t="s">
        <v>79</v>
      </c>
      <c r="F5173" t="s">
        <v>6441</v>
      </c>
      <c r="H5173">
        <v>0</v>
      </c>
      <c r="I5173" t="s">
        <v>41</v>
      </c>
      <c r="K5173" t="s">
        <v>14460</v>
      </c>
      <c r="L5173">
        <v>494</v>
      </c>
      <c r="M5173" t="s">
        <v>14461</v>
      </c>
    </row>
    <row r="5174" spans="1:14" x14ac:dyDescent="0.35">
      <c r="A5174" t="s">
        <v>19</v>
      </c>
      <c r="B5174">
        <v>4965602</v>
      </c>
      <c r="C5174">
        <v>4966495</v>
      </c>
      <c r="E5174" t="s">
        <v>79</v>
      </c>
      <c r="F5174" t="s">
        <v>14462</v>
      </c>
      <c r="G5174" t="s">
        <v>14463</v>
      </c>
      <c r="H5174">
        <v>0</v>
      </c>
      <c r="I5174" t="s">
        <v>41</v>
      </c>
      <c r="K5174" t="s">
        <v>14464</v>
      </c>
      <c r="L5174">
        <v>297</v>
      </c>
      <c r="M5174" t="s">
        <v>14465</v>
      </c>
    </row>
    <row r="5175" spans="1:14" x14ac:dyDescent="0.35">
      <c r="A5175" t="s">
        <v>19</v>
      </c>
      <c r="B5175">
        <v>4966485</v>
      </c>
      <c r="C5175">
        <v>4967171</v>
      </c>
      <c r="E5175" t="s">
        <v>79</v>
      </c>
      <c r="F5175" t="s">
        <v>14466</v>
      </c>
      <c r="G5175" t="s">
        <v>14467</v>
      </c>
      <c r="H5175">
        <v>0</v>
      </c>
      <c r="I5175" t="s">
        <v>41</v>
      </c>
      <c r="K5175" t="s">
        <v>14468</v>
      </c>
      <c r="L5175">
        <v>228</v>
      </c>
      <c r="M5175" t="s">
        <v>14469</v>
      </c>
    </row>
    <row r="5176" spans="1:14" x14ac:dyDescent="0.35">
      <c r="A5176" t="s">
        <v>19</v>
      </c>
      <c r="B5176">
        <v>4967460</v>
      </c>
      <c r="C5176">
        <v>4967783</v>
      </c>
      <c r="E5176" t="s">
        <v>79</v>
      </c>
      <c r="F5176" t="s">
        <v>14470</v>
      </c>
      <c r="G5176" t="s">
        <v>14471</v>
      </c>
      <c r="H5176">
        <v>0</v>
      </c>
      <c r="I5176" t="s">
        <v>41</v>
      </c>
      <c r="K5176" t="s">
        <v>14472</v>
      </c>
      <c r="L5176">
        <v>107</v>
      </c>
      <c r="M5176" t="s">
        <v>14473</v>
      </c>
    </row>
    <row r="5177" spans="1:14" x14ac:dyDescent="0.35">
      <c r="A5177" t="s">
        <v>19</v>
      </c>
      <c r="B5177">
        <v>4968220</v>
      </c>
      <c r="C5177">
        <v>4969318</v>
      </c>
      <c r="E5177" t="s">
        <v>79</v>
      </c>
      <c r="F5177" t="s">
        <v>14474</v>
      </c>
      <c r="G5177" t="s">
        <v>14475</v>
      </c>
      <c r="H5177">
        <v>0</v>
      </c>
      <c r="I5177" t="s">
        <v>41</v>
      </c>
      <c r="K5177" t="s">
        <v>14476</v>
      </c>
      <c r="L5177">
        <v>365</v>
      </c>
      <c r="M5177" t="s">
        <v>14477</v>
      </c>
    </row>
    <row r="5178" spans="1:14" x14ac:dyDescent="0.35">
      <c r="A5178" t="s">
        <v>19</v>
      </c>
      <c r="B5178">
        <v>4969463</v>
      </c>
      <c r="C5178">
        <v>4971970</v>
      </c>
      <c r="E5178" t="s">
        <v>79</v>
      </c>
      <c r="F5178" t="s">
        <v>14478</v>
      </c>
      <c r="G5178" t="s">
        <v>14479</v>
      </c>
      <c r="H5178">
        <v>0</v>
      </c>
      <c r="I5178" t="s">
        <v>41</v>
      </c>
      <c r="K5178" t="s">
        <v>14480</v>
      </c>
      <c r="L5178">
        <v>835</v>
      </c>
      <c r="M5178" t="s">
        <v>14481</v>
      </c>
    </row>
    <row r="5179" spans="1:14" x14ac:dyDescent="0.35">
      <c r="A5179" t="s">
        <v>19</v>
      </c>
      <c r="B5179">
        <v>4972247</v>
      </c>
      <c r="C5179">
        <v>4972789</v>
      </c>
      <c r="E5179" t="s">
        <v>79</v>
      </c>
      <c r="F5179" t="s">
        <v>14482</v>
      </c>
      <c r="G5179" t="s">
        <v>14483</v>
      </c>
      <c r="H5179">
        <v>0</v>
      </c>
      <c r="I5179" t="s">
        <v>41</v>
      </c>
      <c r="K5179" t="s">
        <v>14484</v>
      </c>
      <c r="L5179">
        <v>180</v>
      </c>
      <c r="M5179" t="s">
        <v>14485</v>
      </c>
    </row>
    <row r="5180" spans="1:14" x14ac:dyDescent="0.35">
      <c r="A5180" t="s">
        <v>19</v>
      </c>
      <c r="B5180">
        <v>4973113</v>
      </c>
      <c r="C5180">
        <v>4973310</v>
      </c>
      <c r="E5180" t="s">
        <v>79</v>
      </c>
      <c r="F5180" t="s">
        <v>14486</v>
      </c>
      <c r="G5180" t="s">
        <v>14487</v>
      </c>
      <c r="H5180">
        <v>0</v>
      </c>
      <c r="I5180" t="s">
        <v>41</v>
      </c>
      <c r="K5180" t="s">
        <v>14488</v>
      </c>
      <c r="L5180">
        <v>65</v>
      </c>
      <c r="M5180" t="s">
        <v>14489</v>
      </c>
    </row>
    <row r="5181" spans="1:14" x14ac:dyDescent="0.35">
      <c r="A5181" t="s">
        <v>19</v>
      </c>
      <c r="B5181">
        <v>4973437</v>
      </c>
      <c r="C5181">
        <v>4974141</v>
      </c>
      <c r="E5181" t="s">
        <v>79</v>
      </c>
      <c r="F5181" t="s">
        <v>14490</v>
      </c>
      <c r="G5181" t="s">
        <v>14491</v>
      </c>
      <c r="H5181">
        <v>0</v>
      </c>
      <c r="I5181" t="s">
        <v>41</v>
      </c>
      <c r="K5181" t="s">
        <v>14492</v>
      </c>
      <c r="L5181">
        <v>234</v>
      </c>
      <c r="M5181" t="s">
        <v>14493</v>
      </c>
    </row>
    <row r="5182" spans="1:14" x14ac:dyDescent="0.35">
      <c r="A5182" t="s">
        <v>19</v>
      </c>
      <c r="B5182">
        <v>4974141</v>
      </c>
      <c r="C5182">
        <v>4975490</v>
      </c>
      <c r="E5182" t="s">
        <v>79</v>
      </c>
      <c r="F5182" t="s">
        <v>14494</v>
      </c>
      <c r="G5182" t="s">
        <v>14495</v>
      </c>
      <c r="H5182">
        <v>0</v>
      </c>
      <c r="I5182" t="s">
        <v>41</v>
      </c>
      <c r="K5182" t="s">
        <v>14496</v>
      </c>
      <c r="L5182">
        <v>449</v>
      </c>
      <c r="M5182" t="s">
        <v>14497</v>
      </c>
      <c r="N5182" t="s">
        <v>1193</v>
      </c>
    </row>
    <row r="5183" spans="1:14" x14ac:dyDescent="0.35">
      <c r="A5183" t="s">
        <v>19</v>
      </c>
      <c r="B5183">
        <v>4975618</v>
      </c>
      <c r="C5183">
        <v>4976940</v>
      </c>
      <c r="E5183" t="s">
        <v>79</v>
      </c>
      <c r="F5183" t="s">
        <v>14498</v>
      </c>
      <c r="H5183">
        <v>0</v>
      </c>
      <c r="I5183" t="s">
        <v>41</v>
      </c>
      <c r="K5183" t="s">
        <v>14499</v>
      </c>
      <c r="L5183">
        <v>440</v>
      </c>
      <c r="M5183" t="s">
        <v>14500</v>
      </c>
      <c r="N5183" t="s">
        <v>214</v>
      </c>
    </row>
    <row r="5184" spans="1:14" x14ac:dyDescent="0.35">
      <c r="A5184" t="s">
        <v>19</v>
      </c>
      <c r="B5184">
        <v>4977194</v>
      </c>
      <c r="C5184">
        <v>4977508</v>
      </c>
      <c r="E5184" t="s">
        <v>79</v>
      </c>
      <c r="F5184" t="s">
        <v>355</v>
      </c>
      <c r="H5184">
        <v>0</v>
      </c>
      <c r="I5184" t="s">
        <v>41</v>
      </c>
      <c r="K5184" t="s">
        <v>14501</v>
      </c>
      <c r="L5184">
        <v>104</v>
      </c>
      <c r="M5184" t="s">
        <v>14502</v>
      </c>
    </row>
    <row r="5185" spans="1:14" x14ac:dyDescent="0.35">
      <c r="A5185" t="s">
        <v>19</v>
      </c>
      <c r="B5185">
        <v>4977671</v>
      </c>
      <c r="C5185">
        <v>4978513</v>
      </c>
      <c r="E5185" t="s">
        <v>79</v>
      </c>
      <c r="F5185" t="s">
        <v>6478</v>
      </c>
      <c r="H5185">
        <v>0</v>
      </c>
      <c r="I5185" t="s">
        <v>41</v>
      </c>
      <c r="K5185" t="s">
        <v>14503</v>
      </c>
      <c r="L5185">
        <v>280</v>
      </c>
      <c r="M5185" t="s">
        <v>14504</v>
      </c>
    </row>
    <row r="5186" spans="1:14" x14ac:dyDescent="0.35">
      <c r="A5186" t="s">
        <v>19</v>
      </c>
      <c r="B5186">
        <v>4978753</v>
      </c>
      <c r="C5186">
        <v>4979388</v>
      </c>
      <c r="E5186" t="s">
        <v>38</v>
      </c>
      <c r="F5186" t="s">
        <v>14505</v>
      </c>
      <c r="H5186">
        <v>0</v>
      </c>
      <c r="I5186" t="s">
        <v>41</v>
      </c>
      <c r="K5186" t="s">
        <v>14506</v>
      </c>
      <c r="L5186">
        <v>211</v>
      </c>
      <c r="M5186" t="s">
        <v>14507</v>
      </c>
    </row>
    <row r="5187" spans="1:14" x14ac:dyDescent="0.35">
      <c r="A5187" t="s">
        <v>19</v>
      </c>
      <c r="B5187">
        <v>4979463</v>
      </c>
      <c r="C5187">
        <v>4980590</v>
      </c>
      <c r="E5187" t="s">
        <v>38</v>
      </c>
      <c r="F5187" t="s">
        <v>1959</v>
      </c>
      <c r="H5187">
        <v>0</v>
      </c>
      <c r="I5187" t="s">
        <v>41</v>
      </c>
      <c r="K5187" t="s">
        <v>14508</v>
      </c>
      <c r="L5187">
        <v>375</v>
      </c>
      <c r="M5187" t="s">
        <v>14509</v>
      </c>
    </row>
    <row r="5188" spans="1:14" x14ac:dyDescent="0.35">
      <c r="A5188" t="s">
        <v>19</v>
      </c>
      <c r="B5188">
        <v>4980626</v>
      </c>
      <c r="C5188">
        <v>4981741</v>
      </c>
      <c r="E5188" t="s">
        <v>79</v>
      </c>
      <c r="F5188" t="s">
        <v>14510</v>
      </c>
      <c r="G5188" t="s">
        <v>14511</v>
      </c>
      <c r="H5188">
        <v>0</v>
      </c>
      <c r="I5188" t="s">
        <v>41</v>
      </c>
      <c r="K5188" t="s">
        <v>14512</v>
      </c>
      <c r="L5188">
        <v>371</v>
      </c>
      <c r="M5188" t="s">
        <v>14513</v>
      </c>
      <c r="N5188" t="s">
        <v>14514</v>
      </c>
    </row>
    <row r="5189" spans="1:14" x14ac:dyDescent="0.35">
      <c r="A5189" t="s">
        <v>19</v>
      </c>
      <c r="B5189">
        <v>4981815</v>
      </c>
      <c r="C5189">
        <v>4983185</v>
      </c>
      <c r="E5189" t="s">
        <v>79</v>
      </c>
      <c r="F5189" t="s">
        <v>14515</v>
      </c>
      <c r="H5189">
        <v>0</v>
      </c>
      <c r="I5189" t="s">
        <v>41</v>
      </c>
      <c r="K5189" t="s">
        <v>14516</v>
      </c>
      <c r="L5189">
        <v>456</v>
      </c>
      <c r="M5189" t="s">
        <v>14517</v>
      </c>
      <c r="N5189" t="s">
        <v>1633</v>
      </c>
    </row>
    <row r="5190" spans="1:14" x14ac:dyDescent="0.35">
      <c r="A5190" t="s">
        <v>19</v>
      </c>
      <c r="B5190">
        <v>4983675</v>
      </c>
      <c r="C5190">
        <v>4984748</v>
      </c>
      <c r="E5190" t="s">
        <v>38</v>
      </c>
      <c r="F5190" t="s">
        <v>14518</v>
      </c>
      <c r="H5190">
        <v>0</v>
      </c>
      <c r="I5190" t="s">
        <v>41</v>
      </c>
      <c r="K5190" t="s">
        <v>14519</v>
      </c>
      <c r="L5190">
        <v>357</v>
      </c>
      <c r="M5190" t="s">
        <v>14520</v>
      </c>
      <c r="N5190" t="s">
        <v>2020</v>
      </c>
    </row>
    <row r="5191" spans="1:14" x14ac:dyDescent="0.35">
      <c r="A5191" t="s">
        <v>19</v>
      </c>
      <c r="B5191">
        <v>4984949</v>
      </c>
      <c r="C5191">
        <v>4985686</v>
      </c>
      <c r="E5191" t="s">
        <v>38</v>
      </c>
      <c r="F5191" t="s">
        <v>1279</v>
      </c>
      <c r="H5191">
        <v>0</v>
      </c>
      <c r="I5191" t="s">
        <v>41</v>
      </c>
      <c r="K5191" t="s">
        <v>14521</v>
      </c>
      <c r="L5191">
        <v>245</v>
      </c>
      <c r="M5191" t="s">
        <v>14522</v>
      </c>
      <c r="N5191" t="s">
        <v>121</v>
      </c>
    </row>
    <row r="5192" spans="1:14" x14ac:dyDescent="0.35">
      <c r="A5192" t="s">
        <v>19</v>
      </c>
      <c r="B5192">
        <v>4985791</v>
      </c>
      <c r="C5192">
        <v>4988466</v>
      </c>
      <c r="E5192" t="s">
        <v>38</v>
      </c>
      <c r="F5192" t="s">
        <v>14523</v>
      </c>
      <c r="H5192">
        <v>0</v>
      </c>
      <c r="I5192" t="s">
        <v>41</v>
      </c>
      <c r="K5192" t="s">
        <v>14524</v>
      </c>
      <c r="L5192">
        <v>891</v>
      </c>
      <c r="M5192" t="s">
        <v>14525</v>
      </c>
    </row>
    <row r="5193" spans="1:14" x14ac:dyDescent="0.35">
      <c r="A5193" t="s">
        <v>19</v>
      </c>
      <c r="B5193">
        <v>4988685</v>
      </c>
      <c r="C5193">
        <v>4989098</v>
      </c>
      <c r="E5193" t="s">
        <v>79</v>
      </c>
      <c r="F5193" t="s">
        <v>14526</v>
      </c>
      <c r="G5193" t="s">
        <v>14527</v>
      </c>
      <c r="H5193">
        <v>0</v>
      </c>
      <c r="I5193" t="s">
        <v>41</v>
      </c>
      <c r="K5193" t="s">
        <v>14528</v>
      </c>
      <c r="L5193">
        <v>137</v>
      </c>
      <c r="M5193" t="s">
        <v>14529</v>
      </c>
    </row>
    <row r="5194" spans="1:14" x14ac:dyDescent="0.35">
      <c r="A5194" t="s">
        <v>19</v>
      </c>
      <c r="B5194">
        <v>4989288</v>
      </c>
      <c r="C5194">
        <v>4990469</v>
      </c>
      <c r="E5194" t="s">
        <v>38</v>
      </c>
      <c r="F5194" t="s">
        <v>14530</v>
      </c>
      <c r="H5194">
        <v>0</v>
      </c>
      <c r="I5194" t="s">
        <v>41</v>
      </c>
      <c r="K5194" t="s">
        <v>14531</v>
      </c>
      <c r="L5194">
        <v>393</v>
      </c>
      <c r="M5194" t="s">
        <v>14532</v>
      </c>
    </row>
    <row r="5195" spans="1:14" x14ac:dyDescent="0.35">
      <c r="A5195" t="s">
        <v>19</v>
      </c>
      <c r="B5195">
        <v>4990509</v>
      </c>
      <c r="C5195">
        <v>4991213</v>
      </c>
      <c r="E5195" t="s">
        <v>79</v>
      </c>
      <c r="F5195" t="s">
        <v>14533</v>
      </c>
      <c r="G5195" t="s">
        <v>14534</v>
      </c>
      <c r="H5195">
        <v>0</v>
      </c>
      <c r="I5195" t="s">
        <v>41</v>
      </c>
      <c r="K5195" t="s">
        <v>14535</v>
      </c>
      <c r="L5195">
        <v>234</v>
      </c>
      <c r="M5195" t="s">
        <v>14536</v>
      </c>
      <c r="N5195" t="s">
        <v>14537</v>
      </c>
    </row>
    <row r="5196" spans="1:14" x14ac:dyDescent="0.35">
      <c r="A5196" t="s">
        <v>19</v>
      </c>
      <c r="B5196">
        <v>4991263</v>
      </c>
      <c r="C5196">
        <v>4992588</v>
      </c>
      <c r="E5196" t="s">
        <v>79</v>
      </c>
      <c r="F5196" t="s">
        <v>3000</v>
      </c>
      <c r="G5196" t="s">
        <v>14538</v>
      </c>
      <c r="H5196">
        <v>0</v>
      </c>
      <c r="I5196" t="s">
        <v>41</v>
      </c>
      <c r="K5196" t="s">
        <v>14539</v>
      </c>
      <c r="L5196">
        <v>441</v>
      </c>
      <c r="M5196" t="s">
        <v>14540</v>
      </c>
      <c r="N5196" t="s">
        <v>14541</v>
      </c>
    </row>
    <row r="5197" spans="1:14" x14ac:dyDescent="0.35">
      <c r="A5197" t="s">
        <v>19</v>
      </c>
      <c r="B5197">
        <v>4992592</v>
      </c>
      <c r="C5197">
        <v>4992915</v>
      </c>
      <c r="E5197" t="s">
        <v>79</v>
      </c>
      <c r="F5197" t="s">
        <v>2514</v>
      </c>
      <c r="H5197">
        <v>0</v>
      </c>
      <c r="I5197" t="s">
        <v>41</v>
      </c>
      <c r="K5197" t="s">
        <v>14542</v>
      </c>
      <c r="L5197">
        <v>107</v>
      </c>
      <c r="M5197" t="s">
        <v>14543</v>
      </c>
      <c r="N5197" t="s">
        <v>115</v>
      </c>
    </row>
    <row r="5198" spans="1:14" x14ac:dyDescent="0.35">
      <c r="A5198" t="s">
        <v>19</v>
      </c>
      <c r="B5198">
        <v>4993099</v>
      </c>
      <c r="C5198">
        <v>4994406</v>
      </c>
      <c r="E5198" t="s">
        <v>79</v>
      </c>
      <c r="F5198" t="s">
        <v>14544</v>
      </c>
      <c r="G5198" t="s">
        <v>14545</v>
      </c>
      <c r="H5198">
        <v>0</v>
      </c>
      <c r="I5198" t="s">
        <v>41</v>
      </c>
      <c r="K5198" t="s">
        <v>14546</v>
      </c>
      <c r="L5198">
        <v>435</v>
      </c>
      <c r="M5198" t="s">
        <v>14547</v>
      </c>
      <c r="N5198" t="s">
        <v>14548</v>
      </c>
    </row>
    <row r="5199" spans="1:14" x14ac:dyDescent="0.35">
      <c r="A5199" t="s">
        <v>19</v>
      </c>
      <c r="B5199">
        <v>4994423</v>
      </c>
      <c r="C5199">
        <v>4994725</v>
      </c>
      <c r="E5199" t="s">
        <v>79</v>
      </c>
      <c r="F5199" t="s">
        <v>2517</v>
      </c>
      <c r="H5199">
        <v>0</v>
      </c>
      <c r="I5199" t="s">
        <v>41</v>
      </c>
      <c r="K5199" t="s">
        <v>14549</v>
      </c>
      <c r="L5199">
        <v>100</v>
      </c>
      <c r="M5199" t="s">
        <v>14550</v>
      </c>
      <c r="N5199" t="s">
        <v>115</v>
      </c>
    </row>
    <row r="5200" spans="1:14" x14ac:dyDescent="0.35">
      <c r="A5200" t="s">
        <v>19</v>
      </c>
      <c r="B5200">
        <v>4995103</v>
      </c>
      <c r="C5200">
        <v>4996212</v>
      </c>
      <c r="E5200" t="s">
        <v>38</v>
      </c>
      <c r="F5200" t="s">
        <v>14551</v>
      </c>
      <c r="H5200">
        <v>0</v>
      </c>
      <c r="I5200" t="s">
        <v>41</v>
      </c>
      <c r="K5200" t="s">
        <v>14552</v>
      </c>
      <c r="L5200">
        <v>369</v>
      </c>
      <c r="M5200" t="s">
        <v>14553</v>
      </c>
      <c r="N5200" t="s">
        <v>14554</v>
      </c>
    </row>
    <row r="5201" spans="1:14" x14ac:dyDescent="0.35">
      <c r="A5201" t="s">
        <v>19</v>
      </c>
      <c r="B5201">
        <v>4996240</v>
      </c>
      <c r="C5201">
        <v>4996611</v>
      </c>
      <c r="E5201" t="s">
        <v>38</v>
      </c>
      <c r="F5201" t="s">
        <v>12950</v>
      </c>
      <c r="G5201" t="s">
        <v>12951</v>
      </c>
      <c r="H5201">
        <v>0</v>
      </c>
      <c r="I5201" t="s">
        <v>41</v>
      </c>
      <c r="K5201" t="s">
        <v>14555</v>
      </c>
      <c r="L5201">
        <v>123</v>
      </c>
      <c r="M5201" t="s">
        <v>14556</v>
      </c>
      <c r="N5201" t="s">
        <v>12954</v>
      </c>
    </row>
    <row r="5202" spans="1:14" x14ac:dyDescent="0.35">
      <c r="A5202" t="s">
        <v>19</v>
      </c>
      <c r="B5202">
        <v>4996722</v>
      </c>
      <c r="C5202">
        <v>4997039</v>
      </c>
      <c r="E5202" t="s">
        <v>79</v>
      </c>
      <c r="F5202" t="s">
        <v>2514</v>
      </c>
      <c r="H5202">
        <v>0</v>
      </c>
      <c r="I5202" t="s">
        <v>41</v>
      </c>
      <c r="K5202" t="s">
        <v>14557</v>
      </c>
      <c r="L5202">
        <v>105</v>
      </c>
      <c r="M5202" t="s">
        <v>14558</v>
      </c>
      <c r="N5202" t="s">
        <v>115</v>
      </c>
    </row>
    <row r="5203" spans="1:14" x14ac:dyDescent="0.35">
      <c r="A5203" t="s">
        <v>19</v>
      </c>
      <c r="B5203">
        <v>4997049</v>
      </c>
      <c r="C5203">
        <v>4998350</v>
      </c>
      <c r="E5203" t="s">
        <v>79</v>
      </c>
      <c r="F5203" t="s">
        <v>14544</v>
      </c>
      <c r="G5203" t="s">
        <v>14545</v>
      </c>
      <c r="H5203">
        <v>0</v>
      </c>
      <c r="I5203" t="s">
        <v>41</v>
      </c>
      <c r="K5203" t="s">
        <v>14559</v>
      </c>
      <c r="L5203">
        <v>433</v>
      </c>
      <c r="M5203" t="s">
        <v>14560</v>
      </c>
      <c r="N5203" t="s">
        <v>14548</v>
      </c>
    </row>
    <row r="5204" spans="1:14" x14ac:dyDescent="0.35">
      <c r="A5204" t="s">
        <v>19</v>
      </c>
      <c r="B5204">
        <v>4998365</v>
      </c>
      <c r="C5204">
        <v>4998667</v>
      </c>
      <c r="E5204" t="s">
        <v>79</v>
      </c>
      <c r="F5204" t="s">
        <v>2517</v>
      </c>
      <c r="H5204">
        <v>0</v>
      </c>
      <c r="I5204" t="s">
        <v>41</v>
      </c>
      <c r="K5204" t="s">
        <v>14561</v>
      </c>
      <c r="L5204">
        <v>100</v>
      </c>
      <c r="M5204" t="s">
        <v>14562</v>
      </c>
      <c r="N5204" t="s">
        <v>115</v>
      </c>
    </row>
    <row r="5205" spans="1:14" x14ac:dyDescent="0.35">
      <c r="A5205" t="s">
        <v>19</v>
      </c>
      <c r="B5205">
        <v>4998892</v>
      </c>
      <c r="C5205">
        <v>5000109</v>
      </c>
      <c r="E5205" t="s">
        <v>38</v>
      </c>
      <c r="F5205" t="s">
        <v>4216</v>
      </c>
      <c r="H5205">
        <v>0</v>
      </c>
      <c r="I5205" t="s">
        <v>41</v>
      </c>
      <c r="K5205" t="s">
        <v>14563</v>
      </c>
      <c r="L5205">
        <v>405</v>
      </c>
      <c r="M5205" t="s">
        <v>14564</v>
      </c>
    </row>
    <row r="5206" spans="1:14" x14ac:dyDescent="0.35">
      <c r="A5206" t="s">
        <v>19</v>
      </c>
      <c r="B5206">
        <v>5000358</v>
      </c>
      <c r="C5206">
        <v>5001515</v>
      </c>
      <c r="E5206" t="s">
        <v>38</v>
      </c>
      <c r="F5206" t="s">
        <v>9537</v>
      </c>
      <c r="H5206">
        <v>0</v>
      </c>
      <c r="I5206" t="s">
        <v>41</v>
      </c>
      <c r="K5206" t="s">
        <v>14565</v>
      </c>
      <c r="L5206">
        <v>385</v>
      </c>
      <c r="M5206" t="s">
        <v>14566</v>
      </c>
      <c r="N5206" t="s">
        <v>861</v>
      </c>
    </row>
    <row r="5207" spans="1:14" x14ac:dyDescent="0.35">
      <c r="A5207" t="s">
        <v>19</v>
      </c>
      <c r="B5207">
        <v>5001558</v>
      </c>
      <c r="C5207">
        <v>5001938</v>
      </c>
      <c r="E5207" t="s">
        <v>38</v>
      </c>
      <c r="F5207" t="s">
        <v>1965</v>
      </c>
      <c r="H5207">
        <v>0</v>
      </c>
      <c r="I5207" t="s">
        <v>41</v>
      </c>
      <c r="K5207" t="s">
        <v>14567</v>
      </c>
      <c r="L5207">
        <v>126</v>
      </c>
      <c r="M5207" t="s">
        <v>14568</v>
      </c>
    </row>
    <row r="5208" spans="1:14" x14ac:dyDescent="0.35">
      <c r="A5208" t="s">
        <v>19</v>
      </c>
      <c r="B5208">
        <v>5001988</v>
      </c>
      <c r="C5208">
        <v>5003979</v>
      </c>
      <c r="E5208" t="s">
        <v>79</v>
      </c>
      <c r="F5208" t="s">
        <v>812</v>
      </c>
      <c r="H5208">
        <v>0</v>
      </c>
      <c r="I5208" t="s">
        <v>41</v>
      </c>
      <c r="K5208" t="s">
        <v>14569</v>
      </c>
      <c r="L5208">
        <v>663</v>
      </c>
      <c r="M5208" t="s">
        <v>14570</v>
      </c>
    </row>
    <row r="5209" spans="1:14" x14ac:dyDescent="0.35">
      <c r="A5209" t="s">
        <v>19</v>
      </c>
      <c r="B5209">
        <v>5004115</v>
      </c>
      <c r="C5209">
        <v>5004999</v>
      </c>
      <c r="E5209" t="s">
        <v>38</v>
      </c>
      <c r="F5209" t="s">
        <v>847</v>
      </c>
      <c r="H5209">
        <v>0</v>
      </c>
      <c r="I5209" t="s">
        <v>41</v>
      </c>
      <c r="K5209" t="s">
        <v>14571</v>
      </c>
      <c r="L5209">
        <v>294</v>
      </c>
      <c r="M5209" t="s">
        <v>14572</v>
      </c>
    </row>
    <row r="5210" spans="1:14" x14ac:dyDescent="0.35">
      <c r="A5210" t="s">
        <v>19</v>
      </c>
      <c r="B5210">
        <v>5005047</v>
      </c>
      <c r="C5210">
        <v>5006132</v>
      </c>
      <c r="E5210" t="s">
        <v>79</v>
      </c>
      <c r="F5210" t="s">
        <v>7488</v>
      </c>
      <c r="H5210">
        <v>0</v>
      </c>
      <c r="I5210" t="s">
        <v>41</v>
      </c>
      <c r="K5210" t="s">
        <v>14573</v>
      </c>
      <c r="L5210">
        <v>361</v>
      </c>
      <c r="M5210" t="s">
        <v>14574</v>
      </c>
    </row>
    <row r="5211" spans="1:14" x14ac:dyDescent="0.35">
      <c r="A5211" t="s">
        <v>19</v>
      </c>
      <c r="B5211">
        <v>5006224</v>
      </c>
      <c r="C5211">
        <v>5006394</v>
      </c>
      <c r="E5211" t="s">
        <v>79</v>
      </c>
      <c r="F5211" t="s">
        <v>661</v>
      </c>
      <c r="H5211">
        <v>0</v>
      </c>
      <c r="I5211" t="s">
        <v>41</v>
      </c>
      <c r="K5211" t="s">
        <v>14575</v>
      </c>
      <c r="L5211">
        <v>56</v>
      </c>
      <c r="M5211" t="s">
        <v>14576</v>
      </c>
    </row>
    <row r="5212" spans="1:14" x14ac:dyDescent="0.35">
      <c r="A5212" t="s">
        <v>19</v>
      </c>
      <c r="B5212">
        <v>5006628</v>
      </c>
      <c r="C5212">
        <v>5007983</v>
      </c>
      <c r="E5212" t="s">
        <v>38</v>
      </c>
      <c r="F5212" t="s">
        <v>5711</v>
      </c>
      <c r="G5212" t="s">
        <v>5712</v>
      </c>
      <c r="H5212">
        <v>0</v>
      </c>
      <c r="I5212" t="s">
        <v>41</v>
      </c>
      <c r="K5212" t="s">
        <v>14577</v>
      </c>
      <c r="L5212">
        <v>451</v>
      </c>
      <c r="M5212" t="s">
        <v>14578</v>
      </c>
      <c r="N5212" t="s">
        <v>2259</v>
      </c>
    </row>
    <row r="5213" spans="1:14" x14ac:dyDescent="0.35">
      <c r="A5213" t="s">
        <v>19</v>
      </c>
      <c r="B5213">
        <v>5007976</v>
      </c>
      <c r="C5213">
        <v>5009001</v>
      </c>
      <c r="E5213" t="s">
        <v>38</v>
      </c>
      <c r="F5213" t="s">
        <v>5715</v>
      </c>
      <c r="H5213">
        <v>0</v>
      </c>
      <c r="I5213" t="s">
        <v>41</v>
      </c>
      <c r="K5213" t="s">
        <v>14579</v>
      </c>
      <c r="L5213">
        <v>341</v>
      </c>
      <c r="M5213" t="s">
        <v>14580</v>
      </c>
      <c r="N5213" t="s">
        <v>14581</v>
      </c>
    </row>
    <row r="5214" spans="1:14" x14ac:dyDescent="0.35">
      <c r="A5214" t="s">
        <v>19</v>
      </c>
      <c r="B5214">
        <v>5009391</v>
      </c>
      <c r="C5214">
        <v>5010749</v>
      </c>
      <c r="E5214" t="s">
        <v>38</v>
      </c>
      <c r="F5214" t="s">
        <v>14582</v>
      </c>
      <c r="H5214">
        <v>0</v>
      </c>
      <c r="I5214" t="s">
        <v>41</v>
      </c>
      <c r="K5214" t="s">
        <v>14583</v>
      </c>
      <c r="L5214">
        <v>452</v>
      </c>
      <c r="M5214" t="s">
        <v>14584</v>
      </c>
    </row>
    <row r="5215" spans="1:14" x14ac:dyDescent="0.35">
      <c r="A5215" t="s">
        <v>19</v>
      </c>
      <c r="B5215">
        <v>5010938</v>
      </c>
      <c r="C5215">
        <v>5012698</v>
      </c>
      <c r="E5215" t="s">
        <v>79</v>
      </c>
      <c r="F5215" t="s">
        <v>14585</v>
      </c>
      <c r="G5215" t="s">
        <v>14586</v>
      </c>
      <c r="H5215">
        <v>0</v>
      </c>
      <c r="I5215" t="s">
        <v>41</v>
      </c>
      <c r="K5215" t="s">
        <v>14587</v>
      </c>
      <c r="L5215">
        <v>586</v>
      </c>
      <c r="M5215" t="s">
        <v>14588</v>
      </c>
      <c r="N5215" t="s">
        <v>14589</v>
      </c>
    </row>
    <row r="5216" spans="1:14" x14ac:dyDescent="0.35">
      <c r="A5216" t="s">
        <v>19</v>
      </c>
      <c r="B5216">
        <v>5012998</v>
      </c>
      <c r="C5216">
        <v>5013312</v>
      </c>
      <c r="E5216" t="s">
        <v>79</v>
      </c>
      <c r="F5216" t="s">
        <v>895</v>
      </c>
      <c r="H5216">
        <v>0</v>
      </c>
      <c r="I5216" t="s">
        <v>897</v>
      </c>
      <c r="M5216" t="s">
        <v>14590</v>
      </c>
    </row>
    <row r="5217" spans="1:14" x14ac:dyDescent="0.35">
      <c r="A5217" t="s">
        <v>19</v>
      </c>
      <c r="B5217">
        <v>5013258</v>
      </c>
      <c r="C5217">
        <v>5013806</v>
      </c>
      <c r="E5217" t="s">
        <v>38</v>
      </c>
      <c r="F5217" t="s">
        <v>14591</v>
      </c>
      <c r="H5217">
        <v>0</v>
      </c>
      <c r="I5217" t="s">
        <v>41</v>
      </c>
      <c r="K5217" t="s">
        <v>14592</v>
      </c>
      <c r="L5217">
        <v>182</v>
      </c>
      <c r="M5217" t="s">
        <v>14593</v>
      </c>
    </row>
    <row r="5218" spans="1:14" x14ac:dyDescent="0.35">
      <c r="A5218" t="s">
        <v>19</v>
      </c>
      <c r="B5218">
        <v>5013785</v>
      </c>
      <c r="C5218">
        <v>5014087</v>
      </c>
      <c r="E5218" t="s">
        <v>79</v>
      </c>
      <c r="F5218" t="s">
        <v>661</v>
      </c>
      <c r="H5218">
        <v>0</v>
      </c>
      <c r="I5218" t="s">
        <v>41</v>
      </c>
      <c r="K5218" t="s">
        <v>14594</v>
      </c>
      <c r="L5218">
        <v>100</v>
      </c>
      <c r="M5218" t="s">
        <v>14595</v>
      </c>
    </row>
    <row r="5219" spans="1:14" x14ac:dyDescent="0.35">
      <c r="A5219" t="s">
        <v>19</v>
      </c>
      <c r="B5219">
        <v>5014165</v>
      </c>
      <c r="C5219">
        <v>5014371</v>
      </c>
      <c r="E5219" t="s">
        <v>38</v>
      </c>
      <c r="F5219" t="s">
        <v>895</v>
      </c>
      <c r="H5219">
        <v>0</v>
      </c>
      <c r="I5219" t="s">
        <v>897</v>
      </c>
      <c r="M5219" t="s">
        <v>14596</v>
      </c>
    </row>
    <row r="5220" spans="1:14" x14ac:dyDescent="0.35">
      <c r="A5220" t="s">
        <v>19</v>
      </c>
      <c r="B5220">
        <v>5014362</v>
      </c>
      <c r="C5220">
        <v>5014488</v>
      </c>
      <c r="E5220" t="s">
        <v>79</v>
      </c>
      <c r="F5220" t="s">
        <v>895</v>
      </c>
      <c r="H5220">
        <v>0</v>
      </c>
      <c r="I5220" t="s">
        <v>897</v>
      </c>
      <c r="M5220" t="s">
        <v>14597</v>
      </c>
    </row>
    <row r="5221" spans="1:14" x14ac:dyDescent="0.35">
      <c r="A5221" t="s">
        <v>19</v>
      </c>
      <c r="B5221">
        <v>5014734</v>
      </c>
      <c r="C5221">
        <v>5016392</v>
      </c>
      <c r="E5221" t="s">
        <v>79</v>
      </c>
      <c r="F5221" t="s">
        <v>1976</v>
      </c>
      <c r="G5221" t="s">
        <v>14598</v>
      </c>
      <c r="H5221">
        <v>0</v>
      </c>
      <c r="I5221" t="s">
        <v>41</v>
      </c>
      <c r="K5221" t="s">
        <v>14599</v>
      </c>
      <c r="L5221">
        <v>552</v>
      </c>
      <c r="M5221" t="s">
        <v>14600</v>
      </c>
    </row>
    <row r="5222" spans="1:14" x14ac:dyDescent="0.35">
      <c r="A5222" t="s">
        <v>19</v>
      </c>
      <c r="B5222">
        <v>5016690</v>
      </c>
      <c r="C5222">
        <v>5017007</v>
      </c>
      <c r="E5222" t="s">
        <v>38</v>
      </c>
      <c r="F5222" t="s">
        <v>2930</v>
      </c>
      <c r="H5222">
        <v>0</v>
      </c>
      <c r="I5222" t="s">
        <v>41</v>
      </c>
      <c r="K5222" t="s">
        <v>14601</v>
      </c>
      <c r="L5222">
        <v>105</v>
      </c>
      <c r="M5222" t="s">
        <v>14602</v>
      </c>
    </row>
    <row r="5223" spans="1:14" x14ac:dyDescent="0.35">
      <c r="A5223" t="s">
        <v>19</v>
      </c>
      <c r="B5223">
        <v>5017072</v>
      </c>
      <c r="C5223">
        <v>5017563</v>
      </c>
      <c r="E5223" t="s">
        <v>79</v>
      </c>
      <c r="F5223" t="s">
        <v>14603</v>
      </c>
      <c r="H5223">
        <v>0</v>
      </c>
      <c r="I5223" t="s">
        <v>41</v>
      </c>
      <c r="K5223" t="s">
        <v>14604</v>
      </c>
      <c r="L5223">
        <v>163</v>
      </c>
      <c r="M5223" t="s">
        <v>14605</v>
      </c>
    </row>
    <row r="5224" spans="1:14" x14ac:dyDescent="0.35">
      <c r="A5224" t="s">
        <v>19</v>
      </c>
      <c r="B5224">
        <v>5017614</v>
      </c>
      <c r="C5224">
        <v>5017979</v>
      </c>
      <c r="E5224" t="s">
        <v>79</v>
      </c>
      <c r="F5224" t="s">
        <v>2570</v>
      </c>
      <c r="H5224">
        <v>0</v>
      </c>
      <c r="I5224" t="s">
        <v>41</v>
      </c>
      <c r="K5224" t="s">
        <v>14606</v>
      </c>
      <c r="L5224">
        <v>121</v>
      </c>
      <c r="M5224" t="s">
        <v>14607</v>
      </c>
    </row>
    <row r="5225" spans="1:14" x14ac:dyDescent="0.35">
      <c r="A5225" t="s">
        <v>19</v>
      </c>
      <c r="B5225">
        <v>5018526</v>
      </c>
      <c r="C5225">
        <v>5020454</v>
      </c>
      <c r="E5225" t="s">
        <v>38</v>
      </c>
      <c r="F5225" t="s">
        <v>4327</v>
      </c>
      <c r="H5225">
        <v>0</v>
      </c>
      <c r="I5225" t="s">
        <v>41</v>
      </c>
      <c r="K5225" t="s">
        <v>14608</v>
      </c>
      <c r="L5225">
        <v>642</v>
      </c>
      <c r="M5225" t="s">
        <v>14609</v>
      </c>
      <c r="N5225" t="s">
        <v>2020</v>
      </c>
    </row>
    <row r="5226" spans="1:14" x14ac:dyDescent="0.35">
      <c r="A5226" t="s">
        <v>19</v>
      </c>
      <c r="B5226">
        <v>5020933</v>
      </c>
      <c r="C5226">
        <v>5021817</v>
      </c>
      <c r="E5226" t="s">
        <v>38</v>
      </c>
      <c r="F5226" t="s">
        <v>6497</v>
      </c>
      <c r="H5226">
        <v>0</v>
      </c>
      <c r="I5226" t="s">
        <v>41</v>
      </c>
      <c r="K5226" t="s">
        <v>14610</v>
      </c>
      <c r="L5226">
        <v>294</v>
      </c>
      <c r="M5226" t="s">
        <v>14611</v>
      </c>
      <c r="N5226" t="s">
        <v>6501</v>
      </c>
    </row>
    <row r="5227" spans="1:14" x14ac:dyDescent="0.35">
      <c r="A5227" t="s">
        <v>19</v>
      </c>
      <c r="B5227">
        <v>5022028</v>
      </c>
      <c r="C5227">
        <v>5023767</v>
      </c>
      <c r="E5227" t="s">
        <v>38</v>
      </c>
      <c r="F5227" t="s">
        <v>2341</v>
      </c>
      <c r="H5227">
        <v>0</v>
      </c>
      <c r="I5227" t="s">
        <v>41</v>
      </c>
      <c r="K5227" t="s">
        <v>14612</v>
      </c>
      <c r="L5227">
        <v>579</v>
      </c>
      <c r="M5227" t="s">
        <v>14613</v>
      </c>
      <c r="N5227" t="s">
        <v>214</v>
      </c>
    </row>
    <row r="5228" spans="1:14" x14ac:dyDescent="0.35">
      <c r="A5228" t="s">
        <v>19</v>
      </c>
      <c r="B5228">
        <v>5024111</v>
      </c>
      <c r="C5228">
        <v>5025322</v>
      </c>
      <c r="E5228" t="s">
        <v>38</v>
      </c>
      <c r="F5228" t="s">
        <v>1962</v>
      </c>
      <c r="H5228">
        <v>0</v>
      </c>
      <c r="I5228" t="s">
        <v>41</v>
      </c>
      <c r="K5228" t="s">
        <v>14614</v>
      </c>
      <c r="L5228">
        <v>403</v>
      </c>
      <c r="M5228" t="s">
        <v>14615</v>
      </c>
    </row>
    <row r="5229" spans="1:14" x14ac:dyDescent="0.35">
      <c r="A5229" t="s">
        <v>19</v>
      </c>
      <c r="B5229">
        <v>5025575</v>
      </c>
      <c r="C5229">
        <v>5026330</v>
      </c>
      <c r="E5229" t="s">
        <v>38</v>
      </c>
      <c r="F5229" t="s">
        <v>11112</v>
      </c>
      <c r="H5229">
        <v>0</v>
      </c>
      <c r="I5229" t="s">
        <v>41</v>
      </c>
      <c r="K5229" t="s">
        <v>14616</v>
      </c>
      <c r="L5229">
        <v>251</v>
      </c>
      <c r="M5229" t="s">
        <v>14617</v>
      </c>
      <c r="N5229" t="s">
        <v>2028</v>
      </c>
    </row>
    <row r="5230" spans="1:14" x14ac:dyDescent="0.35">
      <c r="A5230" t="s">
        <v>19</v>
      </c>
      <c r="B5230">
        <v>5026327</v>
      </c>
      <c r="C5230">
        <v>5027628</v>
      </c>
      <c r="E5230" t="s">
        <v>38</v>
      </c>
      <c r="F5230" t="s">
        <v>1637</v>
      </c>
      <c r="H5230">
        <v>0</v>
      </c>
      <c r="I5230" t="s">
        <v>41</v>
      </c>
      <c r="K5230" t="s">
        <v>14618</v>
      </c>
      <c r="L5230">
        <v>433</v>
      </c>
      <c r="M5230" t="s">
        <v>14619</v>
      </c>
      <c r="N5230" t="s">
        <v>1629</v>
      </c>
    </row>
    <row r="5231" spans="1:14" x14ac:dyDescent="0.35">
      <c r="A5231" t="s">
        <v>19</v>
      </c>
      <c r="B5231">
        <v>5027772</v>
      </c>
      <c r="C5231">
        <v>5027906</v>
      </c>
      <c r="E5231" t="s">
        <v>79</v>
      </c>
      <c r="F5231" t="s">
        <v>661</v>
      </c>
      <c r="H5231">
        <v>0</v>
      </c>
      <c r="I5231" t="s">
        <v>41</v>
      </c>
      <c r="K5231" t="s">
        <v>14620</v>
      </c>
      <c r="L5231">
        <v>44</v>
      </c>
      <c r="M5231" t="s">
        <v>14621</v>
      </c>
    </row>
    <row r="5232" spans="1:14" x14ac:dyDescent="0.35">
      <c r="A5232" t="s">
        <v>19</v>
      </c>
      <c r="B5232">
        <v>5028190</v>
      </c>
      <c r="C5232">
        <v>5029707</v>
      </c>
      <c r="E5232" t="s">
        <v>79</v>
      </c>
      <c r="F5232" t="s">
        <v>1815</v>
      </c>
      <c r="G5232" t="s">
        <v>1816</v>
      </c>
      <c r="H5232">
        <v>0</v>
      </c>
      <c r="I5232" t="s">
        <v>41</v>
      </c>
      <c r="K5232" t="s">
        <v>14622</v>
      </c>
      <c r="L5232">
        <v>505</v>
      </c>
      <c r="M5232" t="s">
        <v>14623</v>
      </c>
    </row>
    <row r="5233" spans="1:14" x14ac:dyDescent="0.35">
      <c r="A5233" t="s">
        <v>19</v>
      </c>
      <c r="B5233">
        <v>5030373</v>
      </c>
      <c r="C5233">
        <v>5031245</v>
      </c>
      <c r="E5233" t="s">
        <v>38</v>
      </c>
      <c r="F5233" t="s">
        <v>14624</v>
      </c>
      <c r="H5233">
        <v>0</v>
      </c>
      <c r="I5233" t="s">
        <v>41</v>
      </c>
      <c r="K5233" t="s">
        <v>14625</v>
      </c>
      <c r="L5233">
        <v>290</v>
      </c>
      <c r="M5233" t="s">
        <v>14626</v>
      </c>
    </row>
    <row r="5234" spans="1:14" x14ac:dyDescent="0.35">
      <c r="A5234" t="s">
        <v>19</v>
      </c>
      <c r="B5234">
        <v>5031325</v>
      </c>
      <c r="C5234">
        <v>5031627</v>
      </c>
      <c r="E5234" t="s">
        <v>38</v>
      </c>
      <c r="F5234" t="s">
        <v>14627</v>
      </c>
      <c r="H5234">
        <v>0</v>
      </c>
      <c r="I5234" t="s">
        <v>41</v>
      </c>
      <c r="K5234" t="s">
        <v>14628</v>
      </c>
      <c r="L5234">
        <v>100</v>
      </c>
      <c r="M5234" t="s">
        <v>14629</v>
      </c>
    </row>
    <row r="5235" spans="1:14" x14ac:dyDescent="0.35">
      <c r="A5235" t="s">
        <v>19</v>
      </c>
      <c r="B5235">
        <v>5031759</v>
      </c>
      <c r="C5235">
        <v>5033138</v>
      </c>
      <c r="E5235" t="s">
        <v>79</v>
      </c>
      <c r="F5235" t="s">
        <v>3806</v>
      </c>
      <c r="H5235">
        <v>0</v>
      </c>
      <c r="I5235" t="s">
        <v>41</v>
      </c>
      <c r="K5235" t="s">
        <v>14630</v>
      </c>
      <c r="L5235">
        <v>459</v>
      </c>
      <c r="M5235" t="s">
        <v>14631</v>
      </c>
    </row>
    <row r="5236" spans="1:14" x14ac:dyDescent="0.35">
      <c r="A5236" t="s">
        <v>19</v>
      </c>
      <c r="B5236">
        <v>5033152</v>
      </c>
      <c r="C5236">
        <v>5034705</v>
      </c>
      <c r="E5236" t="s">
        <v>79</v>
      </c>
      <c r="F5236" t="s">
        <v>661</v>
      </c>
      <c r="H5236">
        <v>0</v>
      </c>
      <c r="I5236" t="s">
        <v>41</v>
      </c>
      <c r="K5236" t="s">
        <v>14632</v>
      </c>
      <c r="L5236">
        <v>517</v>
      </c>
      <c r="M5236" t="s">
        <v>14633</v>
      </c>
    </row>
    <row r="5237" spans="1:14" x14ac:dyDescent="0.35">
      <c r="A5237" t="s">
        <v>19</v>
      </c>
      <c r="B5237">
        <v>5034711</v>
      </c>
      <c r="C5237">
        <v>5035199</v>
      </c>
      <c r="E5237" t="s">
        <v>79</v>
      </c>
      <c r="F5237" t="s">
        <v>3806</v>
      </c>
      <c r="H5237">
        <v>0</v>
      </c>
      <c r="I5237" t="s">
        <v>41</v>
      </c>
      <c r="K5237" t="s">
        <v>14634</v>
      </c>
      <c r="L5237">
        <v>162</v>
      </c>
      <c r="M5237" t="s">
        <v>14635</v>
      </c>
    </row>
    <row r="5238" spans="1:14" x14ac:dyDescent="0.35">
      <c r="A5238" t="s">
        <v>19</v>
      </c>
      <c r="B5238">
        <v>5035357</v>
      </c>
      <c r="C5238">
        <v>5036976</v>
      </c>
      <c r="E5238" t="s">
        <v>38</v>
      </c>
      <c r="F5238" t="s">
        <v>8965</v>
      </c>
      <c r="H5238">
        <v>0</v>
      </c>
      <c r="I5238" t="s">
        <v>41</v>
      </c>
      <c r="K5238" t="s">
        <v>14636</v>
      </c>
      <c r="L5238">
        <v>539</v>
      </c>
      <c r="M5238" t="s">
        <v>14637</v>
      </c>
    </row>
    <row r="5239" spans="1:14" x14ac:dyDescent="0.35">
      <c r="A5239" t="s">
        <v>19</v>
      </c>
      <c r="B5239">
        <v>5036960</v>
      </c>
      <c r="C5239">
        <v>5039716</v>
      </c>
      <c r="E5239" t="s">
        <v>38</v>
      </c>
      <c r="F5239" t="s">
        <v>950</v>
      </c>
      <c r="H5239">
        <v>0</v>
      </c>
      <c r="I5239" t="s">
        <v>41</v>
      </c>
      <c r="K5239" t="s">
        <v>14638</v>
      </c>
      <c r="L5239">
        <v>918</v>
      </c>
      <c r="M5239" t="s">
        <v>14639</v>
      </c>
      <c r="N5239" t="s">
        <v>5319</v>
      </c>
    </row>
    <row r="5240" spans="1:14" x14ac:dyDescent="0.35">
      <c r="A5240" t="s">
        <v>19</v>
      </c>
      <c r="B5240">
        <v>5039741</v>
      </c>
      <c r="C5240">
        <v>5040226</v>
      </c>
      <c r="E5240" t="s">
        <v>79</v>
      </c>
      <c r="F5240" t="s">
        <v>2198</v>
      </c>
      <c r="H5240">
        <v>0</v>
      </c>
      <c r="I5240" t="s">
        <v>41</v>
      </c>
      <c r="K5240" t="s">
        <v>14640</v>
      </c>
      <c r="L5240">
        <v>161</v>
      </c>
      <c r="M5240" t="s">
        <v>14641</v>
      </c>
    </row>
    <row r="5241" spans="1:14" x14ac:dyDescent="0.35">
      <c r="A5241" t="s">
        <v>19</v>
      </c>
      <c r="B5241">
        <v>5040337</v>
      </c>
      <c r="C5241">
        <v>5040561</v>
      </c>
      <c r="E5241" t="s">
        <v>38</v>
      </c>
      <c r="F5241" t="s">
        <v>14642</v>
      </c>
      <c r="H5241">
        <v>0</v>
      </c>
      <c r="I5241" t="s">
        <v>41</v>
      </c>
      <c r="K5241" t="s">
        <v>14643</v>
      </c>
      <c r="L5241">
        <v>74</v>
      </c>
      <c r="M5241" t="s">
        <v>14644</v>
      </c>
    </row>
    <row r="5242" spans="1:14" x14ac:dyDescent="0.35">
      <c r="A5242" t="s">
        <v>19</v>
      </c>
      <c r="B5242">
        <v>5040617</v>
      </c>
      <c r="C5242">
        <v>5040832</v>
      </c>
      <c r="E5242" t="s">
        <v>38</v>
      </c>
      <c r="F5242" t="s">
        <v>14645</v>
      </c>
      <c r="H5242">
        <v>0</v>
      </c>
      <c r="I5242" t="s">
        <v>41</v>
      </c>
      <c r="K5242" t="s">
        <v>14646</v>
      </c>
      <c r="L5242">
        <v>71</v>
      </c>
      <c r="M5242" t="s">
        <v>14647</v>
      </c>
    </row>
    <row r="5243" spans="1:14" x14ac:dyDescent="0.35">
      <c r="A5243" t="s">
        <v>19</v>
      </c>
      <c r="B5243">
        <v>5040852</v>
      </c>
      <c r="C5243">
        <v>5041250</v>
      </c>
      <c r="E5243" t="s">
        <v>79</v>
      </c>
      <c r="F5243" t="s">
        <v>14648</v>
      </c>
      <c r="H5243">
        <v>0</v>
      </c>
      <c r="I5243" t="s">
        <v>41</v>
      </c>
      <c r="K5243" t="s">
        <v>14649</v>
      </c>
      <c r="L5243">
        <v>132</v>
      </c>
      <c r="M5243" t="s">
        <v>14650</v>
      </c>
    </row>
    <row r="5244" spans="1:14" x14ac:dyDescent="0.35">
      <c r="A5244" t="s">
        <v>19</v>
      </c>
      <c r="B5244">
        <v>5041445</v>
      </c>
      <c r="C5244">
        <v>5041951</v>
      </c>
      <c r="E5244" t="s">
        <v>38</v>
      </c>
      <c r="F5244" t="s">
        <v>3465</v>
      </c>
      <c r="H5244">
        <v>0</v>
      </c>
      <c r="I5244" t="s">
        <v>41</v>
      </c>
      <c r="K5244" t="s">
        <v>14651</v>
      </c>
      <c r="L5244">
        <v>168</v>
      </c>
      <c r="M5244" t="s">
        <v>14652</v>
      </c>
    </row>
    <row r="5245" spans="1:14" x14ac:dyDescent="0.35">
      <c r="A5245" t="s">
        <v>19</v>
      </c>
      <c r="B5245">
        <v>5042007</v>
      </c>
      <c r="C5245">
        <v>5042477</v>
      </c>
      <c r="E5245" t="s">
        <v>79</v>
      </c>
      <c r="F5245" t="s">
        <v>3219</v>
      </c>
      <c r="H5245">
        <v>0</v>
      </c>
      <c r="I5245" t="s">
        <v>41</v>
      </c>
      <c r="K5245" t="s">
        <v>14653</v>
      </c>
      <c r="L5245">
        <v>156</v>
      </c>
      <c r="M5245" t="s">
        <v>14654</v>
      </c>
    </row>
    <row r="5246" spans="1:14" x14ac:dyDescent="0.35">
      <c r="A5246" t="s">
        <v>19</v>
      </c>
      <c r="B5246">
        <v>5042693</v>
      </c>
      <c r="C5246">
        <v>5043373</v>
      </c>
      <c r="E5246" t="s">
        <v>79</v>
      </c>
      <c r="F5246" t="s">
        <v>14655</v>
      </c>
      <c r="H5246">
        <v>0</v>
      </c>
      <c r="I5246" t="s">
        <v>41</v>
      </c>
      <c r="K5246" t="s">
        <v>14656</v>
      </c>
      <c r="L5246">
        <v>226</v>
      </c>
      <c r="M5246" t="s">
        <v>14657</v>
      </c>
    </row>
    <row r="5247" spans="1:14" x14ac:dyDescent="0.35">
      <c r="A5247" t="s">
        <v>19</v>
      </c>
      <c r="B5247">
        <v>5043390</v>
      </c>
      <c r="C5247">
        <v>5044088</v>
      </c>
      <c r="E5247" t="s">
        <v>79</v>
      </c>
      <c r="F5247" t="s">
        <v>14655</v>
      </c>
      <c r="H5247">
        <v>0</v>
      </c>
      <c r="I5247" t="s">
        <v>41</v>
      </c>
      <c r="K5247" t="s">
        <v>14658</v>
      </c>
      <c r="L5247">
        <v>232</v>
      </c>
      <c r="M5247" t="s">
        <v>14659</v>
      </c>
    </row>
    <row r="5248" spans="1:14" x14ac:dyDescent="0.35">
      <c r="A5248" t="s">
        <v>19</v>
      </c>
      <c r="B5248">
        <v>5044202</v>
      </c>
      <c r="C5248">
        <v>5045404</v>
      </c>
      <c r="E5248" t="s">
        <v>79</v>
      </c>
      <c r="F5248" t="s">
        <v>788</v>
      </c>
      <c r="H5248">
        <v>0</v>
      </c>
      <c r="I5248" t="s">
        <v>41</v>
      </c>
      <c r="K5248" t="s">
        <v>14660</v>
      </c>
      <c r="L5248">
        <v>400</v>
      </c>
      <c r="M5248" t="s">
        <v>14661</v>
      </c>
    </row>
    <row r="5249" spans="1:14" x14ac:dyDescent="0.35">
      <c r="A5249" t="s">
        <v>19</v>
      </c>
      <c r="B5249">
        <v>5045401</v>
      </c>
      <c r="C5249">
        <v>5046081</v>
      </c>
      <c r="E5249" t="s">
        <v>79</v>
      </c>
      <c r="F5249" t="s">
        <v>793</v>
      </c>
      <c r="H5249">
        <v>0</v>
      </c>
      <c r="I5249" t="s">
        <v>41</v>
      </c>
      <c r="K5249" t="s">
        <v>14662</v>
      </c>
      <c r="L5249">
        <v>226</v>
      </c>
      <c r="M5249" t="s">
        <v>14663</v>
      </c>
      <c r="N5249" t="s">
        <v>1447</v>
      </c>
    </row>
    <row r="5250" spans="1:14" x14ac:dyDescent="0.35">
      <c r="A5250" t="s">
        <v>19</v>
      </c>
      <c r="B5250">
        <v>5046078</v>
      </c>
      <c r="C5250">
        <v>5047271</v>
      </c>
      <c r="E5250" t="s">
        <v>79</v>
      </c>
      <c r="F5250" t="s">
        <v>2535</v>
      </c>
      <c r="H5250">
        <v>0</v>
      </c>
      <c r="I5250" t="s">
        <v>41</v>
      </c>
      <c r="K5250" t="s">
        <v>14664</v>
      </c>
      <c r="L5250">
        <v>397</v>
      </c>
      <c r="M5250" t="s">
        <v>14665</v>
      </c>
    </row>
    <row r="5251" spans="1:14" x14ac:dyDescent="0.35">
      <c r="A5251" t="s">
        <v>19</v>
      </c>
      <c r="B5251">
        <v>5047645</v>
      </c>
      <c r="C5251">
        <v>5047836</v>
      </c>
      <c r="E5251" t="s">
        <v>38</v>
      </c>
      <c r="F5251" t="s">
        <v>804</v>
      </c>
      <c r="H5251">
        <v>0</v>
      </c>
      <c r="I5251" t="s">
        <v>41</v>
      </c>
      <c r="K5251" t="s">
        <v>14666</v>
      </c>
      <c r="L5251">
        <v>63</v>
      </c>
      <c r="M5251" t="s">
        <v>14667</v>
      </c>
    </row>
    <row r="5252" spans="1:14" x14ac:dyDescent="0.35">
      <c r="A5252" t="s">
        <v>19</v>
      </c>
      <c r="B5252">
        <v>5047837</v>
      </c>
      <c r="C5252">
        <v>5048349</v>
      </c>
      <c r="E5252" t="s">
        <v>38</v>
      </c>
      <c r="F5252" t="s">
        <v>14668</v>
      </c>
      <c r="H5252">
        <v>0</v>
      </c>
      <c r="I5252" t="s">
        <v>41</v>
      </c>
      <c r="K5252" t="s">
        <v>14669</v>
      </c>
      <c r="L5252">
        <v>170</v>
      </c>
      <c r="M5252" t="s">
        <v>14670</v>
      </c>
    </row>
    <row r="5253" spans="1:14" x14ac:dyDescent="0.35">
      <c r="A5253" t="s">
        <v>19</v>
      </c>
      <c r="B5253">
        <v>5048461</v>
      </c>
      <c r="C5253">
        <v>5049795</v>
      </c>
      <c r="E5253" t="s">
        <v>79</v>
      </c>
      <c r="F5253" t="s">
        <v>774</v>
      </c>
      <c r="H5253">
        <v>0</v>
      </c>
      <c r="I5253" t="s">
        <v>41</v>
      </c>
      <c r="K5253" t="s">
        <v>14671</v>
      </c>
      <c r="L5253">
        <v>444</v>
      </c>
      <c r="M5253" t="s">
        <v>14672</v>
      </c>
    </row>
    <row r="5254" spans="1:14" x14ac:dyDescent="0.35">
      <c r="A5254" t="s">
        <v>19</v>
      </c>
      <c r="B5254">
        <v>5049815</v>
      </c>
      <c r="C5254">
        <v>5050849</v>
      </c>
      <c r="E5254" t="s">
        <v>79</v>
      </c>
      <c r="F5254" t="s">
        <v>903</v>
      </c>
      <c r="H5254">
        <v>0</v>
      </c>
      <c r="I5254" t="s">
        <v>41</v>
      </c>
      <c r="K5254" t="s">
        <v>14673</v>
      </c>
      <c r="L5254">
        <v>344</v>
      </c>
      <c r="M5254" t="s">
        <v>14674</v>
      </c>
    </row>
    <row r="5255" spans="1:14" x14ac:dyDescent="0.35">
      <c r="A5255" t="s">
        <v>19</v>
      </c>
      <c r="B5255">
        <v>5050846</v>
      </c>
      <c r="C5255">
        <v>5051628</v>
      </c>
      <c r="E5255" t="s">
        <v>79</v>
      </c>
      <c r="F5255" t="s">
        <v>14675</v>
      </c>
      <c r="H5255">
        <v>0</v>
      </c>
      <c r="I5255" t="s">
        <v>41</v>
      </c>
      <c r="K5255" t="s">
        <v>14676</v>
      </c>
      <c r="L5255">
        <v>260</v>
      </c>
      <c r="M5255" t="s">
        <v>14677</v>
      </c>
    </row>
    <row r="5256" spans="1:14" x14ac:dyDescent="0.35">
      <c r="A5256" t="s">
        <v>19</v>
      </c>
      <c r="B5256">
        <v>5051695</v>
      </c>
      <c r="C5256">
        <v>5053125</v>
      </c>
      <c r="E5256" t="s">
        <v>79</v>
      </c>
      <c r="F5256" t="s">
        <v>2096</v>
      </c>
      <c r="H5256">
        <v>0</v>
      </c>
      <c r="I5256" t="s">
        <v>41</v>
      </c>
      <c r="K5256" t="s">
        <v>14678</v>
      </c>
      <c r="L5256">
        <v>476</v>
      </c>
      <c r="M5256" t="s">
        <v>14679</v>
      </c>
      <c r="N5256" t="s">
        <v>1103</v>
      </c>
    </row>
    <row r="5257" spans="1:14" x14ac:dyDescent="0.35">
      <c r="A5257" t="s">
        <v>19</v>
      </c>
      <c r="B5257">
        <v>5053137</v>
      </c>
      <c r="C5257">
        <v>5053808</v>
      </c>
      <c r="E5257" t="s">
        <v>79</v>
      </c>
      <c r="F5257" t="s">
        <v>1062</v>
      </c>
      <c r="H5257">
        <v>0</v>
      </c>
      <c r="I5257" t="s">
        <v>41</v>
      </c>
      <c r="K5257" t="s">
        <v>14680</v>
      </c>
      <c r="L5257">
        <v>223</v>
      </c>
      <c r="M5257" t="s">
        <v>14681</v>
      </c>
    </row>
    <row r="5258" spans="1:14" x14ac:dyDescent="0.35">
      <c r="A5258" t="s">
        <v>19</v>
      </c>
      <c r="B5258">
        <v>5053930</v>
      </c>
      <c r="C5258">
        <v>5054922</v>
      </c>
      <c r="E5258" t="s">
        <v>79</v>
      </c>
      <c r="F5258" t="s">
        <v>14682</v>
      </c>
      <c r="G5258" t="s">
        <v>14683</v>
      </c>
      <c r="H5258">
        <v>0</v>
      </c>
      <c r="I5258" t="s">
        <v>41</v>
      </c>
      <c r="K5258" t="s">
        <v>14684</v>
      </c>
      <c r="L5258">
        <v>330</v>
      </c>
      <c r="M5258" t="s">
        <v>14685</v>
      </c>
      <c r="N5258" t="s">
        <v>14686</v>
      </c>
    </row>
    <row r="5259" spans="1:14" x14ac:dyDescent="0.35">
      <c r="A5259" t="s">
        <v>19</v>
      </c>
      <c r="B5259">
        <v>5055093</v>
      </c>
      <c r="C5259">
        <v>5056004</v>
      </c>
      <c r="E5259" t="s">
        <v>79</v>
      </c>
      <c r="F5259" t="s">
        <v>14687</v>
      </c>
      <c r="G5259" t="s">
        <v>14688</v>
      </c>
      <c r="H5259">
        <v>0</v>
      </c>
      <c r="I5259" t="s">
        <v>41</v>
      </c>
      <c r="K5259" t="s">
        <v>14689</v>
      </c>
      <c r="L5259">
        <v>303</v>
      </c>
      <c r="M5259" t="s">
        <v>14690</v>
      </c>
    </row>
    <row r="5260" spans="1:14" x14ac:dyDescent="0.35">
      <c r="A5260" t="s">
        <v>19</v>
      </c>
      <c r="B5260">
        <v>5056390</v>
      </c>
      <c r="C5260">
        <v>5056587</v>
      </c>
      <c r="E5260" t="s">
        <v>79</v>
      </c>
      <c r="F5260" t="s">
        <v>661</v>
      </c>
      <c r="H5260">
        <v>0</v>
      </c>
      <c r="I5260" t="s">
        <v>41</v>
      </c>
      <c r="K5260" t="s">
        <v>14691</v>
      </c>
      <c r="L5260">
        <v>65</v>
      </c>
      <c r="M5260" t="s">
        <v>14692</v>
      </c>
    </row>
    <row r="5261" spans="1:14" x14ac:dyDescent="0.35">
      <c r="A5261" t="s">
        <v>19</v>
      </c>
      <c r="B5261">
        <v>5056954</v>
      </c>
      <c r="C5261">
        <v>5057388</v>
      </c>
      <c r="E5261" t="s">
        <v>79</v>
      </c>
      <c r="F5261" t="s">
        <v>14693</v>
      </c>
      <c r="G5261" t="s">
        <v>14694</v>
      </c>
      <c r="H5261">
        <v>0</v>
      </c>
      <c r="I5261" t="s">
        <v>41</v>
      </c>
      <c r="K5261" t="s">
        <v>14695</v>
      </c>
      <c r="L5261">
        <v>144</v>
      </c>
      <c r="M5261" t="s">
        <v>14696</v>
      </c>
      <c r="N5261" t="s">
        <v>14697</v>
      </c>
    </row>
    <row r="5262" spans="1:14" x14ac:dyDescent="0.35">
      <c r="A5262" t="s">
        <v>19</v>
      </c>
      <c r="B5262">
        <v>5057926</v>
      </c>
      <c r="C5262">
        <v>5059041</v>
      </c>
      <c r="E5262" t="s">
        <v>38</v>
      </c>
      <c r="F5262" t="s">
        <v>14510</v>
      </c>
      <c r="G5262" t="s">
        <v>14511</v>
      </c>
      <c r="H5262">
        <v>0</v>
      </c>
      <c r="I5262" t="s">
        <v>41</v>
      </c>
      <c r="K5262" t="s">
        <v>14698</v>
      </c>
      <c r="L5262">
        <v>371</v>
      </c>
      <c r="M5262" t="s">
        <v>14699</v>
      </c>
      <c r="N5262" t="s">
        <v>14514</v>
      </c>
    </row>
    <row r="5263" spans="1:14" x14ac:dyDescent="0.35">
      <c r="A5263" t="s">
        <v>19</v>
      </c>
      <c r="B5263">
        <v>5059084</v>
      </c>
      <c r="C5263">
        <v>5060733</v>
      </c>
      <c r="E5263" t="s">
        <v>79</v>
      </c>
      <c r="F5263" t="s">
        <v>14700</v>
      </c>
      <c r="G5263" t="s">
        <v>14701</v>
      </c>
      <c r="H5263">
        <v>0</v>
      </c>
      <c r="I5263" t="s">
        <v>41</v>
      </c>
      <c r="K5263" t="s">
        <v>14702</v>
      </c>
      <c r="L5263">
        <v>549</v>
      </c>
      <c r="M5263" t="s">
        <v>14703</v>
      </c>
    </row>
    <row r="5264" spans="1:14" x14ac:dyDescent="0.35">
      <c r="A5264" t="s">
        <v>19</v>
      </c>
      <c r="B5264">
        <v>5060749</v>
      </c>
      <c r="C5264">
        <v>5061555</v>
      </c>
      <c r="E5264" t="s">
        <v>79</v>
      </c>
      <c r="F5264" t="s">
        <v>788</v>
      </c>
      <c r="H5264">
        <v>0</v>
      </c>
      <c r="I5264" t="s">
        <v>41</v>
      </c>
      <c r="K5264" t="s">
        <v>14704</v>
      </c>
      <c r="L5264">
        <v>268</v>
      </c>
      <c r="M5264" t="s">
        <v>14705</v>
      </c>
    </row>
    <row r="5265" spans="1:14" x14ac:dyDescent="0.35">
      <c r="A5265" t="s">
        <v>19</v>
      </c>
      <c r="B5265">
        <v>5061552</v>
      </c>
      <c r="C5265">
        <v>5062835</v>
      </c>
      <c r="E5265" t="s">
        <v>79</v>
      </c>
      <c r="F5265" t="s">
        <v>1630</v>
      </c>
      <c r="H5265">
        <v>0</v>
      </c>
      <c r="I5265" t="s">
        <v>41</v>
      </c>
      <c r="K5265" t="s">
        <v>14706</v>
      </c>
      <c r="L5265">
        <v>427</v>
      </c>
      <c r="M5265" t="s">
        <v>14707</v>
      </c>
      <c r="N5265" t="s">
        <v>1633</v>
      </c>
    </row>
    <row r="5266" spans="1:14" x14ac:dyDescent="0.35">
      <c r="A5266" t="s">
        <v>19</v>
      </c>
      <c r="B5266">
        <v>5062907</v>
      </c>
      <c r="C5266">
        <v>5065609</v>
      </c>
      <c r="E5266" t="s">
        <v>79</v>
      </c>
      <c r="F5266" t="s">
        <v>14708</v>
      </c>
      <c r="H5266">
        <v>0</v>
      </c>
      <c r="I5266" t="s">
        <v>41</v>
      </c>
      <c r="K5266" t="s">
        <v>14709</v>
      </c>
      <c r="L5266">
        <v>900</v>
      </c>
      <c r="M5266" t="s">
        <v>14710</v>
      </c>
    </row>
    <row r="5267" spans="1:14" x14ac:dyDescent="0.35">
      <c r="A5267" t="s">
        <v>19</v>
      </c>
      <c r="B5267">
        <v>5065668</v>
      </c>
      <c r="C5267">
        <v>5066675</v>
      </c>
      <c r="E5267" t="s">
        <v>79</v>
      </c>
      <c r="F5267" t="s">
        <v>14518</v>
      </c>
      <c r="H5267">
        <v>0</v>
      </c>
      <c r="I5267" t="s">
        <v>41</v>
      </c>
      <c r="K5267" t="s">
        <v>14711</v>
      </c>
      <c r="L5267">
        <v>335</v>
      </c>
      <c r="M5267" t="s">
        <v>14712</v>
      </c>
      <c r="N5267" t="s">
        <v>1629</v>
      </c>
    </row>
    <row r="5268" spans="1:14" x14ac:dyDescent="0.35">
      <c r="A5268" t="s">
        <v>19</v>
      </c>
      <c r="B5268">
        <v>5066688</v>
      </c>
      <c r="C5268">
        <v>5070218</v>
      </c>
      <c r="E5268" t="s">
        <v>79</v>
      </c>
      <c r="F5268" t="s">
        <v>1637</v>
      </c>
      <c r="H5268">
        <v>0</v>
      </c>
      <c r="I5268" t="s">
        <v>41</v>
      </c>
      <c r="K5268" t="s">
        <v>14713</v>
      </c>
      <c r="L5268">
        <v>1176</v>
      </c>
      <c r="M5268" t="s">
        <v>14714</v>
      </c>
    </row>
    <row r="5269" spans="1:14" x14ac:dyDescent="0.35">
      <c r="A5269" t="s">
        <v>19</v>
      </c>
      <c r="B5269">
        <v>5070237</v>
      </c>
      <c r="C5269">
        <v>5070506</v>
      </c>
      <c r="E5269" t="s">
        <v>79</v>
      </c>
      <c r="F5269" t="s">
        <v>661</v>
      </c>
      <c r="H5269">
        <v>0</v>
      </c>
      <c r="I5269" t="s">
        <v>41</v>
      </c>
      <c r="K5269" t="s">
        <v>14715</v>
      </c>
      <c r="L5269">
        <v>89</v>
      </c>
      <c r="M5269" t="s">
        <v>14716</v>
      </c>
    </row>
    <row r="5270" spans="1:14" x14ac:dyDescent="0.35">
      <c r="A5270" t="s">
        <v>19</v>
      </c>
      <c r="B5270">
        <v>5070576</v>
      </c>
      <c r="C5270">
        <v>5071877</v>
      </c>
      <c r="E5270" t="s">
        <v>79</v>
      </c>
      <c r="F5270" t="s">
        <v>1637</v>
      </c>
      <c r="H5270">
        <v>0</v>
      </c>
      <c r="I5270" t="s">
        <v>41</v>
      </c>
      <c r="K5270" t="s">
        <v>14717</v>
      </c>
      <c r="L5270">
        <v>433</v>
      </c>
      <c r="M5270" t="s">
        <v>14718</v>
      </c>
      <c r="N5270" t="s">
        <v>1629</v>
      </c>
    </row>
    <row r="5271" spans="1:14" x14ac:dyDescent="0.35">
      <c r="A5271" t="s">
        <v>19</v>
      </c>
      <c r="B5271">
        <v>5071828</v>
      </c>
      <c r="C5271">
        <v>5073069</v>
      </c>
      <c r="E5271" t="s">
        <v>79</v>
      </c>
      <c r="F5271" t="s">
        <v>14518</v>
      </c>
      <c r="H5271">
        <v>0</v>
      </c>
      <c r="I5271" t="s">
        <v>41</v>
      </c>
      <c r="K5271" t="s">
        <v>14719</v>
      </c>
      <c r="L5271">
        <v>413</v>
      </c>
      <c r="M5271" t="s">
        <v>14720</v>
      </c>
      <c r="N5271" t="s">
        <v>1629</v>
      </c>
    </row>
    <row r="5272" spans="1:14" x14ac:dyDescent="0.35">
      <c r="A5272" t="s">
        <v>19</v>
      </c>
      <c r="B5272">
        <v>5074021</v>
      </c>
      <c r="C5272">
        <v>5075022</v>
      </c>
      <c r="E5272" t="s">
        <v>79</v>
      </c>
      <c r="F5272" t="s">
        <v>14721</v>
      </c>
      <c r="H5272">
        <v>0</v>
      </c>
      <c r="I5272" t="s">
        <v>41</v>
      </c>
      <c r="K5272" t="s">
        <v>14722</v>
      </c>
      <c r="L5272">
        <v>333</v>
      </c>
      <c r="M5272" t="s">
        <v>14723</v>
      </c>
    </row>
    <row r="5273" spans="1:14" x14ac:dyDescent="0.35">
      <c r="A5273" t="s">
        <v>19</v>
      </c>
      <c r="B5273">
        <v>5075184</v>
      </c>
      <c r="C5273">
        <v>5075456</v>
      </c>
      <c r="E5273" t="s">
        <v>79</v>
      </c>
      <c r="F5273" t="s">
        <v>14724</v>
      </c>
      <c r="G5273" t="s">
        <v>14725</v>
      </c>
      <c r="H5273">
        <v>0</v>
      </c>
      <c r="I5273" t="s">
        <v>41</v>
      </c>
      <c r="K5273" t="s">
        <v>14726</v>
      </c>
      <c r="L5273">
        <v>90</v>
      </c>
      <c r="M5273" t="s">
        <v>14727</v>
      </c>
    </row>
    <row r="5274" spans="1:14" x14ac:dyDescent="0.35">
      <c r="A5274" t="s">
        <v>19</v>
      </c>
      <c r="B5274">
        <v>5075822</v>
      </c>
      <c r="C5274">
        <v>5076943</v>
      </c>
      <c r="E5274" t="s">
        <v>79</v>
      </c>
      <c r="F5274" t="s">
        <v>1279</v>
      </c>
      <c r="H5274">
        <v>0</v>
      </c>
      <c r="I5274" t="s">
        <v>41</v>
      </c>
      <c r="K5274" t="s">
        <v>14728</v>
      </c>
      <c r="L5274">
        <v>373</v>
      </c>
      <c r="M5274" t="s">
        <v>14729</v>
      </c>
      <c r="N5274" t="s">
        <v>121</v>
      </c>
    </row>
    <row r="5275" spans="1:14" x14ac:dyDescent="0.35">
      <c r="A5275" t="s">
        <v>19</v>
      </c>
      <c r="B5275">
        <v>5077016</v>
      </c>
      <c r="C5275">
        <v>5077405</v>
      </c>
      <c r="E5275" t="s">
        <v>79</v>
      </c>
      <c r="F5275" t="s">
        <v>14730</v>
      </c>
      <c r="H5275">
        <v>0</v>
      </c>
      <c r="I5275" t="s">
        <v>41</v>
      </c>
      <c r="K5275" t="s">
        <v>14731</v>
      </c>
      <c r="L5275">
        <v>129</v>
      </c>
      <c r="M5275" t="s">
        <v>14732</v>
      </c>
    </row>
    <row r="5276" spans="1:14" x14ac:dyDescent="0.35">
      <c r="A5276" t="s">
        <v>19</v>
      </c>
      <c r="B5276">
        <v>5077493</v>
      </c>
      <c r="C5276">
        <v>5078527</v>
      </c>
      <c r="E5276" t="s">
        <v>79</v>
      </c>
      <c r="F5276" t="s">
        <v>413</v>
      </c>
      <c r="H5276">
        <v>0</v>
      </c>
      <c r="I5276" t="s">
        <v>41</v>
      </c>
      <c r="K5276" t="s">
        <v>14733</v>
      </c>
      <c r="L5276">
        <v>344</v>
      </c>
      <c r="M5276" t="s">
        <v>14734</v>
      </c>
      <c r="N5276" t="s">
        <v>417</v>
      </c>
    </row>
    <row r="5277" spans="1:14" x14ac:dyDescent="0.35">
      <c r="A5277" t="s">
        <v>19</v>
      </c>
      <c r="B5277">
        <v>5078529</v>
      </c>
      <c r="C5277">
        <v>5079527</v>
      </c>
      <c r="E5277" t="s">
        <v>79</v>
      </c>
      <c r="F5277" t="s">
        <v>1637</v>
      </c>
      <c r="H5277">
        <v>0</v>
      </c>
      <c r="I5277" t="s">
        <v>41</v>
      </c>
      <c r="K5277" t="s">
        <v>14735</v>
      </c>
      <c r="L5277">
        <v>332</v>
      </c>
      <c r="M5277" t="s">
        <v>14736</v>
      </c>
    </row>
    <row r="5278" spans="1:14" x14ac:dyDescent="0.35">
      <c r="A5278" t="s">
        <v>19</v>
      </c>
      <c r="B5278">
        <v>5079538</v>
      </c>
      <c r="C5278">
        <v>5081658</v>
      </c>
      <c r="E5278" t="s">
        <v>79</v>
      </c>
      <c r="F5278" t="s">
        <v>1637</v>
      </c>
      <c r="H5278">
        <v>0</v>
      </c>
      <c r="I5278" t="s">
        <v>41</v>
      </c>
      <c r="K5278" t="s">
        <v>14737</v>
      </c>
      <c r="L5278">
        <v>706</v>
      </c>
      <c r="M5278" t="s">
        <v>14738</v>
      </c>
    </row>
    <row r="5279" spans="1:14" x14ac:dyDescent="0.35">
      <c r="A5279" t="s">
        <v>19</v>
      </c>
      <c r="B5279">
        <v>5081744</v>
      </c>
      <c r="C5279">
        <v>5083609</v>
      </c>
      <c r="E5279" t="s">
        <v>79</v>
      </c>
      <c r="F5279" t="s">
        <v>9534</v>
      </c>
      <c r="H5279">
        <v>0</v>
      </c>
      <c r="I5279" t="s">
        <v>41</v>
      </c>
      <c r="K5279" t="s">
        <v>14739</v>
      </c>
      <c r="L5279">
        <v>621</v>
      </c>
      <c r="M5279" t="s">
        <v>14740</v>
      </c>
      <c r="N5279" t="s">
        <v>469</v>
      </c>
    </row>
    <row r="5280" spans="1:14" x14ac:dyDescent="0.35">
      <c r="A5280" t="s">
        <v>19</v>
      </c>
      <c r="B5280">
        <v>5083813</v>
      </c>
      <c r="C5280">
        <v>5083947</v>
      </c>
      <c r="E5280" t="s">
        <v>79</v>
      </c>
      <c r="F5280" t="s">
        <v>661</v>
      </c>
      <c r="H5280">
        <v>0</v>
      </c>
      <c r="I5280" t="s">
        <v>41</v>
      </c>
      <c r="K5280" t="s">
        <v>14741</v>
      </c>
      <c r="L5280">
        <v>44</v>
      </c>
      <c r="M5280" t="s">
        <v>14742</v>
      </c>
    </row>
    <row r="5281" spans="1:14" x14ac:dyDescent="0.35">
      <c r="A5281" t="s">
        <v>19</v>
      </c>
      <c r="B5281">
        <v>5084089</v>
      </c>
      <c r="C5281">
        <v>5084994</v>
      </c>
      <c r="E5281" t="s">
        <v>79</v>
      </c>
      <c r="F5281" t="s">
        <v>5514</v>
      </c>
      <c r="H5281">
        <v>0</v>
      </c>
      <c r="I5281" t="s">
        <v>41</v>
      </c>
      <c r="K5281" t="s">
        <v>14743</v>
      </c>
      <c r="L5281">
        <v>301</v>
      </c>
      <c r="M5281" t="s">
        <v>14744</v>
      </c>
      <c r="N5281" t="s">
        <v>214</v>
      </c>
    </row>
    <row r="5282" spans="1:14" x14ac:dyDescent="0.35">
      <c r="A5282" t="s">
        <v>19</v>
      </c>
      <c r="B5282">
        <v>5085156</v>
      </c>
      <c r="C5282">
        <v>5085860</v>
      </c>
      <c r="E5282" t="s">
        <v>79</v>
      </c>
      <c r="F5282" t="s">
        <v>788</v>
      </c>
      <c r="H5282">
        <v>0</v>
      </c>
      <c r="I5282" t="s">
        <v>41</v>
      </c>
      <c r="K5282" t="s">
        <v>14745</v>
      </c>
      <c r="L5282">
        <v>234</v>
      </c>
      <c r="M5282" t="s">
        <v>14746</v>
      </c>
    </row>
    <row r="5283" spans="1:14" x14ac:dyDescent="0.35">
      <c r="A5283" t="s">
        <v>19</v>
      </c>
      <c r="B5283">
        <v>5085860</v>
      </c>
      <c r="C5283">
        <v>5086702</v>
      </c>
      <c r="E5283" t="s">
        <v>79</v>
      </c>
      <c r="F5283" t="s">
        <v>793</v>
      </c>
      <c r="H5283">
        <v>0</v>
      </c>
      <c r="I5283" t="s">
        <v>41</v>
      </c>
      <c r="K5283" t="s">
        <v>14747</v>
      </c>
      <c r="L5283">
        <v>280</v>
      </c>
      <c r="M5283" t="s">
        <v>14748</v>
      </c>
    </row>
    <row r="5284" spans="1:14" x14ac:dyDescent="0.35">
      <c r="A5284" t="s">
        <v>19</v>
      </c>
      <c r="B5284">
        <v>5086884</v>
      </c>
      <c r="C5284">
        <v>5087891</v>
      </c>
      <c r="E5284" t="s">
        <v>79</v>
      </c>
      <c r="F5284" t="s">
        <v>14749</v>
      </c>
      <c r="H5284">
        <v>0</v>
      </c>
      <c r="I5284" t="s">
        <v>41</v>
      </c>
      <c r="K5284" t="s">
        <v>14750</v>
      </c>
      <c r="L5284">
        <v>335</v>
      </c>
      <c r="M5284" t="s">
        <v>14751</v>
      </c>
    </row>
    <row r="5285" spans="1:14" x14ac:dyDescent="0.35">
      <c r="A5285" t="s">
        <v>19</v>
      </c>
      <c r="B5285">
        <v>5088020</v>
      </c>
      <c r="C5285">
        <v>5089039</v>
      </c>
      <c r="E5285" t="s">
        <v>79</v>
      </c>
      <c r="F5285" t="s">
        <v>14752</v>
      </c>
      <c r="G5285" t="s">
        <v>14753</v>
      </c>
      <c r="H5285">
        <v>0</v>
      </c>
      <c r="I5285" t="s">
        <v>41</v>
      </c>
      <c r="K5285" t="s">
        <v>14754</v>
      </c>
      <c r="L5285">
        <v>339</v>
      </c>
      <c r="M5285" t="s">
        <v>14755</v>
      </c>
    </row>
    <row r="5286" spans="1:14" x14ac:dyDescent="0.35">
      <c r="A5286" t="s">
        <v>19</v>
      </c>
      <c r="B5286">
        <v>5089248</v>
      </c>
      <c r="C5286">
        <v>5090552</v>
      </c>
      <c r="E5286" t="s">
        <v>79</v>
      </c>
      <c r="F5286" t="s">
        <v>14756</v>
      </c>
      <c r="G5286" t="s">
        <v>14757</v>
      </c>
      <c r="H5286">
        <v>0</v>
      </c>
      <c r="I5286" t="s">
        <v>41</v>
      </c>
      <c r="K5286" t="s">
        <v>14758</v>
      </c>
      <c r="L5286">
        <v>434</v>
      </c>
      <c r="M5286" t="s">
        <v>14759</v>
      </c>
      <c r="N5286" t="s">
        <v>14760</v>
      </c>
    </row>
    <row r="5287" spans="1:14" x14ac:dyDescent="0.35">
      <c r="A5287" t="s">
        <v>19</v>
      </c>
      <c r="B5287">
        <v>5090592</v>
      </c>
      <c r="C5287">
        <v>5091296</v>
      </c>
      <c r="E5287" t="s">
        <v>79</v>
      </c>
      <c r="F5287" t="s">
        <v>14761</v>
      </c>
      <c r="H5287">
        <v>0</v>
      </c>
      <c r="I5287" t="s">
        <v>41</v>
      </c>
      <c r="K5287" t="s">
        <v>14762</v>
      </c>
      <c r="L5287">
        <v>234</v>
      </c>
      <c r="M5287" t="s">
        <v>14763</v>
      </c>
    </row>
    <row r="5288" spans="1:14" x14ac:dyDescent="0.35">
      <c r="A5288" t="s">
        <v>19</v>
      </c>
      <c r="B5288">
        <v>5091348</v>
      </c>
      <c r="C5288">
        <v>5091584</v>
      </c>
      <c r="E5288" t="s">
        <v>79</v>
      </c>
      <c r="F5288" t="s">
        <v>14764</v>
      </c>
      <c r="H5288">
        <v>0</v>
      </c>
      <c r="I5288" t="s">
        <v>41</v>
      </c>
      <c r="K5288" t="s">
        <v>14765</v>
      </c>
      <c r="L5288">
        <v>78</v>
      </c>
      <c r="M5288" t="s">
        <v>14766</v>
      </c>
    </row>
    <row r="5289" spans="1:14" x14ac:dyDescent="0.35">
      <c r="A5289" t="s">
        <v>19</v>
      </c>
      <c r="B5289">
        <v>5091798</v>
      </c>
      <c r="C5289">
        <v>5093312</v>
      </c>
      <c r="E5289" t="s">
        <v>79</v>
      </c>
      <c r="F5289" t="s">
        <v>14767</v>
      </c>
      <c r="G5289" t="s">
        <v>14768</v>
      </c>
      <c r="H5289">
        <v>0</v>
      </c>
      <c r="I5289" t="s">
        <v>41</v>
      </c>
      <c r="K5289" t="s">
        <v>14769</v>
      </c>
      <c r="L5289">
        <v>504</v>
      </c>
      <c r="M5289" t="s">
        <v>14770</v>
      </c>
      <c r="N5289" t="s">
        <v>8649</v>
      </c>
    </row>
    <row r="5290" spans="1:14" x14ac:dyDescent="0.35">
      <c r="A5290" t="s">
        <v>19</v>
      </c>
      <c r="B5290">
        <v>5093320</v>
      </c>
      <c r="C5290">
        <v>5094822</v>
      </c>
      <c r="E5290" t="s">
        <v>79</v>
      </c>
      <c r="F5290" t="s">
        <v>14771</v>
      </c>
      <c r="H5290">
        <v>0</v>
      </c>
      <c r="I5290" t="s">
        <v>41</v>
      </c>
      <c r="K5290" t="s">
        <v>14772</v>
      </c>
      <c r="L5290">
        <v>500</v>
      </c>
      <c r="M5290" t="s">
        <v>14773</v>
      </c>
      <c r="N5290" t="s">
        <v>8649</v>
      </c>
    </row>
    <row r="5291" spans="1:14" x14ac:dyDescent="0.35">
      <c r="A5291" t="s">
        <v>19</v>
      </c>
      <c r="B5291">
        <v>5094819</v>
      </c>
      <c r="C5291">
        <v>5096681</v>
      </c>
      <c r="E5291" t="s">
        <v>79</v>
      </c>
      <c r="F5291" t="s">
        <v>14774</v>
      </c>
      <c r="G5291" t="s">
        <v>14775</v>
      </c>
      <c r="H5291">
        <v>0</v>
      </c>
      <c r="I5291" t="s">
        <v>41</v>
      </c>
      <c r="K5291" t="s">
        <v>14776</v>
      </c>
      <c r="L5291">
        <v>620</v>
      </c>
      <c r="M5291" t="s">
        <v>14777</v>
      </c>
      <c r="N5291" t="s">
        <v>14778</v>
      </c>
    </row>
    <row r="5292" spans="1:14" x14ac:dyDescent="0.35">
      <c r="A5292" t="s">
        <v>19</v>
      </c>
      <c r="B5292">
        <v>5096711</v>
      </c>
      <c r="C5292">
        <v>5097025</v>
      </c>
      <c r="E5292" t="s">
        <v>79</v>
      </c>
      <c r="F5292" t="s">
        <v>14779</v>
      </c>
      <c r="G5292" t="s">
        <v>14780</v>
      </c>
      <c r="H5292">
        <v>0</v>
      </c>
      <c r="I5292" t="s">
        <v>41</v>
      </c>
      <c r="K5292" t="s">
        <v>14781</v>
      </c>
      <c r="L5292">
        <v>104</v>
      </c>
      <c r="M5292" t="s">
        <v>14782</v>
      </c>
      <c r="N5292" t="s">
        <v>8649</v>
      </c>
    </row>
    <row r="5293" spans="1:14" x14ac:dyDescent="0.35">
      <c r="A5293" t="s">
        <v>19</v>
      </c>
      <c r="B5293">
        <v>5097018</v>
      </c>
      <c r="C5293">
        <v>5097542</v>
      </c>
      <c r="E5293" t="s">
        <v>79</v>
      </c>
      <c r="F5293" t="s">
        <v>14783</v>
      </c>
      <c r="H5293">
        <v>0</v>
      </c>
      <c r="I5293" t="s">
        <v>41</v>
      </c>
      <c r="K5293" t="s">
        <v>14784</v>
      </c>
      <c r="L5293">
        <v>174</v>
      </c>
      <c r="M5293" t="s">
        <v>14785</v>
      </c>
      <c r="N5293" t="s">
        <v>8649</v>
      </c>
    </row>
    <row r="5294" spans="1:14" x14ac:dyDescent="0.35">
      <c r="A5294" t="s">
        <v>19</v>
      </c>
      <c r="B5294">
        <v>5097539</v>
      </c>
      <c r="C5294">
        <v>5097958</v>
      </c>
      <c r="E5294" t="s">
        <v>79</v>
      </c>
      <c r="F5294" t="s">
        <v>14786</v>
      </c>
      <c r="G5294" t="s">
        <v>14787</v>
      </c>
      <c r="H5294">
        <v>0</v>
      </c>
      <c r="I5294" t="s">
        <v>41</v>
      </c>
      <c r="K5294" t="s">
        <v>14788</v>
      </c>
      <c r="L5294">
        <v>139</v>
      </c>
      <c r="M5294" t="s">
        <v>14789</v>
      </c>
      <c r="N5294" t="s">
        <v>8649</v>
      </c>
    </row>
    <row r="5295" spans="1:14" x14ac:dyDescent="0.35">
      <c r="A5295" t="s">
        <v>19</v>
      </c>
      <c r="B5295">
        <v>5097984</v>
      </c>
      <c r="C5295">
        <v>5098985</v>
      </c>
      <c r="E5295" t="s">
        <v>79</v>
      </c>
      <c r="F5295" t="s">
        <v>14790</v>
      </c>
      <c r="G5295" t="s">
        <v>14791</v>
      </c>
      <c r="H5295">
        <v>0</v>
      </c>
      <c r="I5295" t="s">
        <v>41</v>
      </c>
      <c r="K5295" t="s">
        <v>14792</v>
      </c>
      <c r="L5295">
        <v>333</v>
      </c>
      <c r="M5295" t="s">
        <v>14793</v>
      </c>
      <c r="N5295" t="s">
        <v>8649</v>
      </c>
    </row>
    <row r="5296" spans="1:14" x14ac:dyDescent="0.35">
      <c r="A5296" t="s">
        <v>19</v>
      </c>
      <c r="B5296">
        <v>5098985</v>
      </c>
      <c r="C5296">
        <v>5100085</v>
      </c>
      <c r="E5296" t="s">
        <v>79</v>
      </c>
      <c r="F5296" t="s">
        <v>14794</v>
      </c>
      <c r="G5296" t="s">
        <v>14795</v>
      </c>
      <c r="H5296">
        <v>0</v>
      </c>
      <c r="I5296" t="s">
        <v>41</v>
      </c>
      <c r="K5296" t="s">
        <v>14796</v>
      </c>
      <c r="L5296">
        <v>366</v>
      </c>
      <c r="M5296" t="s">
        <v>14797</v>
      </c>
      <c r="N5296" t="s">
        <v>14778</v>
      </c>
    </row>
    <row r="5297" spans="1:14" x14ac:dyDescent="0.35">
      <c r="A5297" t="s">
        <v>19</v>
      </c>
      <c r="B5297">
        <v>5100090</v>
      </c>
      <c r="C5297">
        <v>5101319</v>
      </c>
      <c r="E5297" t="s">
        <v>79</v>
      </c>
      <c r="F5297" t="s">
        <v>14798</v>
      </c>
      <c r="H5297">
        <v>0</v>
      </c>
      <c r="I5297" t="s">
        <v>41</v>
      </c>
      <c r="K5297" t="s">
        <v>14799</v>
      </c>
      <c r="L5297">
        <v>409</v>
      </c>
      <c r="M5297" t="s">
        <v>14800</v>
      </c>
      <c r="N5297" t="s">
        <v>8649</v>
      </c>
    </row>
    <row r="5298" spans="1:14" x14ac:dyDescent="0.35">
      <c r="A5298" t="s">
        <v>19</v>
      </c>
      <c r="B5298">
        <v>5101316</v>
      </c>
      <c r="C5298">
        <v>5101834</v>
      </c>
      <c r="E5298" t="s">
        <v>79</v>
      </c>
      <c r="F5298" t="s">
        <v>14801</v>
      </c>
      <c r="G5298" t="s">
        <v>14802</v>
      </c>
      <c r="H5298">
        <v>0</v>
      </c>
      <c r="I5298" t="s">
        <v>41</v>
      </c>
      <c r="K5298" t="s">
        <v>14803</v>
      </c>
      <c r="L5298">
        <v>172</v>
      </c>
      <c r="M5298" t="s">
        <v>14804</v>
      </c>
      <c r="N5298" t="s">
        <v>14778</v>
      </c>
    </row>
    <row r="5299" spans="1:14" x14ac:dyDescent="0.35">
      <c r="A5299" t="s">
        <v>19</v>
      </c>
      <c r="B5299">
        <v>5101825</v>
      </c>
      <c r="C5299">
        <v>5102193</v>
      </c>
      <c r="E5299" t="s">
        <v>79</v>
      </c>
      <c r="F5299" t="s">
        <v>14805</v>
      </c>
      <c r="G5299" t="s">
        <v>14806</v>
      </c>
      <c r="H5299">
        <v>0</v>
      </c>
      <c r="I5299" t="s">
        <v>41</v>
      </c>
      <c r="K5299" t="s">
        <v>14807</v>
      </c>
      <c r="L5299">
        <v>122</v>
      </c>
      <c r="M5299" t="s">
        <v>14808</v>
      </c>
      <c r="N5299" t="s">
        <v>14778</v>
      </c>
    </row>
    <row r="5300" spans="1:14" x14ac:dyDescent="0.35">
      <c r="A5300" t="s">
        <v>19</v>
      </c>
      <c r="B5300">
        <v>5102484</v>
      </c>
      <c r="C5300">
        <v>5105213</v>
      </c>
      <c r="E5300" t="s">
        <v>38</v>
      </c>
      <c r="F5300" t="s">
        <v>2025</v>
      </c>
      <c r="H5300">
        <v>0</v>
      </c>
      <c r="I5300" t="s">
        <v>41</v>
      </c>
      <c r="K5300" t="s">
        <v>14809</v>
      </c>
      <c r="L5300">
        <v>909</v>
      </c>
      <c r="M5300" t="s">
        <v>14810</v>
      </c>
      <c r="N5300" t="s">
        <v>2028</v>
      </c>
    </row>
    <row r="5301" spans="1:14" x14ac:dyDescent="0.35">
      <c r="A5301" t="s">
        <v>19</v>
      </c>
      <c r="B5301">
        <v>5105287</v>
      </c>
      <c r="C5301">
        <v>5105940</v>
      </c>
      <c r="E5301" t="s">
        <v>79</v>
      </c>
      <c r="F5301" t="s">
        <v>6370</v>
      </c>
      <c r="H5301">
        <v>0</v>
      </c>
      <c r="I5301" t="s">
        <v>41</v>
      </c>
      <c r="K5301" t="s">
        <v>14811</v>
      </c>
      <c r="L5301">
        <v>217</v>
      </c>
      <c r="M5301" t="s">
        <v>14812</v>
      </c>
    </row>
    <row r="5302" spans="1:14" x14ac:dyDescent="0.35">
      <c r="A5302" t="s">
        <v>19</v>
      </c>
      <c r="B5302">
        <v>5105988</v>
      </c>
      <c r="C5302">
        <v>5106779</v>
      </c>
      <c r="E5302" t="s">
        <v>79</v>
      </c>
      <c r="F5302" t="s">
        <v>6370</v>
      </c>
      <c r="H5302">
        <v>0</v>
      </c>
      <c r="I5302" t="s">
        <v>41</v>
      </c>
      <c r="K5302" t="s">
        <v>14813</v>
      </c>
      <c r="L5302">
        <v>263</v>
      </c>
      <c r="M5302" t="s">
        <v>14814</v>
      </c>
    </row>
    <row r="5303" spans="1:14" x14ac:dyDescent="0.35">
      <c r="A5303" t="s">
        <v>19</v>
      </c>
      <c r="B5303">
        <v>5106912</v>
      </c>
      <c r="C5303">
        <v>5107313</v>
      </c>
      <c r="E5303" t="s">
        <v>79</v>
      </c>
      <c r="F5303" t="s">
        <v>14815</v>
      </c>
      <c r="G5303" t="s">
        <v>14816</v>
      </c>
      <c r="H5303">
        <v>0</v>
      </c>
      <c r="I5303" t="s">
        <v>41</v>
      </c>
      <c r="K5303" t="s">
        <v>14817</v>
      </c>
      <c r="L5303">
        <v>133</v>
      </c>
      <c r="M5303" t="s">
        <v>14818</v>
      </c>
      <c r="N5303" t="s">
        <v>14819</v>
      </c>
    </row>
    <row r="5304" spans="1:14" x14ac:dyDescent="0.35">
      <c r="A5304" t="s">
        <v>19</v>
      </c>
      <c r="B5304">
        <v>5107334</v>
      </c>
      <c r="C5304">
        <v>5108743</v>
      </c>
      <c r="E5304" t="s">
        <v>79</v>
      </c>
      <c r="F5304" t="s">
        <v>14820</v>
      </c>
      <c r="G5304" t="s">
        <v>14821</v>
      </c>
      <c r="H5304">
        <v>0</v>
      </c>
      <c r="I5304" t="s">
        <v>41</v>
      </c>
      <c r="K5304" t="s">
        <v>14822</v>
      </c>
      <c r="L5304">
        <v>469</v>
      </c>
      <c r="M5304" t="s">
        <v>14823</v>
      </c>
      <c r="N5304" t="s">
        <v>14819</v>
      </c>
    </row>
    <row r="5305" spans="1:14" x14ac:dyDescent="0.35">
      <c r="A5305" t="s">
        <v>19</v>
      </c>
      <c r="B5305">
        <v>5108863</v>
      </c>
      <c r="C5305">
        <v>5109723</v>
      </c>
      <c r="E5305" t="s">
        <v>79</v>
      </c>
      <c r="F5305" t="s">
        <v>14824</v>
      </c>
      <c r="G5305" t="s">
        <v>14825</v>
      </c>
      <c r="H5305">
        <v>0</v>
      </c>
      <c r="I5305" t="s">
        <v>41</v>
      </c>
      <c r="K5305" t="s">
        <v>14826</v>
      </c>
      <c r="L5305">
        <v>286</v>
      </c>
      <c r="M5305" t="s">
        <v>14827</v>
      </c>
      <c r="N5305" t="s">
        <v>14819</v>
      </c>
    </row>
    <row r="5306" spans="1:14" x14ac:dyDescent="0.35">
      <c r="A5306" t="s">
        <v>19</v>
      </c>
      <c r="B5306">
        <v>5109972</v>
      </c>
      <c r="C5306">
        <v>5111480</v>
      </c>
      <c r="E5306" t="s">
        <v>79</v>
      </c>
      <c r="F5306" t="s">
        <v>8869</v>
      </c>
      <c r="G5306" t="s">
        <v>14828</v>
      </c>
      <c r="H5306">
        <v>0</v>
      </c>
      <c r="I5306" t="s">
        <v>41</v>
      </c>
      <c r="K5306" t="s">
        <v>14829</v>
      </c>
      <c r="L5306">
        <v>502</v>
      </c>
      <c r="M5306" t="s">
        <v>14830</v>
      </c>
      <c r="N5306" t="s">
        <v>14819</v>
      </c>
    </row>
    <row r="5307" spans="1:14" x14ac:dyDescent="0.35">
      <c r="A5307" t="s">
        <v>19</v>
      </c>
      <c r="B5307">
        <v>5111492</v>
      </c>
      <c r="C5307">
        <v>5112034</v>
      </c>
      <c r="E5307" t="s">
        <v>79</v>
      </c>
      <c r="F5307" t="s">
        <v>14831</v>
      </c>
      <c r="G5307" t="s">
        <v>14832</v>
      </c>
      <c r="H5307">
        <v>0</v>
      </c>
      <c r="I5307" t="s">
        <v>41</v>
      </c>
      <c r="K5307" t="s">
        <v>14833</v>
      </c>
      <c r="L5307">
        <v>180</v>
      </c>
      <c r="M5307" t="s">
        <v>14834</v>
      </c>
      <c r="N5307" t="s">
        <v>14819</v>
      </c>
    </row>
    <row r="5308" spans="1:14" x14ac:dyDescent="0.35">
      <c r="A5308" t="s">
        <v>19</v>
      </c>
      <c r="B5308">
        <v>5112031</v>
      </c>
      <c r="C5308">
        <v>5112537</v>
      </c>
      <c r="E5308" t="s">
        <v>79</v>
      </c>
      <c r="F5308" t="s">
        <v>14835</v>
      </c>
      <c r="G5308" t="s">
        <v>14836</v>
      </c>
      <c r="H5308">
        <v>0</v>
      </c>
      <c r="I5308" t="s">
        <v>41</v>
      </c>
      <c r="K5308" t="s">
        <v>14837</v>
      </c>
      <c r="L5308">
        <v>168</v>
      </c>
      <c r="M5308" t="s">
        <v>14838</v>
      </c>
      <c r="N5308" t="s">
        <v>14819</v>
      </c>
    </row>
    <row r="5309" spans="1:14" x14ac:dyDescent="0.35">
      <c r="A5309" t="s">
        <v>19</v>
      </c>
      <c r="B5309">
        <v>5112667</v>
      </c>
      <c r="C5309">
        <v>5112885</v>
      </c>
      <c r="E5309" t="s">
        <v>79</v>
      </c>
      <c r="F5309" t="s">
        <v>14839</v>
      </c>
      <c r="G5309" t="s">
        <v>14840</v>
      </c>
      <c r="H5309">
        <v>0</v>
      </c>
      <c r="I5309" t="s">
        <v>41</v>
      </c>
      <c r="K5309" t="s">
        <v>14841</v>
      </c>
      <c r="L5309">
        <v>72</v>
      </c>
      <c r="M5309" t="s">
        <v>14842</v>
      </c>
      <c r="N5309" t="s">
        <v>14819</v>
      </c>
    </row>
    <row r="5310" spans="1:14" x14ac:dyDescent="0.35">
      <c r="A5310" t="s">
        <v>19</v>
      </c>
      <c r="B5310">
        <v>5112942</v>
      </c>
      <c r="C5310">
        <v>5113661</v>
      </c>
      <c r="E5310" t="s">
        <v>79</v>
      </c>
      <c r="F5310" t="s">
        <v>14843</v>
      </c>
      <c r="G5310" t="s">
        <v>14844</v>
      </c>
      <c r="H5310">
        <v>0</v>
      </c>
      <c r="I5310" t="s">
        <v>41</v>
      </c>
      <c r="K5310" t="s">
        <v>14845</v>
      </c>
      <c r="L5310">
        <v>239</v>
      </c>
      <c r="M5310" t="s">
        <v>14846</v>
      </c>
      <c r="N5310" t="s">
        <v>14819</v>
      </c>
    </row>
    <row r="5311" spans="1:14" x14ac:dyDescent="0.35">
      <c r="A5311" t="s">
        <v>19</v>
      </c>
      <c r="B5311">
        <v>5113669</v>
      </c>
      <c r="C5311">
        <v>5114061</v>
      </c>
      <c r="E5311" t="s">
        <v>79</v>
      </c>
      <c r="F5311" t="s">
        <v>3010</v>
      </c>
      <c r="H5311">
        <v>0</v>
      </c>
      <c r="I5311" t="s">
        <v>41</v>
      </c>
      <c r="K5311" t="s">
        <v>14847</v>
      </c>
      <c r="L5311">
        <v>130</v>
      </c>
      <c r="M5311" t="s">
        <v>14848</v>
      </c>
    </row>
    <row r="5312" spans="1:14" x14ac:dyDescent="0.35">
      <c r="A5312" t="s">
        <v>19</v>
      </c>
      <c r="B5312">
        <v>5114061</v>
      </c>
      <c r="C5312">
        <v>5114285</v>
      </c>
      <c r="E5312" t="s">
        <v>79</v>
      </c>
      <c r="F5312" t="s">
        <v>14849</v>
      </c>
      <c r="H5312">
        <v>0</v>
      </c>
      <c r="I5312" t="s">
        <v>41</v>
      </c>
      <c r="K5312" t="s">
        <v>14850</v>
      </c>
      <c r="L5312">
        <v>74</v>
      </c>
      <c r="M5312" t="s">
        <v>14851</v>
      </c>
      <c r="N5312" t="s">
        <v>14819</v>
      </c>
    </row>
    <row r="5313" spans="1:14" x14ac:dyDescent="0.35">
      <c r="A5313" t="s">
        <v>19</v>
      </c>
      <c r="B5313">
        <v>5114312</v>
      </c>
      <c r="C5313">
        <v>5114425</v>
      </c>
      <c r="E5313" t="s">
        <v>79</v>
      </c>
      <c r="F5313" t="s">
        <v>14852</v>
      </c>
      <c r="H5313">
        <v>0</v>
      </c>
      <c r="I5313" t="s">
        <v>41</v>
      </c>
      <c r="K5313" t="s">
        <v>14853</v>
      </c>
      <c r="L5313">
        <v>37</v>
      </c>
      <c r="M5313" t="s">
        <v>14854</v>
      </c>
    </row>
    <row r="5314" spans="1:14" x14ac:dyDescent="0.35">
      <c r="A5314" t="s">
        <v>19</v>
      </c>
      <c r="B5314">
        <v>5114798</v>
      </c>
      <c r="C5314">
        <v>5115427</v>
      </c>
      <c r="E5314" t="s">
        <v>79</v>
      </c>
      <c r="F5314" t="s">
        <v>14855</v>
      </c>
      <c r="G5314" t="s">
        <v>14856</v>
      </c>
      <c r="H5314">
        <v>0</v>
      </c>
      <c r="I5314" t="s">
        <v>41</v>
      </c>
      <c r="K5314" t="s">
        <v>14857</v>
      </c>
      <c r="L5314">
        <v>209</v>
      </c>
      <c r="M5314" t="s">
        <v>14858</v>
      </c>
      <c r="N5314" t="s">
        <v>10753</v>
      </c>
    </row>
    <row r="5315" spans="1:14" x14ac:dyDescent="0.35">
      <c r="A5315" t="s">
        <v>19</v>
      </c>
      <c r="B5315">
        <v>5115700</v>
      </c>
      <c r="C5315">
        <v>5116941</v>
      </c>
      <c r="E5315" t="s">
        <v>79</v>
      </c>
      <c r="F5315" t="s">
        <v>14859</v>
      </c>
      <c r="G5315" t="s">
        <v>14860</v>
      </c>
      <c r="H5315">
        <v>0</v>
      </c>
      <c r="I5315" t="s">
        <v>41</v>
      </c>
      <c r="K5315" t="s">
        <v>14861</v>
      </c>
      <c r="L5315">
        <v>413</v>
      </c>
      <c r="M5315" t="s">
        <v>14862</v>
      </c>
      <c r="N5315" t="s">
        <v>14863</v>
      </c>
    </row>
    <row r="5316" spans="1:14" x14ac:dyDescent="0.35">
      <c r="A5316" t="s">
        <v>19</v>
      </c>
      <c r="B5316">
        <v>5117158</v>
      </c>
      <c r="C5316">
        <v>5117730</v>
      </c>
      <c r="E5316" t="s">
        <v>79</v>
      </c>
      <c r="F5316" t="s">
        <v>14864</v>
      </c>
      <c r="H5316">
        <v>0</v>
      </c>
      <c r="I5316" t="s">
        <v>41</v>
      </c>
      <c r="K5316" t="s">
        <v>14865</v>
      </c>
      <c r="L5316">
        <v>190</v>
      </c>
      <c r="M5316" t="s">
        <v>14866</v>
      </c>
    </row>
    <row r="5317" spans="1:14" x14ac:dyDescent="0.35">
      <c r="A5317" t="s">
        <v>19</v>
      </c>
      <c r="B5317">
        <v>5117797</v>
      </c>
      <c r="C5317">
        <v>5118240</v>
      </c>
      <c r="E5317" t="s">
        <v>79</v>
      </c>
      <c r="F5317" t="s">
        <v>14867</v>
      </c>
      <c r="G5317" t="s">
        <v>14868</v>
      </c>
      <c r="H5317">
        <v>0</v>
      </c>
      <c r="I5317" t="s">
        <v>41</v>
      </c>
      <c r="K5317" t="s">
        <v>14869</v>
      </c>
      <c r="L5317">
        <v>147</v>
      </c>
      <c r="M5317" t="s">
        <v>14870</v>
      </c>
      <c r="N5317" t="s">
        <v>7763</v>
      </c>
    </row>
    <row r="5318" spans="1:14" x14ac:dyDescent="0.35">
      <c r="A5318" t="s">
        <v>19</v>
      </c>
      <c r="B5318">
        <v>5118337</v>
      </c>
      <c r="C5318">
        <v>5118777</v>
      </c>
      <c r="E5318" t="s">
        <v>79</v>
      </c>
      <c r="F5318" t="s">
        <v>14871</v>
      </c>
      <c r="H5318">
        <v>0</v>
      </c>
      <c r="I5318" t="s">
        <v>41</v>
      </c>
      <c r="K5318" t="s">
        <v>14872</v>
      </c>
      <c r="L5318">
        <v>146</v>
      </c>
      <c r="M5318" t="s">
        <v>14873</v>
      </c>
    </row>
    <row r="5319" spans="1:14" x14ac:dyDescent="0.35">
      <c r="A5319" t="s">
        <v>19</v>
      </c>
      <c r="B5319">
        <v>5119024</v>
      </c>
      <c r="C5319">
        <v>5119521</v>
      </c>
      <c r="E5319" t="s">
        <v>79</v>
      </c>
      <c r="F5319" t="s">
        <v>14874</v>
      </c>
      <c r="H5319">
        <v>0</v>
      </c>
      <c r="I5319" t="s">
        <v>41</v>
      </c>
      <c r="K5319" t="s">
        <v>14875</v>
      </c>
      <c r="L5319">
        <v>165</v>
      </c>
      <c r="M5319" t="s">
        <v>14876</v>
      </c>
    </row>
    <row r="5320" spans="1:14" x14ac:dyDescent="0.35">
      <c r="A5320" t="s">
        <v>19</v>
      </c>
      <c r="B5320">
        <v>5119909</v>
      </c>
      <c r="C5320">
        <v>5120295</v>
      </c>
      <c r="E5320" t="s">
        <v>38</v>
      </c>
      <c r="F5320" t="s">
        <v>2614</v>
      </c>
      <c r="H5320">
        <v>0</v>
      </c>
      <c r="I5320" t="s">
        <v>41</v>
      </c>
      <c r="K5320" t="s">
        <v>14877</v>
      </c>
      <c r="L5320">
        <v>128</v>
      </c>
      <c r="M5320" t="s">
        <v>14878</v>
      </c>
    </row>
    <row r="5321" spans="1:14" x14ac:dyDescent="0.35">
      <c r="A5321" t="s">
        <v>19</v>
      </c>
      <c r="B5321">
        <v>5120455</v>
      </c>
      <c r="C5321">
        <v>5121066</v>
      </c>
      <c r="E5321" t="s">
        <v>38</v>
      </c>
      <c r="F5321" t="s">
        <v>14879</v>
      </c>
      <c r="H5321">
        <v>0</v>
      </c>
      <c r="I5321" t="s">
        <v>41</v>
      </c>
      <c r="K5321" t="s">
        <v>14880</v>
      </c>
      <c r="L5321">
        <v>203</v>
      </c>
      <c r="M5321" t="s">
        <v>14881</v>
      </c>
    </row>
    <row r="5322" spans="1:14" x14ac:dyDescent="0.35">
      <c r="A5322" t="s">
        <v>19</v>
      </c>
      <c r="B5322">
        <v>5121577</v>
      </c>
      <c r="C5322">
        <v>5122092</v>
      </c>
      <c r="E5322" t="s">
        <v>79</v>
      </c>
      <c r="F5322" t="s">
        <v>661</v>
      </c>
      <c r="H5322">
        <v>0</v>
      </c>
      <c r="I5322" t="s">
        <v>41</v>
      </c>
      <c r="K5322" t="s">
        <v>14882</v>
      </c>
      <c r="L5322">
        <v>171</v>
      </c>
      <c r="M5322" t="s">
        <v>14883</v>
      </c>
    </row>
    <row r="5323" spans="1:14" x14ac:dyDescent="0.35">
      <c r="A5323" t="s">
        <v>19</v>
      </c>
      <c r="B5323">
        <v>5122103</v>
      </c>
      <c r="C5323">
        <v>5122378</v>
      </c>
      <c r="E5323" t="s">
        <v>79</v>
      </c>
      <c r="F5323" t="s">
        <v>14884</v>
      </c>
      <c r="H5323">
        <v>0</v>
      </c>
      <c r="I5323" t="s">
        <v>41</v>
      </c>
      <c r="K5323" t="s">
        <v>14885</v>
      </c>
      <c r="L5323">
        <v>91</v>
      </c>
      <c r="M5323" t="s">
        <v>14886</v>
      </c>
    </row>
    <row r="5324" spans="1:14" x14ac:dyDescent="0.35">
      <c r="A5324" t="s">
        <v>19</v>
      </c>
      <c r="B5324">
        <v>5122460</v>
      </c>
      <c r="C5324">
        <v>5122591</v>
      </c>
      <c r="E5324" t="s">
        <v>79</v>
      </c>
      <c r="F5324" t="s">
        <v>661</v>
      </c>
      <c r="H5324">
        <v>0</v>
      </c>
      <c r="I5324" t="s">
        <v>41</v>
      </c>
      <c r="K5324" t="s">
        <v>14887</v>
      </c>
      <c r="L5324">
        <v>43</v>
      </c>
      <c r="M5324" t="s">
        <v>14888</v>
      </c>
    </row>
    <row r="5325" spans="1:14" x14ac:dyDescent="0.35">
      <c r="A5325" t="s">
        <v>19</v>
      </c>
      <c r="B5325">
        <v>5122611</v>
      </c>
      <c r="C5325">
        <v>5123159</v>
      </c>
      <c r="E5325" t="s">
        <v>79</v>
      </c>
      <c r="F5325" t="s">
        <v>14889</v>
      </c>
      <c r="H5325">
        <v>0</v>
      </c>
      <c r="I5325" t="s">
        <v>41</v>
      </c>
      <c r="K5325" t="s">
        <v>14890</v>
      </c>
      <c r="L5325">
        <v>182</v>
      </c>
      <c r="M5325" t="s">
        <v>14891</v>
      </c>
    </row>
    <row r="5326" spans="1:14" x14ac:dyDescent="0.35">
      <c r="A5326" t="s">
        <v>19</v>
      </c>
      <c r="B5326">
        <v>5123237</v>
      </c>
      <c r="C5326">
        <v>5124277</v>
      </c>
      <c r="E5326" t="s">
        <v>79</v>
      </c>
      <c r="F5326" t="s">
        <v>14892</v>
      </c>
      <c r="H5326">
        <v>0</v>
      </c>
      <c r="I5326" t="s">
        <v>41</v>
      </c>
      <c r="K5326" t="s">
        <v>14893</v>
      </c>
      <c r="L5326">
        <v>346</v>
      </c>
      <c r="M5326" t="s">
        <v>14894</v>
      </c>
      <c r="N5326" t="s">
        <v>14895</v>
      </c>
    </row>
    <row r="5327" spans="1:14" x14ac:dyDescent="0.35">
      <c r="A5327" t="s">
        <v>19</v>
      </c>
      <c r="B5327">
        <v>5124386</v>
      </c>
      <c r="C5327">
        <v>5124844</v>
      </c>
      <c r="E5327" t="s">
        <v>79</v>
      </c>
      <c r="F5327" t="s">
        <v>14896</v>
      </c>
      <c r="H5327">
        <v>0</v>
      </c>
      <c r="I5327" t="s">
        <v>41</v>
      </c>
      <c r="K5327" t="s">
        <v>14897</v>
      </c>
      <c r="L5327">
        <v>152</v>
      </c>
      <c r="M5327" t="s">
        <v>14898</v>
      </c>
      <c r="N5327" t="s">
        <v>861</v>
      </c>
    </row>
    <row r="5328" spans="1:14" x14ac:dyDescent="0.35">
      <c r="A5328" t="s">
        <v>19</v>
      </c>
      <c r="B5328">
        <v>5124894</v>
      </c>
      <c r="C5328">
        <v>5125757</v>
      </c>
      <c r="E5328" t="s">
        <v>79</v>
      </c>
      <c r="F5328" t="s">
        <v>14899</v>
      </c>
      <c r="G5328" t="s">
        <v>14900</v>
      </c>
      <c r="H5328">
        <v>0</v>
      </c>
      <c r="I5328" t="s">
        <v>41</v>
      </c>
      <c r="K5328" t="s">
        <v>14901</v>
      </c>
      <c r="L5328">
        <v>287</v>
      </c>
      <c r="M5328" t="s">
        <v>14902</v>
      </c>
    </row>
    <row r="5329" spans="1:14" x14ac:dyDescent="0.35">
      <c r="A5329" t="s">
        <v>19</v>
      </c>
      <c r="B5329">
        <v>5125870</v>
      </c>
      <c r="C5329">
        <v>5126721</v>
      </c>
      <c r="E5329" t="s">
        <v>79</v>
      </c>
      <c r="F5329" t="s">
        <v>14903</v>
      </c>
      <c r="G5329" t="s">
        <v>14904</v>
      </c>
      <c r="H5329">
        <v>0</v>
      </c>
      <c r="I5329" t="s">
        <v>41</v>
      </c>
      <c r="K5329" t="s">
        <v>14905</v>
      </c>
      <c r="L5329">
        <v>283</v>
      </c>
      <c r="M5329" t="s">
        <v>14906</v>
      </c>
      <c r="N5329" t="s">
        <v>14907</v>
      </c>
    </row>
    <row r="5330" spans="1:14" x14ac:dyDescent="0.35">
      <c r="A5330" t="s">
        <v>19</v>
      </c>
      <c r="B5330">
        <v>5126721</v>
      </c>
      <c r="C5330">
        <v>5127788</v>
      </c>
      <c r="E5330" t="s">
        <v>79</v>
      </c>
      <c r="F5330" t="s">
        <v>14908</v>
      </c>
      <c r="G5330" t="s">
        <v>14909</v>
      </c>
      <c r="H5330">
        <v>0</v>
      </c>
      <c r="I5330" t="s">
        <v>41</v>
      </c>
      <c r="K5330" t="s">
        <v>14910</v>
      </c>
      <c r="L5330">
        <v>355</v>
      </c>
      <c r="M5330" t="s">
        <v>14911</v>
      </c>
    </row>
    <row r="5331" spans="1:14" x14ac:dyDescent="0.35">
      <c r="A5331" t="s">
        <v>19</v>
      </c>
      <c r="B5331">
        <v>5127932</v>
      </c>
      <c r="C5331">
        <v>5128519</v>
      </c>
      <c r="E5331" t="s">
        <v>79</v>
      </c>
      <c r="F5331" t="s">
        <v>14912</v>
      </c>
      <c r="H5331">
        <v>0</v>
      </c>
      <c r="I5331" t="s">
        <v>41</v>
      </c>
      <c r="K5331" t="s">
        <v>14913</v>
      </c>
      <c r="L5331">
        <v>195</v>
      </c>
      <c r="M5331" t="s">
        <v>14914</v>
      </c>
      <c r="N5331" t="s">
        <v>14915</v>
      </c>
    </row>
    <row r="5332" spans="1:14" x14ac:dyDescent="0.35">
      <c r="A5332" t="s">
        <v>19</v>
      </c>
      <c r="B5332">
        <v>5128628</v>
      </c>
      <c r="C5332">
        <v>5128873</v>
      </c>
      <c r="E5332" t="s">
        <v>79</v>
      </c>
      <c r="F5332" t="s">
        <v>14916</v>
      </c>
      <c r="H5332">
        <v>0</v>
      </c>
      <c r="I5332" t="s">
        <v>41</v>
      </c>
      <c r="K5332" t="s">
        <v>14917</v>
      </c>
      <c r="L5332">
        <v>81</v>
      </c>
      <c r="M5332" t="s">
        <v>14918</v>
      </c>
    </row>
    <row r="5333" spans="1:14" x14ac:dyDescent="0.35">
      <c r="A5333" t="s">
        <v>19</v>
      </c>
      <c r="B5333">
        <v>5129453</v>
      </c>
      <c r="C5333">
        <v>5130724</v>
      </c>
      <c r="E5333" t="s">
        <v>79</v>
      </c>
      <c r="F5333" t="s">
        <v>14919</v>
      </c>
      <c r="G5333" t="s">
        <v>14920</v>
      </c>
      <c r="H5333">
        <v>0</v>
      </c>
      <c r="I5333" t="s">
        <v>41</v>
      </c>
      <c r="K5333" t="s">
        <v>14921</v>
      </c>
      <c r="L5333">
        <v>423</v>
      </c>
      <c r="M5333" t="s">
        <v>14922</v>
      </c>
    </row>
    <row r="5334" spans="1:14" x14ac:dyDescent="0.35">
      <c r="A5334" t="s">
        <v>19</v>
      </c>
      <c r="B5334">
        <v>5131000</v>
      </c>
      <c r="C5334">
        <v>5131965</v>
      </c>
      <c r="E5334" t="s">
        <v>79</v>
      </c>
      <c r="F5334" t="s">
        <v>13959</v>
      </c>
      <c r="G5334" t="s">
        <v>13960</v>
      </c>
      <c r="H5334">
        <v>0</v>
      </c>
      <c r="I5334" t="s">
        <v>41</v>
      </c>
      <c r="K5334" t="s">
        <v>14923</v>
      </c>
      <c r="L5334">
        <v>321</v>
      </c>
      <c r="M5334" t="s">
        <v>14924</v>
      </c>
      <c r="N5334" t="s">
        <v>13963</v>
      </c>
    </row>
    <row r="5335" spans="1:14" x14ac:dyDescent="0.35">
      <c r="A5335" t="s">
        <v>19</v>
      </c>
      <c r="B5335">
        <v>5132083</v>
      </c>
      <c r="C5335">
        <v>5133372</v>
      </c>
      <c r="E5335" t="s">
        <v>79</v>
      </c>
      <c r="F5335" t="s">
        <v>14756</v>
      </c>
      <c r="G5335" t="s">
        <v>14757</v>
      </c>
      <c r="H5335">
        <v>0</v>
      </c>
      <c r="I5335" t="s">
        <v>41</v>
      </c>
      <c r="K5335" t="s">
        <v>14925</v>
      </c>
      <c r="L5335">
        <v>429</v>
      </c>
      <c r="M5335" t="s">
        <v>14926</v>
      </c>
      <c r="N5335" t="s">
        <v>14760</v>
      </c>
    </row>
    <row r="5336" spans="1:14" x14ac:dyDescent="0.35">
      <c r="A5336" t="s">
        <v>19</v>
      </c>
      <c r="B5336">
        <v>5133704</v>
      </c>
      <c r="C5336">
        <v>5134561</v>
      </c>
      <c r="E5336" t="s">
        <v>79</v>
      </c>
      <c r="F5336" t="s">
        <v>7100</v>
      </c>
      <c r="H5336">
        <v>0</v>
      </c>
      <c r="I5336" t="s">
        <v>41</v>
      </c>
      <c r="K5336" t="s">
        <v>14927</v>
      </c>
      <c r="L5336">
        <v>285</v>
      </c>
      <c r="M5336" t="s">
        <v>14928</v>
      </c>
      <c r="N5336" t="s">
        <v>7103</v>
      </c>
    </row>
    <row r="5337" spans="1:14" x14ac:dyDescent="0.35">
      <c r="A5337" t="s">
        <v>19</v>
      </c>
      <c r="B5337">
        <v>5134772</v>
      </c>
      <c r="C5337">
        <v>5135140</v>
      </c>
      <c r="E5337" t="s">
        <v>79</v>
      </c>
      <c r="F5337" t="s">
        <v>14929</v>
      </c>
      <c r="G5337" t="s">
        <v>14930</v>
      </c>
      <c r="H5337">
        <v>0</v>
      </c>
      <c r="I5337" t="s">
        <v>41</v>
      </c>
      <c r="K5337" t="s">
        <v>14931</v>
      </c>
      <c r="L5337">
        <v>122</v>
      </c>
      <c r="M5337" t="s">
        <v>14932</v>
      </c>
      <c r="N5337" t="s">
        <v>6112</v>
      </c>
    </row>
    <row r="5338" spans="1:14" x14ac:dyDescent="0.35">
      <c r="A5338" t="s">
        <v>19</v>
      </c>
      <c r="B5338">
        <v>5135343</v>
      </c>
      <c r="C5338">
        <v>5135867</v>
      </c>
      <c r="E5338" t="s">
        <v>38</v>
      </c>
      <c r="F5338" t="s">
        <v>14933</v>
      </c>
      <c r="H5338">
        <v>0</v>
      </c>
      <c r="I5338" t="s">
        <v>41</v>
      </c>
      <c r="K5338" t="s">
        <v>14934</v>
      </c>
      <c r="L5338">
        <v>174</v>
      </c>
      <c r="M5338" t="s">
        <v>14935</v>
      </c>
    </row>
    <row r="5339" spans="1:14" x14ac:dyDescent="0.35">
      <c r="A5339" t="s">
        <v>19</v>
      </c>
      <c r="B5339">
        <v>5135899</v>
      </c>
      <c r="C5339">
        <v>5137506</v>
      </c>
      <c r="E5339" t="s">
        <v>79</v>
      </c>
      <c r="F5339" t="s">
        <v>14936</v>
      </c>
      <c r="G5339" t="s">
        <v>14937</v>
      </c>
      <c r="H5339">
        <v>0</v>
      </c>
      <c r="I5339" t="s">
        <v>41</v>
      </c>
      <c r="K5339" t="s">
        <v>14938</v>
      </c>
      <c r="L5339">
        <v>535</v>
      </c>
      <c r="M5339" t="s">
        <v>14939</v>
      </c>
      <c r="N5339" t="s">
        <v>14940</v>
      </c>
    </row>
    <row r="5340" spans="1:14" x14ac:dyDescent="0.35">
      <c r="A5340" t="s">
        <v>19</v>
      </c>
      <c r="B5340">
        <v>5137764</v>
      </c>
      <c r="C5340">
        <v>5138294</v>
      </c>
      <c r="E5340" t="s">
        <v>79</v>
      </c>
      <c r="F5340" t="s">
        <v>14941</v>
      </c>
      <c r="G5340" t="s">
        <v>14942</v>
      </c>
      <c r="H5340">
        <v>0</v>
      </c>
      <c r="I5340" t="s">
        <v>41</v>
      </c>
      <c r="K5340" t="s">
        <v>14943</v>
      </c>
      <c r="L5340">
        <v>176</v>
      </c>
      <c r="M5340" t="s">
        <v>14944</v>
      </c>
      <c r="N5340" t="s">
        <v>437</v>
      </c>
    </row>
    <row r="5341" spans="1:14" x14ac:dyDescent="0.35">
      <c r="A5341" t="s">
        <v>19</v>
      </c>
      <c r="B5341">
        <v>5138449</v>
      </c>
      <c r="C5341">
        <v>5139078</v>
      </c>
      <c r="E5341" t="s">
        <v>79</v>
      </c>
      <c r="F5341" t="s">
        <v>809</v>
      </c>
      <c r="H5341">
        <v>0</v>
      </c>
      <c r="I5341" t="s">
        <v>41</v>
      </c>
      <c r="K5341" t="s">
        <v>14945</v>
      </c>
      <c r="L5341">
        <v>209</v>
      </c>
      <c r="M5341" t="s">
        <v>14946</v>
      </c>
    </row>
    <row r="5342" spans="1:14" x14ac:dyDescent="0.35">
      <c r="A5342" t="s">
        <v>19</v>
      </c>
      <c r="B5342">
        <v>5139144</v>
      </c>
      <c r="C5342">
        <v>5140283</v>
      </c>
      <c r="E5342" t="s">
        <v>79</v>
      </c>
      <c r="F5342" t="s">
        <v>14947</v>
      </c>
      <c r="G5342" t="s">
        <v>14948</v>
      </c>
      <c r="H5342">
        <v>0</v>
      </c>
      <c r="I5342" t="s">
        <v>41</v>
      </c>
      <c r="K5342" t="s">
        <v>14949</v>
      </c>
      <c r="L5342">
        <v>379</v>
      </c>
      <c r="M5342" t="s">
        <v>14950</v>
      </c>
      <c r="N5342" t="s">
        <v>14951</v>
      </c>
    </row>
    <row r="5343" spans="1:14" x14ac:dyDescent="0.35">
      <c r="A5343" t="s">
        <v>19</v>
      </c>
      <c r="B5343">
        <v>5140305</v>
      </c>
      <c r="C5343">
        <v>5141435</v>
      </c>
      <c r="E5343" t="s">
        <v>79</v>
      </c>
      <c r="F5343" t="s">
        <v>7174</v>
      </c>
      <c r="H5343">
        <v>0</v>
      </c>
      <c r="I5343" t="s">
        <v>41</v>
      </c>
      <c r="K5343" t="s">
        <v>14952</v>
      </c>
      <c r="L5343">
        <v>376</v>
      </c>
      <c r="M5343" t="s">
        <v>14953</v>
      </c>
    </row>
    <row r="5344" spans="1:14" x14ac:dyDescent="0.35">
      <c r="A5344" t="s">
        <v>19</v>
      </c>
      <c r="B5344">
        <v>5141508</v>
      </c>
      <c r="C5344">
        <v>5142359</v>
      </c>
      <c r="E5344" t="s">
        <v>79</v>
      </c>
      <c r="F5344" t="s">
        <v>14954</v>
      </c>
      <c r="H5344">
        <v>0</v>
      </c>
      <c r="I5344" t="s">
        <v>41</v>
      </c>
      <c r="K5344" t="s">
        <v>14955</v>
      </c>
      <c r="L5344">
        <v>283</v>
      </c>
      <c r="M5344" t="s">
        <v>14956</v>
      </c>
      <c r="N5344" t="s">
        <v>14957</v>
      </c>
    </row>
    <row r="5345" spans="1:14" x14ac:dyDescent="0.35">
      <c r="A5345" t="s">
        <v>19</v>
      </c>
      <c r="B5345">
        <v>5142409</v>
      </c>
      <c r="C5345">
        <v>5143692</v>
      </c>
      <c r="E5345" t="s">
        <v>79</v>
      </c>
      <c r="F5345" t="s">
        <v>11189</v>
      </c>
      <c r="H5345">
        <v>0</v>
      </c>
      <c r="I5345" t="s">
        <v>41</v>
      </c>
      <c r="K5345" t="s">
        <v>14958</v>
      </c>
      <c r="L5345">
        <v>427</v>
      </c>
      <c r="M5345" t="s">
        <v>14959</v>
      </c>
      <c r="N5345" t="s">
        <v>11192</v>
      </c>
    </row>
    <row r="5346" spans="1:14" x14ac:dyDescent="0.35">
      <c r="A5346" t="s">
        <v>19</v>
      </c>
      <c r="B5346">
        <v>5143702</v>
      </c>
      <c r="C5346">
        <v>5145813</v>
      </c>
      <c r="E5346" t="s">
        <v>79</v>
      </c>
      <c r="F5346" t="s">
        <v>3942</v>
      </c>
      <c r="H5346">
        <v>0</v>
      </c>
      <c r="I5346" t="s">
        <v>41</v>
      </c>
      <c r="K5346" t="s">
        <v>14960</v>
      </c>
      <c r="L5346">
        <v>703</v>
      </c>
      <c r="M5346" t="s">
        <v>14961</v>
      </c>
    </row>
    <row r="5347" spans="1:14" x14ac:dyDescent="0.35">
      <c r="A5347" t="s">
        <v>19</v>
      </c>
      <c r="B5347">
        <v>5146120</v>
      </c>
      <c r="C5347">
        <v>5147313</v>
      </c>
      <c r="E5347" t="s">
        <v>38</v>
      </c>
      <c r="F5347" t="s">
        <v>2017</v>
      </c>
      <c r="G5347" t="s">
        <v>6019</v>
      </c>
      <c r="H5347">
        <v>0</v>
      </c>
      <c r="I5347" t="s">
        <v>41</v>
      </c>
      <c r="K5347" t="s">
        <v>14962</v>
      </c>
      <c r="L5347">
        <v>397</v>
      </c>
      <c r="M5347" t="s">
        <v>14963</v>
      </c>
    </row>
    <row r="5348" spans="1:14" x14ac:dyDescent="0.35">
      <c r="A5348" t="s">
        <v>19</v>
      </c>
      <c r="B5348">
        <v>5147346</v>
      </c>
      <c r="C5348">
        <v>5148299</v>
      </c>
      <c r="E5348" t="s">
        <v>38</v>
      </c>
      <c r="F5348" t="s">
        <v>953</v>
      </c>
      <c r="G5348" t="s">
        <v>954</v>
      </c>
      <c r="H5348">
        <v>0</v>
      </c>
      <c r="I5348" t="s">
        <v>41</v>
      </c>
      <c r="K5348" t="s">
        <v>14964</v>
      </c>
      <c r="L5348">
        <v>317</v>
      </c>
      <c r="M5348" t="s">
        <v>14965</v>
      </c>
    </row>
    <row r="5349" spans="1:14" x14ac:dyDescent="0.35">
      <c r="A5349" t="s">
        <v>19</v>
      </c>
      <c r="B5349">
        <v>5148428</v>
      </c>
      <c r="C5349">
        <v>5151106</v>
      </c>
      <c r="E5349" t="s">
        <v>38</v>
      </c>
      <c r="F5349" t="s">
        <v>14966</v>
      </c>
      <c r="H5349">
        <v>0</v>
      </c>
      <c r="I5349" t="s">
        <v>41</v>
      </c>
      <c r="K5349" t="s">
        <v>14967</v>
      </c>
      <c r="L5349">
        <v>892</v>
      </c>
      <c r="M5349" t="s">
        <v>14968</v>
      </c>
    </row>
    <row r="5350" spans="1:14" x14ac:dyDescent="0.35">
      <c r="A5350" t="s">
        <v>19</v>
      </c>
      <c r="B5350">
        <v>5151125</v>
      </c>
      <c r="C5350">
        <v>5151271</v>
      </c>
      <c r="E5350" t="s">
        <v>79</v>
      </c>
      <c r="F5350" t="s">
        <v>14969</v>
      </c>
      <c r="G5350" t="s">
        <v>14970</v>
      </c>
      <c r="H5350">
        <v>0</v>
      </c>
      <c r="I5350" t="s">
        <v>41</v>
      </c>
      <c r="K5350" t="s">
        <v>14971</v>
      </c>
      <c r="L5350">
        <v>48</v>
      </c>
      <c r="M5350" t="s">
        <v>14972</v>
      </c>
    </row>
    <row r="5351" spans="1:14" x14ac:dyDescent="0.35">
      <c r="A5351" t="s">
        <v>19</v>
      </c>
      <c r="B5351">
        <v>5151361</v>
      </c>
      <c r="C5351">
        <v>5152218</v>
      </c>
      <c r="E5351" t="s">
        <v>79</v>
      </c>
      <c r="F5351" t="s">
        <v>14973</v>
      </c>
      <c r="G5351" t="s">
        <v>14974</v>
      </c>
      <c r="H5351">
        <v>0</v>
      </c>
      <c r="I5351" t="s">
        <v>41</v>
      </c>
      <c r="K5351" t="s">
        <v>14975</v>
      </c>
      <c r="L5351">
        <v>285</v>
      </c>
      <c r="M5351" t="s">
        <v>14976</v>
      </c>
    </row>
    <row r="5352" spans="1:14" x14ac:dyDescent="0.35">
      <c r="A5352" t="s">
        <v>19</v>
      </c>
      <c r="B5352">
        <v>5152628</v>
      </c>
      <c r="C5352">
        <v>5152921</v>
      </c>
      <c r="E5352" t="s">
        <v>38</v>
      </c>
      <c r="F5352" t="s">
        <v>895</v>
      </c>
      <c r="H5352">
        <v>0</v>
      </c>
      <c r="I5352" t="s">
        <v>897</v>
      </c>
      <c r="M5352" t="s">
        <v>14977</v>
      </c>
    </row>
    <row r="5353" spans="1:14" x14ac:dyDescent="0.35">
      <c r="A5353" t="s">
        <v>19</v>
      </c>
      <c r="B5353">
        <v>5152934</v>
      </c>
      <c r="C5353">
        <v>5153536</v>
      </c>
      <c r="E5353" t="s">
        <v>79</v>
      </c>
      <c r="F5353" t="s">
        <v>1062</v>
      </c>
      <c r="H5353">
        <v>0</v>
      </c>
      <c r="I5353" t="s">
        <v>41</v>
      </c>
      <c r="K5353" t="s">
        <v>14978</v>
      </c>
      <c r="L5353">
        <v>200</v>
      </c>
      <c r="M5353" t="s">
        <v>14979</v>
      </c>
    </row>
    <row r="5354" spans="1:14" x14ac:dyDescent="0.35">
      <c r="A5354" t="s">
        <v>19</v>
      </c>
      <c r="B5354">
        <v>5153533</v>
      </c>
      <c r="C5354">
        <v>5154663</v>
      </c>
      <c r="E5354" t="s">
        <v>79</v>
      </c>
      <c r="F5354" t="s">
        <v>1832</v>
      </c>
      <c r="H5354">
        <v>0</v>
      </c>
      <c r="I5354" t="s">
        <v>41</v>
      </c>
      <c r="K5354" t="s">
        <v>14980</v>
      </c>
      <c r="L5354">
        <v>376</v>
      </c>
      <c r="M5354" t="s">
        <v>14981</v>
      </c>
      <c r="N5354" t="s">
        <v>1103</v>
      </c>
    </row>
    <row r="5355" spans="1:14" x14ac:dyDescent="0.35">
      <c r="A5355" t="s">
        <v>19</v>
      </c>
      <c r="B5355">
        <v>5154664</v>
      </c>
      <c r="C5355">
        <v>5155398</v>
      </c>
      <c r="E5355" t="s">
        <v>79</v>
      </c>
      <c r="F5355" t="s">
        <v>788</v>
      </c>
      <c r="H5355">
        <v>0</v>
      </c>
      <c r="I5355" t="s">
        <v>41</v>
      </c>
      <c r="K5355" t="s">
        <v>14982</v>
      </c>
      <c r="L5355">
        <v>244</v>
      </c>
      <c r="M5355" t="s">
        <v>14983</v>
      </c>
    </row>
    <row r="5356" spans="1:14" x14ac:dyDescent="0.35">
      <c r="A5356" t="s">
        <v>19</v>
      </c>
      <c r="B5356">
        <v>5155395</v>
      </c>
      <c r="C5356">
        <v>5156297</v>
      </c>
      <c r="E5356" t="s">
        <v>79</v>
      </c>
      <c r="F5356" t="s">
        <v>793</v>
      </c>
      <c r="H5356">
        <v>0</v>
      </c>
      <c r="I5356" t="s">
        <v>41</v>
      </c>
      <c r="K5356" t="s">
        <v>14984</v>
      </c>
      <c r="L5356">
        <v>300</v>
      </c>
      <c r="M5356" t="s">
        <v>14985</v>
      </c>
    </row>
    <row r="5357" spans="1:14" x14ac:dyDescent="0.35">
      <c r="A5357" t="s">
        <v>19</v>
      </c>
      <c r="B5357">
        <v>5156455</v>
      </c>
      <c r="C5357">
        <v>5157249</v>
      </c>
      <c r="E5357" t="s">
        <v>38</v>
      </c>
      <c r="F5357" t="s">
        <v>589</v>
      </c>
      <c r="G5357" t="s">
        <v>590</v>
      </c>
      <c r="H5357">
        <v>0</v>
      </c>
      <c r="I5357" t="s">
        <v>41</v>
      </c>
      <c r="K5357" t="s">
        <v>14986</v>
      </c>
      <c r="L5357">
        <v>264</v>
      </c>
      <c r="M5357" t="s">
        <v>14987</v>
      </c>
      <c r="N5357" t="s">
        <v>593</v>
      </c>
    </row>
    <row r="5358" spans="1:14" x14ac:dyDescent="0.35">
      <c r="A5358" t="s">
        <v>19</v>
      </c>
      <c r="B5358">
        <v>5158076</v>
      </c>
      <c r="C5358">
        <v>5168257</v>
      </c>
      <c r="E5358" t="s">
        <v>38</v>
      </c>
      <c r="F5358" t="s">
        <v>2761</v>
      </c>
      <c r="H5358">
        <v>0</v>
      </c>
      <c r="I5358" t="s">
        <v>41</v>
      </c>
      <c r="K5358" t="s">
        <v>14988</v>
      </c>
      <c r="L5358">
        <v>3393</v>
      </c>
      <c r="M5358" t="s">
        <v>14989</v>
      </c>
    </row>
    <row r="5359" spans="1:14" x14ac:dyDescent="0.35">
      <c r="A5359" t="s">
        <v>19</v>
      </c>
      <c r="B5359">
        <v>5168746</v>
      </c>
      <c r="C5359">
        <v>5170146</v>
      </c>
      <c r="E5359" t="s">
        <v>38</v>
      </c>
      <c r="F5359" t="s">
        <v>14990</v>
      </c>
      <c r="H5359">
        <v>0</v>
      </c>
      <c r="I5359" t="s">
        <v>41</v>
      </c>
      <c r="K5359" t="s">
        <v>14991</v>
      </c>
      <c r="L5359">
        <v>466</v>
      </c>
      <c r="M5359" t="s">
        <v>14992</v>
      </c>
    </row>
    <row r="5360" spans="1:14" x14ac:dyDescent="0.35">
      <c r="A5360" t="s">
        <v>19</v>
      </c>
      <c r="B5360">
        <v>5170295</v>
      </c>
      <c r="C5360">
        <v>5170669</v>
      </c>
      <c r="E5360" t="s">
        <v>38</v>
      </c>
      <c r="F5360" t="s">
        <v>661</v>
      </c>
      <c r="H5360">
        <v>0</v>
      </c>
      <c r="I5360" t="s">
        <v>41</v>
      </c>
      <c r="K5360" t="s">
        <v>14993</v>
      </c>
      <c r="L5360">
        <v>124</v>
      </c>
      <c r="M5360" t="s">
        <v>14994</v>
      </c>
    </row>
    <row r="5361" spans="1:14" x14ac:dyDescent="0.35">
      <c r="A5361" t="s">
        <v>19</v>
      </c>
      <c r="B5361">
        <v>5170695</v>
      </c>
      <c r="C5361">
        <v>5171372</v>
      </c>
      <c r="E5361" t="s">
        <v>79</v>
      </c>
      <c r="F5361" t="s">
        <v>661</v>
      </c>
      <c r="H5361">
        <v>0</v>
      </c>
      <c r="I5361" t="s">
        <v>41</v>
      </c>
      <c r="K5361" t="s">
        <v>14995</v>
      </c>
      <c r="L5361">
        <v>225</v>
      </c>
      <c r="M5361" t="s">
        <v>14996</v>
      </c>
    </row>
    <row r="5362" spans="1:14" x14ac:dyDescent="0.35">
      <c r="A5362" t="s">
        <v>19</v>
      </c>
      <c r="B5362">
        <v>5171356</v>
      </c>
      <c r="C5362">
        <v>5171670</v>
      </c>
      <c r="E5362" t="s">
        <v>79</v>
      </c>
      <c r="F5362" t="s">
        <v>661</v>
      </c>
      <c r="H5362">
        <v>0</v>
      </c>
      <c r="I5362" t="s">
        <v>41</v>
      </c>
      <c r="K5362" t="s">
        <v>14997</v>
      </c>
      <c r="L5362">
        <v>104</v>
      </c>
      <c r="M5362" t="s">
        <v>14998</v>
      </c>
    </row>
    <row r="5363" spans="1:14" x14ac:dyDescent="0.35">
      <c r="A5363" t="s">
        <v>19</v>
      </c>
      <c r="B5363">
        <v>5171651</v>
      </c>
      <c r="C5363">
        <v>5172184</v>
      </c>
      <c r="E5363" t="s">
        <v>79</v>
      </c>
      <c r="F5363" t="s">
        <v>745</v>
      </c>
      <c r="H5363">
        <v>0</v>
      </c>
      <c r="I5363" t="s">
        <v>41</v>
      </c>
      <c r="K5363" t="s">
        <v>14999</v>
      </c>
      <c r="L5363">
        <v>177</v>
      </c>
      <c r="M5363" t="s">
        <v>15000</v>
      </c>
    </row>
    <row r="5364" spans="1:14" x14ac:dyDescent="0.35">
      <c r="A5364" t="s">
        <v>19</v>
      </c>
      <c r="B5364">
        <v>5172459</v>
      </c>
      <c r="C5364">
        <v>5174129</v>
      </c>
      <c r="E5364" t="s">
        <v>79</v>
      </c>
      <c r="F5364" t="s">
        <v>6325</v>
      </c>
      <c r="G5364" t="s">
        <v>6326</v>
      </c>
      <c r="H5364">
        <v>0</v>
      </c>
      <c r="I5364" t="s">
        <v>41</v>
      </c>
      <c r="K5364" t="s">
        <v>15001</v>
      </c>
      <c r="L5364">
        <v>556</v>
      </c>
      <c r="M5364" t="s">
        <v>15002</v>
      </c>
      <c r="N5364" t="s">
        <v>6329</v>
      </c>
    </row>
    <row r="5365" spans="1:14" x14ac:dyDescent="0.35">
      <c r="A5365" t="s">
        <v>19</v>
      </c>
      <c r="B5365">
        <v>5174129</v>
      </c>
      <c r="C5365">
        <v>5174566</v>
      </c>
      <c r="E5365" t="s">
        <v>79</v>
      </c>
      <c r="F5365" t="s">
        <v>15003</v>
      </c>
      <c r="H5365">
        <v>0</v>
      </c>
      <c r="I5365" t="s">
        <v>41</v>
      </c>
      <c r="K5365" t="s">
        <v>15004</v>
      </c>
      <c r="L5365">
        <v>145</v>
      </c>
      <c r="M5365" t="s">
        <v>15005</v>
      </c>
    </row>
    <row r="5366" spans="1:14" x14ac:dyDescent="0.35">
      <c r="A5366" t="s">
        <v>19</v>
      </c>
      <c r="B5366">
        <v>5174769</v>
      </c>
      <c r="C5366">
        <v>5175755</v>
      </c>
      <c r="E5366" t="s">
        <v>38</v>
      </c>
      <c r="F5366" t="s">
        <v>5733</v>
      </c>
      <c r="H5366">
        <v>0</v>
      </c>
      <c r="I5366" t="s">
        <v>41</v>
      </c>
      <c r="K5366" t="s">
        <v>15006</v>
      </c>
      <c r="L5366">
        <v>328</v>
      </c>
      <c r="M5366" t="s">
        <v>15007</v>
      </c>
      <c r="N5366" t="s">
        <v>214</v>
      </c>
    </row>
    <row r="5367" spans="1:14" x14ac:dyDescent="0.35">
      <c r="A5367" t="s">
        <v>19</v>
      </c>
      <c r="B5367">
        <v>5175781</v>
      </c>
      <c r="C5367">
        <v>5176143</v>
      </c>
      <c r="E5367" t="s">
        <v>79</v>
      </c>
      <c r="F5367" t="s">
        <v>873</v>
      </c>
      <c r="H5367">
        <v>0</v>
      </c>
      <c r="I5367" t="s">
        <v>41</v>
      </c>
      <c r="K5367" t="s">
        <v>15008</v>
      </c>
      <c r="L5367">
        <v>120</v>
      </c>
      <c r="M5367" t="s">
        <v>15009</v>
      </c>
    </row>
    <row r="5368" spans="1:14" x14ac:dyDescent="0.35">
      <c r="A5368" t="s">
        <v>19</v>
      </c>
      <c r="B5368">
        <v>5176378</v>
      </c>
      <c r="C5368">
        <v>5177415</v>
      </c>
      <c r="E5368" t="s">
        <v>38</v>
      </c>
      <c r="F5368" t="s">
        <v>2520</v>
      </c>
      <c r="H5368">
        <v>0</v>
      </c>
      <c r="I5368" t="s">
        <v>41</v>
      </c>
      <c r="K5368" t="s">
        <v>15010</v>
      </c>
      <c r="L5368">
        <v>345</v>
      </c>
      <c r="M5368" t="s">
        <v>15011</v>
      </c>
    </row>
    <row r="5369" spans="1:14" x14ac:dyDescent="0.35">
      <c r="A5369" t="s">
        <v>19</v>
      </c>
      <c r="B5369">
        <v>5177883</v>
      </c>
      <c r="C5369">
        <v>5178755</v>
      </c>
      <c r="E5369" t="s">
        <v>79</v>
      </c>
      <c r="F5369" t="s">
        <v>15012</v>
      </c>
      <c r="G5369" t="s">
        <v>15013</v>
      </c>
      <c r="H5369">
        <v>0</v>
      </c>
      <c r="I5369" t="s">
        <v>41</v>
      </c>
      <c r="K5369" t="s">
        <v>15014</v>
      </c>
      <c r="L5369">
        <v>290</v>
      </c>
      <c r="M5369" t="s">
        <v>15015</v>
      </c>
      <c r="N5369" t="s">
        <v>15016</v>
      </c>
    </row>
    <row r="5370" spans="1:14" x14ac:dyDescent="0.35">
      <c r="A5370" t="s">
        <v>19</v>
      </c>
      <c r="B5370">
        <v>5178973</v>
      </c>
      <c r="C5370">
        <v>5179800</v>
      </c>
      <c r="E5370" t="s">
        <v>79</v>
      </c>
      <c r="F5370" t="s">
        <v>14551</v>
      </c>
      <c r="G5370" t="s">
        <v>15017</v>
      </c>
      <c r="H5370">
        <v>0</v>
      </c>
      <c r="I5370" t="s">
        <v>41</v>
      </c>
      <c r="K5370" t="s">
        <v>15018</v>
      </c>
      <c r="L5370">
        <v>275</v>
      </c>
      <c r="M5370" t="s">
        <v>15019</v>
      </c>
      <c r="N5370" t="s">
        <v>14554</v>
      </c>
    </row>
    <row r="5371" spans="1:14" x14ac:dyDescent="0.35">
      <c r="A5371" t="s">
        <v>19</v>
      </c>
      <c r="B5371">
        <v>5179965</v>
      </c>
      <c r="C5371">
        <v>5181128</v>
      </c>
      <c r="E5371" t="s">
        <v>79</v>
      </c>
      <c r="F5371" t="s">
        <v>774</v>
      </c>
      <c r="H5371">
        <v>0</v>
      </c>
      <c r="I5371" t="s">
        <v>41</v>
      </c>
      <c r="K5371" t="s">
        <v>15020</v>
      </c>
      <c r="L5371">
        <v>387</v>
      </c>
      <c r="M5371" t="s">
        <v>15021</v>
      </c>
    </row>
    <row r="5372" spans="1:14" x14ac:dyDescent="0.35">
      <c r="A5372" t="s">
        <v>19</v>
      </c>
      <c r="B5372">
        <v>5181134</v>
      </c>
      <c r="C5372">
        <v>5181541</v>
      </c>
      <c r="E5372" t="s">
        <v>79</v>
      </c>
      <c r="F5372" t="s">
        <v>2935</v>
      </c>
      <c r="H5372">
        <v>0</v>
      </c>
      <c r="I5372" t="s">
        <v>41</v>
      </c>
      <c r="K5372" t="s">
        <v>15022</v>
      </c>
      <c r="L5372">
        <v>135</v>
      </c>
      <c r="M5372" t="s">
        <v>15023</v>
      </c>
    </row>
    <row r="5373" spans="1:14" x14ac:dyDescent="0.35">
      <c r="A5373" t="s">
        <v>19</v>
      </c>
      <c r="B5373">
        <v>5181693</v>
      </c>
      <c r="C5373">
        <v>5182418</v>
      </c>
      <c r="E5373" t="s">
        <v>38</v>
      </c>
      <c r="F5373" t="s">
        <v>7474</v>
      </c>
      <c r="H5373">
        <v>0</v>
      </c>
      <c r="I5373" t="s">
        <v>41</v>
      </c>
      <c r="K5373" t="s">
        <v>15024</v>
      </c>
      <c r="L5373">
        <v>241</v>
      </c>
      <c r="M5373" t="s">
        <v>15025</v>
      </c>
    </row>
    <row r="5374" spans="1:14" x14ac:dyDescent="0.35">
      <c r="A5374" t="s">
        <v>19</v>
      </c>
      <c r="B5374">
        <v>5182518</v>
      </c>
      <c r="C5374">
        <v>5184569</v>
      </c>
      <c r="E5374" t="s">
        <v>38</v>
      </c>
      <c r="F5374" t="s">
        <v>1770</v>
      </c>
      <c r="H5374">
        <v>0</v>
      </c>
      <c r="I5374" t="s">
        <v>41</v>
      </c>
      <c r="K5374" t="s">
        <v>15026</v>
      </c>
      <c r="L5374">
        <v>683</v>
      </c>
      <c r="M5374" t="s">
        <v>15027</v>
      </c>
      <c r="N5374" t="s">
        <v>1629</v>
      </c>
    </row>
    <row r="5375" spans="1:14" x14ac:dyDescent="0.35">
      <c r="A5375" t="s">
        <v>19</v>
      </c>
      <c r="B5375">
        <v>5184791</v>
      </c>
      <c r="C5375">
        <v>5185300</v>
      </c>
      <c r="E5375" t="s">
        <v>79</v>
      </c>
      <c r="F5375" t="s">
        <v>15028</v>
      </c>
      <c r="H5375">
        <v>0</v>
      </c>
      <c r="I5375" t="s">
        <v>41</v>
      </c>
      <c r="K5375" t="s">
        <v>15029</v>
      </c>
      <c r="L5375">
        <v>169</v>
      </c>
      <c r="M5375" t="s">
        <v>15030</v>
      </c>
    </row>
    <row r="5376" spans="1:14" x14ac:dyDescent="0.35">
      <c r="A5376" t="s">
        <v>19</v>
      </c>
      <c r="B5376">
        <v>5185326</v>
      </c>
      <c r="C5376">
        <v>5186000</v>
      </c>
      <c r="E5376" t="s">
        <v>79</v>
      </c>
      <c r="F5376" t="s">
        <v>4416</v>
      </c>
      <c r="H5376">
        <v>0</v>
      </c>
      <c r="I5376" t="s">
        <v>41</v>
      </c>
      <c r="K5376" t="s">
        <v>15031</v>
      </c>
      <c r="L5376">
        <v>224</v>
      </c>
      <c r="M5376" t="s">
        <v>15032</v>
      </c>
      <c r="N5376" t="s">
        <v>312</v>
      </c>
    </row>
    <row r="5377" spans="1:14" x14ac:dyDescent="0.35">
      <c r="A5377" t="s">
        <v>19</v>
      </c>
      <c r="B5377">
        <v>5186113</v>
      </c>
      <c r="C5377">
        <v>5186298</v>
      </c>
      <c r="E5377" t="s">
        <v>38</v>
      </c>
      <c r="F5377" t="s">
        <v>15033</v>
      </c>
      <c r="H5377">
        <v>0</v>
      </c>
      <c r="I5377" t="s">
        <v>41</v>
      </c>
      <c r="K5377" t="s">
        <v>15034</v>
      </c>
      <c r="L5377">
        <v>61</v>
      </c>
      <c r="M5377" t="s">
        <v>15035</v>
      </c>
      <c r="N5377" t="s">
        <v>15036</v>
      </c>
    </row>
    <row r="5378" spans="1:14" x14ac:dyDescent="0.35">
      <c r="A5378" t="s">
        <v>19</v>
      </c>
      <c r="B5378">
        <v>5186338</v>
      </c>
      <c r="C5378">
        <v>5187642</v>
      </c>
      <c r="E5378" t="s">
        <v>79</v>
      </c>
      <c r="F5378" t="s">
        <v>3406</v>
      </c>
      <c r="H5378">
        <v>0</v>
      </c>
      <c r="I5378" t="s">
        <v>41</v>
      </c>
      <c r="K5378" t="s">
        <v>15037</v>
      </c>
      <c r="L5378">
        <v>434</v>
      </c>
      <c r="M5378" t="s">
        <v>15038</v>
      </c>
      <c r="N5378" t="s">
        <v>199</v>
      </c>
    </row>
    <row r="5379" spans="1:14" x14ac:dyDescent="0.35">
      <c r="A5379" t="s">
        <v>19</v>
      </c>
      <c r="B5379">
        <v>5187789</v>
      </c>
      <c r="C5379">
        <v>5188733</v>
      </c>
      <c r="E5379" t="s">
        <v>79</v>
      </c>
      <c r="F5379" t="s">
        <v>903</v>
      </c>
      <c r="H5379">
        <v>0</v>
      </c>
      <c r="I5379" t="s">
        <v>41</v>
      </c>
      <c r="K5379" t="s">
        <v>15039</v>
      </c>
      <c r="L5379">
        <v>314</v>
      </c>
      <c r="M5379" t="s">
        <v>15040</v>
      </c>
    </row>
    <row r="5380" spans="1:14" x14ac:dyDescent="0.35">
      <c r="A5380" t="s">
        <v>19</v>
      </c>
      <c r="B5380">
        <v>5188924</v>
      </c>
      <c r="C5380">
        <v>5189736</v>
      </c>
      <c r="E5380" t="s">
        <v>79</v>
      </c>
      <c r="F5380" t="s">
        <v>793</v>
      </c>
      <c r="H5380">
        <v>0</v>
      </c>
      <c r="I5380" t="s">
        <v>41</v>
      </c>
      <c r="K5380" t="s">
        <v>15041</v>
      </c>
      <c r="L5380">
        <v>270</v>
      </c>
      <c r="M5380" t="s">
        <v>15042</v>
      </c>
    </row>
    <row r="5381" spans="1:14" x14ac:dyDescent="0.35">
      <c r="A5381" t="s">
        <v>19</v>
      </c>
      <c r="B5381">
        <v>5189752</v>
      </c>
      <c r="C5381">
        <v>5190768</v>
      </c>
      <c r="E5381" t="s">
        <v>79</v>
      </c>
      <c r="F5381" t="s">
        <v>1345</v>
      </c>
      <c r="H5381">
        <v>0</v>
      </c>
      <c r="I5381" t="s">
        <v>41</v>
      </c>
      <c r="K5381" t="s">
        <v>15043</v>
      </c>
      <c r="L5381">
        <v>338</v>
      </c>
      <c r="M5381" t="s">
        <v>15044</v>
      </c>
    </row>
    <row r="5382" spans="1:14" x14ac:dyDescent="0.35">
      <c r="A5382" t="s">
        <v>19</v>
      </c>
      <c r="B5382">
        <v>5190765</v>
      </c>
      <c r="C5382">
        <v>5191820</v>
      </c>
      <c r="E5382" t="s">
        <v>79</v>
      </c>
      <c r="F5382" t="s">
        <v>1345</v>
      </c>
      <c r="H5382">
        <v>0</v>
      </c>
      <c r="I5382" t="s">
        <v>41</v>
      </c>
      <c r="K5382" t="s">
        <v>15045</v>
      </c>
      <c r="L5382">
        <v>351</v>
      </c>
      <c r="M5382" t="s">
        <v>15046</v>
      </c>
    </row>
    <row r="5383" spans="1:14" x14ac:dyDescent="0.35">
      <c r="A5383" t="s">
        <v>19</v>
      </c>
      <c r="B5383">
        <v>5192132</v>
      </c>
      <c r="C5383">
        <v>5192356</v>
      </c>
      <c r="E5383" t="s">
        <v>79</v>
      </c>
      <c r="F5383" t="s">
        <v>15047</v>
      </c>
      <c r="H5383">
        <v>0</v>
      </c>
      <c r="I5383" t="s">
        <v>41</v>
      </c>
      <c r="K5383" t="s">
        <v>15048</v>
      </c>
      <c r="L5383">
        <v>74</v>
      </c>
      <c r="M5383" t="s">
        <v>15049</v>
      </c>
    </row>
    <row r="5384" spans="1:14" x14ac:dyDescent="0.35">
      <c r="A5384" t="s">
        <v>19</v>
      </c>
      <c r="B5384">
        <v>5192641</v>
      </c>
      <c r="C5384">
        <v>5193333</v>
      </c>
      <c r="E5384" t="s">
        <v>38</v>
      </c>
      <c r="F5384" t="s">
        <v>10864</v>
      </c>
      <c r="H5384">
        <v>0</v>
      </c>
      <c r="I5384" t="s">
        <v>41</v>
      </c>
      <c r="K5384" t="s">
        <v>15050</v>
      </c>
      <c r="L5384">
        <v>230</v>
      </c>
      <c r="M5384" t="s">
        <v>15051</v>
      </c>
    </row>
    <row r="5385" spans="1:14" x14ac:dyDescent="0.35">
      <c r="A5385" t="s">
        <v>19</v>
      </c>
      <c r="B5385">
        <v>5193362</v>
      </c>
      <c r="C5385">
        <v>5193952</v>
      </c>
      <c r="E5385" t="s">
        <v>79</v>
      </c>
      <c r="F5385" t="s">
        <v>7319</v>
      </c>
      <c r="H5385">
        <v>0</v>
      </c>
      <c r="I5385" t="s">
        <v>41</v>
      </c>
      <c r="K5385" t="s">
        <v>15052</v>
      </c>
      <c r="L5385">
        <v>196</v>
      </c>
      <c r="M5385" t="s">
        <v>15053</v>
      </c>
    </row>
    <row r="5386" spans="1:14" x14ac:dyDescent="0.35">
      <c r="A5386" t="s">
        <v>19</v>
      </c>
      <c r="B5386">
        <v>5194129</v>
      </c>
      <c r="C5386">
        <v>5194974</v>
      </c>
      <c r="E5386" t="s">
        <v>38</v>
      </c>
      <c r="F5386" t="s">
        <v>11800</v>
      </c>
      <c r="H5386">
        <v>0</v>
      </c>
      <c r="I5386" t="s">
        <v>41</v>
      </c>
      <c r="K5386" t="s">
        <v>15054</v>
      </c>
      <c r="L5386">
        <v>281</v>
      </c>
      <c r="M5386" t="s">
        <v>15055</v>
      </c>
      <c r="N5386" t="s">
        <v>15056</v>
      </c>
    </row>
    <row r="5387" spans="1:14" x14ac:dyDescent="0.35">
      <c r="A5387" t="s">
        <v>19</v>
      </c>
      <c r="B5387">
        <v>5195023</v>
      </c>
      <c r="C5387">
        <v>5195994</v>
      </c>
      <c r="E5387" t="s">
        <v>79</v>
      </c>
      <c r="F5387" t="s">
        <v>15057</v>
      </c>
      <c r="G5387" t="s">
        <v>15058</v>
      </c>
      <c r="H5387">
        <v>0</v>
      </c>
      <c r="I5387" t="s">
        <v>41</v>
      </c>
      <c r="K5387" t="s">
        <v>15059</v>
      </c>
      <c r="L5387">
        <v>323</v>
      </c>
      <c r="M5387" t="s">
        <v>15060</v>
      </c>
      <c r="N5387" t="s">
        <v>15061</v>
      </c>
    </row>
    <row r="5388" spans="1:14" x14ac:dyDescent="0.35">
      <c r="A5388" t="s">
        <v>19</v>
      </c>
      <c r="B5388">
        <v>5196275</v>
      </c>
      <c r="C5388">
        <v>5197018</v>
      </c>
      <c r="E5388" t="s">
        <v>38</v>
      </c>
      <c r="F5388" t="s">
        <v>15062</v>
      </c>
      <c r="G5388" t="s">
        <v>15063</v>
      </c>
      <c r="H5388">
        <v>0</v>
      </c>
      <c r="I5388" t="s">
        <v>41</v>
      </c>
      <c r="K5388" t="s">
        <v>15064</v>
      </c>
      <c r="L5388">
        <v>247</v>
      </c>
      <c r="M5388" t="s">
        <v>15065</v>
      </c>
      <c r="N5388" t="s">
        <v>15066</v>
      </c>
    </row>
    <row r="5389" spans="1:14" x14ac:dyDescent="0.35">
      <c r="A5389" t="s">
        <v>19</v>
      </c>
      <c r="B5389">
        <v>5197220</v>
      </c>
      <c r="C5389">
        <v>5198476</v>
      </c>
      <c r="E5389" t="s">
        <v>38</v>
      </c>
      <c r="F5389" t="s">
        <v>1617</v>
      </c>
      <c r="H5389">
        <v>0</v>
      </c>
      <c r="I5389" t="s">
        <v>41</v>
      </c>
      <c r="K5389" t="s">
        <v>15067</v>
      </c>
      <c r="L5389">
        <v>418</v>
      </c>
      <c r="M5389" t="s">
        <v>15068</v>
      </c>
    </row>
    <row r="5390" spans="1:14" x14ac:dyDescent="0.35">
      <c r="A5390" t="s">
        <v>19</v>
      </c>
      <c r="B5390">
        <v>5198667</v>
      </c>
      <c r="C5390">
        <v>5199089</v>
      </c>
      <c r="E5390" t="s">
        <v>38</v>
      </c>
      <c r="F5390" t="s">
        <v>15069</v>
      </c>
      <c r="G5390" t="s">
        <v>15070</v>
      </c>
      <c r="H5390">
        <v>0</v>
      </c>
      <c r="I5390" t="s">
        <v>41</v>
      </c>
      <c r="K5390" t="s">
        <v>15071</v>
      </c>
      <c r="L5390">
        <v>140</v>
      </c>
      <c r="M5390" t="s">
        <v>15072</v>
      </c>
    </row>
    <row r="5391" spans="1:14" x14ac:dyDescent="0.35">
      <c r="A5391" t="s">
        <v>19</v>
      </c>
      <c r="B5391">
        <v>5199117</v>
      </c>
      <c r="C5391">
        <v>5199545</v>
      </c>
      <c r="E5391" t="s">
        <v>38</v>
      </c>
      <c r="F5391" t="s">
        <v>15073</v>
      </c>
      <c r="G5391" t="s">
        <v>15074</v>
      </c>
      <c r="H5391">
        <v>0</v>
      </c>
      <c r="I5391" t="s">
        <v>41</v>
      </c>
      <c r="K5391" t="s">
        <v>15075</v>
      </c>
      <c r="L5391">
        <v>142</v>
      </c>
      <c r="M5391" t="s">
        <v>15076</v>
      </c>
    </row>
    <row r="5392" spans="1:14" x14ac:dyDescent="0.35">
      <c r="A5392" t="s">
        <v>19</v>
      </c>
      <c r="B5392">
        <v>5199576</v>
      </c>
      <c r="C5392">
        <v>5199944</v>
      </c>
      <c r="E5392" t="s">
        <v>79</v>
      </c>
      <c r="F5392" t="s">
        <v>15077</v>
      </c>
      <c r="H5392">
        <v>0</v>
      </c>
      <c r="I5392" t="s">
        <v>41</v>
      </c>
      <c r="K5392" t="s">
        <v>15078</v>
      </c>
      <c r="L5392">
        <v>122</v>
      </c>
      <c r="M5392" t="s">
        <v>15079</v>
      </c>
    </row>
    <row r="5393" spans="1:14" x14ac:dyDescent="0.35">
      <c r="A5393" t="s">
        <v>19</v>
      </c>
      <c r="B5393">
        <v>5200009</v>
      </c>
      <c r="C5393">
        <v>5200293</v>
      </c>
      <c r="E5393" t="s">
        <v>79</v>
      </c>
      <c r="F5393" t="s">
        <v>15080</v>
      </c>
      <c r="H5393">
        <v>0</v>
      </c>
      <c r="I5393" t="s">
        <v>41</v>
      </c>
      <c r="K5393" t="s">
        <v>15081</v>
      </c>
      <c r="L5393">
        <v>94</v>
      </c>
      <c r="M5393" t="s">
        <v>15082</v>
      </c>
    </row>
    <row r="5394" spans="1:14" x14ac:dyDescent="0.35">
      <c r="A5394" t="s">
        <v>19</v>
      </c>
      <c r="B5394">
        <v>5200300</v>
      </c>
      <c r="C5394">
        <v>5201292</v>
      </c>
      <c r="E5394" t="s">
        <v>79</v>
      </c>
      <c r="F5394" t="s">
        <v>11048</v>
      </c>
      <c r="H5394">
        <v>0</v>
      </c>
      <c r="I5394" t="s">
        <v>41</v>
      </c>
      <c r="K5394" t="s">
        <v>15083</v>
      </c>
      <c r="L5394">
        <v>330</v>
      </c>
      <c r="M5394" t="s">
        <v>15084</v>
      </c>
    </row>
    <row r="5395" spans="1:14" x14ac:dyDescent="0.35">
      <c r="A5395" t="s">
        <v>19</v>
      </c>
      <c r="B5395">
        <v>5201388</v>
      </c>
      <c r="C5395">
        <v>5202671</v>
      </c>
      <c r="E5395" t="s">
        <v>38</v>
      </c>
      <c r="F5395" t="s">
        <v>12693</v>
      </c>
      <c r="H5395">
        <v>0</v>
      </c>
      <c r="I5395" t="s">
        <v>41</v>
      </c>
      <c r="K5395" t="s">
        <v>15085</v>
      </c>
      <c r="L5395">
        <v>427</v>
      </c>
      <c r="M5395" t="s">
        <v>15086</v>
      </c>
    </row>
    <row r="5396" spans="1:14" x14ac:dyDescent="0.35">
      <c r="A5396" t="s">
        <v>19</v>
      </c>
      <c r="B5396">
        <v>5202844</v>
      </c>
      <c r="C5396">
        <v>5203665</v>
      </c>
      <c r="E5396" t="s">
        <v>38</v>
      </c>
      <c r="F5396" t="s">
        <v>916</v>
      </c>
      <c r="H5396">
        <v>0</v>
      </c>
      <c r="I5396" t="s">
        <v>41</v>
      </c>
      <c r="K5396" t="s">
        <v>15087</v>
      </c>
      <c r="L5396">
        <v>273</v>
      </c>
      <c r="M5396" t="s">
        <v>15088</v>
      </c>
      <c r="N5396" t="s">
        <v>121</v>
      </c>
    </row>
    <row r="5397" spans="1:14" x14ac:dyDescent="0.35">
      <c r="A5397" t="s">
        <v>19</v>
      </c>
      <c r="B5397">
        <v>5203875</v>
      </c>
      <c r="C5397">
        <v>5204168</v>
      </c>
      <c r="E5397" t="s">
        <v>38</v>
      </c>
      <c r="F5397" t="s">
        <v>15089</v>
      </c>
      <c r="H5397">
        <v>0</v>
      </c>
      <c r="I5397" t="s">
        <v>41</v>
      </c>
      <c r="K5397" t="s">
        <v>15090</v>
      </c>
      <c r="L5397">
        <v>97</v>
      </c>
      <c r="M5397" t="s">
        <v>15091</v>
      </c>
    </row>
    <row r="5398" spans="1:14" x14ac:dyDescent="0.35">
      <c r="A5398" t="s">
        <v>19</v>
      </c>
      <c r="B5398">
        <v>5204207</v>
      </c>
      <c r="C5398">
        <v>5204884</v>
      </c>
      <c r="E5398" t="s">
        <v>79</v>
      </c>
      <c r="F5398" t="s">
        <v>4692</v>
      </c>
      <c r="H5398">
        <v>0</v>
      </c>
      <c r="I5398" t="s">
        <v>41</v>
      </c>
      <c r="K5398" t="s">
        <v>15092</v>
      </c>
      <c r="L5398">
        <v>225</v>
      </c>
      <c r="M5398" t="s">
        <v>15093</v>
      </c>
      <c r="N5398" t="s">
        <v>4695</v>
      </c>
    </row>
    <row r="5399" spans="1:14" x14ac:dyDescent="0.35">
      <c r="A5399" t="s">
        <v>19</v>
      </c>
      <c r="B5399">
        <v>5204904</v>
      </c>
      <c r="C5399">
        <v>5205896</v>
      </c>
      <c r="E5399" t="s">
        <v>79</v>
      </c>
      <c r="F5399" t="s">
        <v>2154</v>
      </c>
      <c r="H5399">
        <v>0</v>
      </c>
      <c r="I5399" t="s">
        <v>41</v>
      </c>
      <c r="K5399" t="s">
        <v>15094</v>
      </c>
      <c r="L5399">
        <v>330</v>
      </c>
      <c r="M5399" t="s">
        <v>15095</v>
      </c>
    </row>
    <row r="5400" spans="1:14" x14ac:dyDescent="0.35">
      <c r="A5400" t="s">
        <v>19</v>
      </c>
      <c r="B5400">
        <v>5205889</v>
      </c>
      <c r="C5400">
        <v>5206806</v>
      </c>
      <c r="E5400" t="s">
        <v>79</v>
      </c>
      <c r="F5400" t="s">
        <v>793</v>
      </c>
      <c r="H5400">
        <v>0</v>
      </c>
      <c r="I5400" t="s">
        <v>41</v>
      </c>
      <c r="K5400" t="s">
        <v>15096</v>
      </c>
      <c r="L5400">
        <v>305</v>
      </c>
      <c r="M5400" t="s">
        <v>15097</v>
      </c>
    </row>
    <row r="5401" spans="1:14" x14ac:dyDescent="0.35">
      <c r="A5401" t="s">
        <v>19</v>
      </c>
      <c r="B5401">
        <v>5206803</v>
      </c>
      <c r="C5401">
        <v>5207684</v>
      </c>
      <c r="E5401" t="s">
        <v>79</v>
      </c>
      <c r="F5401" t="s">
        <v>7056</v>
      </c>
      <c r="H5401">
        <v>0</v>
      </c>
      <c r="I5401" t="s">
        <v>41</v>
      </c>
      <c r="K5401" t="s">
        <v>15098</v>
      </c>
      <c r="L5401">
        <v>293</v>
      </c>
      <c r="M5401" t="s">
        <v>15099</v>
      </c>
    </row>
    <row r="5402" spans="1:14" x14ac:dyDescent="0.35">
      <c r="A5402" t="s">
        <v>19</v>
      </c>
      <c r="B5402">
        <v>5207695</v>
      </c>
      <c r="C5402">
        <v>5208672</v>
      </c>
      <c r="E5402" t="s">
        <v>79</v>
      </c>
      <c r="F5402" t="s">
        <v>864</v>
      </c>
      <c r="H5402">
        <v>0</v>
      </c>
      <c r="I5402" t="s">
        <v>41</v>
      </c>
      <c r="K5402" t="s">
        <v>15100</v>
      </c>
      <c r="L5402">
        <v>325</v>
      </c>
      <c r="M5402" t="s">
        <v>15101</v>
      </c>
    </row>
    <row r="5403" spans="1:14" x14ac:dyDescent="0.35">
      <c r="A5403" t="s">
        <v>19</v>
      </c>
      <c r="B5403">
        <v>5208771</v>
      </c>
      <c r="C5403">
        <v>5209397</v>
      </c>
      <c r="E5403" t="s">
        <v>38</v>
      </c>
      <c r="F5403" t="s">
        <v>870</v>
      </c>
      <c r="H5403">
        <v>0</v>
      </c>
      <c r="I5403" t="s">
        <v>41</v>
      </c>
      <c r="K5403" t="s">
        <v>15102</v>
      </c>
      <c r="L5403">
        <v>208</v>
      </c>
      <c r="M5403" t="s">
        <v>15103</v>
      </c>
    </row>
    <row r="5404" spans="1:14" x14ac:dyDescent="0.35">
      <c r="A5404" t="s">
        <v>19</v>
      </c>
      <c r="B5404">
        <v>5209421</v>
      </c>
      <c r="C5404">
        <v>5210716</v>
      </c>
      <c r="E5404" t="s">
        <v>79</v>
      </c>
      <c r="F5404" t="s">
        <v>5782</v>
      </c>
      <c r="H5404">
        <v>0</v>
      </c>
      <c r="I5404" t="s">
        <v>41</v>
      </c>
      <c r="K5404" t="s">
        <v>15104</v>
      </c>
      <c r="L5404">
        <v>431</v>
      </c>
      <c r="M5404" t="s">
        <v>15105</v>
      </c>
      <c r="N5404" t="s">
        <v>5785</v>
      </c>
    </row>
    <row r="5405" spans="1:14" x14ac:dyDescent="0.35">
      <c r="A5405" t="s">
        <v>19</v>
      </c>
      <c r="B5405">
        <v>5210858</v>
      </c>
      <c r="C5405">
        <v>5211763</v>
      </c>
      <c r="E5405" t="s">
        <v>79</v>
      </c>
      <c r="F5405" t="s">
        <v>15106</v>
      </c>
      <c r="G5405" t="s">
        <v>15107</v>
      </c>
      <c r="H5405">
        <v>0</v>
      </c>
      <c r="I5405" t="s">
        <v>41</v>
      </c>
      <c r="K5405" t="s">
        <v>15108</v>
      </c>
      <c r="L5405">
        <v>301</v>
      </c>
      <c r="M5405" t="s">
        <v>15109</v>
      </c>
      <c r="N5405" t="s">
        <v>15110</v>
      </c>
    </row>
    <row r="5406" spans="1:14" x14ac:dyDescent="0.35">
      <c r="A5406" t="s">
        <v>19</v>
      </c>
      <c r="B5406">
        <v>5211747</v>
      </c>
      <c r="C5406">
        <v>5213045</v>
      </c>
      <c r="E5406" t="s">
        <v>79</v>
      </c>
      <c r="F5406" t="s">
        <v>15111</v>
      </c>
      <c r="H5406">
        <v>0</v>
      </c>
      <c r="I5406" t="s">
        <v>41</v>
      </c>
      <c r="K5406" t="s">
        <v>15112</v>
      </c>
      <c r="L5406">
        <v>432</v>
      </c>
      <c r="M5406" t="s">
        <v>15113</v>
      </c>
      <c r="N5406" t="s">
        <v>325</v>
      </c>
    </row>
    <row r="5407" spans="1:14" x14ac:dyDescent="0.35">
      <c r="A5407" t="s">
        <v>19</v>
      </c>
      <c r="B5407">
        <v>5213517</v>
      </c>
      <c r="C5407">
        <v>5214212</v>
      </c>
      <c r="E5407" t="s">
        <v>79</v>
      </c>
      <c r="F5407" t="s">
        <v>9058</v>
      </c>
      <c r="H5407">
        <v>0</v>
      </c>
      <c r="I5407" t="s">
        <v>41</v>
      </c>
      <c r="K5407" t="s">
        <v>15114</v>
      </c>
      <c r="L5407">
        <v>231</v>
      </c>
      <c r="M5407" t="s">
        <v>15115</v>
      </c>
      <c r="N5407" t="s">
        <v>9061</v>
      </c>
    </row>
    <row r="5408" spans="1:14" x14ac:dyDescent="0.35">
      <c r="A5408" t="s">
        <v>19</v>
      </c>
      <c r="B5408">
        <v>5214319</v>
      </c>
      <c r="C5408">
        <v>5214990</v>
      </c>
      <c r="E5408" t="s">
        <v>38</v>
      </c>
      <c r="F5408" t="s">
        <v>9381</v>
      </c>
      <c r="H5408">
        <v>0</v>
      </c>
      <c r="I5408" t="s">
        <v>41</v>
      </c>
      <c r="K5408" t="s">
        <v>15116</v>
      </c>
      <c r="L5408">
        <v>223</v>
      </c>
      <c r="M5408" t="s">
        <v>15117</v>
      </c>
    </row>
    <row r="5409" spans="1:14" x14ac:dyDescent="0.35">
      <c r="A5409" t="s">
        <v>19</v>
      </c>
      <c r="B5409">
        <v>5215050</v>
      </c>
      <c r="C5409">
        <v>5215676</v>
      </c>
      <c r="E5409" t="s">
        <v>79</v>
      </c>
      <c r="F5409" t="s">
        <v>3035</v>
      </c>
      <c r="H5409">
        <v>0</v>
      </c>
      <c r="I5409" t="s">
        <v>41</v>
      </c>
      <c r="K5409" t="s">
        <v>15118</v>
      </c>
      <c r="L5409">
        <v>208</v>
      </c>
      <c r="M5409" t="s">
        <v>15119</v>
      </c>
    </row>
    <row r="5410" spans="1:14" x14ac:dyDescent="0.35">
      <c r="A5410" t="s">
        <v>19</v>
      </c>
      <c r="B5410">
        <v>5215868</v>
      </c>
      <c r="C5410">
        <v>5216515</v>
      </c>
      <c r="E5410" t="s">
        <v>79</v>
      </c>
      <c r="F5410" t="s">
        <v>1062</v>
      </c>
      <c r="H5410">
        <v>0</v>
      </c>
      <c r="I5410" t="s">
        <v>41</v>
      </c>
      <c r="K5410" t="s">
        <v>15120</v>
      </c>
      <c r="L5410">
        <v>215</v>
      </c>
      <c r="M5410" t="s">
        <v>15121</v>
      </c>
    </row>
    <row r="5411" spans="1:14" x14ac:dyDescent="0.35">
      <c r="A5411" t="s">
        <v>19</v>
      </c>
      <c r="B5411">
        <v>5216536</v>
      </c>
      <c r="C5411">
        <v>5218107</v>
      </c>
      <c r="E5411" t="s">
        <v>79</v>
      </c>
      <c r="F5411" t="s">
        <v>1297</v>
      </c>
      <c r="H5411">
        <v>0</v>
      </c>
      <c r="I5411" t="s">
        <v>41</v>
      </c>
      <c r="K5411" t="s">
        <v>15122</v>
      </c>
      <c r="L5411">
        <v>523</v>
      </c>
      <c r="M5411" t="s">
        <v>15123</v>
      </c>
      <c r="N5411" t="s">
        <v>1103</v>
      </c>
    </row>
    <row r="5412" spans="1:14" x14ac:dyDescent="0.35">
      <c r="A5412" t="s">
        <v>19</v>
      </c>
      <c r="B5412">
        <v>5218243</v>
      </c>
      <c r="C5412">
        <v>5219067</v>
      </c>
      <c r="E5412" t="s">
        <v>38</v>
      </c>
      <c r="F5412" t="s">
        <v>15124</v>
      </c>
      <c r="G5412" t="s">
        <v>15125</v>
      </c>
      <c r="H5412">
        <v>0</v>
      </c>
      <c r="I5412" t="s">
        <v>41</v>
      </c>
      <c r="K5412" t="s">
        <v>15126</v>
      </c>
      <c r="L5412">
        <v>274</v>
      </c>
      <c r="M5412" t="s">
        <v>15127</v>
      </c>
    </row>
    <row r="5413" spans="1:14" x14ac:dyDescent="0.35">
      <c r="A5413" t="s">
        <v>19</v>
      </c>
      <c r="B5413">
        <v>5219146</v>
      </c>
      <c r="C5413">
        <v>5220201</v>
      </c>
      <c r="E5413" t="s">
        <v>79</v>
      </c>
      <c r="F5413" t="s">
        <v>15128</v>
      </c>
      <c r="H5413">
        <v>0</v>
      </c>
      <c r="I5413" t="s">
        <v>41</v>
      </c>
      <c r="K5413" t="s">
        <v>15129</v>
      </c>
      <c r="L5413">
        <v>351</v>
      </c>
      <c r="M5413" t="s">
        <v>15130</v>
      </c>
      <c r="N5413" t="s">
        <v>2028</v>
      </c>
    </row>
    <row r="5414" spans="1:14" x14ac:dyDescent="0.35">
      <c r="A5414" t="s">
        <v>19</v>
      </c>
      <c r="B5414">
        <v>5220348</v>
      </c>
      <c r="C5414">
        <v>5220551</v>
      </c>
      <c r="E5414" t="s">
        <v>79</v>
      </c>
      <c r="F5414" t="s">
        <v>15131</v>
      </c>
      <c r="H5414">
        <v>0</v>
      </c>
      <c r="I5414" t="s">
        <v>41</v>
      </c>
      <c r="K5414" t="s">
        <v>15132</v>
      </c>
      <c r="L5414">
        <v>67</v>
      </c>
      <c r="M5414" t="s">
        <v>15133</v>
      </c>
    </row>
    <row r="5415" spans="1:14" x14ac:dyDescent="0.35">
      <c r="A5415" t="s">
        <v>19</v>
      </c>
      <c r="B5415">
        <v>5220544</v>
      </c>
      <c r="C5415">
        <v>5222619</v>
      </c>
      <c r="E5415" t="s">
        <v>79</v>
      </c>
      <c r="F5415" t="s">
        <v>15134</v>
      </c>
      <c r="G5415" t="s">
        <v>15135</v>
      </c>
      <c r="H5415">
        <v>0</v>
      </c>
      <c r="I5415" t="s">
        <v>41</v>
      </c>
      <c r="K5415" t="s">
        <v>15136</v>
      </c>
      <c r="L5415">
        <v>691</v>
      </c>
      <c r="M5415" t="s">
        <v>15137</v>
      </c>
    </row>
    <row r="5416" spans="1:14" x14ac:dyDescent="0.35">
      <c r="A5416" t="s">
        <v>19</v>
      </c>
      <c r="B5416">
        <v>5222741</v>
      </c>
      <c r="C5416">
        <v>5223457</v>
      </c>
      <c r="E5416" t="s">
        <v>79</v>
      </c>
      <c r="F5416" t="s">
        <v>5484</v>
      </c>
      <c r="H5416">
        <v>0</v>
      </c>
      <c r="I5416" t="s">
        <v>41</v>
      </c>
      <c r="K5416" t="s">
        <v>15138</v>
      </c>
      <c r="L5416">
        <v>238</v>
      </c>
      <c r="M5416" t="s">
        <v>15139</v>
      </c>
    </row>
    <row r="5417" spans="1:14" x14ac:dyDescent="0.35">
      <c r="A5417" t="s">
        <v>19</v>
      </c>
      <c r="B5417">
        <v>5223729</v>
      </c>
      <c r="C5417">
        <v>5224928</v>
      </c>
      <c r="E5417" t="s">
        <v>79</v>
      </c>
      <c r="F5417" t="s">
        <v>774</v>
      </c>
      <c r="H5417">
        <v>0</v>
      </c>
      <c r="I5417" t="s">
        <v>41</v>
      </c>
      <c r="K5417" t="s">
        <v>15140</v>
      </c>
      <c r="L5417">
        <v>399</v>
      </c>
      <c r="M5417" t="s">
        <v>15141</v>
      </c>
    </row>
    <row r="5418" spans="1:14" x14ac:dyDescent="0.35">
      <c r="A5418" t="s">
        <v>19</v>
      </c>
      <c r="B5418">
        <v>5225219</v>
      </c>
      <c r="C5418">
        <v>5225959</v>
      </c>
      <c r="E5418" t="s">
        <v>79</v>
      </c>
      <c r="F5418" t="s">
        <v>7943</v>
      </c>
      <c r="H5418">
        <v>0</v>
      </c>
      <c r="I5418" t="s">
        <v>41</v>
      </c>
      <c r="K5418" t="s">
        <v>15142</v>
      </c>
      <c r="L5418">
        <v>246</v>
      </c>
      <c r="M5418" t="s">
        <v>15143</v>
      </c>
      <c r="N5418" t="s">
        <v>7946</v>
      </c>
    </row>
    <row r="5419" spans="1:14" x14ac:dyDescent="0.35">
      <c r="A5419" t="s">
        <v>19</v>
      </c>
      <c r="B5419">
        <v>5225975</v>
      </c>
      <c r="C5419">
        <v>5227075</v>
      </c>
      <c r="E5419" t="s">
        <v>79</v>
      </c>
      <c r="F5419" t="s">
        <v>14518</v>
      </c>
      <c r="H5419">
        <v>0</v>
      </c>
      <c r="I5419" t="s">
        <v>41</v>
      </c>
      <c r="K5419" t="s">
        <v>15144</v>
      </c>
      <c r="L5419">
        <v>366</v>
      </c>
      <c r="M5419" t="s">
        <v>15145</v>
      </c>
      <c r="N5419" t="s">
        <v>1629</v>
      </c>
    </row>
    <row r="5420" spans="1:14" x14ac:dyDescent="0.35">
      <c r="A5420" t="s">
        <v>19</v>
      </c>
      <c r="B5420">
        <v>5227154</v>
      </c>
      <c r="C5420">
        <v>5228554</v>
      </c>
      <c r="E5420" t="s">
        <v>79</v>
      </c>
      <c r="F5420" t="s">
        <v>2814</v>
      </c>
      <c r="H5420">
        <v>0</v>
      </c>
      <c r="I5420" t="s">
        <v>41</v>
      </c>
      <c r="K5420" t="s">
        <v>15146</v>
      </c>
      <c r="L5420">
        <v>466</v>
      </c>
      <c r="M5420" t="s">
        <v>15147</v>
      </c>
    </row>
    <row r="5421" spans="1:14" x14ac:dyDescent="0.35">
      <c r="A5421" t="s">
        <v>19</v>
      </c>
      <c r="B5421">
        <v>5228826</v>
      </c>
      <c r="C5421">
        <v>5229458</v>
      </c>
      <c r="E5421" t="s">
        <v>38</v>
      </c>
      <c r="F5421" t="s">
        <v>10144</v>
      </c>
      <c r="H5421">
        <v>0</v>
      </c>
      <c r="I5421" t="s">
        <v>41</v>
      </c>
      <c r="K5421" t="s">
        <v>15148</v>
      </c>
      <c r="L5421">
        <v>210</v>
      </c>
      <c r="M5421" t="s">
        <v>15149</v>
      </c>
    </row>
    <row r="5422" spans="1:14" x14ac:dyDescent="0.35">
      <c r="A5422" t="s">
        <v>19</v>
      </c>
      <c r="B5422">
        <v>5229708</v>
      </c>
      <c r="C5422">
        <v>5230085</v>
      </c>
      <c r="E5422" t="s">
        <v>38</v>
      </c>
      <c r="F5422" t="s">
        <v>895</v>
      </c>
      <c r="H5422">
        <v>0</v>
      </c>
      <c r="I5422" t="s">
        <v>897</v>
      </c>
      <c r="M5422" t="s">
        <v>15150</v>
      </c>
    </row>
    <row r="5423" spans="1:14" x14ac:dyDescent="0.35">
      <c r="A5423" t="s">
        <v>19</v>
      </c>
      <c r="B5423">
        <v>5230083</v>
      </c>
      <c r="C5423">
        <v>5230889</v>
      </c>
      <c r="E5423" t="s">
        <v>38</v>
      </c>
      <c r="F5423" t="s">
        <v>1398</v>
      </c>
      <c r="H5423">
        <v>0</v>
      </c>
      <c r="I5423" t="s">
        <v>41</v>
      </c>
      <c r="K5423" t="s">
        <v>15151</v>
      </c>
      <c r="L5423">
        <v>268</v>
      </c>
      <c r="M5423" t="s">
        <v>15152</v>
      </c>
    </row>
    <row r="5424" spans="1:14" x14ac:dyDescent="0.35">
      <c r="A5424" t="s">
        <v>19</v>
      </c>
      <c r="B5424">
        <v>5230982</v>
      </c>
      <c r="C5424">
        <v>5232295</v>
      </c>
      <c r="E5424" t="s">
        <v>79</v>
      </c>
      <c r="F5424" t="s">
        <v>11652</v>
      </c>
      <c r="H5424">
        <v>0</v>
      </c>
      <c r="I5424" t="s">
        <v>41</v>
      </c>
      <c r="K5424" t="s">
        <v>15153</v>
      </c>
      <c r="L5424">
        <v>437</v>
      </c>
      <c r="M5424" t="s">
        <v>15154</v>
      </c>
      <c r="N5424" t="s">
        <v>1629</v>
      </c>
    </row>
    <row r="5425" spans="1:14" x14ac:dyDescent="0.35">
      <c r="A5425" t="s">
        <v>19</v>
      </c>
      <c r="B5425">
        <v>5232608</v>
      </c>
      <c r="C5425">
        <v>5233120</v>
      </c>
      <c r="E5425" t="s">
        <v>38</v>
      </c>
      <c r="F5425" t="s">
        <v>6014</v>
      </c>
      <c r="H5425">
        <v>0</v>
      </c>
      <c r="I5425" t="s">
        <v>41</v>
      </c>
      <c r="K5425" t="s">
        <v>15155</v>
      </c>
      <c r="L5425">
        <v>170</v>
      </c>
      <c r="M5425" t="s">
        <v>15156</v>
      </c>
      <c r="N5425" t="s">
        <v>5589</v>
      </c>
    </row>
    <row r="5426" spans="1:14" x14ac:dyDescent="0.35">
      <c r="A5426" t="s">
        <v>19</v>
      </c>
      <c r="B5426">
        <v>5233507</v>
      </c>
      <c r="C5426">
        <v>5234961</v>
      </c>
      <c r="E5426" t="s">
        <v>38</v>
      </c>
      <c r="F5426" t="s">
        <v>264</v>
      </c>
      <c r="H5426">
        <v>0</v>
      </c>
      <c r="I5426" t="s">
        <v>41</v>
      </c>
      <c r="K5426" t="s">
        <v>15157</v>
      </c>
      <c r="L5426">
        <v>484</v>
      </c>
      <c r="M5426" t="s">
        <v>15158</v>
      </c>
    </row>
    <row r="5427" spans="1:14" x14ac:dyDescent="0.35">
      <c r="A5427" t="s">
        <v>19</v>
      </c>
      <c r="B5427">
        <v>5234990</v>
      </c>
      <c r="C5427">
        <v>5235811</v>
      </c>
      <c r="E5427" t="s">
        <v>38</v>
      </c>
      <c r="F5427" t="s">
        <v>1626</v>
      </c>
      <c r="H5427">
        <v>0</v>
      </c>
      <c r="I5427" t="s">
        <v>41</v>
      </c>
      <c r="K5427" t="s">
        <v>15159</v>
      </c>
      <c r="L5427">
        <v>273</v>
      </c>
      <c r="M5427" t="s">
        <v>15160</v>
      </c>
      <c r="N5427" t="s">
        <v>1629</v>
      </c>
    </row>
    <row r="5428" spans="1:14" x14ac:dyDescent="0.35">
      <c r="A5428" t="s">
        <v>19</v>
      </c>
      <c r="B5428">
        <v>5236007</v>
      </c>
      <c r="C5428">
        <v>5237560</v>
      </c>
      <c r="E5428" t="s">
        <v>38</v>
      </c>
      <c r="F5428" t="s">
        <v>1029</v>
      </c>
      <c r="H5428">
        <v>0</v>
      </c>
      <c r="I5428" t="s">
        <v>41</v>
      </c>
      <c r="K5428" t="s">
        <v>15161</v>
      </c>
      <c r="L5428">
        <v>517</v>
      </c>
      <c r="M5428" t="s">
        <v>15162</v>
      </c>
    </row>
    <row r="5429" spans="1:14" x14ac:dyDescent="0.35">
      <c r="A5429" t="s">
        <v>19</v>
      </c>
      <c r="B5429">
        <v>5237652</v>
      </c>
      <c r="C5429">
        <v>5239103</v>
      </c>
      <c r="E5429" t="s">
        <v>38</v>
      </c>
      <c r="F5429" t="s">
        <v>11652</v>
      </c>
      <c r="H5429">
        <v>0</v>
      </c>
      <c r="I5429" t="s">
        <v>41</v>
      </c>
      <c r="K5429" t="s">
        <v>15163</v>
      </c>
      <c r="L5429">
        <v>483</v>
      </c>
      <c r="M5429" t="s">
        <v>15164</v>
      </c>
      <c r="N5429" t="s">
        <v>1629</v>
      </c>
    </row>
    <row r="5430" spans="1:14" x14ac:dyDescent="0.35">
      <c r="A5430" t="s">
        <v>19</v>
      </c>
      <c r="B5430">
        <v>5239146</v>
      </c>
      <c r="C5430">
        <v>5240585</v>
      </c>
      <c r="E5430" t="s">
        <v>79</v>
      </c>
      <c r="F5430" t="s">
        <v>11652</v>
      </c>
      <c r="H5430">
        <v>0</v>
      </c>
      <c r="I5430" t="s">
        <v>41</v>
      </c>
      <c r="K5430" t="s">
        <v>15165</v>
      </c>
      <c r="L5430">
        <v>479</v>
      </c>
      <c r="M5430" t="s">
        <v>15166</v>
      </c>
    </row>
    <row r="5431" spans="1:14" x14ac:dyDescent="0.35">
      <c r="A5431" t="s">
        <v>19</v>
      </c>
      <c r="B5431">
        <v>5240889</v>
      </c>
      <c r="C5431">
        <v>5241272</v>
      </c>
      <c r="E5431" t="s">
        <v>38</v>
      </c>
      <c r="F5431" t="s">
        <v>15167</v>
      </c>
      <c r="H5431">
        <v>0</v>
      </c>
      <c r="I5431" t="s">
        <v>41</v>
      </c>
      <c r="K5431" t="s">
        <v>15168</v>
      </c>
      <c r="L5431">
        <v>127</v>
      </c>
      <c r="M5431" t="s">
        <v>15169</v>
      </c>
    </row>
    <row r="5432" spans="1:14" x14ac:dyDescent="0.35">
      <c r="A5432" t="s">
        <v>19</v>
      </c>
      <c r="B5432">
        <v>5241309</v>
      </c>
      <c r="C5432">
        <v>5242280</v>
      </c>
      <c r="E5432" t="s">
        <v>38</v>
      </c>
      <c r="F5432" t="s">
        <v>1626</v>
      </c>
      <c r="H5432">
        <v>0</v>
      </c>
      <c r="I5432" t="s">
        <v>41</v>
      </c>
      <c r="K5432" t="s">
        <v>15170</v>
      </c>
      <c r="L5432">
        <v>323</v>
      </c>
      <c r="M5432" t="s">
        <v>15171</v>
      </c>
      <c r="N5432" t="s">
        <v>1629</v>
      </c>
    </row>
    <row r="5433" spans="1:14" x14ac:dyDescent="0.35">
      <c r="A5433" t="s">
        <v>19</v>
      </c>
      <c r="B5433">
        <v>5242311</v>
      </c>
      <c r="C5433">
        <v>5243183</v>
      </c>
      <c r="E5433" t="s">
        <v>79</v>
      </c>
      <c r="F5433" t="s">
        <v>809</v>
      </c>
      <c r="H5433">
        <v>0</v>
      </c>
      <c r="I5433" t="s">
        <v>41</v>
      </c>
      <c r="K5433" t="s">
        <v>15172</v>
      </c>
      <c r="L5433">
        <v>290</v>
      </c>
      <c r="M5433" t="s">
        <v>15173</v>
      </c>
    </row>
    <row r="5434" spans="1:14" x14ac:dyDescent="0.35">
      <c r="A5434" t="s">
        <v>19</v>
      </c>
      <c r="B5434">
        <v>5243324</v>
      </c>
      <c r="C5434">
        <v>5246440</v>
      </c>
      <c r="E5434" t="s">
        <v>38</v>
      </c>
      <c r="F5434" t="s">
        <v>2307</v>
      </c>
      <c r="H5434">
        <v>0</v>
      </c>
      <c r="I5434" t="s">
        <v>41</v>
      </c>
      <c r="K5434" t="s">
        <v>15174</v>
      </c>
      <c r="L5434">
        <v>1038</v>
      </c>
      <c r="M5434" t="s">
        <v>15175</v>
      </c>
    </row>
    <row r="5435" spans="1:14" x14ac:dyDescent="0.35">
      <c r="A5435" t="s">
        <v>19</v>
      </c>
      <c r="B5435">
        <v>5246469</v>
      </c>
      <c r="C5435">
        <v>5247434</v>
      </c>
      <c r="E5435" t="s">
        <v>79</v>
      </c>
      <c r="F5435" t="s">
        <v>15176</v>
      </c>
      <c r="G5435" t="s">
        <v>15177</v>
      </c>
      <c r="H5435">
        <v>0</v>
      </c>
      <c r="I5435" t="s">
        <v>41</v>
      </c>
      <c r="K5435" t="s">
        <v>15178</v>
      </c>
      <c r="L5435">
        <v>321</v>
      </c>
      <c r="M5435" t="s">
        <v>15179</v>
      </c>
      <c r="N5435" t="s">
        <v>15180</v>
      </c>
    </row>
    <row r="5436" spans="1:14" x14ac:dyDescent="0.35">
      <c r="A5436" t="s">
        <v>19</v>
      </c>
      <c r="B5436">
        <v>5247536</v>
      </c>
      <c r="C5436">
        <v>5248570</v>
      </c>
      <c r="E5436" t="s">
        <v>79</v>
      </c>
      <c r="F5436" t="s">
        <v>5659</v>
      </c>
      <c r="H5436">
        <v>0</v>
      </c>
      <c r="I5436" t="s">
        <v>41</v>
      </c>
      <c r="K5436" t="s">
        <v>15181</v>
      </c>
      <c r="L5436">
        <v>344</v>
      </c>
      <c r="M5436" t="s">
        <v>15182</v>
      </c>
    </row>
    <row r="5437" spans="1:14" x14ac:dyDescent="0.35">
      <c r="A5437" t="s">
        <v>19</v>
      </c>
      <c r="B5437">
        <v>5248897</v>
      </c>
      <c r="C5437">
        <v>5249589</v>
      </c>
      <c r="E5437" t="s">
        <v>79</v>
      </c>
      <c r="F5437" t="s">
        <v>15183</v>
      </c>
      <c r="G5437" t="s">
        <v>15184</v>
      </c>
      <c r="H5437">
        <v>0</v>
      </c>
      <c r="I5437" t="s">
        <v>41</v>
      </c>
      <c r="K5437" t="s">
        <v>15185</v>
      </c>
      <c r="L5437">
        <v>230</v>
      </c>
      <c r="M5437" t="s">
        <v>15186</v>
      </c>
    </row>
    <row r="5438" spans="1:14" x14ac:dyDescent="0.35">
      <c r="A5438" t="s">
        <v>19</v>
      </c>
      <c r="B5438">
        <v>5249624</v>
      </c>
      <c r="C5438">
        <v>5250055</v>
      </c>
      <c r="E5438" t="s">
        <v>79</v>
      </c>
      <c r="F5438" t="s">
        <v>15187</v>
      </c>
      <c r="G5438" t="s">
        <v>15188</v>
      </c>
      <c r="H5438">
        <v>0</v>
      </c>
      <c r="I5438" t="s">
        <v>41</v>
      </c>
      <c r="K5438" t="s">
        <v>15189</v>
      </c>
      <c r="L5438">
        <v>143</v>
      </c>
      <c r="M5438" t="s">
        <v>15190</v>
      </c>
    </row>
    <row r="5439" spans="1:14" x14ac:dyDescent="0.35">
      <c r="A5439" t="s">
        <v>19</v>
      </c>
      <c r="B5439">
        <v>5250188</v>
      </c>
      <c r="C5439">
        <v>5250928</v>
      </c>
      <c r="E5439" t="s">
        <v>79</v>
      </c>
      <c r="F5439" t="s">
        <v>5484</v>
      </c>
      <c r="H5439">
        <v>0</v>
      </c>
      <c r="I5439" t="s">
        <v>41</v>
      </c>
      <c r="K5439" t="s">
        <v>15191</v>
      </c>
      <c r="L5439">
        <v>246</v>
      </c>
      <c r="M5439" t="s">
        <v>15192</v>
      </c>
    </row>
    <row r="5440" spans="1:14" x14ac:dyDescent="0.35">
      <c r="A5440" t="s">
        <v>19</v>
      </c>
      <c r="B5440">
        <v>5250906</v>
      </c>
      <c r="C5440">
        <v>5252675</v>
      </c>
      <c r="E5440" t="s">
        <v>79</v>
      </c>
      <c r="F5440" t="s">
        <v>15193</v>
      </c>
      <c r="G5440" t="s">
        <v>15194</v>
      </c>
      <c r="H5440">
        <v>0</v>
      </c>
      <c r="I5440" t="s">
        <v>41</v>
      </c>
      <c r="K5440" t="s">
        <v>15195</v>
      </c>
      <c r="L5440">
        <v>589</v>
      </c>
      <c r="M5440" t="s">
        <v>15196</v>
      </c>
      <c r="N5440" t="s">
        <v>1103</v>
      </c>
    </row>
    <row r="5441" spans="1:14" x14ac:dyDescent="0.35">
      <c r="A5441" t="s">
        <v>19</v>
      </c>
      <c r="B5441">
        <v>5253004</v>
      </c>
      <c r="C5441">
        <v>5254302</v>
      </c>
      <c r="E5441" t="s">
        <v>38</v>
      </c>
      <c r="F5441" t="s">
        <v>774</v>
      </c>
      <c r="H5441">
        <v>0</v>
      </c>
      <c r="I5441" t="s">
        <v>41</v>
      </c>
      <c r="K5441" t="s">
        <v>15197</v>
      </c>
      <c r="L5441">
        <v>432</v>
      </c>
      <c r="M5441" t="s">
        <v>15198</v>
      </c>
    </row>
    <row r="5442" spans="1:14" x14ac:dyDescent="0.35">
      <c r="A5442" t="s">
        <v>19</v>
      </c>
      <c r="B5442">
        <v>5254398</v>
      </c>
      <c r="C5442">
        <v>5255966</v>
      </c>
      <c r="E5442" t="s">
        <v>79</v>
      </c>
      <c r="F5442" t="s">
        <v>15199</v>
      </c>
      <c r="H5442">
        <v>0</v>
      </c>
      <c r="I5442" t="s">
        <v>41</v>
      </c>
      <c r="K5442" t="s">
        <v>15200</v>
      </c>
      <c r="L5442">
        <v>522</v>
      </c>
      <c r="M5442" t="s">
        <v>15201</v>
      </c>
    </row>
    <row r="5443" spans="1:14" x14ac:dyDescent="0.35">
      <c r="A5443" t="s">
        <v>19</v>
      </c>
      <c r="B5443">
        <v>5256329</v>
      </c>
      <c r="C5443">
        <v>5257399</v>
      </c>
      <c r="E5443" t="s">
        <v>79</v>
      </c>
      <c r="F5443" t="s">
        <v>15202</v>
      </c>
      <c r="H5443">
        <v>0</v>
      </c>
      <c r="I5443" t="s">
        <v>41</v>
      </c>
      <c r="K5443" t="s">
        <v>15203</v>
      </c>
      <c r="L5443">
        <v>356</v>
      </c>
      <c r="M5443" t="s">
        <v>15204</v>
      </c>
    </row>
    <row r="5444" spans="1:14" x14ac:dyDescent="0.35">
      <c r="A5444" t="s">
        <v>19</v>
      </c>
      <c r="B5444">
        <v>5257616</v>
      </c>
      <c r="C5444">
        <v>5258242</v>
      </c>
      <c r="E5444" t="s">
        <v>38</v>
      </c>
      <c r="F5444" t="s">
        <v>11994</v>
      </c>
      <c r="G5444" t="s">
        <v>11995</v>
      </c>
      <c r="H5444">
        <v>0</v>
      </c>
      <c r="I5444" t="s">
        <v>41</v>
      </c>
      <c r="K5444" t="s">
        <v>15205</v>
      </c>
      <c r="L5444">
        <v>208</v>
      </c>
      <c r="M5444" t="s">
        <v>15206</v>
      </c>
      <c r="N5444" t="s">
        <v>4480</v>
      </c>
    </row>
    <row r="5445" spans="1:14" x14ac:dyDescent="0.35">
      <c r="A5445" t="s">
        <v>19</v>
      </c>
      <c r="B5445">
        <v>5258331</v>
      </c>
      <c r="C5445">
        <v>5259212</v>
      </c>
      <c r="E5445" t="s">
        <v>79</v>
      </c>
      <c r="F5445" t="s">
        <v>15207</v>
      </c>
      <c r="H5445">
        <v>0</v>
      </c>
      <c r="I5445" t="s">
        <v>41</v>
      </c>
      <c r="K5445" t="s">
        <v>15208</v>
      </c>
      <c r="L5445">
        <v>293</v>
      </c>
      <c r="M5445" t="s">
        <v>15209</v>
      </c>
    </row>
    <row r="5446" spans="1:14" x14ac:dyDescent="0.35">
      <c r="A5446" t="s">
        <v>19</v>
      </c>
      <c r="B5446">
        <v>5259318</v>
      </c>
      <c r="C5446">
        <v>5259908</v>
      </c>
      <c r="E5446" t="s">
        <v>79</v>
      </c>
      <c r="F5446" t="s">
        <v>15210</v>
      </c>
      <c r="H5446">
        <v>0</v>
      </c>
      <c r="I5446" t="s">
        <v>41</v>
      </c>
      <c r="K5446" t="s">
        <v>15211</v>
      </c>
      <c r="L5446">
        <v>196</v>
      </c>
      <c r="M5446" t="s">
        <v>15212</v>
      </c>
    </row>
    <row r="5447" spans="1:14" x14ac:dyDescent="0.35">
      <c r="A5447" t="s">
        <v>19</v>
      </c>
      <c r="B5447">
        <v>5260335</v>
      </c>
      <c r="C5447">
        <v>5260736</v>
      </c>
      <c r="E5447" t="s">
        <v>38</v>
      </c>
      <c r="F5447" t="s">
        <v>661</v>
      </c>
      <c r="H5447">
        <v>0</v>
      </c>
      <c r="I5447" t="s">
        <v>41</v>
      </c>
      <c r="K5447" t="s">
        <v>15213</v>
      </c>
      <c r="L5447">
        <v>133</v>
      </c>
      <c r="M5447" t="s">
        <v>15214</v>
      </c>
    </row>
    <row r="5448" spans="1:14" x14ac:dyDescent="0.35">
      <c r="A5448" t="s">
        <v>19</v>
      </c>
      <c r="B5448">
        <v>5260905</v>
      </c>
      <c r="C5448">
        <v>5261921</v>
      </c>
      <c r="E5448" t="s">
        <v>79</v>
      </c>
      <c r="F5448" t="s">
        <v>14682</v>
      </c>
      <c r="G5448" t="s">
        <v>14683</v>
      </c>
      <c r="H5448">
        <v>0</v>
      </c>
      <c r="I5448" t="s">
        <v>41</v>
      </c>
      <c r="K5448" t="s">
        <v>15215</v>
      </c>
      <c r="L5448">
        <v>338</v>
      </c>
      <c r="M5448" t="s">
        <v>15216</v>
      </c>
      <c r="N5448" t="s">
        <v>14686</v>
      </c>
    </row>
    <row r="5449" spans="1:14" x14ac:dyDescent="0.35">
      <c r="A5449" t="s">
        <v>19</v>
      </c>
      <c r="B5449">
        <v>5262146</v>
      </c>
      <c r="C5449">
        <v>5262793</v>
      </c>
      <c r="E5449" t="s">
        <v>79</v>
      </c>
      <c r="F5449" t="s">
        <v>6465</v>
      </c>
      <c r="H5449">
        <v>0</v>
      </c>
      <c r="I5449" t="s">
        <v>41</v>
      </c>
      <c r="K5449" t="s">
        <v>15217</v>
      </c>
      <c r="L5449">
        <v>215</v>
      </c>
      <c r="M5449" t="s">
        <v>15218</v>
      </c>
    </row>
    <row r="5450" spans="1:14" x14ac:dyDescent="0.35">
      <c r="A5450" t="s">
        <v>19</v>
      </c>
      <c r="B5450">
        <v>5262958</v>
      </c>
      <c r="C5450">
        <v>5263518</v>
      </c>
      <c r="E5450" t="s">
        <v>38</v>
      </c>
      <c r="F5450" t="s">
        <v>7880</v>
      </c>
      <c r="H5450">
        <v>0</v>
      </c>
      <c r="I5450" t="s">
        <v>41</v>
      </c>
      <c r="K5450" t="s">
        <v>15219</v>
      </c>
      <c r="L5450">
        <v>186</v>
      </c>
      <c r="M5450" t="s">
        <v>15220</v>
      </c>
    </row>
    <row r="5451" spans="1:14" x14ac:dyDescent="0.35">
      <c r="A5451" t="s">
        <v>19</v>
      </c>
      <c r="B5451">
        <v>5263559</v>
      </c>
      <c r="C5451">
        <v>5265004</v>
      </c>
      <c r="E5451" t="s">
        <v>79</v>
      </c>
      <c r="F5451" t="s">
        <v>15221</v>
      </c>
      <c r="G5451" t="s">
        <v>15222</v>
      </c>
      <c r="H5451">
        <v>0</v>
      </c>
      <c r="I5451" t="s">
        <v>41</v>
      </c>
      <c r="K5451" t="s">
        <v>15223</v>
      </c>
      <c r="L5451">
        <v>481</v>
      </c>
      <c r="M5451" t="s">
        <v>15224</v>
      </c>
      <c r="N5451" t="s">
        <v>15225</v>
      </c>
    </row>
    <row r="5452" spans="1:14" x14ac:dyDescent="0.35">
      <c r="A5452" t="s">
        <v>19</v>
      </c>
      <c r="B5452">
        <v>5265193</v>
      </c>
      <c r="C5452">
        <v>5266224</v>
      </c>
      <c r="E5452" t="s">
        <v>79</v>
      </c>
      <c r="F5452" t="s">
        <v>9537</v>
      </c>
      <c r="H5452">
        <v>0</v>
      </c>
      <c r="I5452" t="s">
        <v>41</v>
      </c>
      <c r="K5452" t="s">
        <v>15226</v>
      </c>
      <c r="L5452">
        <v>343</v>
      </c>
      <c r="M5452" t="s">
        <v>15227</v>
      </c>
      <c r="N5452" t="s">
        <v>861</v>
      </c>
    </row>
    <row r="5453" spans="1:14" x14ac:dyDescent="0.35">
      <c r="A5453" t="s">
        <v>19</v>
      </c>
      <c r="B5453">
        <v>5266465</v>
      </c>
      <c r="C5453">
        <v>5267448</v>
      </c>
      <c r="E5453" t="s">
        <v>38</v>
      </c>
      <c r="F5453" t="s">
        <v>15228</v>
      </c>
      <c r="G5453" t="s">
        <v>15229</v>
      </c>
      <c r="H5453">
        <v>0</v>
      </c>
      <c r="I5453" t="s">
        <v>41</v>
      </c>
      <c r="K5453" t="s">
        <v>15230</v>
      </c>
      <c r="L5453">
        <v>327</v>
      </c>
      <c r="M5453" t="s">
        <v>15231</v>
      </c>
      <c r="N5453" t="s">
        <v>15232</v>
      </c>
    </row>
    <row r="5454" spans="1:14" x14ac:dyDescent="0.35">
      <c r="A5454" t="s">
        <v>19</v>
      </c>
      <c r="B5454">
        <v>5267585</v>
      </c>
      <c r="C5454">
        <v>5269402</v>
      </c>
      <c r="E5454" t="s">
        <v>38</v>
      </c>
      <c r="F5454" t="s">
        <v>3640</v>
      </c>
      <c r="G5454" t="s">
        <v>3641</v>
      </c>
      <c r="H5454">
        <v>0</v>
      </c>
      <c r="I5454" t="s">
        <v>41</v>
      </c>
      <c r="K5454" t="s">
        <v>15233</v>
      </c>
      <c r="L5454">
        <v>605</v>
      </c>
      <c r="M5454" t="s">
        <v>15234</v>
      </c>
    </row>
    <row r="5455" spans="1:14" x14ac:dyDescent="0.35">
      <c r="A5455" t="s">
        <v>19</v>
      </c>
      <c r="B5455">
        <v>5269440</v>
      </c>
      <c r="C5455">
        <v>5270318</v>
      </c>
      <c r="E5455" t="s">
        <v>79</v>
      </c>
      <c r="F5455" t="s">
        <v>15235</v>
      </c>
      <c r="H5455">
        <v>0</v>
      </c>
      <c r="I5455" t="s">
        <v>41</v>
      </c>
      <c r="K5455" t="s">
        <v>15236</v>
      </c>
      <c r="L5455">
        <v>292</v>
      </c>
      <c r="M5455" t="s">
        <v>15237</v>
      </c>
    </row>
    <row r="5456" spans="1:14" x14ac:dyDescent="0.35">
      <c r="A5456" t="s">
        <v>19</v>
      </c>
      <c r="B5456">
        <v>5270599</v>
      </c>
      <c r="C5456">
        <v>5271159</v>
      </c>
      <c r="E5456" t="s">
        <v>38</v>
      </c>
      <c r="F5456" t="s">
        <v>661</v>
      </c>
      <c r="H5456">
        <v>0</v>
      </c>
      <c r="I5456" t="s">
        <v>41</v>
      </c>
      <c r="K5456" t="s">
        <v>15238</v>
      </c>
      <c r="L5456">
        <v>186</v>
      </c>
      <c r="M5456" t="s">
        <v>15239</v>
      </c>
    </row>
    <row r="5457" spans="1:14" x14ac:dyDescent="0.35">
      <c r="A5457" t="s">
        <v>19</v>
      </c>
      <c r="B5457">
        <v>5271520</v>
      </c>
      <c r="C5457">
        <v>5271789</v>
      </c>
      <c r="E5457" t="s">
        <v>79</v>
      </c>
      <c r="F5457" t="s">
        <v>661</v>
      </c>
      <c r="H5457">
        <v>0</v>
      </c>
      <c r="I5457" t="s">
        <v>41</v>
      </c>
      <c r="K5457" t="s">
        <v>15240</v>
      </c>
      <c r="L5457">
        <v>89</v>
      </c>
      <c r="M5457" t="s">
        <v>15241</v>
      </c>
    </row>
    <row r="5458" spans="1:14" x14ac:dyDescent="0.35">
      <c r="A5458" t="s">
        <v>19</v>
      </c>
      <c r="B5458">
        <v>5272529</v>
      </c>
      <c r="C5458">
        <v>5273008</v>
      </c>
      <c r="E5458" t="s">
        <v>79</v>
      </c>
      <c r="F5458" t="s">
        <v>15242</v>
      </c>
      <c r="G5458" t="s">
        <v>15243</v>
      </c>
      <c r="H5458">
        <v>0</v>
      </c>
      <c r="I5458" t="s">
        <v>41</v>
      </c>
      <c r="K5458" t="s">
        <v>15244</v>
      </c>
      <c r="L5458">
        <v>159</v>
      </c>
      <c r="M5458" t="s">
        <v>15245</v>
      </c>
      <c r="N5458" t="s">
        <v>15246</v>
      </c>
    </row>
    <row r="5459" spans="1:14" x14ac:dyDescent="0.35">
      <c r="A5459" t="s">
        <v>19</v>
      </c>
      <c r="B5459">
        <v>5273068</v>
      </c>
      <c r="C5459">
        <v>5273253</v>
      </c>
      <c r="E5459" t="s">
        <v>79</v>
      </c>
      <c r="F5459" t="s">
        <v>15247</v>
      </c>
      <c r="H5459">
        <v>0</v>
      </c>
      <c r="I5459" t="s">
        <v>41</v>
      </c>
      <c r="K5459" t="s">
        <v>15248</v>
      </c>
      <c r="L5459">
        <v>61</v>
      </c>
      <c r="M5459" t="s">
        <v>15249</v>
      </c>
    </row>
    <row r="5460" spans="1:14" x14ac:dyDescent="0.35">
      <c r="A5460" t="s">
        <v>19</v>
      </c>
      <c r="B5460">
        <v>5273307</v>
      </c>
      <c r="C5460">
        <v>5274482</v>
      </c>
      <c r="E5460" t="s">
        <v>79</v>
      </c>
      <c r="F5460" t="s">
        <v>9722</v>
      </c>
      <c r="H5460">
        <v>0</v>
      </c>
      <c r="I5460" t="s">
        <v>41</v>
      </c>
      <c r="K5460" t="s">
        <v>15250</v>
      </c>
      <c r="L5460">
        <v>391</v>
      </c>
      <c r="M5460" t="s">
        <v>15251</v>
      </c>
      <c r="N5460" t="s">
        <v>9725</v>
      </c>
    </row>
    <row r="5461" spans="1:14" x14ac:dyDescent="0.35">
      <c r="A5461" t="s">
        <v>19</v>
      </c>
      <c r="B5461">
        <v>5274546</v>
      </c>
      <c r="C5461">
        <v>5275340</v>
      </c>
      <c r="E5461" t="s">
        <v>79</v>
      </c>
      <c r="F5461" t="s">
        <v>2480</v>
      </c>
      <c r="H5461">
        <v>0</v>
      </c>
      <c r="I5461" t="s">
        <v>41</v>
      </c>
      <c r="K5461" t="s">
        <v>15252</v>
      </c>
      <c r="L5461">
        <v>264</v>
      </c>
      <c r="M5461" t="s">
        <v>15253</v>
      </c>
      <c r="N5461" t="s">
        <v>121</v>
      </c>
    </row>
    <row r="5462" spans="1:14" x14ac:dyDescent="0.35">
      <c r="A5462" t="s">
        <v>19</v>
      </c>
      <c r="B5462">
        <v>5275324</v>
      </c>
      <c r="C5462">
        <v>5276166</v>
      </c>
      <c r="E5462" t="s">
        <v>79</v>
      </c>
      <c r="F5462" t="s">
        <v>15254</v>
      </c>
      <c r="H5462">
        <v>0</v>
      </c>
      <c r="I5462" t="s">
        <v>41</v>
      </c>
      <c r="K5462" t="s">
        <v>15255</v>
      </c>
      <c r="L5462">
        <v>280</v>
      </c>
      <c r="M5462" t="s">
        <v>15256</v>
      </c>
    </row>
    <row r="5463" spans="1:14" x14ac:dyDescent="0.35">
      <c r="A5463" t="s">
        <v>19</v>
      </c>
      <c r="B5463">
        <v>5276147</v>
      </c>
      <c r="C5463">
        <v>5277463</v>
      </c>
      <c r="E5463" t="s">
        <v>79</v>
      </c>
      <c r="F5463" t="s">
        <v>15257</v>
      </c>
      <c r="H5463">
        <v>0</v>
      </c>
      <c r="I5463" t="s">
        <v>41</v>
      </c>
      <c r="K5463" t="s">
        <v>15258</v>
      </c>
      <c r="L5463">
        <v>438</v>
      </c>
      <c r="M5463" t="s">
        <v>15259</v>
      </c>
    </row>
    <row r="5464" spans="1:14" x14ac:dyDescent="0.35">
      <c r="A5464" t="s">
        <v>19</v>
      </c>
      <c r="B5464">
        <v>5277460</v>
      </c>
      <c r="C5464">
        <v>5279301</v>
      </c>
      <c r="E5464" t="s">
        <v>79</v>
      </c>
      <c r="F5464" t="s">
        <v>1100</v>
      </c>
      <c r="G5464" t="s">
        <v>15260</v>
      </c>
      <c r="H5464">
        <v>0</v>
      </c>
      <c r="I5464" t="s">
        <v>41</v>
      </c>
      <c r="K5464" t="s">
        <v>15261</v>
      </c>
      <c r="L5464">
        <v>613</v>
      </c>
      <c r="M5464" t="s">
        <v>15262</v>
      </c>
      <c r="N5464" t="s">
        <v>1103</v>
      </c>
    </row>
    <row r="5465" spans="1:14" x14ac:dyDescent="0.35">
      <c r="A5465" t="s">
        <v>19</v>
      </c>
      <c r="B5465">
        <v>5279305</v>
      </c>
      <c r="C5465">
        <v>5280012</v>
      </c>
      <c r="E5465" t="s">
        <v>79</v>
      </c>
      <c r="F5465" t="s">
        <v>15263</v>
      </c>
      <c r="G5465" t="s">
        <v>15264</v>
      </c>
      <c r="H5465">
        <v>0</v>
      </c>
      <c r="I5465" t="s">
        <v>41</v>
      </c>
      <c r="K5465" t="s">
        <v>15265</v>
      </c>
      <c r="L5465">
        <v>235</v>
      </c>
      <c r="M5465" t="s">
        <v>15266</v>
      </c>
    </row>
    <row r="5466" spans="1:14" x14ac:dyDescent="0.35">
      <c r="A5466" t="s">
        <v>19</v>
      </c>
      <c r="B5466">
        <v>5280294</v>
      </c>
      <c r="C5466">
        <v>5280366</v>
      </c>
      <c r="E5466" t="s">
        <v>79</v>
      </c>
      <c r="F5466" t="s">
        <v>1747</v>
      </c>
      <c r="H5466">
        <v>0</v>
      </c>
      <c r="I5466" t="s">
        <v>70</v>
      </c>
      <c r="M5466" t="s">
        <v>15267</v>
      </c>
    </row>
    <row r="5467" spans="1:14" x14ac:dyDescent="0.35">
      <c r="A5467" t="s">
        <v>19</v>
      </c>
      <c r="B5467">
        <v>5280408</v>
      </c>
      <c r="C5467">
        <v>5280483</v>
      </c>
      <c r="E5467" t="s">
        <v>79</v>
      </c>
      <c r="F5467" t="s">
        <v>995</v>
      </c>
      <c r="H5467">
        <v>0</v>
      </c>
      <c r="I5467" t="s">
        <v>70</v>
      </c>
      <c r="M5467" t="s">
        <v>15268</v>
      </c>
    </row>
    <row r="5468" spans="1:14" x14ac:dyDescent="0.35">
      <c r="A5468" t="s">
        <v>19</v>
      </c>
      <c r="B5468">
        <v>5280506</v>
      </c>
      <c r="C5468">
        <v>5280577</v>
      </c>
      <c r="E5468" t="s">
        <v>79</v>
      </c>
      <c r="F5468" t="s">
        <v>291</v>
      </c>
      <c r="H5468">
        <v>0</v>
      </c>
      <c r="I5468" t="s">
        <v>70</v>
      </c>
      <c r="M5468" t="s">
        <v>15269</v>
      </c>
    </row>
    <row r="5469" spans="1:14" x14ac:dyDescent="0.35">
      <c r="A5469" t="s">
        <v>19</v>
      </c>
      <c r="B5469">
        <v>5280591</v>
      </c>
      <c r="C5469">
        <v>5280666</v>
      </c>
      <c r="E5469" t="s">
        <v>79</v>
      </c>
      <c r="F5469" t="s">
        <v>678</v>
      </c>
      <c r="H5469">
        <v>0</v>
      </c>
      <c r="I5469" t="s">
        <v>70</v>
      </c>
      <c r="M5469" t="s">
        <v>15270</v>
      </c>
    </row>
    <row r="5470" spans="1:14" x14ac:dyDescent="0.35">
      <c r="A5470" t="s">
        <v>19</v>
      </c>
      <c r="B5470">
        <v>5280807</v>
      </c>
      <c r="C5470">
        <v>5282096</v>
      </c>
      <c r="E5470" t="s">
        <v>79</v>
      </c>
      <c r="F5470" t="s">
        <v>15271</v>
      </c>
      <c r="H5470">
        <v>0</v>
      </c>
      <c r="I5470" t="s">
        <v>41</v>
      </c>
      <c r="K5470" t="s">
        <v>15272</v>
      </c>
      <c r="L5470">
        <v>429</v>
      </c>
      <c r="M5470" t="s">
        <v>15273</v>
      </c>
      <c r="N5470" t="s">
        <v>15274</v>
      </c>
    </row>
    <row r="5471" spans="1:14" x14ac:dyDescent="0.35">
      <c r="A5471" t="s">
        <v>19</v>
      </c>
      <c r="B5471">
        <v>5282312</v>
      </c>
      <c r="C5471">
        <v>5283673</v>
      </c>
      <c r="E5471" t="s">
        <v>79</v>
      </c>
      <c r="F5471" t="s">
        <v>2943</v>
      </c>
      <c r="G5471" t="s">
        <v>2944</v>
      </c>
      <c r="H5471">
        <v>0</v>
      </c>
      <c r="I5471" t="s">
        <v>41</v>
      </c>
      <c r="K5471" t="s">
        <v>15275</v>
      </c>
      <c r="L5471">
        <v>453</v>
      </c>
      <c r="M5471" t="s">
        <v>15276</v>
      </c>
      <c r="N5471" t="s">
        <v>1193</v>
      </c>
    </row>
    <row r="5472" spans="1:14" x14ac:dyDescent="0.35">
      <c r="A5472" t="s">
        <v>19</v>
      </c>
      <c r="B5472">
        <v>5283701</v>
      </c>
      <c r="C5472">
        <v>5284147</v>
      </c>
      <c r="E5472" t="s">
        <v>79</v>
      </c>
      <c r="F5472" t="s">
        <v>15277</v>
      </c>
      <c r="G5472" t="s">
        <v>15278</v>
      </c>
      <c r="H5472">
        <v>0</v>
      </c>
      <c r="I5472" t="s">
        <v>41</v>
      </c>
      <c r="K5472" t="s">
        <v>15279</v>
      </c>
      <c r="L5472">
        <v>148</v>
      </c>
      <c r="M5472" t="s">
        <v>15280</v>
      </c>
    </row>
    <row r="5473" spans="1:14" x14ac:dyDescent="0.35">
      <c r="A5473" t="s">
        <v>19</v>
      </c>
      <c r="B5473">
        <v>5284144</v>
      </c>
      <c r="C5473">
        <v>5286117</v>
      </c>
      <c r="E5473" t="s">
        <v>79</v>
      </c>
      <c r="F5473" t="s">
        <v>15281</v>
      </c>
      <c r="H5473">
        <v>0</v>
      </c>
      <c r="I5473" t="s">
        <v>41</v>
      </c>
      <c r="K5473" t="s">
        <v>15282</v>
      </c>
      <c r="L5473">
        <v>657</v>
      </c>
      <c r="M5473" t="s">
        <v>15283</v>
      </c>
      <c r="N5473" t="s">
        <v>5298</v>
      </c>
    </row>
    <row r="5474" spans="1:14" x14ac:dyDescent="0.35">
      <c r="A5474" t="s">
        <v>19</v>
      </c>
      <c r="B5474">
        <v>5286196</v>
      </c>
      <c r="C5474">
        <v>5287131</v>
      </c>
      <c r="E5474" t="s">
        <v>79</v>
      </c>
      <c r="F5474" t="s">
        <v>15284</v>
      </c>
      <c r="H5474">
        <v>0</v>
      </c>
      <c r="I5474" t="s">
        <v>41</v>
      </c>
      <c r="K5474" t="s">
        <v>15285</v>
      </c>
      <c r="L5474">
        <v>311</v>
      </c>
      <c r="M5474" t="s">
        <v>15286</v>
      </c>
    </row>
    <row r="5475" spans="1:14" x14ac:dyDescent="0.35">
      <c r="A5475" t="s">
        <v>19</v>
      </c>
      <c r="B5475">
        <v>5287212</v>
      </c>
      <c r="C5475">
        <v>5287445</v>
      </c>
      <c r="E5475" t="s">
        <v>79</v>
      </c>
      <c r="F5475" t="s">
        <v>15287</v>
      </c>
      <c r="G5475" t="s">
        <v>15288</v>
      </c>
      <c r="H5475">
        <v>0</v>
      </c>
      <c r="I5475" t="s">
        <v>41</v>
      </c>
      <c r="K5475" t="s">
        <v>15289</v>
      </c>
      <c r="L5475">
        <v>77</v>
      </c>
      <c r="M5475" t="s">
        <v>15290</v>
      </c>
    </row>
    <row r="5476" spans="1:14" x14ac:dyDescent="0.35">
      <c r="A5476" t="s">
        <v>19</v>
      </c>
      <c r="B5476">
        <v>5287491</v>
      </c>
      <c r="C5476">
        <v>5288012</v>
      </c>
      <c r="E5476" t="s">
        <v>79</v>
      </c>
      <c r="F5476" t="s">
        <v>6307</v>
      </c>
      <c r="G5476" t="s">
        <v>15291</v>
      </c>
      <c r="H5476">
        <v>0</v>
      </c>
      <c r="I5476" t="s">
        <v>41</v>
      </c>
      <c r="K5476" t="s">
        <v>15292</v>
      </c>
      <c r="L5476">
        <v>173</v>
      </c>
      <c r="M5476" t="s">
        <v>15293</v>
      </c>
    </row>
    <row r="5477" spans="1:14" x14ac:dyDescent="0.35">
      <c r="A5477" t="s">
        <v>19</v>
      </c>
      <c r="B5477">
        <v>5288039</v>
      </c>
      <c r="C5477">
        <v>5288329</v>
      </c>
      <c r="E5477" t="s">
        <v>79</v>
      </c>
      <c r="F5477" t="s">
        <v>15294</v>
      </c>
      <c r="G5477" t="s">
        <v>15295</v>
      </c>
      <c r="H5477">
        <v>0</v>
      </c>
      <c r="I5477" t="s">
        <v>41</v>
      </c>
      <c r="K5477" t="s">
        <v>15296</v>
      </c>
      <c r="L5477">
        <v>96</v>
      </c>
      <c r="M5477" t="s">
        <v>15297</v>
      </c>
    </row>
    <row r="5478" spans="1:14" x14ac:dyDescent="0.35">
      <c r="A5478" t="s">
        <v>19</v>
      </c>
      <c r="B5478">
        <v>5288521</v>
      </c>
      <c r="C5478">
        <v>5289621</v>
      </c>
      <c r="E5478" t="s">
        <v>79</v>
      </c>
      <c r="F5478" t="s">
        <v>15298</v>
      </c>
      <c r="G5478" t="s">
        <v>15299</v>
      </c>
      <c r="H5478">
        <v>0</v>
      </c>
      <c r="I5478" t="s">
        <v>41</v>
      </c>
      <c r="K5478" t="s">
        <v>15300</v>
      </c>
      <c r="L5478">
        <v>366</v>
      </c>
      <c r="M5478" t="s">
        <v>15301</v>
      </c>
    </row>
    <row r="5479" spans="1:14" x14ac:dyDescent="0.35">
      <c r="A5479" t="s">
        <v>19</v>
      </c>
      <c r="B5479">
        <v>5289737</v>
      </c>
      <c r="C5479">
        <v>5289934</v>
      </c>
      <c r="E5479" t="s">
        <v>79</v>
      </c>
      <c r="F5479" t="s">
        <v>15302</v>
      </c>
      <c r="H5479">
        <v>0</v>
      </c>
      <c r="I5479" t="s">
        <v>41</v>
      </c>
      <c r="K5479" t="s">
        <v>15303</v>
      </c>
      <c r="L5479">
        <v>65</v>
      </c>
      <c r="M5479" t="s">
        <v>15304</v>
      </c>
    </row>
    <row r="5480" spans="1:14" x14ac:dyDescent="0.35">
      <c r="A5480" t="s">
        <v>19</v>
      </c>
      <c r="B5480">
        <v>5289955</v>
      </c>
      <c r="C5480">
        <v>5290836</v>
      </c>
      <c r="E5480" t="s">
        <v>79</v>
      </c>
      <c r="F5480" t="s">
        <v>6514</v>
      </c>
      <c r="H5480">
        <v>0</v>
      </c>
      <c r="I5480" t="s">
        <v>41</v>
      </c>
      <c r="K5480" t="s">
        <v>15305</v>
      </c>
      <c r="L5480">
        <v>293</v>
      </c>
      <c r="M5480" t="s">
        <v>15306</v>
      </c>
    </row>
    <row r="5481" spans="1:14" x14ac:dyDescent="0.35">
      <c r="A5481" t="s">
        <v>19</v>
      </c>
      <c r="B5481">
        <v>5291096</v>
      </c>
      <c r="C5481">
        <v>5291692</v>
      </c>
      <c r="E5481" t="s">
        <v>38</v>
      </c>
      <c r="F5481" t="s">
        <v>15307</v>
      </c>
      <c r="G5481" t="s">
        <v>15308</v>
      </c>
      <c r="H5481">
        <v>0</v>
      </c>
      <c r="I5481" t="s">
        <v>41</v>
      </c>
      <c r="K5481" t="s">
        <v>15309</v>
      </c>
      <c r="L5481">
        <v>198</v>
      </c>
      <c r="M5481" t="s">
        <v>15310</v>
      </c>
    </row>
    <row r="5482" spans="1:14" x14ac:dyDescent="0.35">
      <c r="A5482" t="s">
        <v>19</v>
      </c>
      <c r="B5482">
        <v>5291713</v>
      </c>
      <c r="C5482">
        <v>5292564</v>
      </c>
      <c r="E5482" t="s">
        <v>79</v>
      </c>
      <c r="F5482" t="s">
        <v>15311</v>
      </c>
      <c r="G5482" t="s">
        <v>15312</v>
      </c>
      <c r="H5482">
        <v>0</v>
      </c>
      <c r="I5482" t="s">
        <v>41</v>
      </c>
      <c r="K5482" t="s">
        <v>15313</v>
      </c>
      <c r="L5482">
        <v>283</v>
      </c>
      <c r="M5482" t="s">
        <v>15314</v>
      </c>
    </row>
    <row r="5483" spans="1:14" x14ac:dyDescent="0.35">
      <c r="A5483" t="s">
        <v>19</v>
      </c>
      <c r="B5483">
        <v>5292557</v>
      </c>
      <c r="C5483">
        <v>5293318</v>
      </c>
      <c r="E5483" t="s">
        <v>79</v>
      </c>
      <c r="F5483" t="s">
        <v>15315</v>
      </c>
      <c r="G5483" t="s">
        <v>15316</v>
      </c>
      <c r="H5483">
        <v>0</v>
      </c>
      <c r="I5483" t="s">
        <v>41</v>
      </c>
      <c r="K5483" t="s">
        <v>15317</v>
      </c>
      <c r="L5483">
        <v>253</v>
      </c>
      <c r="M5483" t="s">
        <v>15318</v>
      </c>
    </row>
    <row r="5484" spans="1:14" x14ac:dyDescent="0.35">
      <c r="A5484" t="s">
        <v>19</v>
      </c>
      <c r="B5484">
        <v>5293509</v>
      </c>
      <c r="C5484">
        <v>5294381</v>
      </c>
      <c r="E5484" t="s">
        <v>79</v>
      </c>
      <c r="F5484" t="s">
        <v>15319</v>
      </c>
      <c r="G5484" t="s">
        <v>15320</v>
      </c>
      <c r="H5484">
        <v>0</v>
      </c>
      <c r="I5484" t="s">
        <v>41</v>
      </c>
      <c r="K5484" t="s">
        <v>15321</v>
      </c>
      <c r="L5484">
        <v>290</v>
      </c>
      <c r="M5484" t="s">
        <v>15322</v>
      </c>
    </row>
    <row r="5485" spans="1:14" x14ac:dyDescent="0.35">
      <c r="A5485" t="s">
        <v>19</v>
      </c>
      <c r="B5485">
        <v>5294486</v>
      </c>
      <c r="C5485">
        <v>5295205</v>
      </c>
      <c r="E5485" t="s">
        <v>79</v>
      </c>
      <c r="F5485" t="s">
        <v>15323</v>
      </c>
      <c r="G5485" t="s">
        <v>15324</v>
      </c>
      <c r="H5485">
        <v>0</v>
      </c>
      <c r="I5485" t="s">
        <v>41</v>
      </c>
      <c r="K5485" t="s">
        <v>15325</v>
      </c>
      <c r="L5485">
        <v>239</v>
      </c>
      <c r="M5485" t="s">
        <v>15326</v>
      </c>
      <c r="N5485" t="s">
        <v>15327</v>
      </c>
    </row>
    <row r="5486" spans="1:14" x14ac:dyDescent="0.35">
      <c r="A5486" t="s">
        <v>19</v>
      </c>
      <c r="B5486">
        <v>5295227</v>
      </c>
      <c r="C5486">
        <v>5297116</v>
      </c>
      <c r="E5486" t="s">
        <v>79</v>
      </c>
      <c r="F5486" t="s">
        <v>15328</v>
      </c>
      <c r="G5486" t="s">
        <v>15329</v>
      </c>
      <c r="H5486">
        <v>0</v>
      </c>
      <c r="I5486" t="s">
        <v>41</v>
      </c>
      <c r="K5486" t="s">
        <v>15330</v>
      </c>
      <c r="L5486">
        <v>629</v>
      </c>
      <c r="M5486" t="s">
        <v>15331</v>
      </c>
    </row>
    <row r="5487" spans="1:14" x14ac:dyDescent="0.35">
      <c r="A5487" t="s">
        <v>19</v>
      </c>
      <c r="B5487">
        <v>5297163</v>
      </c>
      <c r="C5487">
        <v>5298539</v>
      </c>
      <c r="E5487" t="s">
        <v>79</v>
      </c>
      <c r="F5487" t="s">
        <v>15332</v>
      </c>
      <c r="G5487" t="s">
        <v>15333</v>
      </c>
      <c r="H5487">
        <v>0</v>
      </c>
      <c r="I5487" t="s">
        <v>41</v>
      </c>
      <c r="K5487" t="s">
        <v>15334</v>
      </c>
      <c r="L5487">
        <v>458</v>
      </c>
      <c r="M5487" t="s">
        <v>15335</v>
      </c>
    </row>
    <row r="5488" spans="1:14" x14ac:dyDescent="0.35">
      <c r="A5488" t="s">
        <v>19</v>
      </c>
      <c r="B5488">
        <v>5298766</v>
      </c>
      <c r="C5488">
        <v>5299383</v>
      </c>
      <c r="E5488" t="s">
        <v>79</v>
      </c>
      <c r="F5488" t="s">
        <v>15336</v>
      </c>
      <c r="G5488" t="s">
        <v>15337</v>
      </c>
      <c r="H5488">
        <v>0</v>
      </c>
      <c r="I5488" t="s">
        <v>41</v>
      </c>
      <c r="K5488" t="s">
        <v>15338</v>
      </c>
      <c r="L5488">
        <v>205</v>
      </c>
      <c r="M5488" t="s">
        <v>15339</v>
      </c>
    </row>
    <row r="5489" spans="1:14" x14ac:dyDescent="0.35">
      <c r="A5489" t="s">
        <v>19</v>
      </c>
      <c r="B5489">
        <v>5299380</v>
      </c>
      <c r="C5489">
        <v>5300147</v>
      </c>
      <c r="E5489" t="s">
        <v>79</v>
      </c>
      <c r="F5489" t="s">
        <v>15340</v>
      </c>
      <c r="G5489" t="s">
        <v>15341</v>
      </c>
      <c r="H5489">
        <v>0</v>
      </c>
      <c r="I5489" t="s">
        <v>41</v>
      </c>
      <c r="K5489" t="s">
        <v>15342</v>
      </c>
      <c r="L5489">
        <v>255</v>
      </c>
      <c r="M5489" t="s">
        <v>15343</v>
      </c>
    </row>
    <row r="5490" spans="1:14" x14ac:dyDescent="0.35">
      <c r="A5490" t="s">
        <v>19</v>
      </c>
      <c r="B5490">
        <v>5300187</v>
      </c>
      <c r="C5490">
        <v>5300546</v>
      </c>
      <c r="E5490" t="s">
        <v>79</v>
      </c>
      <c r="F5490" t="s">
        <v>15344</v>
      </c>
      <c r="G5490" t="s">
        <v>15345</v>
      </c>
      <c r="H5490">
        <v>0</v>
      </c>
      <c r="I5490" t="s">
        <v>41</v>
      </c>
      <c r="K5490" t="s">
        <v>15346</v>
      </c>
      <c r="L5490">
        <v>119</v>
      </c>
      <c r="M5490" t="s">
        <v>15347</v>
      </c>
      <c r="N5490" t="s">
        <v>15348</v>
      </c>
    </row>
    <row r="5491" spans="1:14" x14ac:dyDescent="0.35">
      <c r="A5491" t="s">
        <v>19</v>
      </c>
      <c r="B5491">
        <v>5300623</v>
      </c>
      <c r="C5491">
        <v>5300757</v>
      </c>
      <c r="E5491" t="s">
        <v>79</v>
      </c>
      <c r="F5491" t="s">
        <v>15349</v>
      </c>
      <c r="G5491" t="s">
        <v>15350</v>
      </c>
      <c r="H5491">
        <v>0</v>
      </c>
      <c r="I5491" t="s">
        <v>41</v>
      </c>
      <c r="K5491" t="s">
        <v>15351</v>
      </c>
      <c r="L5491">
        <v>44</v>
      </c>
      <c r="M5491" t="s">
        <v>15352</v>
      </c>
    </row>
    <row r="5492" spans="1:14" x14ac:dyDescent="0.35">
      <c r="A5492" t="s">
        <v>15353</v>
      </c>
      <c r="B5492">
        <v>1686</v>
      </c>
      <c r="C5492">
        <v>2030</v>
      </c>
      <c r="D5492" t="s">
        <v>15354</v>
      </c>
      <c r="E5492" t="s">
        <v>38</v>
      </c>
      <c r="F5492" t="s">
        <v>895</v>
      </c>
      <c r="H5492">
        <v>0</v>
      </c>
      <c r="I5492" t="s">
        <v>897</v>
      </c>
      <c r="M5492" t="s">
        <v>15355</v>
      </c>
    </row>
    <row r="5493" spans="1:14" x14ac:dyDescent="0.35">
      <c r="A5493" t="s">
        <v>15353</v>
      </c>
      <c r="B5493">
        <v>2544</v>
      </c>
      <c r="C5493">
        <v>3059</v>
      </c>
      <c r="D5493" t="s">
        <v>15354</v>
      </c>
      <c r="E5493" t="s">
        <v>38</v>
      </c>
      <c r="F5493" t="s">
        <v>661</v>
      </c>
      <c r="H5493">
        <v>0</v>
      </c>
      <c r="I5493" t="s">
        <v>41</v>
      </c>
      <c r="K5493" t="s">
        <v>15356</v>
      </c>
      <c r="L5493">
        <v>171</v>
      </c>
      <c r="M5493" t="s">
        <v>15357</v>
      </c>
    </row>
    <row r="5494" spans="1:14" x14ac:dyDescent="0.35">
      <c r="A5494" t="s">
        <v>15353</v>
      </c>
      <c r="B5494">
        <v>3329</v>
      </c>
      <c r="C5494">
        <v>3478</v>
      </c>
      <c r="D5494" t="s">
        <v>15354</v>
      </c>
      <c r="E5494" t="s">
        <v>79</v>
      </c>
      <c r="F5494" t="s">
        <v>355</v>
      </c>
      <c r="H5494">
        <v>0</v>
      </c>
      <c r="I5494" t="s">
        <v>41</v>
      </c>
      <c r="K5494" t="s">
        <v>15358</v>
      </c>
      <c r="L5494">
        <v>49</v>
      </c>
      <c r="M5494" t="s">
        <v>15359</v>
      </c>
    </row>
    <row r="5495" spans="1:14" x14ac:dyDescent="0.35">
      <c r="A5495" t="s">
        <v>15353</v>
      </c>
      <c r="B5495">
        <v>3653</v>
      </c>
      <c r="C5495">
        <v>3814</v>
      </c>
      <c r="D5495" t="s">
        <v>15354</v>
      </c>
      <c r="E5495" t="s">
        <v>38</v>
      </c>
      <c r="F5495" t="s">
        <v>661</v>
      </c>
      <c r="H5495">
        <v>0</v>
      </c>
      <c r="I5495" t="s">
        <v>41</v>
      </c>
      <c r="K5495" t="s">
        <v>15360</v>
      </c>
      <c r="L5495">
        <v>53</v>
      </c>
      <c r="M5495" t="s">
        <v>15361</v>
      </c>
    </row>
    <row r="5496" spans="1:14" x14ac:dyDescent="0.35">
      <c r="A5496" t="s">
        <v>15353</v>
      </c>
      <c r="B5496">
        <v>5952</v>
      </c>
      <c r="C5496">
        <v>6185</v>
      </c>
      <c r="D5496" t="s">
        <v>15354</v>
      </c>
      <c r="E5496" t="s">
        <v>79</v>
      </c>
      <c r="F5496" t="s">
        <v>661</v>
      </c>
      <c r="H5496">
        <v>0</v>
      </c>
      <c r="I5496" t="s">
        <v>41</v>
      </c>
      <c r="K5496" t="s">
        <v>15362</v>
      </c>
      <c r="L5496">
        <v>77</v>
      </c>
      <c r="M5496" t="s">
        <v>15363</v>
      </c>
    </row>
    <row r="5497" spans="1:14" x14ac:dyDescent="0.35">
      <c r="A5497" t="s">
        <v>15353</v>
      </c>
      <c r="B5497">
        <v>6323</v>
      </c>
      <c r="C5497">
        <v>6583</v>
      </c>
      <c r="D5497" t="s">
        <v>15354</v>
      </c>
      <c r="E5497" t="s">
        <v>38</v>
      </c>
      <c r="F5497" t="s">
        <v>661</v>
      </c>
      <c r="H5497">
        <v>0</v>
      </c>
      <c r="I5497" t="s">
        <v>41</v>
      </c>
      <c r="K5497" t="s">
        <v>15364</v>
      </c>
      <c r="L5497">
        <v>86</v>
      </c>
      <c r="M5497" t="s">
        <v>15365</v>
      </c>
    </row>
    <row r="5498" spans="1:14" x14ac:dyDescent="0.35">
      <c r="A5498" t="s">
        <v>15353</v>
      </c>
      <c r="B5498">
        <v>6982</v>
      </c>
      <c r="C5498">
        <v>7149</v>
      </c>
      <c r="D5498" t="s">
        <v>15354</v>
      </c>
      <c r="E5498" t="s">
        <v>38</v>
      </c>
      <c r="F5498" t="s">
        <v>661</v>
      </c>
      <c r="H5498">
        <v>0</v>
      </c>
      <c r="I5498" t="s">
        <v>41</v>
      </c>
      <c r="K5498" t="s">
        <v>15366</v>
      </c>
      <c r="L5498">
        <v>55</v>
      </c>
      <c r="M5498" t="s">
        <v>15367</v>
      </c>
    </row>
    <row r="5499" spans="1:14" x14ac:dyDescent="0.35">
      <c r="A5499" t="s">
        <v>15353</v>
      </c>
      <c r="B5499">
        <v>7164</v>
      </c>
      <c r="C5499">
        <v>7403</v>
      </c>
      <c r="D5499" t="s">
        <v>15354</v>
      </c>
      <c r="E5499" t="s">
        <v>38</v>
      </c>
      <c r="F5499" t="s">
        <v>661</v>
      </c>
      <c r="H5499">
        <v>0</v>
      </c>
      <c r="I5499" t="s">
        <v>41</v>
      </c>
      <c r="K5499" t="s">
        <v>15368</v>
      </c>
      <c r="L5499">
        <v>79</v>
      </c>
      <c r="M5499" t="s">
        <v>15369</v>
      </c>
    </row>
    <row r="5500" spans="1:14" x14ac:dyDescent="0.35">
      <c r="A5500" t="s">
        <v>15353</v>
      </c>
      <c r="B5500">
        <v>7470</v>
      </c>
      <c r="C5500">
        <v>7556</v>
      </c>
      <c r="D5500" t="s">
        <v>15354</v>
      </c>
      <c r="E5500" t="s">
        <v>38</v>
      </c>
      <c r="F5500" t="s">
        <v>15370</v>
      </c>
      <c r="H5500">
        <v>0</v>
      </c>
      <c r="I5500" t="s">
        <v>41</v>
      </c>
      <c r="K5500" t="s">
        <v>15371</v>
      </c>
      <c r="L5500">
        <v>28</v>
      </c>
      <c r="M5500" t="s">
        <v>15372</v>
      </c>
    </row>
    <row r="5501" spans="1:14" x14ac:dyDescent="0.35">
      <c r="A5501" t="s">
        <v>15353</v>
      </c>
      <c r="B5501">
        <v>7901</v>
      </c>
      <c r="C5501">
        <v>8344</v>
      </c>
      <c r="D5501" t="s">
        <v>15354</v>
      </c>
      <c r="E5501" t="s">
        <v>38</v>
      </c>
      <c r="F5501" t="s">
        <v>895</v>
      </c>
      <c r="H5501">
        <v>0</v>
      </c>
      <c r="I5501" t="s">
        <v>897</v>
      </c>
      <c r="M5501" t="s">
        <v>15373</v>
      </c>
    </row>
    <row r="5502" spans="1:14" x14ac:dyDescent="0.35">
      <c r="A5502" t="s">
        <v>15353</v>
      </c>
      <c r="B5502">
        <v>8624</v>
      </c>
      <c r="C5502">
        <v>9316</v>
      </c>
      <c r="D5502" t="s">
        <v>15354</v>
      </c>
      <c r="E5502" t="s">
        <v>38</v>
      </c>
      <c r="F5502" t="s">
        <v>15374</v>
      </c>
      <c r="H5502">
        <v>0</v>
      </c>
      <c r="I5502" t="s">
        <v>41</v>
      </c>
      <c r="K5502" t="s">
        <v>15375</v>
      </c>
      <c r="L5502">
        <v>230</v>
      </c>
      <c r="M5502" t="s">
        <v>15376</v>
      </c>
    </row>
    <row r="5503" spans="1:14" x14ac:dyDescent="0.35">
      <c r="A5503" t="s">
        <v>15353</v>
      </c>
      <c r="B5503">
        <v>9443</v>
      </c>
      <c r="C5503">
        <v>10279</v>
      </c>
      <c r="D5503" t="s">
        <v>15354</v>
      </c>
      <c r="E5503" t="s">
        <v>38</v>
      </c>
      <c r="F5503" t="s">
        <v>15377</v>
      </c>
      <c r="H5503">
        <v>0</v>
      </c>
      <c r="I5503" t="s">
        <v>41</v>
      </c>
      <c r="K5503" t="s">
        <v>15378</v>
      </c>
      <c r="L5503">
        <v>278</v>
      </c>
      <c r="M5503" t="s">
        <v>15379</v>
      </c>
    </row>
    <row r="5504" spans="1:14" x14ac:dyDescent="0.35">
      <c r="A5504" t="s">
        <v>15353</v>
      </c>
      <c r="B5504">
        <v>10694</v>
      </c>
      <c r="C5504">
        <v>11011</v>
      </c>
      <c r="D5504" t="s">
        <v>15354</v>
      </c>
      <c r="E5504" t="s">
        <v>38</v>
      </c>
      <c r="F5504" t="s">
        <v>895</v>
      </c>
      <c r="H5504">
        <v>0</v>
      </c>
      <c r="I5504" t="s">
        <v>897</v>
      </c>
      <c r="M5504" t="s">
        <v>15380</v>
      </c>
    </row>
    <row r="5505" spans="1:13" x14ac:dyDescent="0.35">
      <c r="A5505" t="s">
        <v>15353</v>
      </c>
      <c r="B5505">
        <v>11085</v>
      </c>
      <c r="C5505">
        <v>11948</v>
      </c>
      <c r="D5505" t="s">
        <v>15354</v>
      </c>
      <c r="E5505" t="s">
        <v>79</v>
      </c>
      <c r="F5505" t="s">
        <v>7806</v>
      </c>
      <c r="H5505">
        <v>0</v>
      </c>
      <c r="I5505" t="s">
        <v>41</v>
      </c>
      <c r="K5505" t="s">
        <v>15381</v>
      </c>
      <c r="L5505">
        <v>287</v>
      </c>
      <c r="M5505" t="s">
        <v>15382</v>
      </c>
    </row>
    <row r="5506" spans="1:13" x14ac:dyDescent="0.35">
      <c r="A5506" t="s">
        <v>15353</v>
      </c>
      <c r="B5506">
        <v>12125</v>
      </c>
      <c r="C5506">
        <v>12529</v>
      </c>
      <c r="D5506" t="s">
        <v>15354</v>
      </c>
      <c r="E5506" t="s">
        <v>38</v>
      </c>
      <c r="F5506" t="s">
        <v>867</v>
      </c>
      <c r="H5506">
        <v>0</v>
      </c>
      <c r="I5506" t="s">
        <v>41</v>
      </c>
      <c r="K5506" t="s">
        <v>15383</v>
      </c>
      <c r="L5506">
        <v>134</v>
      </c>
      <c r="M5506" t="s">
        <v>15384</v>
      </c>
    </row>
    <row r="5507" spans="1:13" x14ac:dyDescent="0.35">
      <c r="A5507" t="s">
        <v>15353</v>
      </c>
      <c r="B5507">
        <v>12767</v>
      </c>
      <c r="C5507">
        <v>12994</v>
      </c>
      <c r="D5507" t="s">
        <v>15354</v>
      </c>
      <c r="E5507" t="s">
        <v>38</v>
      </c>
      <c r="F5507" t="s">
        <v>661</v>
      </c>
      <c r="H5507">
        <v>0</v>
      </c>
      <c r="I5507" t="s">
        <v>41</v>
      </c>
      <c r="K5507" t="s">
        <v>15385</v>
      </c>
      <c r="L5507">
        <v>75</v>
      </c>
      <c r="M5507" t="s">
        <v>15386</v>
      </c>
    </row>
    <row r="5508" spans="1:13" x14ac:dyDescent="0.35">
      <c r="A5508" t="s">
        <v>15353</v>
      </c>
      <c r="B5508">
        <v>13466</v>
      </c>
      <c r="C5508">
        <v>13578</v>
      </c>
      <c r="D5508" t="s">
        <v>15354</v>
      </c>
      <c r="E5508" t="s">
        <v>38</v>
      </c>
      <c r="F5508" t="s">
        <v>895</v>
      </c>
      <c r="H5508">
        <v>0</v>
      </c>
      <c r="I5508" t="s">
        <v>897</v>
      </c>
      <c r="M5508" t="s">
        <v>15387</v>
      </c>
    </row>
    <row r="5509" spans="1:13" x14ac:dyDescent="0.35">
      <c r="A5509" t="s">
        <v>15353</v>
      </c>
      <c r="B5509">
        <v>13664</v>
      </c>
      <c r="C5509">
        <v>13954</v>
      </c>
      <c r="D5509" t="s">
        <v>15354</v>
      </c>
      <c r="E5509" t="s">
        <v>38</v>
      </c>
      <c r="F5509" t="s">
        <v>661</v>
      </c>
      <c r="H5509">
        <v>0</v>
      </c>
      <c r="I5509" t="s">
        <v>41</v>
      </c>
      <c r="K5509" t="s">
        <v>15388</v>
      </c>
      <c r="L5509">
        <v>96</v>
      </c>
      <c r="M5509" t="s">
        <v>15389</v>
      </c>
    </row>
    <row r="5510" spans="1:13" x14ac:dyDescent="0.35">
      <c r="A5510" t="s">
        <v>15353</v>
      </c>
      <c r="B5510">
        <v>14816</v>
      </c>
      <c r="C5510">
        <v>16798</v>
      </c>
      <c r="D5510" t="s">
        <v>15354</v>
      </c>
      <c r="E5510" t="s">
        <v>38</v>
      </c>
      <c r="F5510" t="s">
        <v>1398</v>
      </c>
      <c r="H5510">
        <v>0</v>
      </c>
      <c r="I5510" t="s">
        <v>41</v>
      </c>
      <c r="K5510" t="s">
        <v>15390</v>
      </c>
      <c r="L5510">
        <v>660</v>
      </c>
      <c r="M5510" t="s">
        <v>15391</v>
      </c>
    </row>
    <row r="5511" spans="1:13" x14ac:dyDescent="0.35">
      <c r="A5511" t="s">
        <v>15353</v>
      </c>
      <c r="B5511">
        <v>17160</v>
      </c>
      <c r="C5511">
        <v>17528</v>
      </c>
      <c r="D5511" t="s">
        <v>15354</v>
      </c>
      <c r="E5511" t="s">
        <v>38</v>
      </c>
      <c r="F5511" t="s">
        <v>661</v>
      </c>
      <c r="H5511">
        <v>0</v>
      </c>
      <c r="I5511" t="s">
        <v>41</v>
      </c>
      <c r="K5511" t="s">
        <v>15392</v>
      </c>
      <c r="L5511">
        <v>122</v>
      </c>
      <c r="M5511" t="s">
        <v>15393</v>
      </c>
    </row>
    <row r="5512" spans="1:13" x14ac:dyDescent="0.35">
      <c r="A5512" t="s">
        <v>15353</v>
      </c>
      <c r="B5512">
        <v>18477</v>
      </c>
      <c r="C5512">
        <v>19553</v>
      </c>
      <c r="D5512" t="s">
        <v>15354</v>
      </c>
      <c r="E5512" t="s">
        <v>38</v>
      </c>
      <c r="F5512" t="s">
        <v>15394</v>
      </c>
      <c r="G5512" t="s">
        <v>15395</v>
      </c>
      <c r="H5512">
        <v>0</v>
      </c>
      <c r="I5512" t="s">
        <v>41</v>
      </c>
      <c r="K5512" t="s">
        <v>15396</v>
      </c>
      <c r="L5512">
        <v>358</v>
      </c>
      <c r="M5512" t="s">
        <v>15397</v>
      </c>
    </row>
    <row r="5513" spans="1:13" x14ac:dyDescent="0.35">
      <c r="A5513" t="s">
        <v>15353</v>
      </c>
      <c r="B5513">
        <v>19900</v>
      </c>
      <c r="C5513">
        <v>20310</v>
      </c>
      <c r="D5513" t="s">
        <v>15354</v>
      </c>
      <c r="E5513" t="s">
        <v>79</v>
      </c>
      <c r="F5513" t="s">
        <v>15398</v>
      </c>
      <c r="H5513">
        <v>0</v>
      </c>
      <c r="I5513" t="s">
        <v>41</v>
      </c>
      <c r="K5513" t="s">
        <v>15399</v>
      </c>
      <c r="L5513">
        <v>136</v>
      </c>
      <c r="M5513" t="s">
        <v>15400</v>
      </c>
    </row>
    <row r="5514" spans="1:13" x14ac:dyDescent="0.35">
      <c r="A5514" t="s">
        <v>15353</v>
      </c>
      <c r="B5514">
        <v>20342</v>
      </c>
      <c r="C5514">
        <v>20749</v>
      </c>
      <c r="D5514" t="s">
        <v>15354</v>
      </c>
      <c r="E5514" t="s">
        <v>79</v>
      </c>
      <c r="F5514" t="s">
        <v>1458</v>
      </c>
      <c r="H5514">
        <v>0</v>
      </c>
      <c r="I5514" t="s">
        <v>41</v>
      </c>
      <c r="K5514" t="s">
        <v>15401</v>
      </c>
      <c r="L5514">
        <v>135</v>
      </c>
      <c r="M5514" t="s">
        <v>15402</v>
      </c>
    </row>
    <row r="5515" spans="1:13" x14ac:dyDescent="0.35">
      <c r="A5515" t="s">
        <v>15353</v>
      </c>
      <c r="B5515">
        <v>20761</v>
      </c>
      <c r="C5515">
        <v>22866</v>
      </c>
      <c r="D5515" t="s">
        <v>15354</v>
      </c>
      <c r="E5515" t="s">
        <v>79</v>
      </c>
      <c r="F5515" t="s">
        <v>15403</v>
      </c>
      <c r="H5515">
        <v>0</v>
      </c>
      <c r="I5515" t="s">
        <v>41</v>
      </c>
      <c r="K5515" t="s">
        <v>15404</v>
      </c>
      <c r="L5515">
        <v>701</v>
      </c>
      <c r="M5515" t="s">
        <v>15405</v>
      </c>
    </row>
    <row r="5516" spans="1:13" x14ac:dyDescent="0.35">
      <c r="A5516" t="s">
        <v>15353</v>
      </c>
      <c r="B5516">
        <v>23116</v>
      </c>
      <c r="C5516">
        <v>23313</v>
      </c>
      <c r="D5516" t="s">
        <v>15354</v>
      </c>
      <c r="E5516" t="s">
        <v>79</v>
      </c>
      <c r="F5516" t="s">
        <v>661</v>
      </c>
      <c r="H5516">
        <v>0</v>
      </c>
      <c r="I5516" t="s">
        <v>41</v>
      </c>
      <c r="K5516" t="s">
        <v>15406</v>
      </c>
      <c r="L5516">
        <v>65</v>
      </c>
      <c r="M5516" t="s">
        <v>15407</v>
      </c>
    </row>
    <row r="5517" spans="1:13" x14ac:dyDescent="0.35">
      <c r="A5517" t="s">
        <v>15353</v>
      </c>
      <c r="B5517">
        <v>23352</v>
      </c>
      <c r="C5517">
        <v>23534</v>
      </c>
      <c r="D5517" t="s">
        <v>15354</v>
      </c>
      <c r="E5517" t="s">
        <v>79</v>
      </c>
      <c r="F5517" t="s">
        <v>661</v>
      </c>
      <c r="H5517">
        <v>0</v>
      </c>
      <c r="I5517" t="s">
        <v>41</v>
      </c>
      <c r="K5517" t="s">
        <v>15408</v>
      </c>
      <c r="L5517">
        <v>60</v>
      </c>
      <c r="M5517" t="s">
        <v>15409</v>
      </c>
    </row>
    <row r="5518" spans="1:13" x14ac:dyDescent="0.35">
      <c r="A5518" t="s">
        <v>15353</v>
      </c>
      <c r="B5518">
        <v>23572</v>
      </c>
      <c r="C5518">
        <v>23760</v>
      </c>
      <c r="D5518" t="s">
        <v>15354</v>
      </c>
      <c r="E5518" t="s">
        <v>79</v>
      </c>
      <c r="F5518" t="s">
        <v>661</v>
      </c>
      <c r="H5518">
        <v>0</v>
      </c>
      <c r="I5518" t="s">
        <v>41</v>
      </c>
      <c r="K5518" t="s">
        <v>15410</v>
      </c>
      <c r="L5518">
        <v>62</v>
      </c>
      <c r="M5518" t="s">
        <v>15411</v>
      </c>
    </row>
    <row r="5519" spans="1:13" x14ac:dyDescent="0.35">
      <c r="A5519" t="s">
        <v>15353</v>
      </c>
      <c r="B5519">
        <v>23801</v>
      </c>
      <c r="C5519">
        <v>23986</v>
      </c>
      <c r="D5519" t="s">
        <v>15354</v>
      </c>
      <c r="E5519" t="s">
        <v>79</v>
      </c>
      <c r="F5519" t="s">
        <v>661</v>
      </c>
      <c r="H5519">
        <v>0</v>
      </c>
      <c r="I5519" t="s">
        <v>41</v>
      </c>
      <c r="K5519" t="s">
        <v>15412</v>
      </c>
      <c r="L5519">
        <v>61</v>
      </c>
      <c r="M5519" t="s">
        <v>15413</v>
      </c>
    </row>
    <row r="5520" spans="1:13" x14ac:dyDescent="0.35">
      <c r="A5520" t="s">
        <v>15353</v>
      </c>
      <c r="B5520">
        <v>24218</v>
      </c>
      <c r="C5520">
        <v>25123</v>
      </c>
      <c r="D5520" t="s">
        <v>15354</v>
      </c>
      <c r="E5520" t="s">
        <v>38</v>
      </c>
      <c r="F5520" t="s">
        <v>2154</v>
      </c>
      <c r="H5520">
        <v>0</v>
      </c>
      <c r="I5520" t="s">
        <v>41</v>
      </c>
      <c r="K5520" t="s">
        <v>15414</v>
      </c>
      <c r="L5520">
        <v>301</v>
      </c>
      <c r="M5520" t="s">
        <v>15415</v>
      </c>
    </row>
    <row r="5521" spans="1:13" x14ac:dyDescent="0.35">
      <c r="A5521" t="s">
        <v>15353</v>
      </c>
      <c r="B5521">
        <v>25104</v>
      </c>
      <c r="C5521">
        <v>26045</v>
      </c>
      <c r="D5521" t="s">
        <v>15354</v>
      </c>
      <c r="E5521" t="s">
        <v>38</v>
      </c>
      <c r="F5521" t="s">
        <v>788</v>
      </c>
      <c r="H5521">
        <v>0</v>
      </c>
      <c r="I5521" t="s">
        <v>41</v>
      </c>
      <c r="K5521" t="s">
        <v>15416</v>
      </c>
      <c r="L5521">
        <v>313</v>
      </c>
      <c r="M5521" t="s">
        <v>15417</v>
      </c>
    </row>
    <row r="5522" spans="1:13" x14ac:dyDescent="0.35">
      <c r="A5522" t="s">
        <v>15353</v>
      </c>
      <c r="B5522">
        <v>26229</v>
      </c>
      <c r="C5522">
        <v>26481</v>
      </c>
      <c r="D5522" t="s">
        <v>15354</v>
      </c>
      <c r="E5522" t="s">
        <v>38</v>
      </c>
      <c r="F5522" t="s">
        <v>895</v>
      </c>
      <c r="H5522">
        <v>0</v>
      </c>
      <c r="I5522" t="s">
        <v>897</v>
      </c>
      <c r="M5522" t="s">
        <v>15418</v>
      </c>
    </row>
    <row r="5523" spans="1:13" x14ac:dyDescent="0.35">
      <c r="A5523" t="s">
        <v>15353</v>
      </c>
      <c r="B5523">
        <v>26669</v>
      </c>
      <c r="C5523">
        <v>28123</v>
      </c>
      <c r="D5523" t="s">
        <v>15354</v>
      </c>
      <c r="E5523" t="s">
        <v>79</v>
      </c>
      <c r="F5523" t="s">
        <v>264</v>
      </c>
      <c r="H5523">
        <v>0</v>
      </c>
      <c r="I5523" t="s">
        <v>41</v>
      </c>
      <c r="K5523" t="s">
        <v>15419</v>
      </c>
      <c r="L5523">
        <v>484</v>
      </c>
      <c r="M5523" t="s">
        <v>15420</v>
      </c>
    </row>
    <row r="5524" spans="1:13" x14ac:dyDescent="0.35">
      <c r="A5524" t="s">
        <v>15353</v>
      </c>
      <c r="B5524">
        <v>28560</v>
      </c>
      <c r="C5524">
        <v>28877</v>
      </c>
      <c r="D5524" t="s">
        <v>15354</v>
      </c>
      <c r="E5524" t="s">
        <v>79</v>
      </c>
      <c r="F5524" t="s">
        <v>661</v>
      </c>
      <c r="H5524">
        <v>0</v>
      </c>
      <c r="I5524" t="s">
        <v>41</v>
      </c>
      <c r="K5524" t="s">
        <v>15421</v>
      </c>
      <c r="L5524">
        <v>105</v>
      </c>
      <c r="M5524" t="s">
        <v>15422</v>
      </c>
    </row>
    <row r="5525" spans="1:13" x14ac:dyDescent="0.35">
      <c r="A5525" t="s">
        <v>15353</v>
      </c>
      <c r="B5525">
        <v>29145</v>
      </c>
      <c r="C5525">
        <v>29360</v>
      </c>
      <c r="D5525" t="s">
        <v>15354</v>
      </c>
      <c r="E5525" t="s">
        <v>79</v>
      </c>
      <c r="F5525" t="s">
        <v>895</v>
      </c>
      <c r="H5525">
        <v>0</v>
      </c>
      <c r="I5525" t="s">
        <v>897</v>
      </c>
      <c r="M5525" t="s">
        <v>15423</v>
      </c>
    </row>
    <row r="5526" spans="1:13" x14ac:dyDescent="0.35">
      <c r="A5526" t="s">
        <v>15353</v>
      </c>
      <c r="B5526">
        <v>29539</v>
      </c>
      <c r="C5526">
        <v>30099</v>
      </c>
      <c r="D5526" t="s">
        <v>15354</v>
      </c>
      <c r="E5526" t="s">
        <v>38</v>
      </c>
      <c r="F5526" t="s">
        <v>661</v>
      </c>
      <c r="H5526">
        <v>0</v>
      </c>
      <c r="I5526" t="s">
        <v>41</v>
      </c>
      <c r="K5526" t="s">
        <v>15424</v>
      </c>
      <c r="L5526">
        <v>186</v>
      </c>
      <c r="M5526" t="s">
        <v>15425</v>
      </c>
    </row>
    <row r="5527" spans="1:13" x14ac:dyDescent="0.35">
      <c r="A5527" t="s">
        <v>15353</v>
      </c>
      <c r="B5527">
        <v>30925</v>
      </c>
      <c r="C5527">
        <v>32535</v>
      </c>
      <c r="D5527" t="s">
        <v>15354</v>
      </c>
      <c r="E5527" t="s">
        <v>38</v>
      </c>
      <c r="F5527" t="s">
        <v>15426</v>
      </c>
      <c r="H5527">
        <v>0</v>
      </c>
      <c r="I5527" t="s">
        <v>41</v>
      </c>
      <c r="K5527" t="s">
        <v>15427</v>
      </c>
      <c r="L5527">
        <v>536</v>
      </c>
      <c r="M5527" t="s">
        <v>15428</v>
      </c>
    </row>
    <row r="5528" spans="1:13" x14ac:dyDescent="0.35">
      <c r="A5528" t="s">
        <v>15353</v>
      </c>
      <c r="B5528">
        <v>32595</v>
      </c>
      <c r="C5528">
        <v>33020</v>
      </c>
      <c r="D5528" t="s">
        <v>15354</v>
      </c>
      <c r="E5528" t="s">
        <v>79</v>
      </c>
      <c r="F5528" t="s">
        <v>15429</v>
      </c>
      <c r="H5528">
        <v>0</v>
      </c>
      <c r="I5528" t="s">
        <v>41</v>
      </c>
      <c r="K5528" t="s">
        <v>15430</v>
      </c>
      <c r="L5528">
        <v>141</v>
      </c>
      <c r="M5528" t="s">
        <v>15431</v>
      </c>
    </row>
    <row r="5529" spans="1:13" x14ac:dyDescent="0.35">
      <c r="A5529" t="s">
        <v>15353</v>
      </c>
      <c r="B5529">
        <v>33017</v>
      </c>
      <c r="C5529">
        <v>35542</v>
      </c>
      <c r="D5529" t="s">
        <v>15354</v>
      </c>
      <c r="E5529" t="s">
        <v>79</v>
      </c>
      <c r="F5529" t="s">
        <v>15429</v>
      </c>
      <c r="H5529">
        <v>0</v>
      </c>
      <c r="I5529" t="s">
        <v>41</v>
      </c>
      <c r="K5529" t="s">
        <v>15432</v>
      </c>
      <c r="L5529">
        <v>841</v>
      </c>
      <c r="M5529" t="s">
        <v>15433</v>
      </c>
    </row>
    <row r="5530" spans="1:13" x14ac:dyDescent="0.35">
      <c r="A5530" t="s">
        <v>15353</v>
      </c>
      <c r="B5530">
        <v>35553</v>
      </c>
      <c r="C5530">
        <v>36395</v>
      </c>
      <c r="D5530" t="s">
        <v>15354</v>
      </c>
      <c r="E5530" t="s">
        <v>79</v>
      </c>
      <c r="F5530" t="s">
        <v>4454</v>
      </c>
      <c r="H5530">
        <v>0</v>
      </c>
      <c r="I5530" t="s">
        <v>41</v>
      </c>
      <c r="K5530" t="s">
        <v>15434</v>
      </c>
      <c r="L5530">
        <v>280</v>
      </c>
      <c r="M5530" t="s">
        <v>15435</v>
      </c>
    </row>
    <row r="5531" spans="1:13" x14ac:dyDescent="0.35">
      <c r="A5531" t="s">
        <v>15353</v>
      </c>
      <c r="B5531">
        <v>37033</v>
      </c>
      <c r="C5531">
        <v>37221</v>
      </c>
      <c r="D5531" t="s">
        <v>15354</v>
      </c>
      <c r="E5531" t="s">
        <v>38</v>
      </c>
      <c r="F5531" t="s">
        <v>661</v>
      </c>
      <c r="H5531">
        <v>0</v>
      </c>
      <c r="I5531" t="s">
        <v>41</v>
      </c>
      <c r="K5531" t="s">
        <v>15436</v>
      </c>
      <c r="L5531">
        <v>62</v>
      </c>
      <c r="M5531" t="s">
        <v>15437</v>
      </c>
    </row>
    <row r="5532" spans="1:13" x14ac:dyDescent="0.35">
      <c r="A5532" t="s">
        <v>15353</v>
      </c>
      <c r="B5532">
        <v>37284</v>
      </c>
      <c r="C5532">
        <v>38201</v>
      </c>
      <c r="D5532" t="s">
        <v>15354</v>
      </c>
      <c r="E5532" t="s">
        <v>38</v>
      </c>
      <c r="F5532" t="s">
        <v>661</v>
      </c>
      <c r="H5532">
        <v>0</v>
      </c>
      <c r="I5532" t="s">
        <v>41</v>
      </c>
      <c r="K5532" t="s">
        <v>15438</v>
      </c>
      <c r="L5532">
        <v>305</v>
      </c>
      <c r="M5532" t="s">
        <v>15439</v>
      </c>
    </row>
    <row r="5533" spans="1:13" x14ac:dyDescent="0.35">
      <c r="A5533" t="s">
        <v>15353</v>
      </c>
      <c r="B5533">
        <v>39158</v>
      </c>
      <c r="C5533">
        <v>39805</v>
      </c>
      <c r="D5533" t="s">
        <v>15354</v>
      </c>
      <c r="E5533" t="s">
        <v>38</v>
      </c>
      <c r="F5533" t="s">
        <v>895</v>
      </c>
      <c r="H5533">
        <v>0</v>
      </c>
      <c r="I5533" t="s">
        <v>897</v>
      </c>
      <c r="M5533" t="s">
        <v>15440</v>
      </c>
    </row>
    <row r="5534" spans="1:13" x14ac:dyDescent="0.35">
      <c r="A5534" t="s">
        <v>15353</v>
      </c>
      <c r="B5534">
        <v>40093</v>
      </c>
      <c r="C5534">
        <v>41181</v>
      </c>
      <c r="D5534" t="s">
        <v>15354</v>
      </c>
      <c r="E5534" t="s">
        <v>79</v>
      </c>
      <c r="F5534" t="s">
        <v>7120</v>
      </c>
      <c r="G5534" t="s">
        <v>7121</v>
      </c>
      <c r="H5534">
        <v>0</v>
      </c>
      <c r="I5534" t="s">
        <v>41</v>
      </c>
      <c r="K5534" t="s">
        <v>15441</v>
      </c>
      <c r="L5534">
        <v>362</v>
      </c>
      <c r="M5534" t="s">
        <v>15442</v>
      </c>
    </row>
    <row r="5535" spans="1:13" x14ac:dyDescent="0.35">
      <c r="A5535" t="s">
        <v>15353</v>
      </c>
      <c r="B5535">
        <v>41308</v>
      </c>
      <c r="C5535">
        <v>42703</v>
      </c>
      <c r="D5535" t="s">
        <v>15354</v>
      </c>
      <c r="E5535" t="s">
        <v>79</v>
      </c>
      <c r="F5535" t="s">
        <v>895</v>
      </c>
      <c r="H5535">
        <v>0</v>
      </c>
      <c r="I5535" t="s">
        <v>897</v>
      </c>
      <c r="M5535" t="s">
        <v>15443</v>
      </c>
    </row>
    <row r="5536" spans="1:13" x14ac:dyDescent="0.35">
      <c r="A5536" t="s">
        <v>15353</v>
      </c>
      <c r="B5536">
        <v>43534</v>
      </c>
      <c r="C5536">
        <v>45132</v>
      </c>
      <c r="D5536" t="s">
        <v>15354</v>
      </c>
      <c r="E5536" t="s">
        <v>38</v>
      </c>
      <c r="F5536" t="s">
        <v>15199</v>
      </c>
      <c r="H5536">
        <v>0</v>
      </c>
      <c r="I5536" t="s">
        <v>41</v>
      </c>
      <c r="K5536" t="s">
        <v>15444</v>
      </c>
      <c r="L5536">
        <v>532</v>
      </c>
      <c r="M5536" t="s">
        <v>15445</v>
      </c>
    </row>
    <row r="5537" spans="1:13" x14ac:dyDescent="0.35">
      <c r="A5537" t="s">
        <v>15353</v>
      </c>
      <c r="B5537">
        <v>45151</v>
      </c>
      <c r="C5537">
        <v>45621</v>
      </c>
      <c r="D5537" t="s">
        <v>15354</v>
      </c>
      <c r="E5537" t="s">
        <v>79</v>
      </c>
      <c r="F5537" t="s">
        <v>895</v>
      </c>
      <c r="H5537">
        <v>0</v>
      </c>
      <c r="I5537" t="s">
        <v>897</v>
      </c>
      <c r="M5537" t="s">
        <v>15446</v>
      </c>
    </row>
    <row r="5538" spans="1:13" x14ac:dyDescent="0.35">
      <c r="A5538" t="s">
        <v>15353</v>
      </c>
      <c r="B5538">
        <v>45698</v>
      </c>
      <c r="C5538">
        <v>46312</v>
      </c>
      <c r="D5538" t="s">
        <v>15354</v>
      </c>
      <c r="E5538" t="s">
        <v>79</v>
      </c>
      <c r="F5538" t="s">
        <v>809</v>
      </c>
      <c r="H5538">
        <v>0</v>
      </c>
      <c r="I5538" t="s">
        <v>41</v>
      </c>
      <c r="K5538" t="s">
        <v>15447</v>
      </c>
      <c r="L5538">
        <v>204</v>
      </c>
      <c r="M5538" t="s">
        <v>15448</v>
      </c>
    </row>
    <row r="5539" spans="1:13" x14ac:dyDescent="0.35">
      <c r="A5539" t="s">
        <v>15353</v>
      </c>
      <c r="B5539">
        <v>46454</v>
      </c>
      <c r="C5539">
        <v>47146</v>
      </c>
      <c r="D5539" t="s">
        <v>15354</v>
      </c>
      <c r="E5539" t="s">
        <v>38</v>
      </c>
      <c r="F5539" t="s">
        <v>15449</v>
      </c>
      <c r="H5539">
        <v>0</v>
      </c>
      <c r="I5539" t="s">
        <v>41</v>
      </c>
      <c r="K5539" t="s">
        <v>15450</v>
      </c>
      <c r="L5539">
        <v>230</v>
      </c>
      <c r="M5539" t="s">
        <v>15451</v>
      </c>
    </row>
    <row r="5540" spans="1:13" x14ac:dyDescent="0.35">
      <c r="A5540" t="s">
        <v>15353</v>
      </c>
      <c r="B5540">
        <v>47531</v>
      </c>
      <c r="C5540">
        <v>47848</v>
      </c>
      <c r="D5540" t="s">
        <v>15354</v>
      </c>
      <c r="E5540" t="s">
        <v>38</v>
      </c>
      <c r="F5540" t="s">
        <v>661</v>
      </c>
      <c r="H5540">
        <v>0</v>
      </c>
      <c r="I5540" t="s">
        <v>41</v>
      </c>
      <c r="K5540" t="s">
        <v>15452</v>
      </c>
      <c r="L5540">
        <v>105</v>
      </c>
      <c r="M5540" t="s">
        <v>15453</v>
      </c>
    </row>
    <row r="5541" spans="1:13" x14ac:dyDescent="0.35">
      <c r="A5541" t="s">
        <v>15353</v>
      </c>
      <c r="B5541">
        <v>47895</v>
      </c>
      <c r="C5541">
        <v>48107</v>
      </c>
      <c r="D5541" t="s">
        <v>15354</v>
      </c>
      <c r="E5541" t="s">
        <v>79</v>
      </c>
      <c r="F5541" t="s">
        <v>15454</v>
      </c>
      <c r="H5541">
        <v>0</v>
      </c>
      <c r="I5541" t="s">
        <v>41</v>
      </c>
      <c r="K5541" t="s">
        <v>15455</v>
      </c>
      <c r="L5541">
        <v>70</v>
      </c>
      <c r="M5541" t="s">
        <v>15456</v>
      </c>
    </row>
    <row r="5542" spans="1:13" x14ac:dyDescent="0.35">
      <c r="A5542" t="s">
        <v>15353</v>
      </c>
      <c r="B5542">
        <v>48116</v>
      </c>
      <c r="C5542">
        <v>49048</v>
      </c>
      <c r="D5542" t="s">
        <v>15354</v>
      </c>
      <c r="E5542" t="s">
        <v>79</v>
      </c>
      <c r="F5542" t="s">
        <v>15454</v>
      </c>
      <c r="H5542">
        <v>0</v>
      </c>
      <c r="I5542" t="s">
        <v>41</v>
      </c>
      <c r="K5542" t="s">
        <v>15457</v>
      </c>
      <c r="L5542">
        <v>310</v>
      </c>
      <c r="M5542" t="s">
        <v>15458</v>
      </c>
    </row>
    <row r="5543" spans="1:13" x14ac:dyDescent="0.35">
      <c r="A5543" t="s">
        <v>15353</v>
      </c>
      <c r="B5543">
        <v>49353</v>
      </c>
      <c r="C5543">
        <v>50707</v>
      </c>
      <c r="D5543" t="s">
        <v>15354</v>
      </c>
      <c r="E5543" t="s">
        <v>79</v>
      </c>
      <c r="F5543" t="s">
        <v>895</v>
      </c>
      <c r="H5543">
        <v>0</v>
      </c>
      <c r="I5543" t="s">
        <v>897</v>
      </c>
      <c r="M5543" t="s">
        <v>15459</v>
      </c>
    </row>
    <row r="5544" spans="1:13" x14ac:dyDescent="0.35">
      <c r="A5544" t="s">
        <v>15353</v>
      </c>
      <c r="B5544">
        <v>51403</v>
      </c>
      <c r="C5544">
        <v>52395</v>
      </c>
      <c r="D5544" t="s">
        <v>15354</v>
      </c>
      <c r="E5544" t="s">
        <v>79</v>
      </c>
      <c r="F5544" t="s">
        <v>661</v>
      </c>
      <c r="H5544">
        <v>0</v>
      </c>
      <c r="I5544" t="s">
        <v>41</v>
      </c>
      <c r="K5544" t="s">
        <v>15460</v>
      </c>
      <c r="L5544">
        <v>330</v>
      </c>
      <c r="M5544" t="s">
        <v>15461</v>
      </c>
    </row>
    <row r="5545" spans="1:13" x14ac:dyDescent="0.35">
      <c r="A5545" t="s">
        <v>15353</v>
      </c>
      <c r="B5545">
        <v>52670</v>
      </c>
      <c r="C5545">
        <v>52912</v>
      </c>
      <c r="D5545" t="s">
        <v>15354</v>
      </c>
      <c r="E5545" t="s">
        <v>38</v>
      </c>
      <c r="F5545" t="s">
        <v>661</v>
      </c>
      <c r="H5545">
        <v>0</v>
      </c>
      <c r="I5545" t="s">
        <v>41</v>
      </c>
      <c r="K5545" t="s">
        <v>15462</v>
      </c>
      <c r="L5545">
        <v>80</v>
      </c>
      <c r="M5545" t="s">
        <v>15463</v>
      </c>
    </row>
    <row r="5546" spans="1:13" x14ac:dyDescent="0.35">
      <c r="A5546" t="s">
        <v>15353</v>
      </c>
      <c r="B5546">
        <v>52979</v>
      </c>
      <c r="C5546">
        <v>53083</v>
      </c>
      <c r="D5546" t="s">
        <v>15354</v>
      </c>
      <c r="E5546" t="s">
        <v>79</v>
      </c>
      <c r="F5546" t="s">
        <v>895</v>
      </c>
      <c r="H5546">
        <v>0</v>
      </c>
      <c r="I5546" t="s">
        <v>897</v>
      </c>
      <c r="M5546" t="s">
        <v>15464</v>
      </c>
    </row>
    <row r="5547" spans="1:13" x14ac:dyDescent="0.35">
      <c r="A5547" t="s">
        <v>15353</v>
      </c>
      <c r="B5547">
        <v>53248</v>
      </c>
      <c r="C5547">
        <v>54420</v>
      </c>
      <c r="D5547" t="s">
        <v>15354</v>
      </c>
      <c r="E5547" t="s">
        <v>79</v>
      </c>
      <c r="F5547" t="s">
        <v>12662</v>
      </c>
      <c r="H5547">
        <v>0</v>
      </c>
      <c r="I5547" t="s">
        <v>41</v>
      </c>
      <c r="K5547" t="s">
        <v>15465</v>
      </c>
      <c r="L5547">
        <v>390</v>
      </c>
      <c r="M5547" t="s">
        <v>15466</v>
      </c>
    </row>
    <row r="5548" spans="1:13" x14ac:dyDescent="0.35">
      <c r="A5548" t="s">
        <v>15353</v>
      </c>
      <c r="B5548">
        <v>54824</v>
      </c>
      <c r="C5548">
        <v>55825</v>
      </c>
      <c r="D5548" t="s">
        <v>15354</v>
      </c>
      <c r="E5548" t="s">
        <v>38</v>
      </c>
      <c r="F5548" t="s">
        <v>355</v>
      </c>
      <c r="H5548">
        <v>0</v>
      </c>
      <c r="I5548" t="s">
        <v>41</v>
      </c>
      <c r="K5548" t="s">
        <v>15467</v>
      </c>
      <c r="L5548">
        <v>333</v>
      </c>
      <c r="M5548" t="s">
        <v>15468</v>
      </c>
    </row>
    <row r="5549" spans="1:13" x14ac:dyDescent="0.35">
      <c r="A5549" t="s">
        <v>15353</v>
      </c>
      <c r="B5549">
        <v>55980</v>
      </c>
      <c r="C5549">
        <v>56393</v>
      </c>
      <c r="D5549" t="s">
        <v>15354</v>
      </c>
      <c r="E5549" t="s">
        <v>79</v>
      </c>
      <c r="F5549" t="s">
        <v>661</v>
      </c>
      <c r="H5549">
        <v>0</v>
      </c>
      <c r="I5549" t="s">
        <v>41</v>
      </c>
      <c r="K5549" t="s">
        <v>15469</v>
      </c>
      <c r="L5549">
        <v>137</v>
      </c>
      <c r="M5549" t="s">
        <v>15470</v>
      </c>
    </row>
    <row r="5550" spans="1:13" x14ac:dyDescent="0.35">
      <c r="A5550" t="s">
        <v>15353</v>
      </c>
      <c r="B5550">
        <v>56403</v>
      </c>
      <c r="C5550">
        <v>57722</v>
      </c>
      <c r="D5550" t="s">
        <v>15354</v>
      </c>
      <c r="E5550" t="s">
        <v>79</v>
      </c>
      <c r="F5550" t="s">
        <v>895</v>
      </c>
      <c r="H5550">
        <v>0</v>
      </c>
      <c r="I5550" t="s">
        <v>897</v>
      </c>
      <c r="M5550" t="s">
        <v>15471</v>
      </c>
    </row>
    <row r="5551" spans="1:13" x14ac:dyDescent="0.35">
      <c r="A5551" t="s">
        <v>15353</v>
      </c>
      <c r="B5551">
        <v>57828</v>
      </c>
      <c r="C5551">
        <v>59258</v>
      </c>
      <c r="D5551" t="s">
        <v>15354</v>
      </c>
      <c r="E5551" t="s">
        <v>38</v>
      </c>
      <c r="F5551" t="s">
        <v>7584</v>
      </c>
      <c r="H5551">
        <v>0</v>
      </c>
      <c r="I5551" t="s">
        <v>41</v>
      </c>
      <c r="K5551" t="s">
        <v>15472</v>
      </c>
      <c r="L5551">
        <v>476</v>
      </c>
      <c r="M5551" t="s">
        <v>15473</v>
      </c>
    </row>
    <row r="5552" spans="1:13" x14ac:dyDescent="0.35">
      <c r="A5552" t="s">
        <v>15353</v>
      </c>
      <c r="B5552">
        <v>59986</v>
      </c>
      <c r="C5552">
        <v>60990</v>
      </c>
      <c r="D5552" t="s">
        <v>15354</v>
      </c>
      <c r="E5552" t="s">
        <v>38</v>
      </c>
      <c r="F5552" t="s">
        <v>1617</v>
      </c>
      <c r="H5552">
        <v>0</v>
      </c>
      <c r="I5552" t="s">
        <v>41</v>
      </c>
      <c r="K5552" t="s">
        <v>15474</v>
      </c>
      <c r="L5552">
        <v>334</v>
      </c>
      <c r="M5552" t="s">
        <v>15475</v>
      </c>
    </row>
    <row r="5553" spans="1:13" x14ac:dyDescent="0.35">
      <c r="A5553" t="s">
        <v>15353</v>
      </c>
      <c r="B5553">
        <v>61191</v>
      </c>
      <c r="C5553">
        <v>62621</v>
      </c>
      <c r="D5553" t="s">
        <v>15354</v>
      </c>
      <c r="E5553" t="s">
        <v>38</v>
      </c>
      <c r="F5553" t="s">
        <v>15476</v>
      </c>
      <c r="H5553">
        <v>0</v>
      </c>
      <c r="I5553" t="s">
        <v>41</v>
      </c>
      <c r="K5553" t="s">
        <v>15477</v>
      </c>
      <c r="L5553">
        <v>476</v>
      </c>
      <c r="M5553" t="s">
        <v>15478</v>
      </c>
    </row>
    <row r="5554" spans="1:13" x14ac:dyDescent="0.35">
      <c r="A5554" t="s">
        <v>15353</v>
      </c>
      <c r="B5554">
        <v>63019</v>
      </c>
      <c r="C5554">
        <v>63372</v>
      </c>
      <c r="D5554" t="s">
        <v>15354</v>
      </c>
      <c r="E5554" t="s">
        <v>79</v>
      </c>
      <c r="F5554" t="s">
        <v>1656</v>
      </c>
      <c r="H5554">
        <v>0</v>
      </c>
      <c r="I5554" t="s">
        <v>41</v>
      </c>
      <c r="K5554" t="s">
        <v>15479</v>
      </c>
      <c r="L5554">
        <v>117</v>
      </c>
      <c r="M5554" t="s">
        <v>15480</v>
      </c>
    </row>
    <row r="5555" spans="1:13" x14ac:dyDescent="0.35">
      <c r="A5555" t="s">
        <v>15353</v>
      </c>
      <c r="B5555">
        <v>63681</v>
      </c>
      <c r="C5555">
        <v>64439</v>
      </c>
      <c r="D5555" t="s">
        <v>15354</v>
      </c>
      <c r="E5555" t="s">
        <v>79</v>
      </c>
      <c r="F5555" t="s">
        <v>793</v>
      </c>
      <c r="H5555">
        <v>0</v>
      </c>
      <c r="I5555" t="s">
        <v>41</v>
      </c>
      <c r="K5555" t="s">
        <v>15481</v>
      </c>
      <c r="L5555">
        <v>252</v>
      </c>
      <c r="M5555" t="s">
        <v>15482</v>
      </c>
    </row>
    <row r="5556" spans="1:13" x14ac:dyDescent="0.35">
      <c r="A5556" t="s">
        <v>15353</v>
      </c>
      <c r="B5556">
        <v>64443</v>
      </c>
      <c r="C5556">
        <v>66761</v>
      </c>
      <c r="D5556" t="s">
        <v>15354</v>
      </c>
      <c r="E5556" t="s">
        <v>79</v>
      </c>
      <c r="F5556" t="s">
        <v>788</v>
      </c>
      <c r="H5556">
        <v>0</v>
      </c>
      <c r="I5556" t="s">
        <v>41</v>
      </c>
      <c r="K5556" t="s">
        <v>15483</v>
      </c>
      <c r="L5556">
        <v>772</v>
      </c>
      <c r="M5556" t="s">
        <v>15484</v>
      </c>
    </row>
    <row r="5557" spans="1:13" x14ac:dyDescent="0.35">
      <c r="A5557" t="s">
        <v>15353</v>
      </c>
      <c r="B5557">
        <v>66739</v>
      </c>
      <c r="C5557">
        <v>68052</v>
      </c>
      <c r="D5557" t="s">
        <v>15354</v>
      </c>
      <c r="E5557" t="s">
        <v>79</v>
      </c>
      <c r="F5557" t="s">
        <v>774</v>
      </c>
      <c r="H5557">
        <v>0</v>
      </c>
      <c r="I5557" t="s">
        <v>41</v>
      </c>
      <c r="K5557" t="s">
        <v>15485</v>
      </c>
      <c r="L5557">
        <v>437</v>
      </c>
      <c r="M5557" t="s">
        <v>15486</v>
      </c>
    </row>
    <row r="5558" spans="1:13" x14ac:dyDescent="0.35">
      <c r="A5558" t="s">
        <v>15353</v>
      </c>
      <c r="B5558">
        <v>68069</v>
      </c>
      <c r="C5558">
        <v>68707</v>
      </c>
      <c r="D5558" t="s">
        <v>15354</v>
      </c>
      <c r="E5558" t="s">
        <v>79</v>
      </c>
      <c r="F5558" t="s">
        <v>809</v>
      </c>
      <c r="H5558">
        <v>0</v>
      </c>
      <c r="I5558" t="s">
        <v>41</v>
      </c>
      <c r="K5558" t="s">
        <v>15487</v>
      </c>
      <c r="L5558">
        <v>212</v>
      </c>
      <c r="M5558" t="s">
        <v>15488</v>
      </c>
    </row>
    <row r="5559" spans="1:13" x14ac:dyDescent="0.35">
      <c r="A5559" t="s">
        <v>15353</v>
      </c>
      <c r="B5559">
        <v>69229</v>
      </c>
      <c r="C5559">
        <v>69477</v>
      </c>
      <c r="D5559" t="s">
        <v>15354</v>
      </c>
      <c r="E5559" t="s">
        <v>38</v>
      </c>
      <c r="F5559" t="s">
        <v>7319</v>
      </c>
      <c r="H5559">
        <v>0</v>
      </c>
      <c r="I5559" t="s">
        <v>41</v>
      </c>
      <c r="K5559" t="s">
        <v>15489</v>
      </c>
      <c r="L5559">
        <v>82</v>
      </c>
      <c r="M5559" t="s">
        <v>15490</v>
      </c>
    </row>
    <row r="5560" spans="1:13" x14ac:dyDescent="0.35">
      <c r="A5560" t="s">
        <v>15353</v>
      </c>
      <c r="B5560">
        <v>69648</v>
      </c>
      <c r="C5560">
        <v>70193</v>
      </c>
      <c r="D5560" t="s">
        <v>15354</v>
      </c>
      <c r="E5560" t="s">
        <v>38</v>
      </c>
      <c r="F5560" t="s">
        <v>6382</v>
      </c>
      <c r="H5560">
        <v>0</v>
      </c>
      <c r="I5560" t="s">
        <v>41</v>
      </c>
      <c r="K5560" t="s">
        <v>15491</v>
      </c>
      <c r="L5560">
        <v>181</v>
      </c>
      <c r="M5560" t="s">
        <v>15492</v>
      </c>
    </row>
    <row r="5561" spans="1:13" x14ac:dyDescent="0.35">
      <c r="A5561" t="s">
        <v>15353</v>
      </c>
      <c r="B5561">
        <v>70225</v>
      </c>
      <c r="C5561">
        <v>73176</v>
      </c>
      <c r="D5561" t="s">
        <v>15354</v>
      </c>
      <c r="E5561" t="s">
        <v>38</v>
      </c>
      <c r="F5561" t="s">
        <v>15429</v>
      </c>
      <c r="H5561">
        <v>0</v>
      </c>
      <c r="I5561" t="s">
        <v>41</v>
      </c>
      <c r="K5561" t="s">
        <v>15493</v>
      </c>
      <c r="L5561">
        <v>983</v>
      </c>
      <c r="M5561" t="s">
        <v>15494</v>
      </c>
    </row>
    <row r="5562" spans="1:13" x14ac:dyDescent="0.35">
      <c r="A5562" t="s">
        <v>15353</v>
      </c>
      <c r="B5562">
        <v>73404</v>
      </c>
      <c r="C5562">
        <v>74288</v>
      </c>
      <c r="D5562" t="s">
        <v>15354</v>
      </c>
      <c r="E5562" t="s">
        <v>79</v>
      </c>
      <c r="F5562" t="s">
        <v>895</v>
      </c>
      <c r="H5562">
        <v>0</v>
      </c>
      <c r="I5562" t="s">
        <v>897</v>
      </c>
      <c r="M5562" t="s">
        <v>15495</v>
      </c>
    </row>
    <row r="5563" spans="1:13" x14ac:dyDescent="0.35">
      <c r="A5563" t="s">
        <v>15353</v>
      </c>
      <c r="B5563">
        <v>74388</v>
      </c>
      <c r="C5563">
        <v>75200</v>
      </c>
      <c r="D5563" t="s">
        <v>15354</v>
      </c>
      <c r="E5563" t="s">
        <v>79</v>
      </c>
      <c r="F5563" t="s">
        <v>2014</v>
      </c>
      <c r="H5563">
        <v>0</v>
      </c>
      <c r="I5563" t="s">
        <v>41</v>
      </c>
      <c r="K5563" t="s">
        <v>15496</v>
      </c>
      <c r="L5563">
        <v>270</v>
      </c>
      <c r="M5563" t="s">
        <v>15497</v>
      </c>
    </row>
    <row r="5564" spans="1:13" x14ac:dyDescent="0.35">
      <c r="A5564" t="s">
        <v>15353</v>
      </c>
      <c r="B5564">
        <v>75193</v>
      </c>
      <c r="C5564">
        <v>76638</v>
      </c>
      <c r="D5564" t="s">
        <v>15354</v>
      </c>
      <c r="E5564" t="s">
        <v>79</v>
      </c>
      <c r="F5564" t="s">
        <v>15498</v>
      </c>
      <c r="H5564">
        <v>0</v>
      </c>
      <c r="I5564" t="s">
        <v>41</v>
      </c>
      <c r="K5564" t="s">
        <v>15499</v>
      </c>
      <c r="L5564">
        <v>481</v>
      </c>
      <c r="M5564" t="s">
        <v>15500</v>
      </c>
    </row>
    <row r="5565" spans="1:13" x14ac:dyDescent="0.35">
      <c r="A5565" t="s">
        <v>15353</v>
      </c>
      <c r="B5565">
        <v>76658</v>
      </c>
      <c r="C5565">
        <v>77212</v>
      </c>
      <c r="D5565" t="s">
        <v>15354</v>
      </c>
      <c r="E5565" t="s">
        <v>79</v>
      </c>
      <c r="F5565" t="s">
        <v>6382</v>
      </c>
      <c r="H5565">
        <v>0</v>
      </c>
      <c r="I5565" t="s">
        <v>41</v>
      </c>
      <c r="K5565" t="s">
        <v>15501</v>
      </c>
      <c r="L5565">
        <v>184</v>
      </c>
      <c r="M5565" t="s">
        <v>15502</v>
      </c>
    </row>
    <row r="5566" spans="1:13" x14ac:dyDescent="0.35">
      <c r="A5566" t="s">
        <v>15353</v>
      </c>
      <c r="B5566">
        <v>77568</v>
      </c>
      <c r="C5566">
        <v>78158</v>
      </c>
      <c r="D5566" t="s">
        <v>15354</v>
      </c>
      <c r="E5566" t="s">
        <v>38</v>
      </c>
      <c r="F5566" t="s">
        <v>809</v>
      </c>
      <c r="H5566">
        <v>0</v>
      </c>
      <c r="I5566" t="s">
        <v>41</v>
      </c>
      <c r="K5566" t="s">
        <v>15503</v>
      </c>
      <c r="L5566">
        <v>196</v>
      </c>
      <c r="M5566" t="s">
        <v>15504</v>
      </c>
    </row>
    <row r="5567" spans="1:13" x14ac:dyDescent="0.35">
      <c r="A5567" t="s">
        <v>15353</v>
      </c>
      <c r="B5567">
        <v>78217</v>
      </c>
      <c r="C5567">
        <v>79431</v>
      </c>
      <c r="D5567" t="s">
        <v>15354</v>
      </c>
      <c r="E5567" t="s">
        <v>38</v>
      </c>
      <c r="F5567" t="s">
        <v>1383</v>
      </c>
      <c r="H5567">
        <v>0</v>
      </c>
      <c r="I5567" t="s">
        <v>41</v>
      </c>
      <c r="K5567" t="s">
        <v>15505</v>
      </c>
      <c r="L5567">
        <v>404</v>
      </c>
      <c r="M5567" t="s">
        <v>15506</v>
      </c>
    </row>
    <row r="5568" spans="1:13" x14ac:dyDescent="0.35">
      <c r="A5568" t="s">
        <v>15353</v>
      </c>
      <c r="B5568">
        <v>79601</v>
      </c>
      <c r="C5568">
        <v>80158</v>
      </c>
      <c r="D5568" t="s">
        <v>15354</v>
      </c>
      <c r="E5568" t="s">
        <v>79</v>
      </c>
      <c r="F5568" t="s">
        <v>895</v>
      </c>
      <c r="H5568">
        <v>0</v>
      </c>
      <c r="I5568" t="s">
        <v>897</v>
      </c>
      <c r="M5568" t="s">
        <v>15507</v>
      </c>
    </row>
    <row r="5569" spans="1:13" x14ac:dyDescent="0.35">
      <c r="A5569" t="s">
        <v>15353</v>
      </c>
      <c r="B5569">
        <v>80262</v>
      </c>
      <c r="C5569">
        <v>82349</v>
      </c>
      <c r="D5569" t="s">
        <v>15354</v>
      </c>
      <c r="E5569" t="s">
        <v>79</v>
      </c>
      <c r="F5569" t="s">
        <v>895</v>
      </c>
      <c r="H5569">
        <v>0</v>
      </c>
      <c r="I5569" t="s">
        <v>897</v>
      </c>
      <c r="M5569" t="s">
        <v>15508</v>
      </c>
    </row>
    <row r="5570" spans="1:13" x14ac:dyDescent="0.35">
      <c r="A5570" t="s">
        <v>15353</v>
      </c>
      <c r="B5570">
        <v>83215</v>
      </c>
      <c r="C5570">
        <v>83529</v>
      </c>
      <c r="D5570" t="s">
        <v>15354</v>
      </c>
      <c r="E5570" t="s">
        <v>38</v>
      </c>
      <c r="F5570" t="s">
        <v>661</v>
      </c>
      <c r="H5570">
        <v>0</v>
      </c>
      <c r="I5570" t="s">
        <v>41</v>
      </c>
      <c r="K5570" t="s">
        <v>15509</v>
      </c>
      <c r="L5570">
        <v>104</v>
      </c>
      <c r="M5570" t="s">
        <v>15510</v>
      </c>
    </row>
    <row r="5571" spans="1:13" x14ac:dyDescent="0.35">
      <c r="A5571" t="s">
        <v>15353</v>
      </c>
      <c r="B5571">
        <v>83748</v>
      </c>
      <c r="C5571">
        <v>83975</v>
      </c>
      <c r="D5571" t="s">
        <v>15354</v>
      </c>
      <c r="E5571" t="s">
        <v>38</v>
      </c>
      <c r="F5571" t="s">
        <v>661</v>
      </c>
      <c r="H5571">
        <v>0</v>
      </c>
      <c r="I5571" t="s">
        <v>41</v>
      </c>
      <c r="K5571" t="s">
        <v>15511</v>
      </c>
      <c r="L5571">
        <v>75</v>
      </c>
      <c r="M5571" t="s">
        <v>15512</v>
      </c>
    </row>
    <row r="5572" spans="1:13" x14ac:dyDescent="0.35">
      <c r="A5572" t="s">
        <v>15353</v>
      </c>
      <c r="B5572">
        <v>84301</v>
      </c>
      <c r="C5572">
        <v>84738</v>
      </c>
      <c r="D5572" t="s">
        <v>15354</v>
      </c>
      <c r="E5572" t="s">
        <v>79</v>
      </c>
      <c r="F5572" t="s">
        <v>895</v>
      </c>
      <c r="H5572">
        <v>0</v>
      </c>
      <c r="I5572" t="s">
        <v>897</v>
      </c>
      <c r="M5572" t="s">
        <v>15513</v>
      </c>
    </row>
    <row r="5573" spans="1:13" x14ac:dyDescent="0.35">
      <c r="A5573" t="s">
        <v>15353</v>
      </c>
      <c r="B5573">
        <v>84795</v>
      </c>
      <c r="C5573">
        <v>84887</v>
      </c>
      <c r="D5573" t="s">
        <v>15354</v>
      </c>
      <c r="E5573" t="s">
        <v>38</v>
      </c>
      <c r="F5573" t="s">
        <v>895</v>
      </c>
      <c r="H5573">
        <v>0</v>
      </c>
      <c r="I5573" t="s">
        <v>897</v>
      </c>
      <c r="M5573" t="s">
        <v>15514</v>
      </c>
    </row>
    <row r="5574" spans="1:13" x14ac:dyDescent="0.35">
      <c r="A5574" t="s">
        <v>15353</v>
      </c>
      <c r="B5574">
        <v>85104</v>
      </c>
      <c r="C5574">
        <v>86135</v>
      </c>
      <c r="D5574" t="s">
        <v>15354</v>
      </c>
      <c r="E5574" t="s">
        <v>38</v>
      </c>
      <c r="F5574" t="s">
        <v>15515</v>
      </c>
      <c r="H5574">
        <v>0</v>
      </c>
      <c r="I5574" t="s">
        <v>41</v>
      </c>
      <c r="K5574" t="s">
        <v>15516</v>
      </c>
      <c r="L5574">
        <v>343</v>
      </c>
      <c r="M5574" t="s">
        <v>15517</v>
      </c>
    </row>
    <row r="5575" spans="1:13" x14ac:dyDescent="0.35">
      <c r="A5575" t="s">
        <v>15353</v>
      </c>
      <c r="B5575">
        <v>86569</v>
      </c>
      <c r="C5575">
        <v>86949</v>
      </c>
      <c r="D5575" t="s">
        <v>15354</v>
      </c>
      <c r="E5575" t="s">
        <v>38</v>
      </c>
      <c r="F5575" t="s">
        <v>3852</v>
      </c>
      <c r="H5575">
        <v>0</v>
      </c>
      <c r="I5575" t="s">
        <v>41</v>
      </c>
      <c r="K5575" t="s">
        <v>15518</v>
      </c>
      <c r="L5575">
        <v>126</v>
      </c>
      <c r="M5575" t="s">
        <v>15519</v>
      </c>
    </row>
    <row r="5576" spans="1:13" x14ac:dyDescent="0.35">
      <c r="A5576" t="s">
        <v>15353</v>
      </c>
      <c r="B5576">
        <v>86988</v>
      </c>
      <c r="C5576">
        <v>87440</v>
      </c>
      <c r="D5576" t="s">
        <v>15354</v>
      </c>
      <c r="E5576" t="s">
        <v>79</v>
      </c>
      <c r="F5576" t="s">
        <v>1051</v>
      </c>
      <c r="H5576">
        <v>0</v>
      </c>
      <c r="I5576" t="s">
        <v>41</v>
      </c>
      <c r="K5576" t="s">
        <v>15520</v>
      </c>
      <c r="L5576">
        <v>150</v>
      </c>
      <c r="M5576" t="s">
        <v>15521</v>
      </c>
    </row>
    <row r="5577" spans="1:13" x14ac:dyDescent="0.35">
      <c r="A5577" t="s">
        <v>15353</v>
      </c>
      <c r="B5577">
        <v>87455</v>
      </c>
      <c r="C5577">
        <v>88385</v>
      </c>
      <c r="D5577" t="s">
        <v>15354</v>
      </c>
      <c r="E5577" t="s">
        <v>79</v>
      </c>
      <c r="F5577" t="s">
        <v>895</v>
      </c>
      <c r="H5577">
        <v>0</v>
      </c>
      <c r="I5577" t="s">
        <v>897</v>
      </c>
      <c r="M5577" t="s">
        <v>15522</v>
      </c>
    </row>
    <row r="5578" spans="1:13" x14ac:dyDescent="0.35">
      <c r="A5578" t="s">
        <v>15353</v>
      </c>
      <c r="B5578">
        <v>88730</v>
      </c>
      <c r="C5578">
        <v>90121</v>
      </c>
      <c r="D5578" t="s">
        <v>15354</v>
      </c>
      <c r="E5578" t="s">
        <v>79</v>
      </c>
      <c r="F5578" t="s">
        <v>7488</v>
      </c>
      <c r="H5578">
        <v>0</v>
      </c>
      <c r="I5578" t="s">
        <v>41</v>
      </c>
      <c r="K5578" t="s">
        <v>15523</v>
      </c>
      <c r="L5578">
        <v>463</v>
      </c>
      <c r="M5578" t="s">
        <v>15524</v>
      </c>
    </row>
    <row r="5579" spans="1:13" x14ac:dyDescent="0.35">
      <c r="A5579" t="s">
        <v>15353</v>
      </c>
      <c r="B5579">
        <v>90992</v>
      </c>
      <c r="C5579">
        <v>91519</v>
      </c>
      <c r="D5579" t="s">
        <v>15354</v>
      </c>
      <c r="E5579" t="s">
        <v>38</v>
      </c>
      <c r="F5579" t="s">
        <v>661</v>
      </c>
      <c r="H5579">
        <v>0</v>
      </c>
      <c r="I5579" t="s">
        <v>41</v>
      </c>
      <c r="K5579" t="s">
        <v>15525</v>
      </c>
      <c r="L5579">
        <v>175</v>
      </c>
      <c r="M5579" t="s">
        <v>15526</v>
      </c>
    </row>
    <row r="5580" spans="1:13" x14ac:dyDescent="0.35">
      <c r="A5580" t="s">
        <v>15353</v>
      </c>
      <c r="B5580">
        <v>91497</v>
      </c>
      <c r="C5580">
        <v>91676</v>
      </c>
      <c r="D5580" t="s">
        <v>15354</v>
      </c>
      <c r="E5580" t="s">
        <v>38</v>
      </c>
      <c r="F5580" t="s">
        <v>7809</v>
      </c>
      <c r="H5580">
        <v>0</v>
      </c>
      <c r="I5580" t="s">
        <v>41</v>
      </c>
      <c r="K5580" t="s">
        <v>15527</v>
      </c>
      <c r="L5580">
        <v>59</v>
      </c>
      <c r="M5580" t="s">
        <v>15528</v>
      </c>
    </row>
    <row r="5581" spans="1:13" x14ac:dyDescent="0.35">
      <c r="A5581" t="s">
        <v>15353</v>
      </c>
      <c r="B5581">
        <v>92257</v>
      </c>
      <c r="C5581">
        <v>93162</v>
      </c>
      <c r="D5581" t="s">
        <v>15354</v>
      </c>
      <c r="E5581" t="s">
        <v>79</v>
      </c>
      <c r="F5581" t="s">
        <v>850</v>
      </c>
      <c r="H5581">
        <v>0</v>
      </c>
      <c r="I5581" t="s">
        <v>41</v>
      </c>
      <c r="K5581" t="s">
        <v>15529</v>
      </c>
      <c r="L5581">
        <v>301</v>
      </c>
      <c r="M5581" t="s">
        <v>15530</v>
      </c>
    </row>
    <row r="5582" spans="1:13" x14ac:dyDescent="0.35">
      <c r="A5582" t="s">
        <v>15353</v>
      </c>
      <c r="B5582">
        <v>93272</v>
      </c>
      <c r="C5582">
        <v>94663</v>
      </c>
      <c r="D5582" t="s">
        <v>15354</v>
      </c>
      <c r="E5582" t="s">
        <v>38</v>
      </c>
      <c r="F5582" t="s">
        <v>1895</v>
      </c>
      <c r="H5582">
        <v>0</v>
      </c>
      <c r="I5582" t="s">
        <v>41</v>
      </c>
      <c r="K5582" t="s">
        <v>15531</v>
      </c>
      <c r="L5582">
        <v>463</v>
      </c>
      <c r="M5582" t="s">
        <v>15532</v>
      </c>
    </row>
    <row r="5583" spans="1:13" x14ac:dyDescent="0.35">
      <c r="A5583" t="s">
        <v>15353</v>
      </c>
      <c r="B5583">
        <v>94907</v>
      </c>
      <c r="C5583">
        <v>96028</v>
      </c>
      <c r="D5583" t="s">
        <v>15354</v>
      </c>
      <c r="E5583" t="s">
        <v>38</v>
      </c>
      <c r="F5583" t="s">
        <v>7120</v>
      </c>
      <c r="G5583" t="s">
        <v>7121</v>
      </c>
      <c r="H5583">
        <v>0</v>
      </c>
      <c r="I5583" t="s">
        <v>41</v>
      </c>
      <c r="K5583" t="s">
        <v>15533</v>
      </c>
      <c r="L5583">
        <v>373</v>
      </c>
      <c r="M5583" t="s">
        <v>15534</v>
      </c>
    </row>
    <row r="5584" spans="1:13" x14ac:dyDescent="0.35">
      <c r="A5584" t="s">
        <v>15353</v>
      </c>
      <c r="B5584">
        <v>96264</v>
      </c>
      <c r="C5584">
        <v>97250</v>
      </c>
      <c r="D5584" t="s">
        <v>15354</v>
      </c>
      <c r="E5584" t="s">
        <v>79</v>
      </c>
      <c r="F5584" t="s">
        <v>15535</v>
      </c>
      <c r="H5584">
        <v>0</v>
      </c>
      <c r="I5584" t="s">
        <v>41</v>
      </c>
      <c r="K5584" t="s">
        <v>15536</v>
      </c>
      <c r="L5584">
        <v>328</v>
      </c>
      <c r="M5584" t="s">
        <v>15537</v>
      </c>
    </row>
    <row r="5585" spans="1:13" x14ac:dyDescent="0.35">
      <c r="A5585" t="s">
        <v>15353</v>
      </c>
      <c r="B5585">
        <v>97477</v>
      </c>
      <c r="C5585">
        <v>98970</v>
      </c>
      <c r="D5585" t="s">
        <v>15354</v>
      </c>
      <c r="E5585" t="s">
        <v>38</v>
      </c>
      <c r="F5585" t="s">
        <v>1984</v>
      </c>
      <c r="H5585">
        <v>0</v>
      </c>
      <c r="I5585" t="s">
        <v>41</v>
      </c>
      <c r="K5585" t="s">
        <v>15538</v>
      </c>
      <c r="L5585">
        <v>497</v>
      </c>
      <c r="M5585" t="s">
        <v>15539</v>
      </c>
    </row>
    <row r="5586" spans="1:13" x14ac:dyDescent="0.35">
      <c r="A5586" t="s">
        <v>15353</v>
      </c>
      <c r="B5586">
        <v>99531</v>
      </c>
      <c r="C5586">
        <v>99839</v>
      </c>
      <c r="D5586" t="s">
        <v>15354</v>
      </c>
      <c r="E5586" t="s">
        <v>79</v>
      </c>
      <c r="F5586" t="s">
        <v>661</v>
      </c>
      <c r="H5586">
        <v>0</v>
      </c>
      <c r="I5586" t="s">
        <v>41</v>
      </c>
      <c r="K5586" t="s">
        <v>15540</v>
      </c>
      <c r="L5586">
        <v>102</v>
      </c>
      <c r="M5586" t="s">
        <v>15541</v>
      </c>
    </row>
    <row r="5587" spans="1:13" x14ac:dyDescent="0.35">
      <c r="A5587" t="s">
        <v>15353</v>
      </c>
      <c r="B5587">
        <v>99845</v>
      </c>
      <c r="C5587">
        <v>100027</v>
      </c>
      <c r="D5587" t="s">
        <v>15354</v>
      </c>
      <c r="E5587" t="s">
        <v>79</v>
      </c>
      <c r="F5587" t="s">
        <v>661</v>
      </c>
      <c r="H5587">
        <v>0</v>
      </c>
      <c r="I5587" t="s">
        <v>41</v>
      </c>
      <c r="K5587" t="s">
        <v>15542</v>
      </c>
      <c r="L5587">
        <v>60</v>
      </c>
      <c r="M5587" t="s">
        <v>15543</v>
      </c>
    </row>
    <row r="5588" spans="1:13" x14ac:dyDescent="0.35">
      <c r="A5588" t="s">
        <v>15353</v>
      </c>
      <c r="B5588">
        <v>100104</v>
      </c>
      <c r="C5588">
        <v>101636</v>
      </c>
      <c r="D5588" t="s">
        <v>15354</v>
      </c>
      <c r="E5588" t="s">
        <v>79</v>
      </c>
      <c r="F5588" t="s">
        <v>15544</v>
      </c>
      <c r="H5588">
        <v>0</v>
      </c>
      <c r="I5588" t="s">
        <v>41</v>
      </c>
      <c r="K5588" t="s">
        <v>15545</v>
      </c>
      <c r="L5588">
        <v>510</v>
      </c>
      <c r="M5588" t="s">
        <v>15546</v>
      </c>
    </row>
    <row r="5589" spans="1:13" x14ac:dyDescent="0.35">
      <c r="A5589" t="s">
        <v>15353</v>
      </c>
      <c r="B5589">
        <v>102154</v>
      </c>
      <c r="C5589">
        <v>102573</v>
      </c>
      <c r="D5589" t="s">
        <v>15354</v>
      </c>
      <c r="E5589" t="s">
        <v>79</v>
      </c>
      <c r="F5589" t="s">
        <v>661</v>
      </c>
      <c r="H5589">
        <v>0</v>
      </c>
      <c r="I5589" t="s">
        <v>41</v>
      </c>
      <c r="K5589" t="s">
        <v>15547</v>
      </c>
      <c r="L5589">
        <v>139</v>
      </c>
      <c r="M5589" t="s">
        <v>15548</v>
      </c>
    </row>
    <row r="5590" spans="1:13" x14ac:dyDescent="0.35">
      <c r="A5590" t="s">
        <v>15353</v>
      </c>
      <c r="B5590">
        <v>102912</v>
      </c>
      <c r="C5590">
        <v>104987</v>
      </c>
      <c r="D5590" t="s">
        <v>15354</v>
      </c>
      <c r="E5590" t="s">
        <v>79</v>
      </c>
      <c r="F5590" t="s">
        <v>1617</v>
      </c>
      <c r="H5590">
        <v>0</v>
      </c>
      <c r="I5590" t="s">
        <v>41</v>
      </c>
      <c r="K5590" t="s">
        <v>15549</v>
      </c>
      <c r="L5590">
        <v>691</v>
      </c>
      <c r="M5590" t="s">
        <v>15550</v>
      </c>
    </row>
    <row r="5591" spans="1:13" x14ac:dyDescent="0.35">
      <c r="A5591" t="s">
        <v>15353</v>
      </c>
      <c r="B5591">
        <v>105078</v>
      </c>
      <c r="C5591">
        <v>106247</v>
      </c>
      <c r="D5591" t="s">
        <v>15354</v>
      </c>
      <c r="E5591" t="s">
        <v>79</v>
      </c>
      <c r="F5591" t="s">
        <v>1617</v>
      </c>
      <c r="H5591">
        <v>0</v>
      </c>
      <c r="I5591" t="s">
        <v>41</v>
      </c>
      <c r="K5591" t="s">
        <v>15551</v>
      </c>
      <c r="L5591">
        <v>389</v>
      </c>
      <c r="M5591" t="s">
        <v>15552</v>
      </c>
    </row>
    <row r="5592" spans="1:13" x14ac:dyDescent="0.35">
      <c r="A5592" t="s">
        <v>15353</v>
      </c>
      <c r="B5592">
        <v>106346</v>
      </c>
      <c r="C5592">
        <v>106477</v>
      </c>
      <c r="D5592" t="s">
        <v>15354</v>
      </c>
      <c r="E5592" t="s">
        <v>79</v>
      </c>
      <c r="F5592" t="s">
        <v>895</v>
      </c>
      <c r="H5592">
        <v>0</v>
      </c>
      <c r="I5592" t="s">
        <v>897</v>
      </c>
      <c r="M5592" t="s">
        <v>15553</v>
      </c>
    </row>
    <row r="5593" spans="1:13" x14ac:dyDescent="0.35">
      <c r="A5593" t="s">
        <v>15353</v>
      </c>
      <c r="B5593">
        <v>106952</v>
      </c>
      <c r="C5593">
        <v>107749</v>
      </c>
      <c r="D5593" t="s">
        <v>15354</v>
      </c>
      <c r="E5593" t="s">
        <v>79</v>
      </c>
      <c r="F5593" t="s">
        <v>895</v>
      </c>
      <c r="H5593">
        <v>0</v>
      </c>
      <c r="I5593" t="s">
        <v>897</v>
      </c>
      <c r="M5593" t="s">
        <v>15554</v>
      </c>
    </row>
    <row r="5594" spans="1:13" x14ac:dyDescent="0.35">
      <c r="A5594" t="s">
        <v>15353</v>
      </c>
      <c r="B5594">
        <v>107994</v>
      </c>
      <c r="C5594">
        <v>108353</v>
      </c>
      <c r="D5594" t="s">
        <v>15354</v>
      </c>
      <c r="E5594" t="s">
        <v>79</v>
      </c>
      <c r="F5594" t="s">
        <v>15555</v>
      </c>
      <c r="H5594">
        <v>0</v>
      </c>
      <c r="I5594" t="s">
        <v>41</v>
      </c>
      <c r="K5594" t="s">
        <v>15556</v>
      </c>
      <c r="L5594">
        <v>119</v>
      </c>
      <c r="M5594" t="s">
        <v>15557</v>
      </c>
    </row>
    <row r="5595" spans="1:13" x14ac:dyDescent="0.35">
      <c r="A5595" t="s">
        <v>15353</v>
      </c>
      <c r="B5595">
        <v>109233</v>
      </c>
      <c r="C5595">
        <v>109793</v>
      </c>
      <c r="D5595" t="s">
        <v>15354</v>
      </c>
      <c r="E5595" t="s">
        <v>79</v>
      </c>
      <c r="F5595" t="s">
        <v>661</v>
      </c>
      <c r="H5595">
        <v>0</v>
      </c>
      <c r="I5595" t="s">
        <v>41</v>
      </c>
      <c r="K5595" t="s">
        <v>15558</v>
      </c>
      <c r="L5595">
        <v>186</v>
      </c>
      <c r="M5595" t="s">
        <v>15559</v>
      </c>
    </row>
    <row r="5596" spans="1:13" x14ac:dyDescent="0.35">
      <c r="A5596" t="s">
        <v>15353</v>
      </c>
      <c r="B5596">
        <v>110332</v>
      </c>
      <c r="C5596">
        <v>110820</v>
      </c>
      <c r="D5596" t="s">
        <v>15354</v>
      </c>
      <c r="E5596" t="s">
        <v>79</v>
      </c>
      <c r="F5596" t="s">
        <v>3219</v>
      </c>
      <c r="H5596">
        <v>0</v>
      </c>
      <c r="I5596" t="s">
        <v>41</v>
      </c>
      <c r="K5596" t="s">
        <v>15560</v>
      </c>
      <c r="L5596">
        <v>162</v>
      </c>
      <c r="M5596" t="s">
        <v>15561</v>
      </c>
    </row>
    <row r="5597" spans="1:13" x14ac:dyDescent="0.35">
      <c r="A5597" t="s">
        <v>15353</v>
      </c>
      <c r="B5597">
        <v>110880</v>
      </c>
      <c r="C5597">
        <v>111251</v>
      </c>
      <c r="D5597" t="s">
        <v>15354</v>
      </c>
      <c r="E5597" t="s">
        <v>79</v>
      </c>
      <c r="F5597" t="s">
        <v>4906</v>
      </c>
      <c r="H5597">
        <v>0</v>
      </c>
      <c r="I5597" t="s">
        <v>41</v>
      </c>
      <c r="K5597" t="s">
        <v>15562</v>
      </c>
      <c r="L5597">
        <v>123</v>
      </c>
      <c r="M5597" t="s">
        <v>15563</v>
      </c>
    </row>
    <row r="5598" spans="1:13" x14ac:dyDescent="0.35">
      <c r="A5598" t="s">
        <v>15353</v>
      </c>
      <c r="B5598">
        <v>111251</v>
      </c>
      <c r="C5598">
        <v>111781</v>
      </c>
      <c r="D5598" t="s">
        <v>15354</v>
      </c>
      <c r="E5598" t="s">
        <v>79</v>
      </c>
      <c r="F5598" t="s">
        <v>4775</v>
      </c>
      <c r="H5598">
        <v>0</v>
      </c>
      <c r="I5598" t="s">
        <v>41</v>
      </c>
      <c r="K5598" t="s">
        <v>15564</v>
      </c>
      <c r="L5598">
        <v>176</v>
      </c>
      <c r="M5598" t="s">
        <v>15565</v>
      </c>
    </row>
    <row r="5599" spans="1:13" x14ac:dyDescent="0.35">
      <c r="A5599" t="s">
        <v>15353</v>
      </c>
      <c r="B5599">
        <v>111739</v>
      </c>
      <c r="C5599">
        <v>111921</v>
      </c>
      <c r="D5599" t="s">
        <v>15354</v>
      </c>
      <c r="E5599" t="s">
        <v>79</v>
      </c>
      <c r="F5599" t="s">
        <v>661</v>
      </c>
      <c r="H5599">
        <v>0</v>
      </c>
      <c r="I5599" t="s">
        <v>41</v>
      </c>
      <c r="K5599" t="s">
        <v>15566</v>
      </c>
      <c r="L5599">
        <v>60</v>
      </c>
      <c r="M5599" t="s">
        <v>15567</v>
      </c>
    </row>
    <row r="5600" spans="1:13" x14ac:dyDescent="0.35">
      <c r="A5600" t="s">
        <v>15353</v>
      </c>
      <c r="B5600">
        <v>112208</v>
      </c>
      <c r="C5600">
        <v>112681</v>
      </c>
      <c r="D5600" t="s">
        <v>15354</v>
      </c>
      <c r="E5600" t="s">
        <v>38</v>
      </c>
      <c r="F5600" t="s">
        <v>661</v>
      </c>
      <c r="H5600">
        <v>0</v>
      </c>
      <c r="I5600" t="s">
        <v>41</v>
      </c>
      <c r="K5600" t="s">
        <v>15568</v>
      </c>
      <c r="L5600">
        <v>157</v>
      </c>
      <c r="M5600" t="s">
        <v>15569</v>
      </c>
    </row>
    <row r="5601" spans="1:13" x14ac:dyDescent="0.35">
      <c r="A5601" t="s">
        <v>15353</v>
      </c>
      <c r="B5601">
        <v>112751</v>
      </c>
      <c r="C5601">
        <v>112897</v>
      </c>
      <c r="D5601" t="s">
        <v>15354</v>
      </c>
      <c r="E5601" t="s">
        <v>79</v>
      </c>
      <c r="F5601" t="s">
        <v>661</v>
      </c>
      <c r="H5601">
        <v>0</v>
      </c>
      <c r="I5601" t="s">
        <v>41</v>
      </c>
      <c r="K5601" t="s">
        <v>15570</v>
      </c>
      <c r="L5601">
        <v>48</v>
      </c>
      <c r="M5601" t="s">
        <v>15571</v>
      </c>
    </row>
    <row r="5602" spans="1:13" x14ac:dyDescent="0.35">
      <c r="A5602" t="s">
        <v>15353</v>
      </c>
      <c r="B5602">
        <v>114409</v>
      </c>
      <c r="C5602">
        <v>115839</v>
      </c>
      <c r="D5602" t="s">
        <v>15354</v>
      </c>
      <c r="E5602" t="s">
        <v>79</v>
      </c>
      <c r="F5602" t="s">
        <v>7584</v>
      </c>
      <c r="H5602">
        <v>0</v>
      </c>
      <c r="I5602" t="s">
        <v>41</v>
      </c>
      <c r="K5602" t="s">
        <v>15472</v>
      </c>
      <c r="L5602">
        <v>476</v>
      </c>
      <c r="M5602" t="s">
        <v>15572</v>
      </c>
    </row>
    <row r="5603" spans="1:13" x14ac:dyDescent="0.35">
      <c r="A5603" t="s">
        <v>15353</v>
      </c>
      <c r="B5603">
        <v>116203</v>
      </c>
      <c r="C5603">
        <v>116796</v>
      </c>
      <c r="D5603" t="s">
        <v>15354</v>
      </c>
      <c r="E5603" t="s">
        <v>38</v>
      </c>
      <c r="F5603" t="s">
        <v>12657</v>
      </c>
      <c r="H5603">
        <v>0</v>
      </c>
      <c r="I5603" t="s">
        <v>41</v>
      </c>
      <c r="K5603" t="s">
        <v>15573</v>
      </c>
      <c r="L5603">
        <v>197</v>
      </c>
      <c r="M5603" t="s">
        <v>15574</v>
      </c>
    </row>
    <row r="5604" spans="1:13" x14ac:dyDescent="0.35">
      <c r="A5604" t="s">
        <v>15353</v>
      </c>
      <c r="B5604">
        <v>116824</v>
      </c>
      <c r="C5604">
        <v>118074</v>
      </c>
      <c r="D5604" t="s">
        <v>15354</v>
      </c>
      <c r="E5604" t="s">
        <v>38</v>
      </c>
      <c r="F5604" t="s">
        <v>774</v>
      </c>
      <c r="H5604">
        <v>0</v>
      </c>
      <c r="I5604" t="s">
        <v>41</v>
      </c>
      <c r="K5604" t="s">
        <v>15575</v>
      </c>
      <c r="L5604">
        <v>416</v>
      </c>
      <c r="M5604" t="s">
        <v>15576</v>
      </c>
    </row>
    <row r="5605" spans="1:13" x14ac:dyDescent="0.35">
      <c r="A5605" t="s">
        <v>15353</v>
      </c>
      <c r="B5605">
        <v>118350</v>
      </c>
      <c r="C5605">
        <v>119617</v>
      </c>
      <c r="D5605" t="s">
        <v>15354</v>
      </c>
      <c r="E5605" t="s">
        <v>38</v>
      </c>
      <c r="F5605" t="s">
        <v>895</v>
      </c>
      <c r="H5605">
        <v>0</v>
      </c>
      <c r="I5605" t="s">
        <v>897</v>
      </c>
      <c r="M5605" t="s">
        <v>15577</v>
      </c>
    </row>
    <row r="5606" spans="1:13" x14ac:dyDescent="0.35">
      <c r="A5606" t="s">
        <v>15353</v>
      </c>
      <c r="B5606">
        <v>120094</v>
      </c>
      <c r="C5606">
        <v>120504</v>
      </c>
      <c r="D5606" t="s">
        <v>15354</v>
      </c>
      <c r="E5606" t="s">
        <v>38</v>
      </c>
      <c r="F5606" t="s">
        <v>661</v>
      </c>
      <c r="H5606">
        <v>0</v>
      </c>
      <c r="I5606" t="s">
        <v>41</v>
      </c>
      <c r="K5606" t="s">
        <v>15578</v>
      </c>
      <c r="L5606">
        <v>136</v>
      </c>
      <c r="M5606" t="s">
        <v>15579</v>
      </c>
    </row>
    <row r="5607" spans="1:13" x14ac:dyDescent="0.35">
      <c r="A5607" t="s">
        <v>15353</v>
      </c>
      <c r="B5607">
        <v>120979</v>
      </c>
      <c r="C5607">
        <v>122361</v>
      </c>
      <c r="D5607" t="s">
        <v>15354</v>
      </c>
      <c r="E5607" t="s">
        <v>38</v>
      </c>
      <c r="F5607" t="s">
        <v>15580</v>
      </c>
      <c r="H5607">
        <v>0</v>
      </c>
      <c r="I5607" t="s">
        <v>41</v>
      </c>
      <c r="K5607" t="s">
        <v>15581</v>
      </c>
      <c r="L5607">
        <v>460</v>
      </c>
      <c r="M5607" t="s">
        <v>15582</v>
      </c>
    </row>
    <row r="5608" spans="1:13" x14ac:dyDescent="0.35">
      <c r="A5608" t="s">
        <v>15353</v>
      </c>
      <c r="B5608">
        <v>122934</v>
      </c>
      <c r="C5608">
        <v>123098</v>
      </c>
      <c r="D5608" t="s">
        <v>15354</v>
      </c>
      <c r="E5608" t="s">
        <v>38</v>
      </c>
      <c r="F5608" t="s">
        <v>3507</v>
      </c>
      <c r="H5608">
        <v>0</v>
      </c>
      <c r="I5608" t="s">
        <v>41</v>
      </c>
      <c r="K5608" t="s">
        <v>15583</v>
      </c>
      <c r="L5608">
        <v>54</v>
      </c>
      <c r="M5608" t="s">
        <v>15584</v>
      </c>
    </row>
    <row r="5609" spans="1:13" x14ac:dyDescent="0.35">
      <c r="A5609" t="s">
        <v>15353</v>
      </c>
      <c r="B5609">
        <v>123143</v>
      </c>
      <c r="C5609">
        <v>123331</v>
      </c>
      <c r="D5609" t="s">
        <v>15354</v>
      </c>
      <c r="E5609" t="s">
        <v>79</v>
      </c>
      <c r="F5609" t="s">
        <v>4983</v>
      </c>
      <c r="G5609" t="s">
        <v>4984</v>
      </c>
      <c r="H5609">
        <v>0</v>
      </c>
      <c r="I5609" t="s">
        <v>41</v>
      </c>
      <c r="K5609" t="s">
        <v>15585</v>
      </c>
      <c r="L5609">
        <v>62</v>
      </c>
      <c r="M5609" t="s">
        <v>15586</v>
      </c>
    </row>
    <row r="5610" spans="1:13" x14ac:dyDescent="0.35">
      <c r="A5610" t="s">
        <v>15353</v>
      </c>
      <c r="B5610">
        <v>123358</v>
      </c>
      <c r="C5610">
        <v>123693</v>
      </c>
      <c r="D5610" t="s">
        <v>15354</v>
      </c>
      <c r="E5610" t="s">
        <v>79</v>
      </c>
      <c r="F5610" t="s">
        <v>661</v>
      </c>
      <c r="H5610">
        <v>0</v>
      </c>
      <c r="I5610" t="s">
        <v>41</v>
      </c>
      <c r="K5610" t="s">
        <v>15587</v>
      </c>
      <c r="L5610">
        <v>111</v>
      </c>
      <c r="M5610" t="s">
        <v>15588</v>
      </c>
    </row>
    <row r="5611" spans="1:13" x14ac:dyDescent="0.35">
      <c r="A5611" t="s">
        <v>15353</v>
      </c>
      <c r="B5611">
        <v>124073</v>
      </c>
      <c r="C5611">
        <v>124903</v>
      </c>
      <c r="D5611" t="s">
        <v>15354</v>
      </c>
      <c r="E5611" t="s">
        <v>79</v>
      </c>
      <c r="F5611" t="s">
        <v>711</v>
      </c>
      <c r="H5611">
        <v>0</v>
      </c>
      <c r="I5611" t="s">
        <v>41</v>
      </c>
      <c r="K5611" t="s">
        <v>15589</v>
      </c>
      <c r="L5611">
        <v>276</v>
      </c>
      <c r="M5611" t="s">
        <v>15590</v>
      </c>
    </row>
    <row r="5612" spans="1:13" x14ac:dyDescent="0.35">
      <c r="A5612" t="s">
        <v>15353</v>
      </c>
      <c r="B5612">
        <v>125108</v>
      </c>
      <c r="C5612">
        <v>125290</v>
      </c>
      <c r="D5612" t="s">
        <v>15354</v>
      </c>
      <c r="E5612" t="s">
        <v>79</v>
      </c>
      <c r="F5612" t="s">
        <v>661</v>
      </c>
      <c r="H5612">
        <v>0</v>
      </c>
      <c r="I5612" t="s">
        <v>41</v>
      </c>
      <c r="K5612" t="s">
        <v>15591</v>
      </c>
      <c r="L5612">
        <v>60</v>
      </c>
      <c r="M5612" t="s">
        <v>15592</v>
      </c>
    </row>
    <row r="5613" spans="1:13" x14ac:dyDescent="0.35">
      <c r="A5613" t="s">
        <v>15353</v>
      </c>
      <c r="B5613">
        <v>125833</v>
      </c>
      <c r="C5613">
        <v>126141</v>
      </c>
      <c r="D5613" t="s">
        <v>15354</v>
      </c>
      <c r="E5613" t="s">
        <v>79</v>
      </c>
      <c r="F5613" t="s">
        <v>661</v>
      </c>
      <c r="H5613">
        <v>0</v>
      </c>
      <c r="I5613" t="s">
        <v>41</v>
      </c>
      <c r="K5613" t="s">
        <v>15593</v>
      </c>
      <c r="L5613">
        <v>102</v>
      </c>
      <c r="M5613" t="s">
        <v>15594</v>
      </c>
    </row>
    <row r="5614" spans="1:13" x14ac:dyDescent="0.35">
      <c r="A5614" t="s">
        <v>15353</v>
      </c>
      <c r="B5614">
        <v>126344</v>
      </c>
      <c r="C5614">
        <v>126502</v>
      </c>
      <c r="D5614" t="s">
        <v>15354</v>
      </c>
      <c r="E5614" t="s">
        <v>79</v>
      </c>
      <c r="F5614" t="s">
        <v>661</v>
      </c>
      <c r="H5614">
        <v>0</v>
      </c>
      <c r="I5614" t="s">
        <v>41</v>
      </c>
      <c r="K5614" t="s">
        <v>15595</v>
      </c>
      <c r="L5614">
        <v>52</v>
      </c>
      <c r="M5614" t="s">
        <v>15596</v>
      </c>
    </row>
    <row r="5615" spans="1:13" x14ac:dyDescent="0.35">
      <c r="A5615" t="s">
        <v>15353</v>
      </c>
      <c r="B5615">
        <v>126722</v>
      </c>
      <c r="C5615">
        <v>127360</v>
      </c>
      <c r="D5615" t="s">
        <v>15354</v>
      </c>
      <c r="E5615" t="s">
        <v>79</v>
      </c>
      <c r="F5615" t="s">
        <v>13130</v>
      </c>
      <c r="H5615">
        <v>0</v>
      </c>
      <c r="I5615" t="s">
        <v>41</v>
      </c>
      <c r="K5615" t="s">
        <v>15597</v>
      </c>
      <c r="L5615">
        <v>212</v>
      </c>
      <c r="M5615" t="s">
        <v>15598</v>
      </c>
    </row>
    <row r="5616" spans="1:13" x14ac:dyDescent="0.35">
      <c r="A5616" t="s">
        <v>15353</v>
      </c>
      <c r="B5616">
        <v>127865</v>
      </c>
      <c r="C5616">
        <v>128008</v>
      </c>
      <c r="D5616" t="s">
        <v>15354</v>
      </c>
      <c r="E5616" t="s">
        <v>79</v>
      </c>
      <c r="F5616" t="s">
        <v>661</v>
      </c>
      <c r="H5616">
        <v>0</v>
      </c>
      <c r="I5616" t="s">
        <v>41</v>
      </c>
      <c r="K5616" t="s">
        <v>15599</v>
      </c>
      <c r="L5616">
        <v>47</v>
      </c>
      <c r="M5616" t="s">
        <v>15600</v>
      </c>
    </row>
    <row r="5617" spans="1:13" x14ac:dyDescent="0.35">
      <c r="A5617" t="s">
        <v>15353</v>
      </c>
      <c r="B5617">
        <v>128269</v>
      </c>
      <c r="C5617">
        <v>128886</v>
      </c>
      <c r="D5617" t="s">
        <v>15354</v>
      </c>
      <c r="E5617" t="s">
        <v>38</v>
      </c>
      <c r="F5617" t="s">
        <v>15601</v>
      </c>
      <c r="H5617">
        <v>0</v>
      </c>
      <c r="I5617" t="s">
        <v>41</v>
      </c>
      <c r="K5617" t="s">
        <v>15602</v>
      </c>
      <c r="L5617">
        <v>205</v>
      </c>
      <c r="M5617" t="s">
        <v>15603</v>
      </c>
    </row>
    <row r="5618" spans="1:13" x14ac:dyDescent="0.35">
      <c r="A5618" t="s">
        <v>15353</v>
      </c>
      <c r="B5618">
        <v>129119</v>
      </c>
      <c r="C5618">
        <v>129427</v>
      </c>
      <c r="D5618" t="s">
        <v>15354</v>
      </c>
      <c r="E5618" t="s">
        <v>38</v>
      </c>
      <c r="F5618" t="s">
        <v>661</v>
      </c>
      <c r="H5618">
        <v>0</v>
      </c>
      <c r="I5618" t="s">
        <v>41</v>
      </c>
      <c r="K5618" t="s">
        <v>15604</v>
      </c>
      <c r="L5618">
        <v>102</v>
      </c>
      <c r="M5618" t="s">
        <v>15605</v>
      </c>
    </row>
    <row r="5619" spans="1:13" x14ac:dyDescent="0.35">
      <c r="A5619" t="s">
        <v>15353</v>
      </c>
      <c r="B5619">
        <v>129794</v>
      </c>
      <c r="C5619">
        <v>130591</v>
      </c>
      <c r="D5619" t="s">
        <v>15354</v>
      </c>
      <c r="E5619" t="s">
        <v>79</v>
      </c>
      <c r="F5619" t="s">
        <v>711</v>
      </c>
      <c r="H5619">
        <v>0</v>
      </c>
      <c r="I5619" t="s">
        <v>41</v>
      </c>
      <c r="K5619" t="s">
        <v>15606</v>
      </c>
      <c r="L5619">
        <v>265</v>
      </c>
      <c r="M5619" t="s">
        <v>15607</v>
      </c>
    </row>
    <row r="5620" spans="1:13" x14ac:dyDescent="0.35">
      <c r="A5620" t="s">
        <v>15353</v>
      </c>
      <c r="B5620">
        <v>131043</v>
      </c>
      <c r="C5620">
        <v>131819</v>
      </c>
      <c r="D5620" t="s">
        <v>15354</v>
      </c>
      <c r="E5620" t="s">
        <v>38</v>
      </c>
      <c r="F5620" t="s">
        <v>1873</v>
      </c>
      <c r="H5620">
        <v>0</v>
      </c>
      <c r="I5620" t="s">
        <v>41</v>
      </c>
      <c r="K5620" t="s">
        <v>15608</v>
      </c>
      <c r="L5620">
        <v>258</v>
      </c>
      <c r="M5620" t="s">
        <v>15609</v>
      </c>
    </row>
    <row r="5621" spans="1:13" x14ac:dyDescent="0.35">
      <c r="A5621" t="s">
        <v>15353</v>
      </c>
      <c r="B5621">
        <v>132189</v>
      </c>
      <c r="C5621">
        <v>132914</v>
      </c>
      <c r="D5621" t="s">
        <v>15354</v>
      </c>
      <c r="E5621" t="s">
        <v>38</v>
      </c>
      <c r="F5621" t="s">
        <v>4948</v>
      </c>
      <c r="H5621">
        <v>0</v>
      </c>
      <c r="I5621" t="s">
        <v>41</v>
      </c>
      <c r="K5621" t="s">
        <v>15610</v>
      </c>
      <c r="L5621">
        <v>241</v>
      </c>
      <c r="M5621" t="s">
        <v>15611</v>
      </c>
    </row>
    <row r="5622" spans="1:13" x14ac:dyDescent="0.35">
      <c r="A5622" t="s">
        <v>15353</v>
      </c>
      <c r="B5622">
        <v>133849</v>
      </c>
      <c r="C5622">
        <v>133983</v>
      </c>
      <c r="D5622" t="s">
        <v>15354</v>
      </c>
      <c r="E5622" t="s">
        <v>79</v>
      </c>
      <c r="F5622" t="s">
        <v>661</v>
      </c>
      <c r="H5622">
        <v>0</v>
      </c>
      <c r="I5622" t="s">
        <v>41</v>
      </c>
      <c r="K5622" t="s">
        <v>15612</v>
      </c>
      <c r="L5622">
        <v>44</v>
      </c>
      <c r="M5622" t="s">
        <v>15613</v>
      </c>
    </row>
    <row r="5623" spans="1:13" x14ac:dyDescent="0.35">
      <c r="A5623" t="s">
        <v>15353</v>
      </c>
      <c r="B5623">
        <v>134457</v>
      </c>
      <c r="C5623">
        <v>134720</v>
      </c>
      <c r="D5623" t="s">
        <v>15354</v>
      </c>
      <c r="E5623" t="s">
        <v>38</v>
      </c>
      <c r="F5623" t="s">
        <v>661</v>
      </c>
      <c r="H5623">
        <v>0</v>
      </c>
      <c r="I5623" t="s">
        <v>41</v>
      </c>
      <c r="K5623" t="s">
        <v>15614</v>
      </c>
      <c r="L5623">
        <v>87</v>
      </c>
      <c r="M5623" t="s">
        <v>15615</v>
      </c>
    </row>
    <row r="5624" spans="1:13" x14ac:dyDescent="0.35">
      <c r="A5624" t="s">
        <v>15353</v>
      </c>
      <c r="B5624">
        <v>135504</v>
      </c>
      <c r="C5624">
        <v>136859</v>
      </c>
      <c r="D5624" t="s">
        <v>15354</v>
      </c>
      <c r="E5624" t="s">
        <v>79</v>
      </c>
      <c r="F5624" t="s">
        <v>1836</v>
      </c>
      <c r="H5624">
        <v>0</v>
      </c>
      <c r="I5624" t="s">
        <v>41</v>
      </c>
      <c r="K5624" t="s">
        <v>15616</v>
      </c>
      <c r="L5624">
        <v>451</v>
      </c>
      <c r="M5624" t="s">
        <v>15617</v>
      </c>
    </row>
    <row r="5625" spans="1:13" x14ac:dyDescent="0.35">
      <c r="A5625" t="s">
        <v>15353</v>
      </c>
      <c r="B5625">
        <v>137302</v>
      </c>
      <c r="C5625">
        <v>137598</v>
      </c>
      <c r="D5625" t="s">
        <v>15354</v>
      </c>
      <c r="E5625" t="s">
        <v>79</v>
      </c>
      <c r="F5625" t="s">
        <v>661</v>
      </c>
      <c r="H5625">
        <v>0</v>
      </c>
      <c r="I5625" t="s">
        <v>41</v>
      </c>
      <c r="K5625" t="s">
        <v>15618</v>
      </c>
      <c r="L5625">
        <v>98</v>
      </c>
      <c r="M5625" t="s">
        <v>15619</v>
      </c>
    </row>
    <row r="5626" spans="1:13" x14ac:dyDescent="0.35">
      <c r="A5626" t="s">
        <v>15353</v>
      </c>
      <c r="B5626">
        <v>137893</v>
      </c>
      <c r="C5626">
        <v>139020</v>
      </c>
      <c r="D5626" t="s">
        <v>15354</v>
      </c>
      <c r="E5626" t="s">
        <v>79</v>
      </c>
      <c r="F5626" t="s">
        <v>895</v>
      </c>
      <c r="G5626" t="s">
        <v>7121</v>
      </c>
      <c r="H5626">
        <v>0</v>
      </c>
      <c r="I5626" t="s">
        <v>897</v>
      </c>
      <c r="M5626" t="s">
        <v>15620</v>
      </c>
    </row>
    <row r="5627" spans="1:13" x14ac:dyDescent="0.35">
      <c r="A5627" t="s">
        <v>15353</v>
      </c>
      <c r="B5627">
        <v>139337</v>
      </c>
      <c r="C5627">
        <v>140779</v>
      </c>
      <c r="D5627" t="s">
        <v>15354</v>
      </c>
      <c r="E5627" t="s">
        <v>79</v>
      </c>
      <c r="F5627" t="s">
        <v>15621</v>
      </c>
      <c r="H5627">
        <v>0</v>
      </c>
      <c r="I5627" t="s">
        <v>41</v>
      </c>
      <c r="K5627" t="s">
        <v>15622</v>
      </c>
      <c r="L5627">
        <v>480</v>
      </c>
      <c r="M5627" t="s">
        <v>15623</v>
      </c>
    </row>
    <row r="5628" spans="1:13" x14ac:dyDescent="0.35">
      <c r="A5628" t="s">
        <v>15353</v>
      </c>
      <c r="B5628">
        <v>140944</v>
      </c>
      <c r="C5628">
        <v>142035</v>
      </c>
      <c r="D5628" t="s">
        <v>15354</v>
      </c>
      <c r="E5628" t="s">
        <v>79</v>
      </c>
      <c r="F5628" t="s">
        <v>9667</v>
      </c>
      <c r="H5628">
        <v>0</v>
      </c>
      <c r="I5628" t="s">
        <v>41</v>
      </c>
      <c r="K5628" t="s">
        <v>15624</v>
      </c>
      <c r="L5628">
        <v>363</v>
      </c>
      <c r="M5628" t="s">
        <v>15625</v>
      </c>
    </row>
    <row r="5629" spans="1:13" x14ac:dyDescent="0.35">
      <c r="A5629" t="s">
        <v>15353</v>
      </c>
      <c r="B5629">
        <v>142076</v>
      </c>
      <c r="C5629">
        <v>143173</v>
      </c>
      <c r="D5629" t="s">
        <v>15354</v>
      </c>
      <c r="E5629" t="s">
        <v>79</v>
      </c>
      <c r="F5629" t="s">
        <v>9667</v>
      </c>
      <c r="H5629">
        <v>0</v>
      </c>
      <c r="I5629" t="s">
        <v>41</v>
      </c>
      <c r="K5629" t="s">
        <v>15626</v>
      </c>
      <c r="L5629">
        <v>365</v>
      </c>
      <c r="M5629" t="s">
        <v>15627</v>
      </c>
    </row>
    <row r="5630" spans="1:13" x14ac:dyDescent="0.35">
      <c r="A5630" t="s">
        <v>15353</v>
      </c>
      <c r="B5630">
        <v>143205</v>
      </c>
      <c r="C5630">
        <v>143429</v>
      </c>
      <c r="D5630" t="s">
        <v>15354</v>
      </c>
      <c r="E5630" t="s">
        <v>79</v>
      </c>
      <c r="F5630" t="s">
        <v>661</v>
      </c>
      <c r="H5630">
        <v>0</v>
      </c>
      <c r="I5630" t="s">
        <v>41</v>
      </c>
      <c r="K5630" t="s">
        <v>15628</v>
      </c>
      <c r="L5630">
        <v>74</v>
      </c>
      <c r="M5630" t="s">
        <v>15629</v>
      </c>
    </row>
    <row r="5631" spans="1:13" x14ac:dyDescent="0.35">
      <c r="A5631" t="s">
        <v>15353</v>
      </c>
      <c r="B5631">
        <v>143426</v>
      </c>
      <c r="C5631">
        <v>144661</v>
      </c>
      <c r="D5631" t="s">
        <v>15354</v>
      </c>
      <c r="E5631" t="s">
        <v>79</v>
      </c>
      <c r="F5631" t="s">
        <v>8590</v>
      </c>
      <c r="H5631">
        <v>0</v>
      </c>
      <c r="I5631" t="s">
        <v>41</v>
      </c>
      <c r="K5631" t="s">
        <v>15630</v>
      </c>
      <c r="L5631">
        <v>411</v>
      </c>
      <c r="M5631" t="s">
        <v>15631</v>
      </c>
    </row>
    <row r="5632" spans="1:13" x14ac:dyDescent="0.35">
      <c r="A5632" t="s">
        <v>15353</v>
      </c>
      <c r="B5632">
        <v>144671</v>
      </c>
      <c r="C5632">
        <v>146242</v>
      </c>
      <c r="D5632" t="s">
        <v>15354</v>
      </c>
      <c r="E5632" t="s">
        <v>79</v>
      </c>
      <c r="F5632" t="s">
        <v>8593</v>
      </c>
      <c r="H5632">
        <v>0</v>
      </c>
      <c r="I5632" t="s">
        <v>41</v>
      </c>
      <c r="K5632" t="s">
        <v>15632</v>
      </c>
      <c r="L5632">
        <v>523</v>
      </c>
      <c r="M5632" t="s">
        <v>15633</v>
      </c>
    </row>
    <row r="5633" spans="1:13" x14ac:dyDescent="0.35">
      <c r="A5633" t="s">
        <v>15353</v>
      </c>
      <c r="B5633">
        <v>146359</v>
      </c>
      <c r="C5633">
        <v>146645</v>
      </c>
      <c r="D5633" t="s">
        <v>15354</v>
      </c>
      <c r="E5633" t="s">
        <v>38</v>
      </c>
      <c r="F5633" t="s">
        <v>895</v>
      </c>
      <c r="H5633">
        <v>0</v>
      </c>
      <c r="I5633" t="s">
        <v>897</v>
      </c>
      <c r="M5633" t="s">
        <v>15634</v>
      </c>
    </row>
    <row r="5634" spans="1:13" x14ac:dyDescent="0.35">
      <c r="A5634" t="s">
        <v>15353</v>
      </c>
      <c r="B5634">
        <v>147168</v>
      </c>
      <c r="C5634">
        <v>148814</v>
      </c>
      <c r="D5634" t="s">
        <v>15354</v>
      </c>
      <c r="E5634" t="s">
        <v>79</v>
      </c>
      <c r="F5634" t="s">
        <v>15635</v>
      </c>
      <c r="H5634">
        <v>0</v>
      </c>
      <c r="I5634" t="s">
        <v>41</v>
      </c>
      <c r="K5634" t="s">
        <v>15636</v>
      </c>
      <c r="L5634">
        <v>548</v>
      </c>
      <c r="M5634" t="s">
        <v>15637</v>
      </c>
    </row>
    <row r="5635" spans="1:13" x14ac:dyDescent="0.35">
      <c r="A5635" t="s">
        <v>15353</v>
      </c>
      <c r="B5635">
        <v>149785</v>
      </c>
      <c r="C5635">
        <v>150051</v>
      </c>
      <c r="D5635" t="s">
        <v>15354</v>
      </c>
      <c r="E5635" t="s">
        <v>38</v>
      </c>
      <c r="F5635" t="s">
        <v>661</v>
      </c>
      <c r="H5635">
        <v>0</v>
      </c>
      <c r="I5635" t="s">
        <v>41</v>
      </c>
      <c r="K5635" t="s">
        <v>15638</v>
      </c>
      <c r="L5635">
        <v>88</v>
      </c>
      <c r="M5635" t="s">
        <v>15639</v>
      </c>
    </row>
    <row r="5636" spans="1:13" x14ac:dyDescent="0.35">
      <c r="A5636" t="s">
        <v>15353</v>
      </c>
      <c r="B5636">
        <v>150313</v>
      </c>
      <c r="C5636">
        <v>150441</v>
      </c>
      <c r="D5636" t="s">
        <v>15354</v>
      </c>
      <c r="E5636" t="s">
        <v>79</v>
      </c>
      <c r="F5636" t="s">
        <v>895</v>
      </c>
      <c r="H5636">
        <v>0</v>
      </c>
      <c r="I5636" t="s">
        <v>897</v>
      </c>
      <c r="M5636" t="s">
        <v>15640</v>
      </c>
    </row>
    <row r="5637" spans="1:13" x14ac:dyDescent="0.35">
      <c r="A5637" t="s">
        <v>15353</v>
      </c>
      <c r="B5637">
        <v>150450</v>
      </c>
      <c r="C5637">
        <v>150668</v>
      </c>
      <c r="D5637" t="s">
        <v>15354</v>
      </c>
      <c r="E5637" t="s">
        <v>38</v>
      </c>
      <c r="F5637" t="s">
        <v>895</v>
      </c>
      <c r="H5637">
        <v>0</v>
      </c>
      <c r="I5637" t="s">
        <v>897</v>
      </c>
      <c r="M5637" t="s">
        <v>15641</v>
      </c>
    </row>
    <row r="5638" spans="1:13" x14ac:dyDescent="0.35">
      <c r="A5638" t="s">
        <v>15353</v>
      </c>
      <c r="B5638">
        <v>150741</v>
      </c>
      <c r="C5638">
        <v>151637</v>
      </c>
      <c r="D5638" t="s">
        <v>15354</v>
      </c>
      <c r="E5638" t="s">
        <v>79</v>
      </c>
      <c r="F5638" t="s">
        <v>15642</v>
      </c>
      <c r="H5638">
        <v>0</v>
      </c>
      <c r="I5638" t="s">
        <v>41</v>
      </c>
      <c r="K5638" t="s">
        <v>15643</v>
      </c>
      <c r="L5638">
        <v>298</v>
      </c>
      <c r="M5638" t="s">
        <v>15644</v>
      </c>
    </row>
    <row r="5639" spans="1:13" x14ac:dyDescent="0.35">
      <c r="A5639" t="s">
        <v>15353</v>
      </c>
      <c r="B5639">
        <v>152270</v>
      </c>
      <c r="C5639">
        <v>152541</v>
      </c>
      <c r="D5639" t="s">
        <v>15354</v>
      </c>
      <c r="E5639" t="s">
        <v>38</v>
      </c>
      <c r="F5639" t="s">
        <v>895</v>
      </c>
      <c r="G5639" t="s">
        <v>15645</v>
      </c>
      <c r="H5639">
        <v>0</v>
      </c>
      <c r="I5639" t="s">
        <v>897</v>
      </c>
      <c r="M5639" t="s">
        <v>15646</v>
      </c>
    </row>
    <row r="5640" spans="1:13" x14ac:dyDescent="0.35">
      <c r="A5640" t="s">
        <v>15353</v>
      </c>
      <c r="B5640">
        <v>153408</v>
      </c>
      <c r="C5640">
        <v>153845</v>
      </c>
      <c r="D5640" t="s">
        <v>15354</v>
      </c>
      <c r="E5640" t="s">
        <v>79</v>
      </c>
      <c r="F5640" t="s">
        <v>15647</v>
      </c>
      <c r="H5640">
        <v>0</v>
      </c>
      <c r="I5640" t="s">
        <v>41</v>
      </c>
      <c r="K5640" t="s">
        <v>15648</v>
      </c>
      <c r="L5640">
        <v>145</v>
      </c>
      <c r="M5640" t="s">
        <v>15649</v>
      </c>
    </row>
    <row r="5641" spans="1:13" x14ac:dyDescent="0.35">
      <c r="A5641" t="s">
        <v>15353</v>
      </c>
      <c r="B5641">
        <v>154606</v>
      </c>
      <c r="C5641">
        <v>157488</v>
      </c>
      <c r="D5641" t="s">
        <v>15354</v>
      </c>
      <c r="E5641" t="s">
        <v>79</v>
      </c>
      <c r="F5641" t="s">
        <v>1819</v>
      </c>
      <c r="G5641" t="s">
        <v>1820</v>
      </c>
      <c r="H5641">
        <v>0</v>
      </c>
      <c r="I5641" t="s">
        <v>41</v>
      </c>
      <c r="K5641" t="s">
        <v>15650</v>
      </c>
      <c r="L5641">
        <v>960</v>
      </c>
      <c r="M5641" t="s">
        <v>15651</v>
      </c>
    </row>
    <row r="5642" spans="1:13" x14ac:dyDescent="0.35">
      <c r="A5642" t="s">
        <v>15353</v>
      </c>
      <c r="B5642">
        <v>158009</v>
      </c>
      <c r="C5642">
        <v>158806</v>
      </c>
      <c r="D5642" t="s">
        <v>15354</v>
      </c>
      <c r="E5642" t="s">
        <v>79</v>
      </c>
      <c r="F5642" t="s">
        <v>7294</v>
      </c>
      <c r="H5642">
        <v>0</v>
      </c>
      <c r="I5642" t="s">
        <v>41</v>
      </c>
      <c r="K5642" t="s">
        <v>15652</v>
      </c>
      <c r="L5642">
        <v>265</v>
      </c>
      <c r="M5642" t="s">
        <v>15653</v>
      </c>
    </row>
    <row r="5643" spans="1:13" x14ac:dyDescent="0.35">
      <c r="A5643" t="s">
        <v>15353</v>
      </c>
      <c r="B5643">
        <v>159142</v>
      </c>
      <c r="C5643">
        <v>159417</v>
      </c>
      <c r="D5643" t="s">
        <v>15354</v>
      </c>
      <c r="E5643" t="s">
        <v>79</v>
      </c>
      <c r="F5643" t="s">
        <v>804</v>
      </c>
      <c r="H5643">
        <v>0</v>
      </c>
      <c r="I5643" t="s">
        <v>41</v>
      </c>
      <c r="K5643" t="s">
        <v>15654</v>
      </c>
      <c r="L5643">
        <v>91</v>
      </c>
      <c r="M5643" t="s">
        <v>15655</v>
      </c>
    </row>
    <row r="5644" spans="1:13" x14ac:dyDescent="0.35">
      <c r="A5644" t="s">
        <v>15353</v>
      </c>
      <c r="B5644">
        <v>160213</v>
      </c>
      <c r="C5644">
        <v>160557</v>
      </c>
      <c r="D5644" t="s">
        <v>15354</v>
      </c>
      <c r="E5644" t="s">
        <v>38</v>
      </c>
      <c r="F5644" t="s">
        <v>7322</v>
      </c>
      <c r="H5644">
        <v>0</v>
      </c>
      <c r="I5644" t="s">
        <v>41</v>
      </c>
      <c r="K5644" t="s">
        <v>15656</v>
      </c>
      <c r="L5644">
        <v>114</v>
      </c>
      <c r="M5644" t="s">
        <v>15657</v>
      </c>
    </row>
    <row r="5645" spans="1:13" x14ac:dyDescent="0.35">
      <c r="A5645" t="s">
        <v>15353</v>
      </c>
      <c r="B5645">
        <v>160783</v>
      </c>
      <c r="C5645">
        <v>161886</v>
      </c>
      <c r="D5645" t="s">
        <v>15354</v>
      </c>
      <c r="E5645" t="s">
        <v>79</v>
      </c>
      <c r="F5645" t="s">
        <v>9207</v>
      </c>
      <c r="G5645" t="s">
        <v>9208</v>
      </c>
      <c r="H5645">
        <v>0</v>
      </c>
      <c r="I5645" t="s">
        <v>41</v>
      </c>
      <c r="K5645" t="s">
        <v>15658</v>
      </c>
      <c r="L5645">
        <v>367</v>
      </c>
      <c r="M5645" t="s">
        <v>15659</v>
      </c>
    </row>
    <row r="5646" spans="1:13" x14ac:dyDescent="0.35">
      <c r="A5646" t="s">
        <v>15353</v>
      </c>
      <c r="B5646">
        <v>161879</v>
      </c>
      <c r="C5646">
        <v>162616</v>
      </c>
      <c r="D5646" t="s">
        <v>15354</v>
      </c>
      <c r="E5646" t="s">
        <v>79</v>
      </c>
      <c r="F5646" t="s">
        <v>9212</v>
      </c>
      <c r="H5646">
        <v>0</v>
      </c>
      <c r="I5646" t="s">
        <v>41</v>
      </c>
      <c r="K5646" t="s">
        <v>15660</v>
      </c>
      <c r="L5646">
        <v>245</v>
      </c>
      <c r="M5646" t="s">
        <v>15661</v>
      </c>
    </row>
    <row r="5647" spans="1:13" x14ac:dyDescent="0.35">
      <c r="A5647" t="s">
        <v>15353</v>
      </c>
      <c r="B5647">
        <v>162910</v>
      </c>
      <c r="C5647">
        <v>163227</v>
      </c>
      <c r="D5647" t="s">
        <v>15354</v>
      </c>
      <c r="E5647" t="s">
        <v>38</v>
      </c>
      <c r="F5647" t="s">
        <v>355</v>
      </c>
      <c r="H5647">
        <v>0</v>
      </c>
      <c r="I5647" t="s">
        <v>41</v>
      </c>
      <c r="K5647" t="s">
        <v>15662</v>
      </c>
      <c r="L5647">
        <v>105</v>
      </c>
      <c r="M5647" t="s">
        <v>15663</v>
      </c>
    </row>
    <row r="5648" spans="1:13" x14ac:dyDescent="0.35">
      <c r="A5648" t="s">
        <v>15353</v>
      </c>
      <c r="B5648">
        <v>163488</v>
      </c>
      <c r="C5648">
        <v>164096</v>
      </c>
      <c r="D5648" t="s">
        <v>15354</v>
      </c>
      <c r="E5648" t="s">
        <v>79</v>
      </c>
      <c r="F5648" t="s">
        <v>661</v>
      </c>
      <c r="H5648">
        <v>0</v>
      </c>
      <c r="I5648" t="s">
        <v>41</v>
      </c>
      <c r="K5648" t="s">
        <v>15664</v>
      </c>
      <c r="L5648">
        <v>202</v>
      </c>
      <c r="M5648" t="s">
        <v>15665</v>
      </c>
    </row>
    <row r="5649" spans="1:13" x14ac:dyDescent="0.35">
      <c r="A5649" t="s">
        <v>15353</v>
      </c>
      <c r="B5649">
        <v>164403</v>
      </c>
      <c r="C5649">
        <v>165029</v>
      </c>
      <c r="D5649" t="s">
        <v>15354</v>
      </c>
      <c r="E5649" t="s">
        <v>79</v>
      </c>
      <c r="F5649" t="s">
        <v>661</v>
      </c>
      <c r="H5649">
        <v>0</v>
      </c>
      <c r="I5649" t="s">
        <v>41</v>
      </c>
      <c r="K5649" t="s">
        <v>15666</v>
      </c>
      <c r="L5649">
        <v>208</v>
      </c>
      <c r="M5649" t="s">
        <v>15667</v>
      </c>
    </row>
    <row r="5650" spans="1:13" x14ac:dyDescent="0.35">
      <c r="A5650" t="s">
        <v>15353</v>
      </c>
      <c r="B5650">
        <v>165613</v>
      </c>
      <c r="C5650">
        <v>166314</v>
      </c>
      <c r="D5650" t="s">
        <v>15354</v>
      </c>
      <c r="E5650" t="s">
        <v>79</v>
      </c>
      <c r="F5650" t="s">
        <v>13604</v>
      </c>
      <c r="H5650">
        <v>0</v>
      </c>
      <c r="I5650" t="s">
        <v>41</v>
      </c>
      <c r="K5650" t="s">
        <v>15668</v>
      </c>
      <c r="L5650">
        <v>233</v>
      </c>
      <c r="M5650" t="s">
        <v>15669</v>
      </c>
    </row>
    <row r="5651" spans="1:13" x14ac:dyDescent="0.35">
      <c r="A5651" t="s">
        <v>15353</v>
      </c>
      <c r="B5651">
        <v>166372</v>
      </c>
      <c r="C5651">
        <v>166893</v>
      </c>
      <c r="D5651" t="s">
        <v>15354</v>
      </c>
      <c r="E5651" t="s">
        <v>79</v>
      </c>
      <c r="F5651" t="s">
        <v>6264</v>
      </c>
      <c r="H5651">
        <v>0</v>
      </c>
      <c r="I5651" t="s">
        <v>41</v>
      </c>
      <c r="K5651" t="s">
        <v>15670</v>
      </c>
      <c r="L5651">
        <v>173</v>
      </c>
      <c r="M5651" t="s">
        <v>15671</v>
      </c>
    </row>
    <row r="5652" spans="1:13" x14ac:dyDescent="0.35">
      <c r="A5652" t="s">
        <v>15353</v>
      </c>
      <c r="B5652">
        <v>167150</v>
      </c>
      <c r="C5652">
        <v>167485</v>
      </c>
      <c r="D5652" t="s">
        <v>15354</v>
      </c>
      <c r="E5652" t="s">
        <v>79</v>
      </c>
      <c r="F5652" t="s">
        <v>895</v>
      </c>
      <c r="H5652">
        <v>0</v>
      </c>
      <c r="I5652" t="s">
        <v>897</v>
      </c>
      <c r="M5652" t="s">
        <v>15672</v>
      </c>
    </row>
    <row r="5653" spans="1:13" x14ac:dyDescent="0.35">
      <c r="A5653" t="s">
        <v>15353</v>
      </c>
      <c r="B5653">
        <v>168118</v>
      </c>
      <c r="C5653">
        <v>168330</v>
      </c>
      <c r="D5653" t="s">
        <v>15354</v>
      </c>
      <c r="E5653" t="s">
        <v>79</v>
      </c>
      <c r="F5653" t="s">
        <v>661</v>
      </c>
      <c r="H5653">
        <v>0</v>
      </c>
      <c r="I5653" t="s">
        <v>41</v>
      </c>
      <c r="K5653" t="s">
        <v>15673</v>
      </c>
      <c r="L5653">
        <v>70</v>
      </c>
      <c r="M5653" t="s">
        <v>15674</v>
      </c>
    </row>
    <row r="5654" spans="1:13" x14ac:dyDescent="0.35">
      <c r="A5654" t="s">
        <v>15353</v>
      </c>
      <c r="B5654">
        <v>168687</v>
      </c>
      <c r="C5654">
        <v>168977</v>
      </c>
      <c r="D5654" t="s">
        <v>15354</v>
      </c>
      <c r="E5654" t="s">
        <v>38</v>
      </c>
      <c r="F5654" t="s">
        <v>15555</v>
      </c>
      <c r="H5654">
        <v>0</v>
      </c>
      <c r="I5654" t="s">
        <v>41</v>
      </c>
      <c r="K5654" t="s">
        <v>15675</v>
      </c>
      <c r="L5654">
        <v>96</v>
      </c>
      <c r="M5654" t="s">
        <v>15676</v>
      </c>
    </row>
    <row r="5655" spans="1:13" x14ac:dyDescent="0.35">
      <c r="A5655" t="s">
        <v>15353</v>
      </c>
      <c r="B5655">
        <v>169039</v>
      </c>
      <c r="C5655">
        <v>169467</v>
      </c>
      <c r="D5655" t="s">
        <v>15354</v>
      </c>
      <c r="E5655" t="s">
        <v>79</v>
      </c>
      <c r="F5655" t="s">
        <v>355</v>
      </c>
      <c r="H5655">
        <v>0</v>
      </c>
      <c r="I5655" t="s">
        <v>41</v>
      </c>
      <c r="K5655" t="s">
        <v>15677</v>
      </c>
      <c r="L5655">
        <v>142</v>
      </c>
      <c r="M5655" t="s">
        <v>15678</v>
      </c>
    </row>
    <row r="5656" spans="1:13" x14ac:dyDescent="0.35">
      <c r="A5656" t="s">
        <v>15353</v>
      </c>
      <c r="B5656">
        <v>169736</v>
      </c>
      <c r="C5656">
        <v>170152</v>
      </c>
      <c r="D5656" t="s">
        <v>15354</v>
      </c>
      <c r="E5656" t="s">
        <v>38</v>
      </c>
      <c r="F5656" t="s">
        <v>867</v>
      </c>
      <c r="H5656">
        <v>0</v>
      </c>
      <c r="I5656" t="s">
        <v>41</v>
      </c>
      <c r="K5656" t="s">
        <v>15679</v>
      </c>
      <c r="L5656">
        <v>138</v>
      </c>
      <c r="M5656" t="s">
        <v>15680</v>
      </c>
    </row>
    <row r="5657" spans="1:13" x14ac:dyDescent="0.35">
      <c r="A5657" t="s">
        <v>15353</v>
      </c>
      <c r="B5657">
        <v>170330</v>
      </c>
      <c r="C5657">
        <v>170902</v>
      </c>
      <c r="D5657" t="s">
        <v>15354</v>
      </c>
      <c r="E5657" t="s">
        <v>38</v>
      </c>
      <c r="F5657" t="s">
        <v>4454</v>
      </c>
      <c r="H5657">
        <v>0</v>
      </c>
      <c r="I5657" t="s">
        <v>41</v>
      </c>
      <c r="K5657" t="s">
        <v>15681</v>
      </c>
      <c r="L5657">
        <v>190</v>
      </c>
      <c r="M5657" t="s">
        <v>15682</v>
      </c>
    </row>
    <row r="5658" spans="1:13" x14ac:dyDescent="0.35">
      <c r="A5658" t="s">
        <v>15353</v>
      </c>
      <c r="B5658">
        <v>170924</v>
      </c>
      <c r="C5658">
        <v>171166</v>
      </c>
      <c r="D5658" t="s">
        <v>15354</v>
      </c>
      <c r="E5658" t="s">
        <v>79</v>
      </c>
      <c r="F5658" t="s">
        <v>14046</v>
      </c>
      <c r="H5658">
        <v>0</v>
      </c>
      <c r="I5658" t="s">
        <v>41</v>
      </c>
      <c r="K5658" t="s">
        <v>15683</v>
      </c>
      <c r="L5658">
        <v>80</v>
      </c>
      <c r="M5658" t="s">
        <v>15684</v>
      </c>
    </row>
    <row r="5659" spans="1:13" x14ac:dyDescent="0.35">
      <c r="A5659" t="s">
        <v>15353</v>
      </c>
      <c r="B5659">
        <v>171301</v>
      </c>
      <c r="C5659">
        <v>172666</v>
      </c>
      <c r="D5659" t="s">
        <v>15354</v>
      </c>
      <c r="E5659" t="s">
        <v>38</v>
      </c>
      <c r="F5659" t="s">
        <v>895</v>
      </c>
      <c r="H5659">
        <v>0</v>
      </c>
      <c r="I5659" t="s">
        <v>897</v>
      </c>
      <c r="M5659" t="s">
        <v>15685</v>
      </c>
    </row>
    <row r="5660" spans="1:13" x14ac:dyDescent="0.35">
      <c r="A5660" t="s">
        <v>15353</v>
      </c>
      <c r="B5660">
        <v>173221</v>
      </c>
      <c r="C5660">
        <v>174078</v>
      </c>
      <c r="D5660" t="s">
        <v>15354</v>
      </c>
      <c r="E5660" t="s">
        <v>38</v>
      </c>
      <c r="F5660" t="s">
        <v>661</v>
      </c>
      <c r="H5660">
        <v>0</v>
      </c>
      <c r="I5660" t="s">
        <v>41</v>
      </c>
      <c r="K5660" t="s">
        <v>15686</v>
      </c>
      <c r="L5660">
        <v>285</v>
      </c>
      <c r="M5660" t="s">
        <v>15687</v>
      </c>
    </row>
    <row r="5661" spans="1:13" x14ac:dyDescent="0.35">
      <c r="A5661" t="s">
        <v>15353</v>
      </c>
      <c r="B5661">
        <v>174605</v>
      </c>
      <c r="C5661">
        <v>174682</v>
      </c>
      <c r="D5661" t="s">
        <v>15354</v>
      </c>
      <c r="E5661" t="s">
        <v>79</v>
      </c>
      <c r="F5661" t="s">
        <v>661</v>
      </c>
      <c r="H5661">
        <v>0</v>
      </c>
      <c r="I5661" t="s">
        <v>41</v>
      </c>
      <c r="K5661" t="s">
        <v>15688</v>
      </c>
      <c r="L5661">
        <v>25</v>
      </c>
      <c r="M5661" t="s">
        <v>15689</v>
      </c>
    </row>
    <row r="5662" spans="1:13" x14ac:dyDescent="0.35">
      <c r="A5662" t="s">
        <v>15353</v>
      </c>
      <c r="B5662">
        <v>174695</v>
      </c>
      <c r="C5662">
        <v>174805</v>
      </c>
      <c r="D5662" t="s">
        <v>15354</v>
      </c>
      <c r="E5662" t="s">
        <v>79</v>
      </c>
      <c r="F5662" t="s">
        <v>1766</v>
      </c>
      <c r="H5662">
        <v>0</v>
      </c>
      <c r="I5662" t="s">
        <v>41</v>
      </c>
      <c r="K5662" t="s">
        <v>15690</v>
      </c>
      <c r="L5662">
        <v>36</v>
      </c>
      <c r="M5662" t="s">
        <v>15691</v>
      </c>
    </row>
    <row r="5663" spans="1:13" x14ac:dyDescent="0.35">
      <c r="A5663" t="s">
        <v>15353</v>
      </c>
      <c r="B5663">
        <v>175050</v>
      </c>
      <c r="C5663">
        <v>176222</v>
      </c>
      <c r="D5663" t="s">
        <v>15354</v>
      </c>
      <c r="E5663" t="s">
        <v>79</v>
      </c>
      <c r="F5663" t="s">
        <v>4158</v>
      </c>
      <c r="G5663" t="s">
        <v>4159</v>
      </c>
      <c r="H5663">
        <v>0</v>
      </c>
      <c r="I5663" t="s">
        <v>41</v>
      </c>
      <c r="K5663" t="s">
        <v>15692</v>
      </c>
      <c r="L5663">
        <v>390</v>
      </c>
      <c r="M5663" t="s">
        <v>15693</v>
      </c>
    </row>
    <row r="5664" spans="1:13" x14ac:dyDescent="0.35">
      <c r="A5664" t="s">
        <v>15353</v>
      </c>
      <c r="B5664">
        <v>176501</v>
      </c>
      <c r="C5664">
        <v>177280</v>
      </c>
      <c r="D5664" t="s">
        <v>15354</v>
      </c>
      <c r="E5664" t="s">
        <v>79</v>
      </c>
      <c r="F5664" t="s">
        <v>1279</v>
      </c>
      <c r="H5664">
        <v>0</v>
      </c>
      <c r="I5664" t="s">
        <v>41</v>
      </c>
      <c r="K5664" t="s">
        <v>15694</v>
      </c>
      <c r="L5664">
        <v>259</v>
      </c>
      <c r="M5664" t="s">
        <v>15695</v>
      </c>
    </row>
    <row r="5665" spans="1:13" x14ac:dyDescent="0.35">
      <c r="A5665" t="s">
        <v>15353</v>
      </c>
      <c r="B5665">
        <v>177371</v>
      </c>
      <c r="C5665">
        <v>178084</v>
      </c>
      <c r="D5665" t="s">
        <v>15354</v>
      </c>
      <c r="E5665" t="s">
        <v>79</v>
      </c>
      <c r="F5665" t="s">
        <v>1062</v>
      </c>
      <c r="H5665">
        <v>0</v>
      </c>
      <c r="I5665" t="s">
        <v>41</v>
      </c>
      <c r="K5665" t="s">
        <v>15696</v>
      </c>
      <c r="L5665">
        <v>237</v>
      </c>
      <c r="M5665" t="s">
        <v>15697</v>
      </c>
    </row>
    <row r="5666" spans="1:13" x14ac:dyDescent="0.35">
      <c r="A5666" t="s">
        <v>15353</v>
      </c>
      <c r="B5666">
        <v>178641</v>
      </c>
      <c r="C5666">
        <v>178985</v>
      </c>
      <c r="D5666" t="s">
        <v>15354</v>
      </c>
      <c r="E5666" t="s">
        <v>38</v>
      </c>
      <c r="F5666" t="s">
        <v>15698</v>
      </c>
      <c r="H5666">
        <v>0</v>
      </c>
      <c r="I5666" t="s">
        <v>41</v>
      </c>
      <c r="K5666" t="s">
        <v>15699</v>
      </c>
      <c r="L5666">
        <v>114</v>
      </c>
      <c r="M5666" t="s">
        <v>15700</v>
      </c>
    </row>
    <row r="5667" spans="1:13" x14ac:dyDescent="0.35">
      <c r="A5667" t="s">
        <v>15353</v>
      </c>
      <c r="B5667">
        <v>179436</v>
      </c>
      <c r="C5667">
        <v>180056</v>
      </c>
      <c r="D5667" t="s">
        <v>15354</v>
      </c>
      <c r="E5667" t="s">
        <v>38</v>
      </c>
      <c r="F5667" t="s">
        <v>1541</v>
      </c>
      <c r="H5667">
        <v>0</v>
      </c>
      <c r="I5667" t="s">
        <v>41</v>
      </c>
      <c r="K5667" t="s">
        <v>15701</v>
      </c>
      <c r="L5667">
        <v>206</v>
      </c>
      <c r="M5667" t="s">
        <v>15702</v>
      </c>
    </row>
    <row r="5668" spans="1:13" x14ac:dyDescent="0.35">
      <c r="A5668" t="s">
        <v>15353</v>
      </c>
      <c r="B5668">
        <v>180163</v>
      </c>
      <c r="C5668">
        <v>180933</v>
      </c>
      <c r="D5668" t="s">
        <v>15354</v>
      </c>
      <c r="E5668" t="s">
        <v>38</v>
      </c>
      <c r="F5668" t="s">
        <v>15642</v>
      </c>
      <c r="H5668">
        <v>0</v>
      </c>
      <c r="I5668" t="s">
        <v>41</v>
      </c>
      <c r="K5668" t="s">
        <v>15703</v>
      </c>
      <c r="L5668">
        <v>256</v>
      </c>
      <c r="M5668" t="s">
        <v>15704</v>
      </c>
    </row>
    <row r="5669" spans="1:13" x14ac:dyDescent="0.35">
      <c r="A5669" t="s">
        <v>15353</v>
      </c>
      <c r="B5669">
        <v>180970</v>
      </c>
      <c r="C5669">
        <v>181119</v>
      </c>
      <c r="D5669" t="s">
        <v>15354</v>
      </c>
      <c r="E5669" t="s">
        <v>79</v>
      </c>
      <c r="F5669" t="s">
        <v>895</v>
      </c>
      <c r="H5669">
        <v>0</v>
      </c>
      <c r="I5669" t="s">
        <v>897</v>
      </c>
      <c r="M5669" t="s">
        <v>15705</v>
      </c>
    </row>
    <row r="5670" spans="1:13" x14ac:dyDescent="0.35">
      <c r="A5670" t="s">
        <v>15353</v>
      </c>
      <c r="B5670">
        <v>181092</v>
      </c>
      <c r="C5670">
        <v>181328</v>
      </c>
      <c r="D5670" t="s">
        <v>15354</v>
      </c>
      <c r="E5670" t="s">
        <v>79</v>
      </c>
      <c r="F5670" t="s">
        <v>661</v>
      </c>
      <c r="H5670">
        <v>0</v>
      </c>
      <c r="I5670" t="s">
        <v>41</v>
      </c>
      <c r="K5670" t="s">
        <v>15706</v>
      </c>
      <c r="L5670">
        <v>78</v>
      </c>
      <c r="M5670" t="s">
        <v>15707</v>
      </c>
    </row>
    <row r="5671" spans="1:13" x14ac:dyDescent="0.35">
      <c r="A5671" t="s">
        <v>15353</v>
      </c>
      <c r="B5671">
        <v>181723</v>
      </c>
      <c r="C5671">
        <v>182043</v>
      </c>
      <c r="D5671" t="s">
        <v>15354</v>
      </c>
      <c r="E5671" t="s">
        <v>79</v>
      </c>
      <c r="F5671" t="s">
        <v>661</v>
      </c>
      <c r="H5671">
        <v>0</v>
      </c>
      <c r="I5671" t="s">
        <v>41</v>
      </c>
      <c r="K5671" t="s">
        <v>15708</v>
      </c>
      <c r="L5671">
        <v>106</v>
      </c>
      <c r="M5671" t="s">
        <v>15709</v>
      </c>
    </row>
    <row r="5672" spans="1:13" x14ac:dyDescent="0.35">
      <c r="A5672" t="s">
        <v>15353</v>
      </c>
      <c r="B5672">
        <v>182322</v>
      </c>
      <c r="C5672">
        <v>182540</v>
      </c>
      <c r="D5672" t="s">
        <v>15354</v>
      </c>
      <c r="E5672" t="s">
        <v>79</v>
      </c>
      <c r="F5672" t="s">
        <v>661</v>
      </c>
      <c r="H5672">
        <v>0</v>
      </c>
      <c r="I5672" t="s">
        <v>41</v>
      </c>
      <c r="K5672" t="s">
        <v>15710</v>
      </c>
      <c r="L5672">
        <v>72</v>
      </c>
      <c r="M5672" t="s">
        <v>15711</v>
      </c>
    </row>
    <row r="5673" spans="1:13" x14ac:dyDescent="0.35">
      <c r="A5673" t="s">
        <v>15353</v>
      </c>
      <c r="B5673">
        <v>182540</v>
      </c>
      <c r="C5673">
        <v>182932</v>
      </c>
      <c r="D5673" t="s">
        <v>15354</v>
      </c>
      <c r="E5673" t="s">
        <v>79</v>
      </c>
      <c r="F5673" t="s">
        <v>661</v>
      </c>
      <c r="H5673">
        <v>0</v>
      </c>
      <c r="I5673" t="s">
        <v>41</v>
      </c>
      <c r="K5673" t="s">
        <v>15712</v>
      </c>
      <c r="L5673">
        <v>130</v>
      </c>
      <c r="M5673" t="s">
        <v>15713</v>
      </c>
    </row>
    <row r="5674" spans="1:13" x14ac:dyDescent="0.35">
      <c r="A5674" t="s">
        <v>15353</v>
      </c>
      <c r="B5674">
        <v>183082</v>
      </c>
      <c r="C5674">
        <v>184203</v>
      </c>
      <c r="D5674" t="s">
        <v>15354</v>
      </c>
      <c r="E5674" t="s">
        <v>79</v>
      </c>
      <c r="F5674" t="s">
        <v>7120</v>
      </c>
      <c r="G5674" t="s">
        <v>7121</v>
      </c>
      <c r="H5674">
        <v>0</v>
      </c>
      <c r="I5674" t="s">
        <v>41</v>
      </c>
      <c r="K5674" t="s">
        <v>15714</v>
      </c>
      <c r="L5674">
        <v>373</v>
      </c>
      <c r="M5674" t="s">
        <v>15715</v>
      </c>
    </row>
    <row r="5675" spans="1:13" x14ac:dyDescent="0.35">
      <c r="A5675" t="s">
        <v>15353</v>
      </c>
      <c r="B5675">
        <v>184643</v>
      </c>
      <c r="C5675">
        <v>184876</v>
      </c>
      <c r="D5675" t="s">
        <v>15354</v>
      </c>
      <c r="E5675" t="s">
        <v>79</v>
      </c>
      <c r="F5675" t="s">
        <v>661</v>
      </c>
      <c r="H5675">
        <v>0</v>
      </c>
      <c r="I5675" t="s">
        <v>41</v>
      </c>
      <c r="K5675" t="s">
        <v>15716</v>
      </c>
      <c r="L5675">
        <v>77</v>
      </c>
      <c r="M5675" t="s">
        <v>15717</v>
      </c>
    </row>
    <row r="5676" spans="1:13" x14ac:dyDescent="0.35">
      <c r="A5676" t="s">
        <v>15353</v>
      </c>
      <c r="B5676">
        <v>185898</v>
      </c>
      <c r="C5676">
        <v>186248</v>
      </c>
      <c r="D5676" t="s">
        <v>15354</v>
      </c>
      <c r="E5676" t="s">
        <v>79</v>
      </c>
      <c r="F5676" t="s">
        <v>15718</v>
      </c>
      <c r="H5676">
        <v>0</v>
      </c>
      <c r="I5676" t="s">
        <v>41</v>
      </c>
      <c r="K5676" t="s">
        <v>15719</v>
      </c>
      <c r="L5676">
        <v>116</v>
      </c>
      <c r="M5676" t="s">
        <v>15720</v>
      </c>
    </row>
    <row r="5677" spans="1:13" x14ac:dyDescent="0.35">
      <c r="A5677" t="s">
        <v>15353</v>
      </c>
      <c r="B5677">
        <v>186323</v>
      </c>
      <c r="C5677">
        <v>187444</v>
      </c>
      <c r="D5677" t="s">
        <v>15354</v>
      </c>
      <c r="E5677" t="s">
        <v>79</v>
      </c>
      <c r="F5677" t="s">
        <v>7120</v>
      </c>
      <c r="G5677" t="s">
        <v>7121</v>
      </c>
      <c r="H5677">
        <v>0</v>
      </c>
      <c r="I5677" t="s">
        <v>41</v>
      </c>
      <c r="K5677" t="s">
        <v>15721</v>
      </c>
      <c r="L5677">
        <v>373</v>
      </c>
      <c r="M5677" t="s">
        <v>15722</v>
      </c>
    </row>
    <row r="5678" spans="1:13" x14ac:dyDescent="0.35">
      <c r="A5678" t="s">
        <v>15353</v>
      </c>
      <c r="B5678">
        <v>187804</v>
      </c>
      <c r="C5678">
        <v>187959</v>
      </c>
      <c r="D5678" t="s">
        <v>15354</v>
      </c>
      <c r="E5678" t="s">
        <v>79</v>
      </c>
      <c r="F5678" t="s">
        <v>661</v>
      </c>
      <c r="H5678">
        <v>0</v>
      </c>
      <c r="I5678" t="s">
        <v>41</v>
      </c>
      <c r="K5678" t="s">
        <v>15723</v>
      </c>
      <c r="L5678">
        <v>51</v>
      </c>
      <c r="M5678" t="s">
        <v>15724</v>
      </c>
    </row>
    <row r="5679" spans="1:13" x14ac:dyDescent="0.35">
      <c r="A5679" t="s">
        <v>15353</v>
      </c>
      <c r="B5679">
        <v>188068</v>
      </c>
      <c r="C5679">
        <v>188328</v>
      </c>
      <c r="D5679" t="s">
        <v>15354</v>
      </c>
      <c r="E5679" t="s">
        <v>79</v>
      </c>
      <c r="F5679" t="s">
        <v>15725</v>
      </c>
      <c r="H5679">
        <v>0</v>
      </c>
      <c r="I5679" t="s">
        <v>41</v>
      </c>
      <c r="K5679" t="s">
        <v>15726</v>
      </c>
      <c r="L5679">
        <v>86</v>
      </c>
      <c r="M5679" t="s">
        <v>15727</v>
      </c>
    </row>
    <row r="5680" spans="1:13" x14ac:dyDescent="0.35">
      <c r="A5680" t="s">
        <v>15353</v>
      </c>
      <c r="B5680">
        <v>188578</v>
      </c>
      <c r="C5680">
        <v>188793</v>
      </c>
      <c r="D5680" t="s">
        <v>15354</v>
      </c>
      <c r="E5680" t="s">
        <v>38</v>
      </c>
      <c r="F5680" t="s">
        <v>8593</v>
      </c>
      <c r="H5680">
        <v>0</v>
      </c>
      <c r="I5680" t="s">
        <v>41</v>
      </c>
      <c r="K5680" t="s">
        <v>15728</v>
      </c>
      <c r="L5680">
        <v>71</v>
      </c>
      <c r="M5680" t="s">
        <v>15729</v>
      </c>
    </row>
    <row r="5681" spans="1:13" x14ac:dyDescent="0.35">
      <c r="A5681" t="s">
        <v>15353</v>
      </c>
      <c r="B5681">
        <v>190601</v>
      </c>
      <c r="C5681">
        <v>190903</v>
      </c>
      <c r="D5681" t="s">
        <v>15354</v>
      </c>
      <c r="E5681" t="s">
        <v>38</v>
      </c>
      <c r="F5681" t="s">
        <v>9365</v>
      </c>
      <c r="H5681">
        <v>0</v>
      </c>
      <c r="I5681" t="s">
        <v>41</v>
      </c>
      <c r="K5681" t="s">
        <v>15730</v>
      </c>
      <c r="L5681">
        <v>100</v>
      </c>
      <c r="M5681" t="s">
        <v>15731</v>
      </c>
    </row>
    <row r="5682" spans="1:13" x14ac:dyDescent="0.35">
      <c r="A5682" t="s">
        <v>15353</v>
      </c>
      <c r="B5682">
        <v>190925</v>
      </c>
      <c r="C5682">
        <v>191265</v>
      </c>
      <c r="D5682" t="s">
        <v>15354</v>
      </c>
      <c r="E5682" t="s">
        <v>79</v>
      </c>
      <c r="F5682" t="s">
        <v>895</v>
      </c>
      <c r="H5682">
        <v>0</v>
      </c>
      <c r="I5682" t="s">
        <v>897</v>
      </c>
      <c r="M5682" t="s">
        <v>15732</v>
      </c>
    </row>
    <row r="5683" spans="1:13" x14ac:dyDescent="0.35">
      <c r="A5683" t="s">
        <v>15353</v>
      </c>
      <c r="B5683">
        <v>191328</v>
      </c>
      <c r="C5683">
        <v>191927</v>
      </c>
      <c r="D5683" t="s">
        <v>15354</v>
      </c>
      <c r="E5683" t="s">
        <v>79</v>
      </c>
      <c r="F5683" t="s">
        <v>661</v>
      </c>
      <c r="H5683">
        <v>0</v>
      </c>
      <c r="I5683" t="s">
        <v>41</v>
      </c>
      <c r="K5683" t="s">
        <v>15733</v>
      </c>
      <c r="L5683">
        <v>199</v>
      </c>
      <c r="M5683" t="s">
        <v>15734</v>
      </c>
    </row>
    <row r="5684" spans="1:13" x14ac:dyDescent="0.35">
      <c r="A5684" t="s">
        <v>15353</v>
      </c>
      <c r="B5684">
        <v>192293</v>
      </c>
      <c r="C5684">
        <v>192466</v>
      </c>
      <c r="D5684" t="s">
        <v>15354</v>
      </c>
      <c r="E5684" t="s">
        <v>38</v>
      </c>
      <c r="F5684" t="s">
        <v>661</v>
      </c>
      <c r="H5684">
        <v>0</v>
      </c>
      <c r="I5684" t="s">
        <v>41</v>
      </c>
      <c r="K5684" t="s">
        <v>15735</v>
      </c>
      <c r="L5684">
        <v>57</v>
      </c>
      <c r="M5684" t="s">
        <v>15736</v>
      </c>
    </row>
    <row r="5685" spans="1:13" x14ac:dyDescent="0.35">
      <c r="A5685" t="s">
        <v>15353</v>
      </c>
      <c r="B5685">
        <v>192543</v>
      </c>
      <c r="C5685">
        <v>193058</v>
      </c>
      <c r="D5685" t="s">
        <v>15354</v>
      </c>
      <c r="E5685" t="s">
        <v>38</v>
      </c>
      <c r="F5685" t="s">
        <v>661</v>
      </c>
      <c r="H5685">
        <v>0</v>
      </c>
      <c r="I5685" t="s">
        <v>41</v>
      </c>
      <c r="K5685" t="s">
        <v>15737</v>
      </c>
      <c r="L5685">
        <v>171</v>
      </c>
      <c r="M5685" t="s">
        <v>15738</v>
      </c>
    </row>
    <row r="5686" spans="1:13" x14ac:dyDescent="0.35">
      <c r="A5686" t="s">
        <v>15353</v>
      </c>
      <c r="B5686">
        <v>193060</v>
      </c>
      <c r="C5686">
        <v>193533</v>
      </c>
      <c r="D5686" t="s">
        <v>15354</v>
      </c>
      <c r="E5686" t="s">
        <v>38</v>
      </c>
      <c r="F5686" t="s">
        <v>661</v>
      </c>
      <c r="H5686">
        <v>0</v>
      </c>
      <c r="I5686" t="s">
        <v>41</v>
      </c>
      <c r="K5686" t="s">
        <v>15739</v>
      </c>
      <c r="L5686">
        <v>157</v>
      </c>
      <c r="M5686" t="s">
        <v>15740</v>
      </c>
    </row>
    <row r="5687" spans="1:13" x14ac:dyDescent="0.35">
      <c r="A5687" t="s">
        <v>15353</v>
      </c>
      <c r="B5687">
        <v>193634</v>
      </c>
      <c r="C5687">
        <v>193990</v>
      </c>
      <c r="D5687" t="s">
        <v>15354</v>
      </c>
      <c r="E5687" t="s">
        <v>38</v>
      </c>
      <c r="F5687" t="s">
        <v>4112</v>
      </c>
      <c r="G5687" t="s">
        <v>4113</v>
      </c>
      <c r="H5687">
        <v>0</v>
      </c>
      <c r="I5687" t="s">
        <v>41</v>
      </c>
      <c r="K5687" t="s">
        <v>15741</v>
      </c>
      <c r="L5687">
        <v>118</v>
      </c>
      <c r="M5687" t="s">
        <v>15742</v>
      </c>
    </row>
    <row r="5688" spans="1:13" x14ac:dyDescent="0.35">
      <c r="A5688" t="s">
        <v>15353</v>
      </c>
      <c r="B5688">
        <v>194034</v>
      </c>
      <c r="C5688">
        <v>194501</v>
      </c>
      <c r="D5688" t="s">
        <v>15354</v>
      </c>
      <c r="E5688" t="s">
        <v>38</v>
      </c>
      <c r="F5688" t="s">
        <v>661</v>
      </c>
      <c r="H5688">
        <v>0</v>
      </c>
      <c r="I5688" t="s">
        <v>41</v>
      </c>
      <c r="K5688" t="s">
        <v>15743</v>
      </c>
      <c r="L5688">
        <v>155</v>
      </c>
      <c r="M5688" t="s">
        <v>15744</v>
      </c>
    </row>
    <row r="5689" spans="1:13" x14ac:dyDescent="0.35">
      <c r="A5689" t="s">
        <v>15353</v>
      </c>
      <c r="B5689">
        <v>194530</v>
      </c>
      <c r="C5689">
        <v>195886</v>
      </c>
      <c r="D5689" t="s">
        <v>15354</v>
      </c>
      <c r="E5689" t="s">
        <v>79</v>
      </c>
      <c r="F5689" t="s">
        <v>895</v>
      </c>
      <c r="H5689">
        <v>0</v>
      </c>
      <c r="I5689" t="s">
        <v>897</v>
      </c>
      <c r="M5689" t="s">
        <v>15745</v>
      </c>
    </row>
    <row r="5690" spans="1:13" x14ac:dyDescent="0.35">
      <c r="A5690" t="s">
        <v>15353</v>
      </c>
      <c r="B5690">
        <v>196266</v>
      </c>
      <c r="C5690">
        <v>197927</v>
      </c>
      <c r="D5690" t="s">
        <v>15354</v>
      </c>
      <c r="E5690" t="s">
        <v>79</v>
      </c>
      <c r="F5690" t="s">
        <v>15746</v>
      </c>
      <c r="G5690" t="s">
        <v>15747</v>
      </c>
      <c r="H5690">
        <v>0</v>
      </c>
      <c r="I5690" t="s">
        <v>41</v>
      </c>
      <c r="K5690" t="s">
        <v>15748</v>
      </c>
      <c r="L5690">
        <v>553</v>
      </c>
      <c r="M5690" t="s">
        <v>15749</v>
      </c>
    </row>
    <row r="5691" spans="1:13" x14ac:dyDescent="0.35">
      <c r="A5691" t="s">
        <v>15353</v>
      </c>
      <c r="B5691">
        <v>198602</v>
      </c>
      <c r="C5691">
        <v>199099</v>
      </c>
      <c r="D5691" t="s">
        <v>15354</v>
      </c>
      <c r="E5691" t="s">
        <v>79</v>
      </c>
      <c r="F5691" t="s">
        <v>1849</v>
      </c>
      <c r="H5691">
        <v>0</v>
      </c>
      <c r="I5691" t="s">
        <v>41</v>
      </c>
      <c r="K5691" t="s">
        <v>15750</v>
      </c>
      <c r="L5691">
        <v>165</v>
      </c>
      <c r="M5691" t="s">
        <v>15751</v>
      </c>
    </row>
    <row r="5692" spans="1:13" x14ac:dyDescent="0.35">
      <c r="A5692" t="s">
        <v>15353</v>
      </c>
      <c r="B5692">
        <v>199621</v>
      </c>
      <c r="C5692">
        <v>200494</v>
      </c>
      <c r="D5692" t="s">
        <v>15354</v>
      </c>
      <c r="E5692" t="s">
        <v>38</v>
      </c>
      <c r="F5692" t="s">
        <v>895</v>
      </c>
      <c r="H5692">
        <v>0</v>
      </c>
      <c r="I5692" t="s">
        <v>897</v>
      </c>
      <c r="M5692" t="s">
        <v>15752</v>
      </c>
    </row>
    <row r="5693" spans="1:13" x14ac:dyDescent="0.35">
      <c r="A5693" t="s">
        <v>15353</v>
      </c>
      <c r="B5693">
        <v>200738</v>
      </c>
      <c r="C5693">
        <v>201703</v>
      </c>
      <c r="D5693" t="s">
        <v>15354</v>
      </c>
      <c r="E5693" t="s">
        <v>79</v>
      </c>
      <c r="F5693" t="s">
        <v>661</v>
      </c>
      <c r="H5693">
        <v>0</v>
      </c>
      <c r="I5693" t="s">
        <v>41</v>
      </c>
      <c r="K5693" t="s">
        <v>15753</v>
      </c>
      <c r="L5693">
        <v>321</v>
      </c>
      <c r="M5693" t="s">
        <v>15754</v>
      </c>
    </row>
    <row r="5694" spans="1:13" x14ac:dyDescent="0.35">
      <c r="A5694" t="s">
        <v>15353</v>
      </c>
      <c r="B5694">
        <v>202197</v>
      </c>
      <c r="C5694">
        <v>202391</v>
      </c>
      <c r="D5694" t="s">
        <v>15354</v>
      </c>
      <c r="E5694" t="s">
        <v>79</v>
      </c>
      <c r="F5694" t="s">
        <v>661</v>
      </c>
      <c r="H5694">
        <v>0</v>
      </c>
      <c r="I5694" t="s">
        <v>41</v>
      </c>
      <c r="K5694" t="s">
        <v>15755</v>
      </c>
      <c r="L5694">
        <v>64</v>
      </c>
      <c r="M5694" t="s">
        <v>15756</v>
      </c>
    </row>
    <row r="5695" spans="1:13" x14ac:dyDescent="0.35">
      <c r="A5695" t="s">
        <v>15353</v>
      </c>
      <c r="B5695">
        <v>202485</v>
      </c>
      <c r="C5695">
        <v>202826</v>
      </c>
      <c r="D5695" t="s">
        <v>15354</v>
      </c>
      <c r="E5695" t="s">
        <v>79</v>
      </c>
      <c r="F5695" t="s">
        <v>5897</v>
      </c>
      <c r="H5695">
        <v>0</v>
      </c>
      <c r="I5695" t="s">
        <v>41</v>
      </c>
      <c r="K5695" t="s">
        <v>15757</v>
      </c>
      <c r="L5695">
        <v>113</v>
      </c>
      <c r="M5695" t="s">
        <v>15758</v>
      </c>
    </row>
    <row r="5696" spans="1:13" x14ac:dyDescent="0.35">
      <c r="A5696" t="s">
        <v>15353</v>
      </c>
      <c r="B5696">
        <v>203265</v>
      </c>
      <c r="C5696">
        <v>203492</v>
      </c>
      <c r="D5696" t="s">
        <v>15354</v>
      </c>
      <c r="E5696" t="s">
        <v>79</v>
      </c>
      <c r="F5696" t="s">
        <v>661</v>
      </c>
      <c r="H5696">
        <v>0</v>
      </c>
      <c r="I5696" t="s">
        <v>41</v>
      </c>
      <c r="K5696" t="s">
        <v>15759</v>
      </c>
      <c r="L5696">
        <v>75</v>
      </c>
      <c r="M5696" t="s">
        <v>15760</v>
      </c>
    </row>
    <row r="5697" spans="1:13" x14ac:dyDescent="0.35">
      <c r="A5697" t="s">
        <v>15353</v>
      </c>
      <c r="B5697">
        <v>203599</v>
      </c>
      <c r="C5697">
        <v>203781</v>
      </c>
      <c r="D5697" t="s">
        <v>15354</v>
      </c>
      <c r="E5697" t="s">
        <v>79</v>
      </c>
      <c r="F5697" t="s">
        <v>661</v>
      </c>
      <c r="H5697">
        <v>0</v>
      </c>
      <c r="I5697" t="s">
        <v>41</v>
      </c>
      <c r="K5697" t="s">
        <v>15761</v>
      </c>
      <c r="L5697">
        <v>60</v>
      </c>
      <c r="M5697" t="s">
        <v>15762</v>
      </c>
    </row>
    <row r="5698" spans="1:13" x14ac:dyDescent="0.35">
      <c r="A5698" t="s">
        <v>15353</v>
      </c>
      <c r="B5698">
        <v>203805</v>
      </c>
      <c r="C5698">
        <v>204326</v>
      </c>
      <c r="D5698" t="s">
        <v>15354</v>
      </c>
      <c r="E5698" t="s">
        <v>79</v>
      </c>
      <c r="F5698" t="s">
        <v>661</v>
      </c>
      <c r="H5698">
        <v>0</v>
      </c>
      <c r="I5698" t="s">
        <v>41</v>
      </c>
      <c r="K5698" t="s">
        <v>15763</v>
      </c>
      <c r="L5698">
        <v>173</v>
      </c>
      <c r="M5698" t="s">
        <v>15764</v>
      </c>
    </row>
    <row r="5699" spans="1:13" x14ac:dyDescent="0.35">
      <c r="A5699" t="s">
        <v>15353</v>
      </c>
      <c r="B5699">
        <v>204614</v>
      </c>
      <c r="C5699">
        <v>205144</v>
      </c>
      <c r="D5699" t="s">
        <v>15354</v>
      </c>
      <c r="E5699" t="s">
        <v>38</v>
      </c>
      <c r="F5699" t="s">
        <v>1533</v>
      </c>
      <c r="G5699" t="s">
        <v>1534</v>
      </c>
      <c r="H5699">
        <v>0</v>
      </c>
      <c r="I5699" t="s">
        <v>41</v>
      </c>
      <c r="K5699" t="s">
        <v>15765</v>
      </c>
      <c r="L5699">
        <v>176</v>
      </c>
      <c r="M5699" t="s">
        <v>15766</v>
      </c>
    </row>
    <row r="5700" spans="1:13" x14ac:dyDescent="0.35">
      <c r="A5700" t="s">
        <v>15353</v>
      </c>
      <c r="B5700">
        <v>205318</v>
      </c>
      <c r="C5700">
        <v>205692</v>
      </c>
      <c r="D5700" t="s">
        <v>15354</v>
      </c>
      <c r="E5700" t="s">
        <v>38</v>
      </c>
      <c r="F5700" t="s">
        <v>661</v>
      </c>
      <c r="H5700">
        <v>0</v>
      </c>
      <c r="I5700" t="s">
        <v>41</v>
      </c>
      <c r="K5700" t="s">
        <v>15767</v>
      </c>
      <c r="L5700">
        <v>124</v>
      </c>
      <c r="M5700" t="s">
        <v>15768</v>
      </c>
    </row>
    <row r="5701" spans="1:13" x14ac:dyDescent="0.35">
      <c r="A5701" t="s">
        <v>15353</v>
      </c>
      <c r="B5701">
        <v>206724</v>
      </c>
      <c r="C5701">
        <v>207035</v>
      </c>
      <c r="D5701" t="s">
        <v>15354</v>
      </c>
      <c r="E5701" t="s">
        <v>79</v>
      </c>
      <c r="F5701" t="s">
        <v>661</v>
      </c>
      <c r="H5701">
        <v>0</v>
      </c>
      <c r="I5701" t="s">
        <v>41</v>
      </c>
      <c r="K5701" t="s">
        <v>15769</v>
      </c>
      <c r="L5701">
        <v>103</v>
      </c>
      <c r="M5701" t="s">
        <v>15770</v>
      </c>
    </row>
    <row r="5702" spans="1:13" x14ac:dyDescent="0.35">
      <c r="A5702" t="s">
        <v>15353</v>
      </c>
      <c r="B5702">
        <v>207453</v>
      </c>
      <c r="C5702">
        <v>209645</v>
      </c>
      <c r="D5702" t="s">
        <v>15354</v>
      </c>
      <c r="E5702" t="s">
        <v>79</v>
      </c>
      <c r="F5702" t="s">
        <v>661</v>
      </c>
      <c r="H5702">
        <v>0</v>
      </c>
      <c r="I5702" t="s">
        <v>41</v>
      </c>
      <c r="K5702" t="s">
        <v>15771</v>
      </c>
      <c r="L5702">
        <v>730</v>
      </c>
      <c r="M5702" t="s">
        <v>15772</v>
      </c>
    </row>
    <row r="5703" spans="1:13" x14ac:dyDescent="0.35">
      <c r="A5703" t="s">
        <v>15353</v>
      </c>
      <c r="B5703">
        <v>209660</v>
      </c>
      <c r="C5703">
        <v>211021</v>
      </c>
      <c r="D5703" t="s">
        <v>15354</v>
      </c>
      <c r="E5703" t="s">
        <v>79</v>
      </c>
      <c r="F5703" t="s">
        <v>661</v>
      </c>
      <c r="H5703">
        <v>0</v>
      </c>
      <c r="I5703" t="s">
        <v>41</v>
      </c>
      <c r="K5703" t="s">
        <v>15773</v>
      </c>
      <c r="L5703">
        <v>453</v>
      </c>
      <c r="M5703" t="s">
        <v>15774</v>
      </c>
    </row>
    <row r="5704" spans="1:13" x14ac:dyDescent="0.35">
      <c r="A5704" t="s">
        <v>15353</v>
      </c>
      <c r="B5704">
        <v>211335</v>
      </c>
      <c r="C5704">
        <v>212306</v>
      </c>
      <c r="D5704" t="s">
        <v>15354</v>
      </c>
      <c r="E5704" t="s">
        <v>79</v>
      </c>
      <c r="F5704" t="s">
        <v>3219</v>
      </c>
      <c r="H5704">
        <v>0</v>
      </c>
      <c r="I5704" t="s">
        <v>41</v>
      </c>
      <c r="K5704" t="s">
        <v>15775</v>
      </c>
      <c r="L5704">
        <v>323</v>
      </c>
      <c r="M5704" t="s">
        <v>15776</v>
      </c>
    </row>
    <row r="5705" spans="1:13" x14ac:dyDescent="0.35">
      <c r="A5705" t="s">
        <v>15353</v>
      </c>
      <c r="B5705">
        <v>212329</v>
      </c>
      <c r="C5705">
        <v>212559</v>
      </c>
      <c r="D5705" t="s">
        <v>15354</v>
      </c>
      <c r="E5705" t="s">
        <v>79</v>
      </c>
      <c r="F5705" t="s">
        <v>661</v>
      </c>
      <c r="H5705">
        <v>0</v>
      </c>
      <c r="I5705" t="s">
        <v>41</v>
      </c>
      <c r="K5705" t="s">
        <v>15777</v>
      </c>
      <c r="L5705">
        <v>76</v>
      </c>
      <c r="M5705" t="s">
        <v>15778</v>
      </c>
    </row>
    <row r="5706" spans="1:13" x14ac:dyDescent="0.35">
      <c r="A5706" t="s">
        <v>15353</v>
      </c>
      <c r="B5706">
        <v>213056</v>
      </c>
      <c r="C5706">
        <v>214369</v>
      </c>
      <c r="D5706" t="s">
        <v>15354</v>
      </c>
      <c r="E5706" t="s">
        <v>79</v>
      </c>
      <c r="F5706" t="s">
        <v>15779</v>
      </c>
      <c r="H5706">
        <v>0</v>
      </c>
      <c r="I5706" t="s">
        <v>41</v>
      </c>
      <c r="K5706" t="s">
        <v>15780</v>
      </c>
      <c r="L5706">
        <v>437</v>
      </c>
      <c r="M5706" t="s">
        <v>15781</v>
      </c>
    </row>
    <row r="5707" spans="1:13" x14ac:dyDescent="0.35">
      <c r="A5707" t="s">
        <v>15353</v>
      </c>
      <c r="B5707">
        <v>217337</v>
      </c>
      <c r="C5707">
        <v>218086</v>
      </c>
      <c r="D5707" t="s">
        <v>15354</v>
      </c>
      <c r="E5707" t="s">
        <v>38</v>
      </c>
      <c r="F5707" t="s">
        <v>661</v>
      </c>
      <c r="H5707">
        <v>0</v>
      </c>
      <c r="I5707" t="s">
        <v>41</v>
      </c>
      <c r="K5707" t="s">
        <v>15782</v>
      </c>
      <c r="L5707">
        <v>249</v>
      </c>
      <c r="M5707" t="s">
        <v>15783</v>
      </c>
    </row>
    <row r="5708" spans="1:13" x14ac:dyDescent="0.35">
      <c r="A5708" t="s">
        <v>15353</v>
      </c>
      <c r="B5708">
        <v>218112</v>
      </c>
      <c r="C5708">
        <v>219560</v>
      </c>
      <c r="D5708" t="s">
        <v>15354</v>
      </c>
      <c r="E5708" t="s">
        <v>79</v>
      </c>
      <c r="F5708" t="s">
        <v>10801</v>
      </c>
      <c r="H5708">
        <v>0</v>
      </c>
      <c r="I5708" t="s">
        <v>41</v>
      </c>
      <c r="K5708" t="s">
        <v>15784</v>
      </c>
      <c r="L5708">
        <v>482</v>
      </c>
      <c r="M5708" t="s">
        <v>15785</v>
      </c>
    </row>
    <row r="5709" spans="1:13" x14ac:dyDescent="0.35">
      <c r="A5709" t="s">
        <v>15353</v>
      </c>
      <c r="B5709">
        <v>219560</v>
      </c>
      <c r="C5709">
        <v>219994</v>
      </c>
      <c r="D5709" t="s">
        <v>15354</v>
      </c>
      <c r="E5709" t="s">
        <v>79</v>
      </c>
      <c r="F5709" t="s">
        <v>661</v>
      </c>
      <c r="H5709">
        <v>0</v>
      </c>
      <c r="I5709" t="s">
        <v>41</v>
      </c>
      <c r="K5709" t="s">
        <v>15786</v>
      </c>
      <c r="L5709">
        <v>144</v>
      </c>
      <c r="M5709" t="s">
        <v>15787</v>
      </c>
    </row>
    <row r="5710" spans="1:13" x14ac:dyDescent="0.35">
      <c r="A5710" t="s">
        <v>15353</v>
      </c>
      <c r="B5710">
        <v>220572</v>
      </c>
      <c r="C5710">
        <v>221258</v>
      </c>
      <c r="D5710" t="s">
        <v>15354</v>
      </c>
      <c r="E5710" t="s">
        <v>79</v>
      </c>
      <c r="F5710" t="s">
        <v>661</v>
      </c>
      <c r="H5710">
        <v>0</v>
      </c>
      <c r="I5710" t="s">
        <v>41</v>
      </c>
      <c r="K5710" t="s">
        <v>15788</v>
      </c>
      <c r="L5710">
        <v>228</v>
      </c>
      <c r="M5710" t="s">
        <v>15789</v>
      </c>
    </row>
    <row r="5711" spans="1:13" x14ac:dyDescent="0.35">
      <c r="A5711" t="s">
        <v>15353</v>
      </c>
      <c r="B5711">
        <v>221797</v>
      </c>
      <c r="C5711">
        <v>223347</v>
      </c>
      <c r="D5711" t="s">
        <v>15354</v>
      </c>
      <c r="E5711" t="s">
        <v>38</v>
      </c>
      <c r="F5711" t="s">
        <v>15790</v>
      </c>
      <c r="H5711">
        <v>0</v>
      </c>
      <c r="I5711" t="s">
        <v>41</v>
      </c>
      <c r="K5711" t="s">
        <v>15791</v>
      </c>
      <c r="L5711">
        <v>516</v>
      </c>
      <c r="M5711" t="s">
        <v>15792</v>
      </c>
    </row>
    <row r="5712" spans="1:13" x14ac:dyDescent="0.35">
      <c r="A5712" t="s">
        <v>15353</v>
      </c>
      <c r="B5712">
        <v>223319</v>
      </c>
      <c r="C5712">
        <v>226396</v>
      </c>
      <c r="D5712" t="s">
        <v>15354</v>
      </c>
      <c r="E5712" t="s">
        <v>38</v>
      </c>
      <c r="F5712" t="s">
        <v>15793</v>
      </c>
      <c r="H5712">
        <v>0</v>
      </c>
      <c r="I5712" t="s">
        <v>41</v>
      </c>
      <c r="K5712" t="s">
        <v>15794</v>
      </c>
      <c r="L5712">
        <v>1025</v>
      </c>
      <c r="M5712" t="s">
        <v>15795</v>
      </c>
    </row>
    <row r="5713" spans="1:13" x14ac:dyDescent="0.35">
      <c r="A5713" t="s">
        <v>15353</v>
      </c>
      <c r="B5713">
        <v>226573</v>
      </c>
      <c r="C5713">
        <v>227157</v>
      </c>
      <c r="D5713" t="s">
        <v>15354</v>
      </c>
      <c r="E5713" t="s">
        <v>38</v>
      </c>
      <c r="F5713" t="s">
        <v>15796</v>
      </c>
      <c r="H5713">
        <v>0</v>
      </c>
      <c r="I5713" t="s">
        <v>41</v>
      </c>
      <c r="K5713" t="s">
        <v>15797</v>
      </c>
      <c r="L5713">
        <v>194</v>
      </c>
      <c r="M5713" t="s">
        <v>15798</v>
      </c>
    </row>
    <row r="5714" spans="1:13" x14ac:dyDescent="0.35">
      <c r="A5714" t="s">
        <v>15353</v>
      </c>
      <c r="B5714">
        <v>227304</v>
      </c>
      <c r="C5714">
        <v>227462</v>
      </c>
      <c r="D5714" t="s">
        <v>15354</v>
      </c>
      <c r="E5714" t="s">
        <v>79</v>
      </c>
      <c r="F5714" t="s">
        <v>661</v>
      </c>
      <c r="H5714">
        <v>0</v>
      </c>
      <c r="I5714" t="s">
        <v>41</v>
      </c>
      <c r="K5714" t="s">
        <v>15799</v>
      </c>
      <c r="L5714">
        <v>52</v>
      </c>
      <c r="M5714" t="s">
        <v>15800</v>
      </c>
    </row>
    <row r="5715" spans="1:13" x14ac:dyDescent="0.35">
      <c r="A5715" t="s">
        <v>15353</v>
      </c>
      <c r="B5715">
        <v>227622</v>
      </c>
      <c r="C5715">
        <v>229319</v>
      </c>
      <c r="D5715" t="s">
        <v>15354</v>
      </c>
      <c r="E5715" t="s">
        <v>79</v>
      </c>
      <c r="F5715" t="s">
        <v>804</v>
      </c>
      <c r="H5715">
        <v>0</v>
      </c>
      <c r="I5715" t="s">
        <v>41</v>
      </c>
      <c r="K5715" t="s">
        <v>15801</v>
      </c>
      <c r="L5715">
        <v>565</v>
      </c>
      <c r="M5715" t="s">
        <v>15802</v>
      </c>
    </row>
    <row r="5716" spans="1:13" x14ac:dyDescent="0.35">
      <c r="A5716" t="s">
        <v>15353</v>
      </c>
      <c r="B5716">
        <v>230872</v>
      </c>
      <c r="C5716">
        <v>232581</v>
      </c>
      <c r="D5716" t="s">
        <v>15354</v>
      </c>
      <c r="E5716" t="s">
        <v>38</v>
      </c>
      <c r="F5716" t="s">
        <v>661</v>
      </c>
      <c r="H5716">
        <v>0</v>
      </c>
      <c r="I5716" t="s">
        <v>41</v>
      </c>
      <c r="K5716" t="s">
        <v>15803</v>
      </c>
      <c r="L5716">
        <v>569</v>
      </c>
      <c r="M5716" t="s">
        <v>15804</v>
      </c>
    </row>
    <row r="5717" spans="1:13" x14ac:dyDescent="0.35">
      <c r="A5717" t="s">
        <v>15353</v>
      </c>
      <c r="B5717">
        <v>233586</v>
      </c>
      <c r="C5717">
        <v>234692</v>
      </c>
      <c r="D5717" t="s">
        <v>15354</v>
      </c>
      <c r="E5717" t="s">
        <v>38</v>
      </c>
      <c r="F5717" t="s">
        <v>15805</v>
      </c>
      <c r="H5717">
        <v>0</v>
      </c>
      <c r="I5717" t="s">
        <v>41</v>
      </c>
      <c r="K5717" t="s">
        <v>15806</v>
      </c>
      <c r="L5717">
        <v>368</v>
      </c>
      <c r="M5717" t="s">
        <v>15807</v>
      </c>
    </row>
    <row r="5718" spans="1:13" x14ac:dyDescent="0.35">
      <c r="A5718" t="s">
        <v>15353</v>
      </c>
      <c r="B5718">
        <v>234695</v>
      </c>
      <c r="C5718">
        <v>234985</v>
      </c>
      <c r="D5718" t="s">
        <v>15354</v>
      </c>
      <c r="E5718" t="s">
        <v>38</v>
      </c>
      <c r="F5718" t="s">
        <v>661</v>
      </c>
      <c r="H5718">
        <v>0</v>
      </c>
      <c r="I5718" t="s">
        <v>41</v>
      </c>
      <c r="K5718" t="s">
        <v>15808</v>
      </c>
      <c r="L5718">
        <v>96</v>
      </c>
      <c r="M5718" t="s">
        <v>15809</v>
      </c>
    </row>
    <row r="5719" spans="1:13" x14ac:dyDescent="0.35">
      <c r="A5719" t="s">
        <v>15353</v>
      </c>
      <c r="B5719">
        <v>235027</v>
      </c>
      <c r="C5719">
        <v>235431</v>
      </c>
      <c r="D5719" t="s">
        <v>15354</v>
      </c>
      <c r="E5719" t="s">
        <v>38</v>
      </c>
      <c r="F5719" t="s">
        <v>15810</v>
      </c>
      <c r="H5719">
        <v>0</v>
      </c>
      <c r="I5719" t="s">
        <v>41</v>
      </c>
      <c r="K5719" t="s">
        <v>15811</v>
      </c>
      <c r="L5719">
        <v>134</v>
      </c>
      <c r="M5719" t="s">
        <v>15812</v>
      </c>
    </row>
    <row r="5720" spans="1:13" x14ac:dyDescent="0.35">
      <c r="A5720" t="s">
        <v>15353</v>
      </c>
      <c r="B5720">
        <v>235491</v>
      </c>
      <c r="C5720">
        <v>238031</v>
      </c>
      <c r="D5720" t="s">
        <v>15354</v>
      </c>
      <c r="E5720" t="s">
        <v>38</v>
      </c>
      <c r="F5720" t="s">
        <v>2872</v>
      </c>
      <c r="H5720">
        <v>0</v>
      </c>
      <c r="I5720" t="s">
        <v>41</v>
      </c>
      <c r="K5720" t="s">
        <v>15813</v>
      </c>
      <c r="L5720">
        <v>846</v>
      </c>
      <c r="M5720" t="s">
        <v>15814</v>
      </c>
    </row>
    <row r="5721" spans="1:13" x14ac:dyDescent="0.35">
      <c r="A5721" t="s">
        <v>15353</v>
      </c>
      <c r="B5721">
        <v>238033</v>
      </c>
      <c r="C5721">
        <v>238515</v>
      </c>
      <c r="D5721" t="s">
        <v>15354</v>
      </c>
      <c r="E5721" t="s">
        <v>38</v>
      </c>
      <c r="F5721" t="s">
        <v>661</v>
      </c>
      <c r="H5721">
        <v>0</v>
      </c>
      <c r="I5721" t="s">
        <v>41</v>
      </c>
      <c r="K5721" t="s">
        <v>15815</v>
      </c>
      <c r="L5721">
        <v>160</v>
      </c>
      <c r="M5721" t="s">
        <v>15816</v>
      </c>
    </row>
    <row r="5722" spans="1:13" x14ac:dyDescent="0.35">
      <c r="A5722" t="s">
        <v>15353</v>
      </c>
      <c r="B5722">
        <v>238548</v>
      </c>
      <c r="C5722">
        <v>240989</v>
      </c>
      <c r="D5722" t="s">
        <v>15354</v>
      </c>
      <c r="E5722" t="s">
        <v>38</v>
      </c>
      <c r="F5722" t="s">
        <v>15817</v>
      </c>
      <c r="H5722">
        <v>0</v>
      </c>
      <c r="I5722" t="s">
        <v>41</v>
      </c>
      <c r="K5722" t="s">
        <v>15818</v>
      </c>
      <c r="L5722">
        <v>813</v>
      </c>
      <c r="M5722" t="s">
        <v>15819</v>
      </c>
    </row>
    <row r="5723" spans="1:13" x14ac:dyDescent="0.35">
      <c r="A5723" t="s">
        <v>15353</v>
      </c>
      <c r="B5723">
        <v>241017</v>
      </c>
      <c r="C5723">
        <v>242228</v>
      </c>
      <c r="D5723" t="s">
        <v>15354</v>
      </c>
      <c r="E5723" t="s">
        <v>38</v>
      </c>
      <c r="F5723" t="s">
        <v>15820</v>
      </c>
      <c r="H5723">
        <v>0</v>
      </c>
      <c r="I5723" t="s">
        <v>41</v>
      </c>
      <c r="K5723" t="s">
        <v>15821</v>
      </c>
      <c r="L5723">
        <v>403</v>
      </c>
      <c r="M5723" t="s">
        <v>15822</v>
      </c>
    </row>
    <row r="5724" spans="1:13" x14ac:dyDescent="0.35">
      <c r="A5724" t="s">
        <v>15353</v>
      </c>
      <c r="B5724">
        <v>242239</v>
      </c>
      <c r="C5724">
        <v>242835</v>
      </c>
      <c r="D5724" t="s">
        <v>15354</v>
      </c>
      <c r="E5724" t="s">
        <v>38</v>
      </c>
      <c r="F5724" t="s">
        <v>661</v>
      </c>
      <c r="H5724">
        <v>0</v>
      </c>
      <c r="I5724" t="s">
        <v>41</v>
      </c>
      <c r="K5724" t="s">
        <v>15823</v>
      </c>
      <c r="L5724">
        <v>198</v>
      </c>
      <c r="M5724" t="s">
        <v>15824</v>
      </c>
    </row>
    <row r="5725" spans="1:13" x14ac:dyDescent="0.35">
      <c r="A5725" t="s">
        <v>15353</v>
      </c>
      <c r="B5725">
        <v>242945</v>
      </c>
      <c r="C5725">
        <v>243208</v>
      </c>
      <c r="D5725" t="s">
        <v>15354</v>
      </c>
      <c r="E5725" t="s">
        <v>79</v>
      </c>
      <c r="F5725" t="s">
        <v>895</v>
      </c>
      <c r="H5725">
        <v>0</v>
      </c>
      <c r="I5725" t="s">
        <v>897</v>
      </c>
      <c r="M5725" t="s">
        <v>15825</v>
      </c>
    </row>
    <row r="5726" spans="1:13" x14ac:dyDescent="0.35">
      <c r="A5726" t="s">
        <v>15353</v>
      </c>
      <c r="B5726">
        <v>243321</v>
      </c>
      <c r="C5726">
        <v>244190</v>
      </c>
      <c r="D5726" t="s">
        <v>15354</v>
      </c>
      <c r="E5726" t="s">
        <v>38</v>
      </c>
      <c r="F5726" t="s">
        <v>661</v>
      </c>
      <c r="H5726">
        <v>0</v>
      </c>
      <c r="I5726" t="s">
        <v>41</v>
      </c>
      <c r="K5726" t="s">
        <v>15826</v>
      </c>
      <c r="L5726">
        <v>289</v>
      </c>
      <c r="M5726" t="s">
        <v>15827</v>
      </c>
    </row>
    <row r="5727" spans="1:13" x14ac:dyDescent="0.35">
      <c r="A5727" t="s">
        <v>15353</v>
      </c>
      <c r="B5727">
        <v>244190</v>
      </c>
      <c r="C5727">
        <v>245161</v>
      </c>
      <c r="D5727" t="s">
        <v>15354</v>
      </c>
      <c r="E5727" t="s">
        <v>38</v>
      </c>
      <c r="F5727" t="s">
        <v>661</v>
      </c>
      <c r="H5727">
        <v>0</v>
      </c>
      <c r="I5727" t="s">
        <v>41</v>
      </c>
      <c r="K5727" t="s">
        <v>15828</v>
      </c>
      <c r="L5727">
        <v>323</v>
      </c>
      <c r="M5727" t="s">
        <v>15829</v>
      </c>
    </row>
    <row r="5728" spans="1:13" x14ac:dyDescent="0.35">
      <c r="A5728" t="s">
        <v>15353</v>
      </c>
      <c r="B5728">
        <v>245708</v>
      </c>
      <c r="C5728">
        <v>245878</v>
      </c>
      <c r="D5728" t="s">
        <v>15354</v>
      </c>
      <c r="E5728" t="s">
        <v>38</v>
      </c>
      <c r="F5728" t="s">
        <v>661</v>
      </c>
      <c r="H5728">
        <v>0</v>
      </c>
      <c r="I5728" t="s">
        <v>41</v>
      </c>
      <c r="K5728" t="s">
        <v>15830</v>
      </c>
      <c r="L5728">
        <v>56</v>
      </c>
      <c r="M5728" t="s">
        <v>15831</v>
      </c>
    </row>
    <row r="5729" spans="1:13" x14ac:dyDescent="0.35">
      <c r="A5729" t="s">
        <v>15353</v>
      </c>
      <c r="B5729">
        <v>246003</v>
      </c>
      <c r="C5729">
        <v>246236</v>
      </c>
      <c r="D5729" t="s">
        <v>15354</v>
      </c>
      <c r="E5729" t="s">
        <v>38</v>
      </c>
      <c r="F5729" t="s">
        <v>661</v>
      </c>
      <c r="H5729">
        <v>0</v>
      </c>
      <c r="I5729" t="s">
        <v>41</v>
      </c>
      <c r="K5729" t="s">
        <v>15832</v>
      </c>
      <c r="L5729">
        <v>77</v>
      </c>
      <c r="M5729" t="s">
        <v>15833</v>
      </c>
    </row>
    <row r="5730" spans="1:13" x14ac:dyDescent="0.35">
      <c r="A5730" t="s">
        <v>15353</v>
      </c>
      <c r="B5730">
        <v>246312</v>
      </c>
      <c r="C5730">
        <v>246869</v>
      </c>
      <c r="D5730" t="s">
        <v>15354</v>
      </c>
      <c r="E5730" t="s">
        <v>38</v>
      </c>
      <c r="F5730" t="s">
        <v>3547</v>
      </c>
      <c r="H5730">
        <v>0</v>
      </c>
      <c r="I5730" t="s">
        <v>41</v>
      </c>
      <c r="K5730" t="s">
        <v>15834</v>
      </c>
      <c r="L5730">
        <v>185</v>
      </c>
      <c r="M5730" t="s">
        <v>15835</v>
      </c>
    </row>
    <row r="5731" spans="1:13" x14ac:dyDescent="0.35">
      <c r="A5731" t="s">
        <v>15353</v>
      </c>
      <c r="B5731">
        <v>247399</v>
      </c>
      <c r="C5731">
        <v>247782</v>
      </c>
      <c r="D5731" t="s">
        <v>15354</v>
      </c>
      <c r="E5731" t="s">
        <v>38</v>
      </c>
      <c r="F5731" t="s">
        <v>661</v>
      </c>
      <c r="H5731">
        <v>0</v>
      </c>
      <c r="I5731" t="s">
        <v>41</v>
      </c>
      <c r="K5731" t="s">
        <v>15836</v>
      </c>
      <c r="L5731">
        <v>127</v>
      </c>
      <c r="M5731" t="s">
        <v>15837</v>
      </c>
    </row>
    <row r="5732" spans="1:13" x14ac:dyDescent="0.35">
      <c r="A5732" t="s">
        <v>15353</v>
      </c>
      <c r="B5732">
        <v>247856</v>
      </c>
      <c r="C5732">
        <v>248311</v>
      </c>
      <c r="D5732" t="s">
        <v>15354</v>
      </c>
      <c r="E5732" t="s">
        <v>38</v>
      </c>
      <c r="F5732" t="s">
        <v>15838</v>
      </c>
      <c r="H5732">
        <v>0</v>
      </c>
      <c r="I5732" t="s">
        <v>41</v>
      </c>
      <c r="K5732" t="s">
        <v>15839</v>
      </c>
      <c r="L5732">
        <v>151</v>
      </c>
      <c r="M5732" t="s">
        <v>15840</v>
      </c>
    </row>
    <row r="5733" spans="1:13" x14ac:dyDescent="0.35">
      <c r="A5733" t="s">
        <v>15353</v>
      </c>
      <c r="B5733">
        <v>248640</v>
      </c>
      <c r="C5733">
        <v>249668</v>
      </c>
      <c r="D5733" t="s">
        <v>15354</v>
      </c>
      <c r="E5733" t="s">
        <v>38</v>
      </c>
      <c r="F5733" t="s">
        <v>5733</v>
      </c>
      <c r="H5733">
        <v>0</v>
      </c>
      <c r="I5733" t="s">
        <v>41</v>
      </c>
      <c r="K5733" t="s">
        <v>15841</v>
      </c>
      <c r="L5733">
        <v>342</v>
      </c>
      <c r="M5733" t="s">
        <v>15842</v>
      </c>
    </row>
    <row r="5734" spans="1:13" x14ac:dyDescent="0.35">
      <c r="A5734" t="s">
        <v>15353</v>
      </c>
      <c r="B5734">
        <v>249920</v>
      </c>
      <c r="C5734">
        <v>250450</v>
      </c>
      <c r="D5734" t="s">
        <v>15354</v>
      </c>
      <c r="E5734" t="s">
        <v>79</v>
      </c>
      <c r="F5734" t="s">
        <v>7415</v>
      </c>
      <c r="H5734">
        <v>0</v>
      </c>
      <c r="I5734" t="s">
        <v>41</v>
      </c>
      <c r="K5734" t="s">
        <v>15843</v>
      </c>
      <c r="L5734">
        <v>176</v>
      </c>
      <c r="M5734" t="s">
        <v>15844</v>
      </c>
    </row>
    <row r="5735" spans="1:13" x14ac:dyDescent="0.35">
      <c r="A5735" t="s">
        <v>15353</v>
      </c>
      <c r="B5735">
        <v>250504</v>
      </c>
      <c r="C5735">
        <v>251925</v>
      </c>
      <c r="D5735" t="s">
        <v>15354</v>
      </c>
      <c r="E5735" t="s">
        <v>79</v>
      </c>
      <c r="F5735" t="s">
        <v>15845</v>
      </c>
      <c r="H5735">
        <v>0</v>
      </c>
      <c r="I5735" t="s">
        <v>41</v>
      </c>
      <c r="K5735" t="s">
        <v>15846</v>
      </c>
      <c r="L5735">
        <v>473</v>
      </c>
      <c r="M5735" t="s">
        <v>15847</v>
      </c>
    </row>
    <row r="5736" spans="1:13" x14ac:dyDescent="0.35">
      <c r="A5736" t="s">
        <v>15353</v>
      </c>
      <c r="B5736">
        <v>253250</v>
      </c>
      <c r="C5736">
        <v>253708</v>
      </c>
      <c r="D5736" t="s">
        <v>15354</v>
      </c>
      <c r="E5736" t="s">
        <v>79</v>
      </c>
      <c r="F5736" t="s">
        <v>661</v>
      </c>
      <c r="H5736">
        <v>0</v>
      </c>
      <c r="I5736" t="s">
        <v>41</v>
      </c>
      <c r="K5736" t="s">
        <v>15848</v>
      </c>
      <c r="L5736">
        <v>152</v>
      </c>
      <c r="M5736" t="s">
        <v>15849</v>
      </c>
    </row>
    <row r="5737" spans="1:13" x14ac:dyDescent="0.35">
      <c r="A5737" t="s">
        <v>15353</v>
      </c>
      <c r="B5737">
        <v>253734</v>
      </c>
      <c r="C5737">
        <v>253976</v>
      </c>
      <c r="D5737" t="s">
        <v>15354</v>
      </c>
      <c r="E5737" t="s">
        <v>79</v>
      </c>
      <c r="F5737" t="s">
        <v>10052</v>
      </c>
      <c r="H5737">
        <v>0</v>
      </c>
      <c r="I5737" t="s">
        <v>41</v>
      </c>
      <c r="K5737" t="s">
        <v>15850</v>
      </c>
      <c r="L5737">
        <v>80</v>
      </c>
      <c r="M5737" t="s">
        <v>15851</v>
      </c>
    </row>
    <row r="5738" spans="1:13" x14ac:dyDescent="0.35">
      <c r="A5738" t="s">
        <v>15353</v>
      </c>
      <c r="B5738">
        <v>254342</v>
      </c>
      <c r="C5738">
        <v>254788</v>
      </c>
      <c r="D5738" t="s">
        <v>15354</v>
      </c>
      <c r="E5738" t="s">
        <v>38</v>
      </c>
      <c r="F5738" t="s">
        <v>661</v>
      </c>
      <c r="H5738">
        <v>0</v>
      </c>
      <c r="I5738" t="s">
        <v>41</v>
      </c>
      <c r="K5738" t="s">
        <v>15852</v>
      </c>
      <c r="L5738">
        <v>148</v>
      </c>
      <c r="M5738" t="s">
        <v>15853</v>
      </c>
    </row>
    <row r="5739" spans="1:13" x14ac:dyDescent="0.35">
      <c r="A5739" t="s">
        <v>15353</v>
      </c>
      <c r="B5739">
        <v>254938</v>
      </c>
      <c r="C5739">
        <v>255651</v>
      </c>
      <c r="D5739" t="s">
        <v>15354</v>
      </c>
      <c r="E5739" t="s">
        <v>38</v>
      </c>
      <c r="F5739" t="s">
        <v>1410</v>
      </c>
      <c r="H5739">
        <v>0</v>
      </c>
      <c r="I5739" t="s">
        <v>41</v>
      </c>
      <c r="K5739" t="s">
        <v>15854</v>
      </c>
      <c r="L5739">
        <v>237</v>
      </c>
      <c r="M5739" t="s">
        <v>15855</v>
      </c>
    </row>
    <row r="5740" spans="1:13" x14ac:dyDescent="0.35">
      <c r="A5740" t="s">
        <v>15353</v>
      </c>
      <c r="B5740">
        <v>255909</v>
      </c>
      <c r="C5740">
        <v>256349</v>
      </c>
      <c r="D5740" t="s">
        <v>15354</v>
      </c>
      <c r="E5740" t="s">
        <v>38</v>
      </c>
      <c r="F5740" t="s">
        <v>661</v>
      </c>
      <c r="H5740">
        <v>0</v>
      </c>
      <c r="I5740" t="s">
        <v>41</v>
      </c>
      <c r="K5740" t="s">
        <v>15856</v>
      </c>
      <c r="L5740">
        <v>146</v>
      </c>
      <c r="M5740" t="s">
        <v>15857</v>
      </c>
    </row>
    <row r="5741" spans="1:13" x14ac:dyDescent="0.35">
      <c r="A5741" t="s">
        <v>15353</v>
      </c>
      <c r="B5741">
        <v>256398</v>
      </c>
      <c r="C5741">
        <v>256703</v>
      </c>
      <c r="D5741" t="s">
        <v>15354</v>
      </c>
      <c r="E5741" t="s">
        <v>79</v>
      </c>
      <c r="F5741" t="s">
        <v>661</v>
      </c>
      <c r="H5741">
        <v>0</v>
      </c>
      <c r="I5741" t="s">
        <v>41</v>
      </c>
      <c r="K5741" t="s">
        <v>15858</v>
      </c>
      <c r="L5741">
        <v>101</v>
      </c>
      <c r="M5741" t="s">
        <v>15859</v>
      </c>
    </row>
    <row r="5742" spans="1:13" x14ac:dyDescent="0.35">
      <c r="A5742" t="s">
        <v>15353</v>
      </c>
      <c r="B5742">
        <v>257498</v>
      </c>
      <c r="C5742">
        <v>257995</v>
      </c>
      <c r="D5742" t="s">
        <v>15354</v>
      </c>
      <c r="E5742" t="s">
        <v>38</v>
      </c>
      <c r="F5742" t="s">
        <v>661</v>
      </c>
      <c r="H5742">
        <v>0</v>
      </c>
      <c r="I5742" t="s">
        <v>41</v>
      </c>
      <c r="K5742" t="s">
        <v>15860</v>
      </c>
      <c r="L5742">
        <v>165</v>
      </c>
      <c r="M5742" t="s">
        <v>15861</v>
      </c>
    </row>
    <row r="5743" spans="1:13" x14ac:dyDescent="0.35">
      <c r="A5743" t="s">
        <v>15353</v>
      </c>
      <c r="B5743">
        <v>258132</v>
      </c>
      <c r="C5743">
        <v>258335</v>
      </c>
      <c r="D5743" t="s">
        <v>15354</v>
      </c>
      <c r="E5743" t="s">
        <v>38</v>
      </c>
      <c r="F5743" t="s">
        <v>661</v>
      </c>
      <c r="H5743">
        <v>0</v>
      </c>
      <c r="I5743" t="s">
        <v>41</v>
      </c>
      <c r="K5743" t="s">
        <v>15862</v>
      </c>
      <c r="L5743">
        <v>67</v>
      </c>
      <c r="M5743" t="s">
        <v>15863</v>
      </c>
    </row>
    <row r="5744" spans="1:13" x14ac:dyDescent="0.35">
      <c r="A5744" t="s">
        <v>15353</v>
      </c>
      <c r="B5744">
        <v>258351</v>
      </c>
      <c r="C5744">
        <v>259052</v>
      </c>
      <c r="D5744" t="s">
        <v>15354</v>
      </c>
      <c r="E5744" t="s">
        <v>38</v>
      </c>
      <c r="F5744" t="s">
        <v>661</v>
      </c>
      <c r="H5744">
        <v>0</v>
      </c>
      <c r="I5744" t="s">
        <v>41</v>
      </c>
      <c r="K5744" t="s">
        <v>15864</v>
      </c>
      <c r="L5744">
        <v>233</v>
      </c>
      <c r="M5744" t="s">
        <v>15865</v>
      </c>
    </row>
    <row r="5745" spans="1:13" x14ac:dyDescent="0.35">
      <c r="A5745" t="s">
        <v>15353</v>
      </c>
      <c r="B5745">
        <v>259381</v>
      </c>
      <c r="C5745">
        <v>259674</v>
      </c>
      <c r="D5745" t="s">
        <v>15354</v>
      </c>
      <c r="E5745" t="s">
        <v>38</v>
      </c>
      <c r="F5745" t="s">
        <v>895</v>
      </c>
      <c r="H5745">
        <v>0</v>
      </c>
      <c r="I5745" t="s">
        <v>897</v>
      </c>
      <c r="M5745" t="s">
        <v>15866</v>
      </c>
    </row>
    <row r="5746" spans="1:13" x14ac:dyDescent="0.35">
      <c r="A5746" t="s">
        <v>15353</v>
      </c>
      <c r="B5746">
        <v>259722</v>
      </c>
      <c r="C5746">
        <v>260534</v>
      </c>
      <c r="D5746" t="s">
        <v>15354</v>
      </c>
      <c r="E5746" t="s">
        <v>38</v>
      </c>
      <c r="F5746" t="s">
        <v>15867</v>
      </c>
      <c r="H5746">
        <v>0</v>
      </c>
      <c r="I5746" t="s">
        <v>41</v>
      </c>
      <c r="K5746" t="s">
        <v>15868</v>
      </c>
      <c r="L5746">
        <v>270</v>
      </c>
      <c r="M5746" t="s">
        <v>15869</v>
      </c>
    </row>
    <row r="5747" spans="1:13" x14ac:dyDescent="0.35">
      <c r="A5747" t="s">
        <v>15353</v>
      </c>
      <c r="B5747">
        <v>260545</v>
      </c>
      <c r="C5747">
        <v>260958</v>
      </c>
      <c r="D5747" t="s">
        <v>15354</v>
      </c>
      <c r="E5747" t="s">
        <v>38</v>
      </c>
      <c r="F5747" t="s">
        <v>5777</v>
      </c>
      <c r="H5747">
        <v>0</v>
      </c>
      <c r="I5747" t="s">
        <v>41</v>
      </c>
      <c r="K5747" t="s">
        <v>15870</v>
      </c>
      <c r="L5747">
        <v>137</v>
      </c>
      <c r="M5747" t="s">
        <v>15871</v>
      </c>
    </row>
    <row r="5748" spans="1:13" x14ac:dyDescent="0.35">
      <c r="A5748" t="s">
        <v>15353</v>
      </c>
      <c r="B5748">
        <v>260961</v>
      </c>
      <c r="C5748">
        <v>261116</v>
      </c>
      <c r="D5748" t="s">
        <v>15354</v>
      </c>
      <c r="E5748" t="s">
        <v>38</v>
      </c>
      <c r="F5748" t="s">
        <v>661</v>
      </c>
      <c r="H5748">
        <v>0</v>
      </c>
      <c r="I5748" t="s">
        <v>41</v>
      </c>
      <c r="K5748" t="s">
        <v>15872</v>
      </c>
      <c r="L5748">
        <v>51</v>
      </c>
      <c r="M5748" t="s">
        <v>15873</v>
      </c>
    </row>
    <row r="5749" spans="1:13" x14ac:dyDescent="0.35">
      <c r="A5749" t="s">
        <v>15353</v>
      </c>
      <c r="B5749">
        <v>261405</v>
      </c>
      <c r="C5749">
        <v>262283</v>
      </c>
      <c r="D5749" t="s">
        <v>15354</v>
      </c>
      <c r="E5749" t="s">
        <v>38</v>
      </c>
      <c r="F5749" t="s">
        <v>850</v>
      </c>
      <c r="H5749">
        <v>0</v>
      </c>
      <c r="I5749" t="s">
        <v>41</v>
      </c>
      <c r="K5749" t="s">
        <v>15874</v>
      </c>
      <c r="L5749">
        <v>292</v>
      </c>
      <c r="M5749" t="s">
        <v>15875</v>
      </c>
    </row>
    <row r="5750" spans="1:13" x14ac:dyDescent="0.35">
      <c r="A5750" t="s">
        <v>15353</v>
      </c>
      <c r="B5750">
        <v>262347</v>
      </c>
      <c r="C5750">
        <v>262676</v>
      </c>
      <c r="D5750" t="s">
        <v>15354</v>
      </c>
      <c r="E5750" t="s">
        <v>38</v>
      </c>
      <c r="F5750" t="s">
        <v>15876</v>
      </c>
      <c r="H5750">
        <v>0</v>
      </c>
      <c r="I5750" t="s">
        <v>41</v>
      </c>
      <c r="K5750" t="s">
        <v>15877</v>
      </c>
      <c r="L5750">
        <v>109</v>
      </c>
      <c r="M5750" t="s">
        <v>15878</v>
      </c>
    </row>
    <row r="5751" spans="1:13" x14ac:dyDescent="0.35">
      <c r="A5751" t="s">
        <v>15353</v>
      </c>
      <c r="B5751">
        <v>263054</v>
      </c>
      <c r="C5751">
        <v>263482</v>
      </c>
      <c r="D5751" t="s">
        <v>15354</v>
      </c>
      <c r="E5751" t="s">
        <v>38</v>
      </c>
      <c r="F5751" t="s">
        <v>1257</v>
      </c>
      <c r="H5751">
        <v>0</v>
      </c>
      <c r="I5751" t="s">
        <v>41</v>
      </c>
      <c r="K5751" t="s">
        <v>15879</v>
      </c>
      <c r="L5751">
        <v>142</v>
      </c>
      <c r="M5751" t="s">
        <v>15880</v>
      </c>
    </row>
    <row r="5752" spans="1:13" x14ac:dyDescent="0.35">
      <c r="A5752" t="s">
        <v>15353</v>
      </c>
      <c r="B5752">
        <v>263780</v>
      </c>
      <c r="C5752">
        <v>265168</v>
      </c>
      <c r="D5752" t="s">
        <v>15354</v>
      </c>
      <c r="E5752" t="s">
        <v>38</v>
      </c>
      <c r="F5752" t="s">
        <v>1634</v>
      </c>
      <c r="H5752">
        <v>0</v>
      </c>
      <c r="I5752" t="s">
        <v>41</v>
      </c>
      <c r="K5752" t="s">
        <v>15881</v>
      </c>
      <c r="L5752">
        <v>462</v>
      </c>
      <c r="M5752" t="s">
        <v>15882</v>
      </c>
    </row>
    <row r="5753" spans="1:13" x14ac:dyDescent="0.35">
      <c r="A5753" t="s">
        <v>15353</v>
      </c>
      <c r="B5753">
        <v>265168</v>
      </c>
      <c r="C5753">
        <v>266318</v>
      </c>
      <c r="D5753" t="s">
        <v>15354</v>
      </c>
      <c r="E5753" t="s">
        <v>38</v>
      </c>
      <c r="F5753" t="s">
        <v>895</v>
      </c>
      <c r="G5753" t="s">
        <v>15883</v>
      </c>
      <c r="H5753">
        <v>0</v>
      </c>
      <c r="I5753" t="s">
        <v>897</v>
      </c>
      <c r="M5753" t="s">
        <v>15884</v>
      </c>
    </row>
    <row r="5754" spans="1:13" x14ac:dyDescent="0.35">
      <c r="A5754" t="s">
        <v>15353</v>
      </c>
      <c r="B5754">
        <v>266237</v>
      </c>
      <c r="C5754">
        <v>267229</v>
      </c>
      <c r="D5754" t="s">
        <v>15354</v>
      </c>
      <c r="E5754" t="s">
        <v>79</v>
      </c>
      <c r="F5754" t="s">
        <v>15885</v>
      </c>
      <c r="H5754">
        <v>0</v>
      </c>
      <c r="I5754" t="s">
        <v>41</v>
      </c>
      <c r="K5754" t="s">
        <v>15886</v>
      </c>
      <c r="L5754">
        <v>330</v>
      </c>
      <c r="M5754" t="s">
        <v>15887</v>
      </c>
    </row>
    <row r="5755" spans="1:13" x14ac:dyDescent="0.35">
      <c r="A5755" t="s">
        <v>15353</v>
      </c>
      <c r="B5755">
        <v>267478</v>
      </c>
      <c r="C5755">
        <v>267918</v>
      </c>
      <c r="D5755" t="s">
        <v>15354</v>
      </c>
      <c r="E5755" t="s">
        <v>79</v>
      </c>
      <c r="F5755" t="s">
        <v>850</v>
      </c>
      <c r="H5755">
        <v>0</v>
      </c>
      <c r="I5755" t="s">
        <v>41</v>
      </c>
      <c r="K5755" t="s">
        <v>15888</v>
      </c>
      <c r="L5755">
        <v>146</v>
      </c>
      <c r="M5755" t="s">
        <v>15889</v>
      </c>
    </row>
    <row r="5756" spans="1:13" x14ac:dyDescent="0.35">
      <c r="A5756" t="s">
        <v>15353</v>
      </c>
      <c r="B5756">
        <v>268489</v>
      </c>
      <c r="C5756">
        <v>268896</v>
      </c>
      <c r="D5756" t="s">
        <v>15354</v>
      </c>
      <c r="E5756" t="s">
        <v>38</v>
      </c>
      <c r="F5756" t="s">
        <v>15890</v>
      </c>
      <c r="H5756">
        <v>0</v>
      </c>
      <c r="I5756" t="s">
        <v>41</v>
      </c>
      <c r="K5756" t="s">
        <v>15891</v>
      </c>
      <c r="L5756">
        <v>135</v>
      </c>
      <c r="M5756" t="s">
        <v>15892</v>
      </c>
    </row>
    <row r="5757" spans="1:13" x14ac:dyDescent="0.35">
      <c r="A5757" t="s">
        <v>15353</v>
      </c>
      <c r="B5757">
        <v>268886</v>
      </c>
      <c r="C5757">
        <v>269299</v>
      </c>
      <c r="D5757" t="s">
        <v>15354</v>
      </c>
      <c r="E5757" t="s">
        <v>38</v>
      </c>
      <c r="F5757" t="s">
        <v>15893</v>
      </c>
      <c r="H5757">
        <v>0</v>
      </c>
      <c r="I5757" t="s">
        <v>41</v>
      </c>
      <c r="K5757" t="s">
        <v>15894</v>
      </c>
      <c r="L5757">
        <v>137</v>
      </c>
      <c r="M5757" t="s">
        <v>15895</v>
      </c>
    </row>
    <row r="5758" spans="1:13" x14ac:dyDescent="0.35">
      <c r="A5758" t="s">
        <v>15353</v>
      </c>
      <c r="B5758">
        <v>269717</v>
      </c>
      <c r="C5758">
        <v>270123</v>
      </c>
      <c r="D5758" t="s">
        <v>15354</v>
      </c>
      <c r="E5758" t="s">
        <v>38</v>
      </c>
      <c r="F5758" t="s">
        <v>895</v>
      </c>
      <c r="H5758">
        <v>0</v>
      </c>
      <c r="I5758" t="s">
        <v>897</v>
      </c>
      <c r="M5758" t="s">
        <v>15896</v>
      </c>
    </row>
    <row r="5759" spans="1:13" x14ac:dyDescent="0.35">
      <c r="A5759" t="s">
        <v>15353</v>
      </c>
      <c r="B5759">
        <v>271029</v>
      </c>
      <c r="C5759">
        <v>271112</v>
      </c>
      <c r="D5759" t="s">
        <v>15354</v>
      </c>
      <c r="E5759" t="s">
        <v>38</v>
      </c>
      <c r="F5759" t="s">
        <v>895</v>
      </c>
      <c r="H5759">
        <v>0</v>
      </c>
      <c r="I5759" t="s">
        <v>897</v>
      </c>
      <c r="M5759" t="s">
        <v>15897</v>
      </c>
    </row>
    <row r="5760" spans="1:13" x14ac:dyDescent="0.35">
      <c r="A5760" t="s">
        <v>15353</v>
      </c>
      <c r="B5760">
        <v>271124</v>
      </c>
      <c r="C5760">
        <v>272236</v>
      </c>
      <c r="D5760" t="s">
        <v>15354</v>
      </c>
      <c r="E5760" t="s">
        <v>38</v>
      </c>
      <c r="F5760" t="s">
        <v>1836</v>
      </c>
      <c r="H5760">
        <v>0</v>
      </c>
      <c r="I5760" t="s">
        <v>41</v>
      </c>
      <c r="K5760" t="s">
        <v>15898</v>
      </c>
      <c r="L5760">
        <v>370</v>
      </c>
      <c r="M5760" t="s">
        <v>15899</v>
      </c>
    </row>
    <row r="5761" spans="1:13" x14ac:dyDescent="0.35">
      <c r="A5761" t="s">
        <v>15353</v>
      </c>
      <c r="B5761">
        <v>272376</v>
      </c>
      <c r="C5761">
        <v>272573</v>
      </c>
      <c r="D5761" t="s">
        <v>15354</v>
      </c>
      <c r="E5761" t="s">
        <v>38</v>
      </c>
      <c r="F5761" t="s">
        <v>895</v>
      </c>
      <c r="H5761">
        <v>0</v>
      </c>
      <c r="I5761" t="s">
        <v>897</v>
      </c>
      <c r="M5761" t="s">
        <v>15900</v>
      </c>
    </row>
    <row r="5762" spans="1:13" x14ac:dyDescent="0.35">
      <c r="A5762" t="s">
        <v>15353</v>
      </c>
      <c r="B5762">
        <v>272733</v>
      </c>
      <c r="C5762">
        <v>272948</v>
      </c>
      <c r="D5762" t="s">
        <v>15354</v>
      </c>
      <c r="E5762" t="s">
        <v>38</v>
      </c>
      <c r="F5762" t="s">
        <v>3987</v>
      </c>
      <c r="H5762">
        <v>0</v>
      </c>
      <c r="I5762" t="s">
        <v>41</v>
      </c>
      <c r="K5762" t="s">
        <v>15901</v>
      </c>
      <c r="L5762">
        <v>71</v>
      </c>
      <c r="M5762" t="s">
        <v>15902</v>
      </c>
    </row>
    <row r="5763" spans="1:13" x14ac:dyDescent="0.35">
      <c r="A5763" t="s">
        <v>15353</v>
      </c>
      <c r="B5763">
        <v>273018</v>
      </c>
      <c r="C5763">
        <v>273437</v>
      </c>
      <c r="D5763" t="s">
        <v>15354</v>
      </c>
      <c r="E5763" t="s">
        <v>79</v>
      </c>
      <c r="F5763" t="s">
        <v>661</v>
      </c>
      <c r="H5763">
        <v>0</v>
      </c>
      <c r="I5763" t="s">
        <v>41</v>
      </c>
      <c r="K5763" t="s">
        <v>15903</v>
      </c>
      <c r="L5763">
        <v>139</v>
      </c>
      <c r="M5763" t="s">
        <v>15904</v>
      </c>
    </row>
    <row r="5764" spans="1:13" x14ac:dyDescent="0.35">
      <c r="A5764" t="s">
        <v>15353</v>
      </c>
      <c r="B5764">
        <v>274379</v>
      </c>
      <c r="C5764">
        <v>275749</v>
      </c>
      <c r="D5764" t="s">
        <v>15354</v>
      </c>
      <c r="E5764" t="s">
        <v>38</v>
      </c>
      <c r="F5764" t="s">
        <v>7766</v>
      </c>
      <c r="H5764">
        <v>0</v>
      </c>
      <c r="I5764" t="s">
        <v>41</v>
      </c>
      <c r="K5764" t="s">
        <v>15905</v>
      </c>
      <c r="L5764">
        <v>456</v>
      </c>
      <c r="M5764" t="s">
        <v>15906</v>
      </c>
    </row>
    <row r="5765" spans="1:13" x14ac:dyDescent="0.35">
      <c r="A5765" t="s">
        <v>15353</v>
      </c>
      <c r="B5765">
        <v>276195</v>
      </c>
      <c r="C5765">
        <v>276662</v>
      </c>
      <c r="D5765" t="s">
        <v>15354</v>
      </c>
      <c r="E5765" t="s">
        <v>79</v>
      </c>
      <c r="F5765" t="s">
        <v>661</v>
      </c>
      <c r="H5765">
        <v>0</v>
      </c>
      <c r="I5765" t="s">
        <v>41</v>
      </c>
      <c r="K5765" t="s">
        <v>15907</v>
      </c>
      <c r="L5765">
        <v>155</v>
      </c>
      <c r="M5765" t="s">
        <v>15908</v>
      </c>
    </row>
    <row r="5766" spans="1:13" x14ac:dyDescent="0.35">
      <c r="A5766" t="s">
        <v>15353</v>
      </c>
      <c r="B5766">
        <v>277028</v>
      </c>
      <c r="C5766">
        <v>277288</v>
      </c>
      <c r="D5766" t="s">
        <v>15354</v>
      </c>
      <c r="E5766" t="s">
        <v>38</v>
      </c>
      <c r="F5766" t="s">
        <v>661</v>
      </c>
      <c r="H5766">
        <v>0</v>
      </c>
      <c r="I5766" t="s">
        <v>41</v>
      </c>
      <c r="K5766" t="s">
        <v>15909</v>
      </c>
      <c r="L5766">
        <v>86</v>
      </c>
      <c r="M5766" t="s">
        <v>15910</v>
      </c>
    </row>
    <row r="5767" spans="1:13" x14ac:dyDescent="0.35">
      <c r="A5767" t="s">
        <v>15353</v>
      </c>
      <c r="B5767">
        <v>277343</v>
      </c>
      <c r="C5767">
        <v>277561</v>
      </c>
      <c r="D5767" t="s">
        <v>15354</v>
      </c>
      <c r="E5767" t="s">
        <v>79</v>
      </c>
      <c r="F5767" t="s">
        <v>895</v>
      </c>
      <c r="H5767">
        <v>0</v>
      </c>
      <c r="I5767" t="s">
        <v>897</v>
      </c>
      <c r="M5767" t="s">
        <v>15911</v>
      </c>
    </row>
    <row r="5768" spans="1:13" x14ac:dyDescent="0.35">
      <c r="A5768" t="s">
        <v>15353</v>
      </c>
      <c r="B5768">
        <v>278202</v>
      </c>
      <c r="C5768">
        <v>278822</v>
      </c>
      <c r="D5768" t="s">
        <v>15354</v>
      </c>
      <c r="E5768" t="s">
        <v>38</v>
      </c>
      <c r="F5768" t="s">
        <v>15912</v>
      </c>
      <c r="H5768">
        <v>0</v>
      </c>
      <c r="I5768" t="s">
        <v>41</v>
      </c>
      <c r="K5768" t="s">
        <v>15913</v>
      </c>
      <c r="L5768">
        <v>206</v>
      </c>
      <c r="M5768" t="s">
        <v>15914</v>
      </c>
    </row>
    <row r="5769" spans="1:13" x14ac:dyDescent="0.35">
      <c r="A5769" t="s">
        <v>15353</v>
      </c>
      <c r="B5769">
        <v>279109</v>
      </c>
      <c r="C5769">
        <v>279930</v>
      </c>
      <c r="D5769" t="s">
        <v>15354</v>
      </c>
      <c r="E5769" t="s">
        <v>38</v>
      </c>
      <c r="F5769" t="s">
        <v>2480</v>
      </c>
      <c r="H5769">
        <v>0</v>
      </c>
      <c r="I5769" t="s">
        <v>41</v>
      </c>
      <c r="K5769" t="s">
        <v>15915</v>
      </c>
      <c r="L5769">
        <v>273</v>
      </c>
      <c r="M5769" t="s">
        <v>15916</v>
      </c>
    </row>
    <row r="5770" spans="1:13" x14ac:dyDescent="0.35">
      <c r="A5770" t="s">
        <v>15353</v>
      </c>
      <c r="B5770">
        <v>279935</v>
      </c>
      <c r="C5770">
        <v>280327</v>
      </c>
      <c r="D5770" t="s">
        <v>15354</v>
      </c>
      <c r="E5770" t="s">
        <v>38</v>
      </c>
      <c r="F5770" t="s">
        <v>2617</v>
      </c>
      <c r="H5770">
        <v>0</v>
      </c>
      <c r="I5770" t="s">
        <v>41</v>
      </c>
      <c r="K5770" t="s">
        <v>15917</v>
      </c>
      <c r="L5770">
        <v>130</v>
      </c>
      <c r="M5770" t="s">
        <v>15918</v>
      </c>
    </row>
    <row r="5771" spans="1:13" x14ac:dyDescent="0.35">
      <c r="A5771" t="s">
        <v>15353</v>
      </c>
      <c r="B5771">
        <v>280483</v>
      </c>
      <c r="C5771">
        <v>281007</v>
      </c>
      <c r="D5771" t="s">
        <v>15354</v>
      </c>
      <c r="E5771" t="s">
        <v>38</v>
      </c>
      <c r="F5771" t="s">
        <v>2664</v>
      </c>
      <c r="H5771">
        <v>0</v>
      </c>
      <c r="I5771" t="s">
        <v>41</v>
      </c>
      <c r="K5771" t="s">
        <v>15919</v>
      </c>
      <c r="L5771">
        <v>174</v>
      </c>
      <c r="M5771" t="s">
        <v>15920</v>
      </c>
    </row>
    <row r="5772" spans="1:13" x14ac:dyDescent="0.35">
      <c r="A5772" t="s">
        <v>15353</v>
      </c>
      <c r="B5772">
        <v>281191</v>
      </c>
      <c r="C5772">
        <v>281496</v>
      </c>
      <c r="D5772" t="s">
        <v>15354</v>
      </c>
      <c r="E5772" t="s">
        <v>38</v>
      </c>
      <c r="F5772" t="s">
        <v>895</v>
      </c>
      <c r="H5772">
        <v>0</v>
      </c>
      <c r="I5772" t="s">
        <v>897</v>
      </c>
      <c r="M5772" t="s">
        <v>15921</v>
      </c>
    </row>
    <row r="5773" spans="1:13" x14ac:dyDescent="0.35">
      <c r="A5773" t="s">
        <v>15353</v>
      </c>
      <c r="B5773">
        <v>281960</v>
      </c>
      <c r="C5773">
        <v>282175</v>
      </c>
      <c r="D5773" t="s">
        <v>15354</v>
      </c>
      <c r="E5773" t="s">
        <v>79</v>
      </c>
      <c r="F5773" t="s">
        <v>661</v>
      </c>
      <c r="H5773">
        <v>0</v>
      </c>
      <c r="I5773" t="s">
        <v>41</v>
      </c>
      <c r="K5773" t="s">
        <v>15922</v>
      </c>
      <c r="L5773">
        <v>71</v>
      </c>
      <c r="M5773" t="s">
        <v>15923</v>
      </c>
    </row>
    <row r="5774" spans="1:13" x14ac:dyDescent="0.35">
      <c r="A5774" t="s">
        <v>15353</v>
      </c>
      <c r="B5774">
        <v>282194</v>
      </c>
      <c r="C5774">
        <v>282391</v>
      </c>
      <c r="D5774" t="s">
        <v>15354</v>
      </c>
      <c r="E5774" t="s">
        <v>79</v>
      </c>
      <c r="F5774" t="s">
        <v>661</v>
      </c>
      <c r="H5774">
        <v>0</v>
      </c>
      <c r="I5774" t="s">
        <v>41</v>
      </c>
      <c r="K5774" t="s">
        <v>15924</v>
      </c>
      <c r="L5774">
        <v>65</v>
      </c>
      <c r="M5774" t="s">
        <v>15925</v>
      </c>
    </row>
    <row r="5775" spans="1:13" x14ac:dyDescent="0.35">
      <c r="A5775" t="s">
        <v>15353</v>
      </c>
      <c r="B5775">
        <v>283489</v>
      </c>
      <c r="C5775">
        <v>284547</v>
      </c>
      <c r="D5775" t="s">
        <v>15354</v>
      </c>
      <c r="E5775" t="s">
        <v>79</v>
      </c>
      <c r="F5775" t="s">
        <v>661</v>
      </c>
      <c r="H5775">
        <v>0</v>
      </c>
      <c r="I5775" t="s">
        <v>41</v>
      </c>
      <c r="K5775" t="s">
        <v>15926</v>
      </c>
      <c r="L5775">
        <v>352</v>
      </c>
      <c r="M5775" t="s">
        <v>15927</v>
      </c>
    </row>
    <row r="5776" spans="1:13" x14ac:dyDescent="0.35">
      <c r="A5776" t="s">
        <v>15353</v>
      </c>
      <c r="B5776">
        <v>285009</v>
      </c>
      <c r="C5776">
        <v>286138</v>
      </c>
      <c r="D5776" t="s">
        <v>15354</v>
      </c>
      <c r="E5776" t="s">
        <v>38</v>
      </c>
      <c r="F5776" t="s">
        <v>15454</v>
      </c>
      <c r="H5776">
        <v>0</v>
      </c>
      <c r="I5776" t="s">
        <v>41</v>
      </c>
      <c r="K5776" t="s">
        <v>15928</v>
      </c>
      <c r="L5776">
        <v>376</v>
      </c>
      <c r="M5776" t="s">
        <v>15929</v>
      </c>
    </row>
    <row r="5777" spans="1:13" x14ac:dyDescent="0.35">
      <c r="A5777" t="s">
        <v>15353</v>
      </c>
      <c r="B5777">
        <v>286158</v>
      </c>
      <c r="C5777">
        <v>286697</v>
      </c>
      <c r="D5777" t="s">
        <v>15354</v>
      </c>
      <c r="E5777" t="s">
        <v>38</v>
      </c>
      <c r="F5777" t="s">
        <v>661</v>
      </c>
      <c r="H5777">
        <v>0</v>
      </c>
      <c r="I5777" t="s">
        <v>41</v>
      </c>
      <c r="K5777" t="s">
        <v>15930</v>
      </c>
      <c r="L5777">
        <v>179</v>
      </c>
      <c r="M5777" t="s">
        <v>15931</v>
      </c>
    </row>
    <row r="5778" spans="1:13" x14ac:dyDescent="0.35">
      <c r="A5778" t="s">
        <v>15353</v>
      </c>
      <c r="B5778">
        <v>287146</v>
      </c>
      <c r="C5778">
        <v>287760</v>
      </c>
      <c r="D5778" t="s">
        <v>15354</v>
      </c>
      <c r="E5778" t="s">
        <v>38</v>
      </c>
      <c r="F5778" t="s">
        <v>661</v>
      </c>
      <c r="H5778">
        <v>0</v>
      </c>
      <c r="I5778" t="s">
        <v>41</v>
      </c>
      <c r="K5778" t="s">
        <v>15932</v>
      </c>
      <c r="L5778">
        <v>204</v>
      </c>
      <c r="M5778" t="s">
        <v>15933</v>
      </c>
    </row>
    <row r="5779" spans="1:13" x14ac:dyDescent="0.35">
      <c r="A5779" t="s">
        <v>15353</v>
      </c>
      <c r="B5779">
        <v>288021</v>
      </c>
      <c r="C5779">
        <v>288233</v>
      </c>
      <c r="D5779" t="s">
        <v>15354</v>
      </c>
      <c r="E5779" t="s">
        <v>38</v>
      </c>
      <c r="F5779" t="s">
        <v>895</v>
      </c>
      <c r="H5779">
        <v>0</v>
      </c>
      <c r="I5779" t="s">
        <v>897</v>
      </c>
      <c r="M5779" t="s">
        <v>15934</v>
      </c>
    </row>
    <row r="5780" spans="1:13" x14ac:dyDescent="0.35">
      <c r="A5780" t="s">
        <v>15353</v>
      </c>
      <c r="B5780">
        <v>288609</v>
      </c>
      <c r="C5780">
        <v>288884</v>
      </c>
      <c r="D5780" t="s">
        <v>15354</v>
      </c>
      <c r="E5780" t="s">
        <v>38</v>
      </c>
      <c r="F5780" t="s">
        <v>661</v>
      </c>
      <c r="H5780">
        <v>0</v>
      </c>
      <c r="I5780" t="s">
        <v>41</v>
      </c>
      <c r="K5780" t="s">
        <v>15935</v>
      </c>
      <c r="L5780">
        <v>91</v>
      </c>
      <c r="M5780" t="s">
        <v>15936</v>
      </c>
    </row>
    <row r="5781" spans="1:13" x14ac:dyDescent="0.35">
      <c r="A5781" t="s">
        <v>15353</v>
      </c>
      <c r="B5781">
        <v>289126</v>
      </c>
      <c r="C5781">
        <v>289481</v>
      </c>
      <c r="D5781" t="s">
        <v>15354</v>
      </c>
      <c r="E5781" t="s">
        <v>79</v>
      </c>
      <c r="F5781" t="s">
        <v>895</v>
      </c>
      <c r="H5781">
        <v>0</v>
      </c>
      <c r="I5781" t="s">
        <v>897</v>
      </c>
      <c r="M5781" t="s">
        <v>15937</v>
      </c>
    </row>
    <row r="5782" spans="1:13" x14ac:dyDescent="0.35">
      <c r="A5782" t="s">
        <v>15353</v>
      </c>
      <c r="B5782">
        <v>289919</v>
      </c>
      <c r="C5782">
        <v>290971</v>
      </c>
      <c r="D5782" t="s">
        <v>15354</v>
      </c>
      <c r="E5782" t="s">
        <v>38</v>
      </c>
      <c r="F5782" t="s">
        <v>15938</v>
      </c>
      <c r="H5782">
        <v>0</v>
      </c>
      <c r="I5782" t="s">
        <v>41</v>
      </c>
      <c r="K5782" t="s">
        <v>15939</v>
      </c>
      <c r="L5782">
        <v>350</v>
      </c>
      <c r="M5782" t="s">
        <v>15940</v>
      </c>
    </row>
    <row r="5783" spans="1:13" x14ac:dyDescent="0.35">
      <c r="A5783" t="s">
        <v>15353</v>
      </c>
      <c r="B5783">
        <v>291153</v>
      </c>
      <c r="C5783">
        <v>292577</v>
      </c>
      <c r="D5783" t="s">
        <v>15354</v>
      </c>
      <c r="E5783" t="s">
        <v>38</v>
      </c>
      <c r="F5783" t="s">
        <v>15941</v>
      </c>
      <c r="H5783">
        <v>0</v>
      </c>
      <c r="I5783" t="s">
        <v>41</v>
      </c>
      <c r="K5783" t="s">
        <v>15942</v>
      </c>
      <c r="L5783">
        <v>474</v>
      </c>
      <c r="M5783" t="s">
        <v>15943</v>
      </c>
    </row>
    <row r="5784" spans="1:13" x14ac:dyDescent="0.35">
      <c r="A5784" t="s">
        <v>15353</v>
      </c>
      <c r="B5784">
        <v>292765</v>
      </c>
      <c r="C5784">
        <v>293760</v>
      </c>
      <c r="D5784" t="s">
        <v>15354</v>
      </c>
      <c r="E5784" t="s">
        <v>38</v>
      </c>
      <c r="F5784" t="s">
        <v>864</v>
      </c>
      <c r="H5784">
        <v>0</v>
      </c>
      <c r="I5784" t="s">
        <v>41</v>
      </c>
      <c r="K5784" t="s">
        <v>15944</v>
      </c>
      <c r="L5784">
        <v>331</v>
      </c>
      <c r="M5784" t="s">
        <v>15945</v>
      </c>
    </row>
    <row r="5785" spans="1:13" x14ac:dyDescent="0.35">
      <c r="A5785" t="s">
        <v>15353</v>
      </c>
      <c r="B5785">
        <v>294637</v>
      </c>
      <c r="C5785">
        <v>295641</v>
      </c>
      <c r="D5785" t="s">
        <v>15354</v>
      </c>
      <c r="E5785" t="s">
        <v>38</v>
      </c>
      <c r="F5785" t="s">
        <v>864</v>
      </c>
      <c r="H5785">
        <v>0</v>
      </c>
      <c r="I5785" t="s">
        <v>41</v>
      </c>
      <c r="K5785" t="s">
        <v>15946</v>
      </c>
      <c r="L5785">
        <v>334</v>
      </c>
      <c r="M5785" t="s">
        <v>15947</v>
      </c>
    </row>
    <row r="5786" spans="1:13" x14ac:dyDescent="0.35">
      <c r="A5786" t="s">
        <v>15353</v>
      </c>
      <c r="B5786">
        <v>295728</v>
      </c>
      <c r="C5786">
        <v>297008</v>
      </c>
      <c r="D5786" t="s">
        <v>15354</v>
      </c>
      <c r="E5786" t="s">
        <v>79</v>
      </c>
      <c r="F5786" t="s">
        <v>774</v>
      </c>
      <c r="H5786">
        <v>0</v>
      </c>
      <c r="I5786" t="s">
        <v>41</v>
      </c>
      <c r="K5786" t="s">
        <v>15948</v>
      </c>
      <c r="L5786">
        <v>426</v>
      </c>
      <c r="M5786" t="s">
        <v>15949</v>
      </c>
    </row>
    <row r="5787" spans="1:13" x14ac:dyDescent="0.35">
      <c r="A5787" t="s">
        <v>15353</v>
      </c>
      <c r="B5787">
        <v>297501</v>
      </c>
      <c r="C5787">
        <v>298526</v>
      </c>
      <c r="D5787" t="s">
        <v>15354</v>
      </c>
      <c r="E5787" t="s">
        <v>38</v>
      </c>
      <c r="F5787" t="s">
        <v>7078</v>
      </c>
      <c r="G5787" t="s">
        <v>7079</v>
      </c>
      <c r="H5787">
        <v>0</v>
      </c>
      <c r="I5787" t="s">
        <v>41</v>
      </c>
      <c r="K5787" t="s">
        <v>15950</v>
      </c>
      <c r="L5787">
        <v>341</v>
      </c>
      <c r="M5787" t="s">
        <v>15951</v>
      </c>
    </row>
    <row r="5788" spans="1:13" x14ac:dyDescent="0.35">
      <c r="A5788" t="s">
        <v>15353</v>
      </c>
      <c r="B5788">
        <v>298630</v>
      </c>
      <c r="C5788">
        <v>299628</v>
      </c>
      <c r="D5788" t="s">
        <v>15354</v>
      </c>
      <c r="E5788" t="s">
        <v>38</v>
      </c>
      <c r="F5788" t="s">
        <v>7083</v>
      </c>
      <c r="G5788" t="s">
        <v>7084</v>
      </c>
      <c r="H5788">
        <v>0</v>
      </c>
      <c r="I5788" t="s">
        <v>41</v>
      </c>
      <c r="K5788" t="s">
        <v>15952</v>
      </c>
      <c r="L5788">
        <v>332</v>
      </c>
      <c r="M5788" t="s">
        <v>15953</v>
      </c>
    </row>
    <row r="5789" spans="1:13" x14ac:dyDescent="0.35">
      <c r="A5789" t="s">
        <v>15353</v>
      </c>
      <c r="B5789">
        <v>299708</v>
      </c>
      <c r="C5789">
        <v>301171</v>
      </c>
      <c r="D5789" t="s">
        <v>15354</v>
      </c>
      <c r="E5789" t="s">
        <v>38</v>
      </c>
      <c r="F5789" t="s">
        <v>6717</v>
      </c>
      <c r="H5789">
        <v>0</v>
      </c>
      <c r="I5789" t="s">
        <v>41</v>
      </c>
      <c r="K5789" t="s">
        <v>15954</v>
      </c>
      <c r="L5789">
        <v>487</v>
      </c>
      <c r="M5789" t="s">
        <v>15955</v>
      </c>
    </row>
    <row r="5790" spans="1:13" x14ac:dyDescent="0.35">
      <c r="A5790" t="s">
        <v>15353</v>
      </c>
      <c r="B5790">
        <v>301311</v>
      </c>
      <c r="C5790">
        <v>303245</v>
      </c>
      <c r="D5790" t="s">
        <v>15354</v>
      </c>
      <c r="E5790" t="s">
        <v>38</v>
      </c>
      <c r="F5790" t="s">
        <v>7090</v>
      </c>
      <c r="G5790" t="s">
        <v>7091</v>
      </c>
      <c r="H5790">
        <v>0</v>
      </c>
      <c r="I5790" t="s">
        <v>41</v>
      </c>
      <c r="K5790" t="s">
        <v>15956</v>
      </c>
      <c r="L5790">
        <v>644</v>
      </c>
      <c r="M5790" t="s">
        <v>15957</v>
      </c>
    </row>
    <row r="5791" spans="1:13" x14ac:dyDescent="0.35">
      <c r="A5791" t="s">
        <v>15353</v>
      </c>
      <c r="B5791">
        <v>303368</v>
      </c>
      <c r="C5791">
        <v>304264</v>
      </c>
      <c r="D5791" t="s">
        <v>15354</v>
      </c>
      <c r="E5791" t="s">
        <v>38</v>
      </c>
      <c r="F5791" t="s">
        <v>7095</v>
      </c>
      <c r="G5791" t="s">
        <v>7096</v>
      </c>
      <c r="H5791">
        <v>0</v>
      </c>
      <c r="I5791" t="s">
        <v>41</v>
      </c>
      <c r="K5791" t="s">
        <v>15958</v>
      </c>
      <c r="L5791">
        <v>298</v>
      </c>
      <c r="M5791" t="s">
        <v>15959</v>
      </c>
    </row>
    <row r="5792" spans="1:13" x14ac:dyDescent="0.35">
      <c r="A5792" t="s">
        <v>15353</v>
      </c>
      <c r="B5792">
        <v>304336</v>
      </c>
      <c r="C5792">
        <v>305334</v>
      </c>
      <c r="D5792" t="s">
        <v>15354</v>
      </c>
      <c r="E5792" t="s">
        <v>38</v>
      </c>
      <c r="F5792" t="s">
        <v>864</v>
      </c>
      <c r="H5792">
        <v>0</v>
      </c>
      <c r="I5792" t="s">
        <v>41</v>
      </c>
      <c r="K5792" t="s">
        <v>15960</v>
      </c>
      <c r="L5792">
        <v>332</v>
      </c>
      <c r="M5792" t="s">
        <v>15961</v>
      </c>
    </row>
    <row r="5793" spans="1:13" x14ac:dyDescent="0.35">
      <c r="A5793" t="s">
        <v>15353</v>
      </c>
      <c r="B5793">
        <v>305400</v>
      </c>
      <c r="C5793">
        <v>306245</v>
      </c>
      <c r="D5793" t="s">
        <v>15354</v>
      </c>
      <c r="E5793" t="s">
        <v>38</v>
      </c>
      <c r="F5793" t="s">
        <v>7100</v>
      </c>
      <c r="H5793">
        <v>0</v>
      </c>
      <c r="I5793" t="s">
        <v>41</v>
      </c>
      <c r="K5793" t="s">
        <v>15962</v>
      </c>
      <c r="L5793">
        <v>281</v>
      </c>
      <c r="M5793" t="s">
        <v>15963</v>
      </c>
    </row>
    <row r="5794" spans="1:13" x14ac:dyDescent="0.35">
      <c r="A5794" t="s">
        <v>15353</v>
      </c>
      <c r="B5794">
        <v>306351</v>
      </c>
      <c r="C5794">
        <v>307142</v>
      </c>
      <c r="D5794" t="s">
        <v>15354</v>
      </c>
      <c r="E5794" t="s">
        <v>38</v>
      </c>
      <c r="F5794" t="s">
        <v>7104</v>
      </c>
      <c r="H5794">
        <v>0</v>
      </c>
      <c r="I5794" t="s">
        <v>41</v>
      </c>
      <c r="K5794" t="s">
        <v>15964</v>
      </c>
      <c r="L5794">
        <v>263</v>
      </c>
      <c r="M5794" t="s">
        <v>15965</v>
      </c>
    </row>
    <row r="5795" spans="1:13" x14ac:dyDescent="0.35">
      <c r="A5795" t="s">
        <v>15353</v>
      </c>
      <c r="B5795">
        <v>307206</v>
      </c>
      <c r="C5795">
        <v>308560</v>
      </c>
      <c r="D5795" t="s">
        <v>15354</v>
      </c>
      <c r="E5795" t="s">
        <v>79</v>
      </c>
      <c r="F5795" t="s">
        <v>15454</v>
      </c>
      <c r="H5795">
        <v>0</v>
      </c>
      <c r="I5795" t="s">
        <v>41</v>
      </c>
      <c r="K5795" t="s">
        <v>15966</v>
      </c>
      <c r="L5795">
        <v>451</v>
      </c>
      <c r="M5795" t="s">
        <v>15967</v>
      </c>
    </row>
    <row r="5796" spans="1:13" x14ac:dyDescent="0.35">
      <c r="A5796" t="s">
        <v>15353</v>
      </c>
      <c r="B5796">
        <v>308835</v>
      </c>
      <c r="C5796">
        <v>309053</v>
      </c>
      <c r="D5796" t="s">
        <v>15354</v>
      </c>
      <c r="E5796" t="s">
        <v>79</v>
      </c>
      <c r="F5796" t="s">
        <v>661</v>
      </c>
      <c r="H5796">
        <v>0</v>
      </c>
      <c r="I5796" t="s">
        <v>41</v>
      </c>
      <c r="K5796" t="s">
        <v>15968</v>
      </c>
      <c r="L5796">
        <v>72</v>
      </c>
      <c r="M5796" t="s">
        <v>15969</v>
      </c>
    </row>
    <row r="5797" spans="1:13" x14ac:dyDescent="0.35">
      <c r="A5797" t="s">
        <v>15353</v>
      </c>
      <c r="B5797">
        <v>309329</v>
      </c>
      <c r="C5797">
        <v>309910</v>
      </c>
      <c r="D5797" t="s">
        <v>15354</v>
      </c>
      <c r="E5797" t="s">
        <v>38</v>
      </c>
      <c r="F5797" t="s">
        <v>661</v>
      </c>
      <c r="H5797">
        <v>0</v>
      </c>
      <c r="I5797" t="s">
        <v>41</v>
      </c>
      <c r="K5797" t="s">
        <v>15970</v>
      </c>
      <c r="L5797">
        <v>193</v>
      </c>
      <c r="M5797" t="s">
        <v>15971</v>
      </c>
    </row>
    <row r="5798" spans="1:13" x14ac:dyDescent="0.35">
      <c r="A5798" t="s">
        <v>15353</v>
      </c>
      <c r="B5798">
        <v>310068</v>
      </c>
      <c r="C5798">
        <v>310295</v>
      </c>
      <c r="D5798" t="s">
        <v>15354</v>
      </c>
      <c r="E5798" t="s">
        <v>38</v>
      </c>
      <c r="F5798" t="s">
        <v>661</v>
      </c>
      <c r="H5798">
        <v>0</v>
      </c>
      <c r="I5798" t="s">
        <v>41</v>
      </c>
      <c r="K5798" t="s">
        <v>15972</v>
      </c>
      <c r="L5798">
        <v>75</v>
      </c>
      <c r="M5798" t="s">
        <v>15973</v>
      </c>
    </row>
    <row r="5799" spans="1:13" x14ac:dyDescent="0.35">
      <c r="A5799" t="s">
        <v>15353</v>
      </c>
      <c r="B5799">
        <v>310340</v>
      </c>
      <c r="C5799">
        <v>310789</v>
      </c>
      <c r="D5799" t="s">
        <v>15354</v>
      </c>
      <c r="E5799" t="s">
        <v>38</v>
      </c>
      <c r="F5799" t="s">
        <v>661</v>
      </c>
      <c r="H5799">
        <v>0</v>
      </c>
      <c r="I5799" t="s">
        <v>41</v>
      </c>
      <c r="K5799" t="s">
        <v>15974</v>
      </c>
      <c r="L5799">
        <v>149</v>
      </c>
      <c r="M5799" t="s">
        <v>15975</v>
      </c>
    </row>
    <row r="5800" spans="1:13" x14ac:dyDescent="0.35">
      <c r="A5800" t="s">
        <v>15353</v>
      </c>
      <c r="B5800">
        <v>310816</v>
      </c>
      <c r="C5800">
        <v>311207</v>
      </c>
      <c r="D5800" t="s">
        <v>15354</v>
      </c>
      <c r="E5800" t="s">
        <v>79</v>
      </c>
      <c r="F5800" t="s">
        <v>895</v>
      </c>
      <c r="H5800">
        <v>0</v>
      </c>
      <c r="I5800" t="s">
        <v>897</v>
      </c>
      <c r="M5800" t="s">
        <v>15976</v>
      </c>
    </row>
    <row r="5801" spans="1:13" x14ac:dyDescent="0.35">
      <c r="A5801" t="s">
        <v>15353</v>
      </c>
      <c r="B5801">
        <v>311487</v>
      </c>
      <c r="C5801">
        <v>312770</v>
      </c>
      <c r="D5801" t="s">
        <v>15354</v>
      </c>
      <c r="E5801" t="s">
        <v>38</v>
      </c>
      <c r="F5801" t="s">
        <v>15977</v>
      </c>
      <c r="H5801">
        <v>0</v>
      </c>
      <c r="I5801" t="s">
        <v>41</v>
      </c>
      <c r="K5801" t="s">
        <v>15978</v>
      </c>
      <c r="L5801">
        <v>427</v>
      </c>
      <c r="M5801" t="s">
        <v>15979</v>
      </c>
    </row>
    <row r="5802" spans="1:13" x14ac:dyDescent="0.35">
      <c r="A5802" t="s">
        <v>15353</v>
      </c>
      <c r="B5802">
        <v>312952</v>
      </c>
      <c r="C5802">
        <v>313182</v>
      </c>
      <c r="D5802" t="s">
        <v>15354</v>
      </c>
      <c r="E5802" t="s">
        <v>38</v>
      </c>
      <c r="F5802" t="s">
        <v>661</v>
      </c>
      <c r="H5802">
        <v>0</v>
      </c>
      <c r="I5802" t="s">
        <v>41</v>
      </c>
      <c r="K5802" t="s">
        <v>15980</v>
      </c>
      <c r="L5802">
        <v>76</v>
      </c>
      <c r="M5802" t="s">
        <v>15981</v>
      </c>
    </row>
    <row r="5803" spans="1:13" x14ac:dyDescent="0.35">
      <c r="A5803" t="s">
        <v>15353</v>
      </c>
      <c r="B5803">
        <v>313826</v>
      </c>
      <c r="C5803">
        <v>315022</v>
      </c>
      <c r="D5803" t="s">
        <v>15354</v>
      </c>
      <c r="E5803" t="s">
        <v>38</v>
      </c>
      <c r="F5803" t="s">
        <v>11144</v>
      </c>
      <c r="H5803">
        <v>0</v>
      </c>
      <c r="I5803" t="s">
        <v>41</v>
      </c>
      <c r="K5803" t="s">
        <v>15982</v>
      </c>
      <c r="L5803">
        <v>398</v>
      </c>
      <c r="M5803" t="s">
        <v>15983</v>
      </c>
    </row>
    <row r="5804" spans="1:13" x14ac:dyDescent="0.35">
      <c r="A5804" t="s">
        <v>15353</v>
      </c>
      <c r="B5804">
        <v>315927</v>
      </c>
      <c r="C5804">
        <v>316250</v>
      </c>
      <c r="D5804" t="s">
        <v>15354</v>
      </c>
      <c r="E5804" t="s">
        <v>79</v>
      </c>
      <c r="F5804" t="s">
        <v>661</v>
      </c>
      <c r="H5804">
        <v>0</v>
      </c>
      <c r="I5804" t="s">
        <v>41</v>
      </c>
      <c r="K5804" t="s">
        <v>15984</v>
      </c>
      <c r="L5804">
        <v>107</v>
      </c>
      <c r="M5804" t="s">
        <v>15985</v>
      </c>
    </row>
    <row r="5805" spans="1:13" x14ac:dyDescent="0.35">
      <c r="A5805" t="s">
        <v>15353</v>
      </c>
      <c r="B5805">
        <v>316297</v>
      </c>
      <c r="C5805">
        <v>316575</v>
      </c>
      <c r="D5805" t="s">
        <v>15354</v>
      </c>
      <c r="E5805" t="s">
        <v>79</v>
      </c>
      <c r="F5805" t="s">
        <v>661</v>
      </c>
      <c r="H5805">
        <v>0</v>
      </c>
      <c r="I5805" t="s">
        <v>41</v>
      </c>
      <c r="K5805" t="s">
        <v>15986</v>
      </c>
      <c r="L5805">
        <v>92</v>
      </c>
      <c r="M5805" t="s">
        <v>15987</v>
      </c>
    </row>
    <row r="5806" spans="1:13" x14ac:dyDescent="0.35">
      <c r="A5806" t="s">
        <v>15353</v>
      </c>
      <c r="B5806">
        <v>316682</v>
      </c>
      <c r="C5806">
        <v>318452</v>
      </c>
      <c r="D5806" t="s">
        <v>15354</v>
      </c>
      <c r="E5806" t="s">
        <v>38</v>
      </c>
      <c r="F5806" t="s">
        <v>895</v>
      </c>
      <c r="H5806">
        <v>0</v>
      </c>
      <c r="I5806" t="s">
        <v>897</v>
      </c>
      <c r="M5806" t="s">
        <v>15988</v>
      </c>
    </row>
    <row r="5807" spans="1:13" x14ac:dyDescent="0.35">
      <c r="A5807" t="s">
        <v>15353</v>
      </c>
      <c r="B5807">
        <v>318774</v>
      </c>
      <c r="C5807">
        <v>318962</v>
      </c>
      <c r="D5807" t="s">
        <v>15354</v>
      </c>
      <c r="E5807" t="s">
        <v>38</v>
      </c>
      <c r="F5807" t="s">
        <v>661</v>
      </c>
      <c r="H5807">
        <v>0</v>
      </c>
      <c r="I5807" t="s">
        <v>41</v>
      </c>
      <c r="K5807" t="s">
        <v>15989</v>
      </c>
      <c r="L5807">
        <v>62</v>
      </c>
      <c r="M5807" t="s">
        <v>15990</v>
      </c>
    </row>
    <row r="5808" spans="1:13" x14ac:dyDescent="0.35">
      <c r="A5808" t="s">
        <v>15353</v>
      </c>
      <c r="B5808">
        <v>319007</v>
      </c>
      <c r="C5808">
        <v>320365</v>
      </c>
      <c r="D5808" t="s">
        <v>15354</v>
      </c>
      <c r="E5808" t="s">
        <v>38</v>
      </c>
      <c r="F5808" t="s">
        <v>15991</v>
      </c>
      <c r="H5808">
        <v>0</v>
      </c>
      <c r="I5808" t="s">
        <v>41</v>
      </c>
      <c r="K5808" t="s">
        <v>15992</v>
      </c>
      <c r="L5808">
        <v>452</v>
      </c>
      <c r="M5808" t="s">
        <v>15993</v>
      </c>
    </row>
    <row r="5809" spans="1:13" x14ac:dyDescent="0.35">
      <c r="A5809" t="s">
        <v>15353</v>
      </c>
      <c r="B5809">
        <v>320607</v>
      </c>
      <c r="C5809">
        <v>321728</v>
      </c>
      <c r="D5809" t="s">
        <v>15354</v>
      </c>
      <c r="E5809" t="s">
        <v>38</v>
      </c>
      <c r="F5809" t="s">
        <v>895</v>
      </c>
      <c r="G5809" t="s">
        <v>7121</v>
      </c>
      <c r="H5809">
        <v>0</v>
      </c>
      <c r="I5809" t="s">
        <v>897</v>
      </c>
      <c r="M5809" t="s">
        <v>15994</v>
      </c>
    </row>
    <row r="5810" spans="1:13" x14ac:dyDescent="0.35">
      <c r="A5810" t="s">
        <v>15353</v>
      </c>
      <c r="B5810">
        <v>321863</v>
      </c>
      <c r="C5810">
        <v>322018</v>
      </c>
      <c r="D5810" t="s">
        <v>15354</v>
      </c>
      <c r="E5810" t="s">
        <v>79</v>
      </c>
      <c r="F5810" t="s">
        <v>895</v>
      </c>
      <c r="H5810">
        <v>0</v>
      </c>
      <c r="I5810" t="s">
        <v>897</v>
      </c>
      <c r="M5810" t="s">
        <v>15995</v>
      </c>
    </row>
    <row r="5811" spans="1:13" x14ac:dyDescent="0.35">
      <c r="A5811" t="s">
        <v>15353</v>
      </c>
      <c r="B5811">
        <v>322526</v>
      </c>
      <c r="C5811">
        <v>326728</v>
      </c>
      <c r="D5811" t="s">
        <v>15354</v>
      </c>
      <c r="E5811" t="s">
        <v>38</v>
      </c>
      <c r="F5811" t="s">
        <v>2872</v>
      </c>
      <c r="H5811">
        <v>0</v>
      </c>
      <c r="I5811" t="s">
        <v>41</v>
      </c>
      <c r="K5811" t="s">
        <v>15996</v>
      </c>
      <c r="L5811">
        <v>1400</v>
      </c>
      <c r="M5811" t="s">
        <v>15997</v>
      </c>
    </row>
    <row r="5812" spans="1:13" x14ac:dyDescent="0.35">
      <c r="A5812" t="s">
        <v>15353</v>
      </c>
      <c r="B5812">
        <v>326775</v>
      </c>
      <c r="C5812">
        <v>327050</v>
      </c>
      <c r="D5812" t="s">
        <v>15354</v>
      </c>
      <c r="E5812" t="s">
        <v>79</v>
      </c>
      <c r="F5812" t="s">
        <v>661</v>
      </c>
      <c r="H5812">
        <v>0</v>
      </c>
      <c r="I5812" t="s">
        <v>41</v>
      </c>
      <c r="K5812" t="s">
        <v>15998</v>
      </c>
      <c r="L5812">
        <v>91</v>
      </c>
      <c r="M5812" t="s">
        <v>15999</v>
      </c>
    </row>
    <row r="5813" spans="1:13" x14ac:dyDescent="0.35">
      <c r="A5813" t="s">
        <v>15353</v>
      </c>
      <c r="B5813">
        <v>327313</v>
      </c>
      <c r="C5813">
        <v>328654</v>
      </c>
      <c r="D5813" t="s">
        <v>15354</v>
      </c>
      <c r="E5813" t="s">
        <v>38</v>
      </c>
      <c r="F5813" t="s">
        <v>16000</v>
      </c>
      <c r="H5813">
        <v>0</v>
      </c>
      <c r="I5813" t="s">
        <v>41</v>
      </c>
      <c r="K5813" t="s">
        <v>16001</v>
      </c>
      <c r="L5813">
        <v>447</v>
      </c>
      <c r="M5813" t="s">
        <v>16002</v>
      </c>
    </row>
    <row r="5814" spans="1:13" x14ac:dyDescent="0.35">
      <c r="A5814" t="s">
        <v>15353</v>
      </c>
      <c r="B5814">
        <v>328711</v>
      </c>
      <c r="C5814">
        <v>329084</v>
      </c>
      <c r="D5814" t="s">
        <v>15354</v>
      </c>
      <c r="E5814" t="s">
        <v>79</v>
      </c>
      <c r="F5814" t="s">
        <v>895</v>
      </c>
      <c r="H5814">
        <v>0</v>
      </c>
      <c r="I5814" t="s">
        <v>897</v>
      </c>
      <c r="M5814" t="s">
        <v>16003</v>
      </c>
    </row>
    <row r="5815" spans="1:13" x14ac:dyDescent="0.35">
      <c r="A5815" t="s">
        <v>15353</v>
      </c>
      <c r="B5815">
        <v>329131</v>
      </c>
      <c r="C5815">
        <v>329412</v>
      </c>
      <c r="D5815" t="s">
        <v>15354</v>
      </c>
      <c r="E5815" t="s">
        <v>79</v>
      </c>
      <c r="F5815" t="s">
        <v>6676</v>
      </c>
      <c r="H5815">
        <v>0</v>
      </c>
      <c r="I5815" t="s">
        <v>41</v>
      </c>
      <c r="K5815" t="s">
        <v>16004</v>
      </c>
      <c r="L5815">
        <v>93</v>
      </c>
      <c r="M5815" t="s">
        <v>16005</v>
      </c>
    </row>
    <row r="5816" spans="1:13" x14ac:dyDescent="0.35">
      <c r="A5816" t="s">
        <v>15353</v>
      </c>
      <c r="B5816">
        <v>329693</v>
      </c>
      <c r="C5816">
        <v>330538</v>
      </c>
      <c r="D5816" t="s">
        <v>15354</v>
      </c>
      <c r="E5816" t="s">
        <v>38</v>
      </c>
      <c r="F5816" t="s">
        <v>2935</v>
      </c>
      <c r="H5816">
        <v>0</v>
      </c>
      <c r="I5816" t="s">
        <v>41</v>
      </c>
      <c r="K5816" t="s">
        <v>16006</v>
      </c>
      <c r="L5816">
        <v>281</v>
      </c>
      <c r="M5816" t="s">
        <v>16007</v>
      </c>
    </row>
    <row r="5817" spans="1:13" x14ac:dyDescent="0.35">
      <c r="A5817" t="s">
        <v>15353</v>
      </c>
      <c r="B5817">
        <v>330641</v>
      </c>
      <c r="C5817">
        <v>331648</v>
      </c>
      <c r="D5817" t="s">
        <v>15354</v>
      </c>
      <c r="E5817" t="s">
        <v>38</v>
      </c>
      <c r="F5817" t="s">
        <v>6909</v>
      </c>
      <c r="H5817">
        <v>0</v>
      </c>
      <c r="I5817" t="s">
        <v>41</v>
      </c>
      <c r="K5817" t="s">
        <v>16008</v>
      </c>
      <c r="L5817">
        <v>335</v>
      </c>
      <c r="M5817" t="s">
        <v>16009</v>
      </c>
    </row>
    <row r="5818" spans="1:13" x14ac:dyDescent="0.35">
      <c r="A5818" t="s">
        <v>15353</v>
      </c>
      <c r="B5818">
        <v>331907</v>
      </c>
      <c r="C5818">
        <v>332539</v>
      </c>
      <c r="D5818" t="s">
        <v>15354</v>
      </c>
      <c r="E5818" t="s">
        <v>79</v>
      </c>
      <c r="F5818" t="s">
        <v>1656</v>
      </c>
      <c r="H5818">
        <v>0</v>
      </c>
      <c r="I5818" t="s">
        <v>41</v>
      </c>
      <c r="K5818" t="s">
        <v>16010</v>
      </c>
      <c r="L5818">
        <v>210</v>
      </c>
      <c r="M5818" t="s">
        <v>16011</v>
      </c>
    </row>
    <row r="5819" spans="1:13" x14ac:dyDescent="0.35">
      <c r="A5819" t="s">
        <v>15353</v>
      </c>
      <c r="B5819">
        <v>332618</v>
      </c>
      <c r="C5819">
        <v>333739</v>
      </c>
      <c r="D5819" t="s">
        <v>15354</v>
      </c>
      <c r="E5819" t="s">
        <v>79</v>
      </c>
      <c r="F5819" t="s">
        <v>7120</v>
      </c>
      <c r="G5819" t="s">
        <v>7121</v>
      </c>
      <c r="H5819">
        <v>0</v>
      </c>
      <c r="I5819" t="s">
        <v>41</v>
      </c>
      <c r="K5819" t="s">
        <v>16012</v>
      </c>
      <c r="L5819">
        <v>373</v>
      </c>
      <c r="M5819" t="s">
        <v>16013</v>
      </c>
    </row>
    <row r="5820" spans="1:13" x14ac:dyDescent="0.35">
      <c r="A5820" t="s">
        <v>15353</v>
      </c>
      <c r="B5820">
        <v>333829</v>
      </c>
      <c r="C5820">
        <v>334743</v>
      </c>
      <c r="D5820" t="s">
        <v>15354</v>
      </c>
      <c r="E5820" t="s">
        <v>79</v>
      </c>
      <c r="F5820" t="s">
        <v>9513</v>
      </c>
      <c r="H5820">
        <v>0</v>
      </c>
      <c r="I5820" t="s">
        <v>41</v>
      </c>
      <c r="K5820" t="s">
        <v>16014</v>
      </c>
      <c r="L5820">
        <v>304</v>
      </c>
      <c r="M5820" t="s">
        <v>16015</v>
      </c>
    </row>
    <row r="5821" spans="1:13" x14ac:dyDescent="0.35">
      <c r="A5821" t="s">
        <v>15353</v>
      </c>
      <c r="B5821">
        <v>335432</v>
      </c>
      <c r="C5821">
        <v>335821</v>
      </c>
      <c r="D5821" t="s">
        <v>15354</v>
      </c>
      <c r="E5821" t="s">
        <v>38</v>
      </c>
      <c r="F5821" t="s">
        <v>661</v>
      </c>
      <c r="H5821">
        <v>0</v>
      </c>
      <c r="I5821" t="s">
        <v>41</v>
      </c>
      <c r="K5821" t="s">
        <v>16016</v>
      </c>
      <c r="L5821">
        <v>129</v>
      </c>
      <c r="M5821" t="s">
        <v>16017</v>
      </c>
    </row>
    <row r="5822" spans="1:13" x14ac:dyDescent="0.35">
      <c r="A5822" t="s">
        <v>15353</v>
      </c>
      <c r="B5822">
        <v>335855</v>
      </c>
      <c r="C5822">
        <v>336142</v>
      </c>
      <c r="D5822" t="s">
        <v>15354</v>
      </c>
      <c r="E5822" t="s">
        <v>38</v>
      </c>
      <c r="F5822" t="s">
        <v>1682</v>
      </c>
      <c r="H5822">
        <v>0</v>
      </c>
      <c r="I5822" t="s">
        <v>41</v>
      </c>
      <c r="K5822" t="s">
        <v>16018</v>
      </c>
      <c r="L5822">
        <v>95</v>
      </c>
      <c r="M5822" t="s">
        <v>16019</v>
      </c>
    </row>
    <row r="5823" spans="1:13" x14ac:dyDescent="0.35">
      <c r="A5823" t="s">
        <v>15353</v>
      </c>
      <c r="B5823">
        <v>336154</v>
      </c>
      <c r="C5823">
        <v>336339</v>
      </c>
      <c r="D5823" t="s">
        <v>15354</v>
      </c>
      <c r="E5823" t="s">
        <v>38</v>
      </c>
      <c r="F5823" t="s">
        <v>1682</v>
      </c>
      <c r="H5823">
        <v>0</v>
      </c>
      <c r="I5823" t="s">
        <v>41</v>
      </c>
      <c r="K5823" t="s">
        <v>16020</v>
      </c>
      <c r="L5823">
        <v>61</v>
      </c>
      <c r="M5823" t="s">
        <v>16021</v>
      </c>
    </row>
    <row r="5824" spans="1:13" x14ac:dyDescent="0.35">
      <c r="A5824" t="s">
        <v>15353</v>
      </c>
      <c r="B5824">
        <v>336522</v>
      </c>
      <c r="C5824">
        <v>337451</v>
      </c>
      <c r="D5824" t="s">
        <v>15354</v>
      </c>
      <c r="E5824" t="s">
        <v>38</v>
      </c>
      <c r="F5824" t="s">
        <v>16022</v>
      </c>
      <c r="H5824">
        <v>0</v>
      </c>
      <c r="I5824" t="s">
        <v>41</v>
      </c>
      <c r="K5824" t="s">
        <v>16023</v>
      </c>
      <c r="L5824">
        <v>309</v>
      </c>
      <c r="M5824" t="s">
        <v>16024</v>
      </c>
    </row>
    <row r="5825" spans="1:13" x14ac:dyDescent="0.35">
      <c r="A5825" t="s">
        <v>15353</v>
      </c>
      <c r="B5825">
        <v>337961</v>
      </c>
      <c r="C5825">
        <v>338743</v>
      </c>
      <c r="D5825" t="s">
        <v>15354</v>
      </c>
      <c r="E5825" t="s">
        <v>38</v>
      </c>
      <c r="F5825" t="s">
        <v>8253</v>
      </c>
      <c r="H5825">
        <v>0</v>
      </c>
      <c r="I5825" t="s">
        <v>41</v>
      </c>
      <c r="K5825" t="s">
        <v>16025</v>
      </c>
      <c r="L5825">
        <v>260</v>
      </c>
      <c r="M5825" t="s">
        <v>16026</v>
      </c>
    </row>
    <row r="5826" spans="1:13" x14ac:dyDescent="0.35">
      <c r="A5826" t="s">
        <v>15353</v>
      </c>
      <c r="B5826">
        <v>339038</v>
      </c>
      <c r="C5826">
        <v>339688</v>
      </c>
      <c r="D5826" t="s">
        <v>15354</v>
      </c>
      <c r="E5826" t="s">
        <v>38</v>
      </c>
      <c r="F5826" t="s">
        <v>16027</v>
      </c>
      <c r="H5826">
        <v>0</v>
      </c>
      <c r="I5826" t="s">
        <v>41</v>
      </c>
      <c r="K5826" t="s">
        <v>16028</v>
      </c>
      <c r="L5826">
        <v>216</v>
      </c>
      <c r="M5826" t="s">
        <v>16029</v>
      </c>
    </row>
    <row r="5827" spans="1:13" x14ac:dyDescent="0.35">
      <c r="A5827" t="s">
        <v>15353</v>
      </c>
      <c r="B5827">
        <v>339691</v>
      </c>
      <c r="C5827">
        <v>340695</v>
      </c>
      <c r="D5827" t="s">
        <v>15354</v>
      </c>
      <c r="E5827" t="s">
        <v>38</v>
      </c>
      <c r="F5827" t="s">
        <v>13667</v>
      </c>
      <c r="H5827">
        <v>0</v>
      </c>
      <c r="I5827" t="s">
        <v>41</v>
      </c>
      <c r="K5827" t="s">
        <v>16030</v>
      </c>
      <c r="L5827">
        <v>334</v>
      </c>
      <c r="M5827" t="s">
        <v>16031</v>
      </c>
    </row>
    <row r="5828" spans="1:13" x14ac:dyDescent="0.35">
      <c r="A5828" t="s">
        <v>15353</v>
      </c>
      <c r="B5828">
        <v>340727</v>
      </c>
      <c r="C5828">
        <v>341557</v>
      </c>
      <c r="D5828" t="s">
        <v>15354</v>
      </c>
      <c r="E5828" t="s">
        <v>38</v>
      </c>
      <c r="F5828" t="s">
        <v>16032</v>
      </c>
      <c r="G5828" t="s">
        <v>16033</v>
      </c>
      <c r="H5828">
        <v>0</v>
      </c>
      <c r="I5828" t="s">
        <v>41</v>
      </c>
      <c r="K5828" t="s">
        <v>16034</v>
      </c>
      <c r="L5828">
        <v>276</v>
      </c>
      <c r="M5828" t="s">
        <v>16035</v>
      </c>
    </row>
    <row r="5829" spans="1:13" x14ac:dyDescent="0.35">
      <c r="A5829" t="s">
        <v>15353</v>
      </c>
      <c r="B5829">
        <v>341590</v>
      </c>
      <c r="C5829">
        <v>342366</v>
      </c>
      <c r="D5829" t="s">
        <v>15354</v>
      </c>
      <c r="E5829" t="s">
        <v>38</v>
      </c>
      <c r="F5829" t="s">
        <v>16036</v>
      </c>
      <c r="G5829" t="s">
        <v>16037</v>
      </c>
      <c r="H5829">
        <v>0</v>
      </c>
      <c r="I5829" t="s">
        <v>41</v>
      </c>
      <c r="K5829" t="s">
        <v>16038</v>
      </c>
      <c r="L5829">
        <v>258</v>
      </c>
      <c r="M5829" t="s">
        <v>16039</v>
      </c>
    </row>
    <row r="5830" spans="1:13" x14ac:dyDescent="0.35">
      <c r="A5830" t="s">
        <v>15353</v>
      </c>
      <c r="B5830">
        <v>342585</v>
      </c>
      <c r="C5830">
        <v>343016</v>
      </c>
      <c r="D5830" t="s">
        <v>15354</v>
      </c>
      <c r="E5830" t="s">
        <v>38</v>
      </c>
      <c r="F5830" t="s">
        <v>16040</v>
      </c>
      <c r="H5830">
        <v>0</v>
      </c>
      <c r="I5830" t="s">
        <v>41</v>
      </c>
      <c r="K5830" t="s">
        <v>16041</v>
      </c>
      <c r="L5830">
        <v>143</v>
      </c>
      <c r="M5830" t="s">
        <v>16042</v>
      </c>
    </row>
    <row r="5831" spans="1:13" x14ac:dyDescent="0.35">
      <c r="A5831" t="s">
        <v>15353</v>
      </c>
      <c r="B5831">
        <v>343032</v>
      </c>
      <c r="C5831">
        <v>343808</v>
      </c>
      <c r="D5831" t="s">
        <v>15354</v>
      </c>
      <c r="E5831" t="s">
        <v>38</v>
      </c>
      <c r="F5831" t="s">
        <v>2520</v>
      </c>
      <c r="H5831">
        <v>0</v>
      </c>
      <c r="I5831" t="s">
        <v>41</v>
      </c>
      <c r="K5831" t="s">
        <v>16043</v>
      </c>
      <c r="L5831">
        <v>258</v>
      </c>
      <c r="M5831" t="s">
        <v>16044</v>
      </c>
    </row>
    <row r="5832" spans="1:13" x14ac:dyDescent="0.35">
      <c r="A5832" t="s">
        <v>15353</v>
      </c>
      <c r="B5832">
        <v>343801</v>
      </c>
      <c r="C5832">
        <v>344595</v>
      </c>
      <c r="D5832" t="s">
        <v>15354</v>
      </c>
      <c r="E5832" t="s">
        <v>38</v>
      </c>
      <c r="F5832" t="s">
        <v>16045</v>
      </c>
      <c r="H5832">
        <v>0</v>
      </c>
      <c r="I5832" t="s">
        <v>41</v>
      </c>
      <c r="K5832" t="s">
        <v>16046</v>
      </c>
      <c r="L5832">
        <v>264</v>
      </c>
      <c r="M5832" t="s">
        <v>16047</v>
      </c>
    </row>
    <row r="5833" spans="1:13" x14ac:dyDescent="0.35">
      <c r="A5833" t="s">
        <v>15353</v>
      </c>
      <c r="B5833">
        <v>344611</v>
      </c>
      <c r="C5833">
        <v>345090</v>
      </c>
      <c r="D5833" t="s">
        <v>15354</v>
      </c>
      <c r="E5833" t="s">
        <v>38</v>
      </c>
      <c r="F5833" t="s">
        <v>2517</v>
      </c>
      <c r="H5833">
        <v>0</v>
      </c>
      <c r="I5833" t="s">
        <v>41</v>
      </c>
      <c r="K5833" t="s">
        <v>16048</v>
      </c>
      <c r="L5833">
        <v>159</v>
      </c>
      <c r="M5833" t="s">
        <v>16049</v>
      </c>
    </row>
    <row r="5834" spans="1:13" x14ac:dyDescent="0.35">
      <c r="A5834" t="s">
        <v>15353</v>
      </c>
      <c r="B5834">
        <v>345224</v>
      </c>
      <c r="C5834">
        <v>346390</v>
      </c>
      <c r="D5834" t="s">
        <v>15354</v>
      </c>
      <c r="E5834" t="s">
        <v>38</v>
      </c>
      <c r="F5834" t="s">
        <v>16050</v>
      </c>
      <c r="H5834">
        <v>0</v>
      </c>
      <c r="I5834" t="s">
        <v>41</v>
      </c>
      <c r="K5834" t="s">
        <v>16051</v>
      </c>
      <c r="L5834">
        <v>388</v>
      </c>
      <c r="M5834" t="s">
        <v>16052</v>
      </c>
    </row>
    <row r="5835" spans="1:13" x14ac:dyDescent="0.35">
      <c r="A5835" t="s">
        <v>15353</v>
      </c>
      <c r="B5835">
        <v>346449</v>
      </c>
      <c r="C5835">
        <v>348245</v>
      </c>
      <c r="D5835" t="s">
        <v>15354</v>
      </c>
      <c r="E5835" t="s">
        <v>38</v>
      </c>
      <c r="F5835" t="s">
        <v>16053</v>
      </c>
      <c r="H5835">
        <v>0</v>
      </c>
      <c r="I5835" t="s">
        <v>41</v>
      </c>
      <c r="K5835" t="s">
        <v>16054</v>
      </c>
      <c r="L5835">
        <v>598</v>
      </c>
      <c r="M5835" t="s">
        <v>16055</v>
      </c>
    </row>
    <row r="5836" spans="1:13" x14ac:dyDescent="0.35">
      <c r="A5836" t="s">
        <v>15353</v>
      </c>
      <c r="B5836">
        <v>348716</v>
      </c>
      <c r="C5836">
        <v>351070</v>
      </c>
      <c r="D5836" t="s">
        <v>15354</v>
      </c>
      <c r="E5836" t="s">
        <v>38</v>
      </c>
      <c r="F5836" t="s">
        <v>16056</v>
      </c>
      <c r="H5836">
        <v>0</v>
      </c>
      <c r="I5836" t="s">
        <v>41</v>
      </c>
      <c r="K5836" t="s">
        <v>16057</v>
      </c>
      <c r="L5836">
        <v>784</v>
      </c>
      <c r="M5836" t="s">
        <v>16058</v>
      </c>
    </row>
    <row r="5837" spans="1:13" x14ac:dyDescent="0.35">
      <c r="A5837" t="s">
        <v>15353</v>
      </c>
      <c r="B5837">
        <v>351375</v>
      </c>
      <c r="C5837">
        <v>352280</v>
      </c>
      <c r="D5837" t="s">
        <v>15354</v>
      </c>
      <c r="E5837" t="s">
        <v>79</v>
      </c>
      <c r="F5837" t="s">
        <v>3414</v>
      </c>
      <c r="H5837">
        <v>0</v>
      </c>
      <c r="I5837" t="s">
        <v>41</v>
      </c>
      <c r="K5837" t="s">
        <v>16059</v>
      </c>
      <c r="L5837">
        <v>301</v>
      </c>
      <c r="M5837" t="s">
        <v>16060</v>
      </c>
    </row>
    <row r="5838" spans="1:13" x14ac:dyDescent="0.35">
      <c r="A5838" t="s">
        <v>15353</v>
      </c>
      <c r="B5838">
        <v>352582</v>
      </c>
      <c r="C5838">
        <v>353613</v>
      </c>
      <c r="D5838" t="s">
        <v>15354</v>
      </c>
      <c r="E5838" t="s">
        <v>38</v>
      </c>
      <c r="F5838" t="s">
        <v>16061</v>
      </c>
      <c r="H5838">
        <v>0</v>
      </c>
      <c r="I5838" t="s">
        <v>41</v>
      </c>
      <c r="K5838" t="s">
        <v>16062</v>
      </c>
      <c r="L5838">
        <v>343</v>
      </c>
      <c r="M5838" t="s">
        <v>16063</v>
      </c>
    </row>
    <row r="5839" spans="1:13" x14ac:dyDescent="0.35">
      <c r="A5839" t="s">
        <v>15353</v>
      </c>
      <c r="B5839">
        <v>353796</v>
      </c>
      <c r="C5839">
        <v>354965</v>
      </c>
      <c r="D5839" t="s">
        <v>15354</v>
      </c>
      <c r="E5839" t="s">
        <v>38</v>
      </c>
      <c r="F5839" t="s">
        <v>16064</v>
      </c>
      <c r="H5839">
        <v>0</v>
      </c>
      <c r="I5839" t="s">
        <v>41</v>
      </c>
      <c r="K5839" t="s">
        <v>16065</v>
      </c>
      <c r="L5839">
        <v>389</v>
      </c>
      <c r="M5839" t="s">
        <v>16066</v>
      </c>
    </row>
    <row r="5840" spans="1:13" x14ac:dyDescent="0.35">
      <c r="A5840" t="s">
        <v>15353</v>
      </c>
      <c r="B5840">
        <v>354962</v>
      </c>
      <c r="C5840">
        <v>356473</v>
      </c>
      <c r="D5840" t="s">
        <v>15354</v>
      </c>
      <c r="E5840" t="s">
        <v>38</v>
      </c>
      <c r="F5840" t="s">
        <v>16067</v>
      </c>
      <c r="G5840" t="s">
        <v>16068</v>
      </c>
      <c r="H5840">
        <v>0</v>
      </c>
      <c r="I5840" t="s">
        <v>41</v>
      </c>
      <c r="K5840" t="s">
        <v>16069</v>
      </c>
      <c r="L5840">
        <v>503</v>
      </c>
      <c r="M5840" t="s">
        <v>16070</v>
      </c>
    </row>
    <row r="5841" spans="1:13" x14ac:dyDescent="0.35">
      <c r="A5841" t="s">
        <v>15353</v>
      </c>
      <c r="B5841">
        <v>356765</v>
      </c>
      <c r="C5841">
        <v>357814</v>
      </c>
      <c r="D5841" t="s">
        <v>15354</v>
      </c>
      <c r="E5841" t="s">
        <v>38</v>
      </c>
      <c r="F5841" t="s">
        <v>2657</v>
      </c>
      <c r="H5841">
        <v>0</v>
      </c>
      <c r="I5841" t="s">
        <v>41</v>
      </c>
      <c r="K5841" t="s">
        <v>16071</v>
      </c>
      <c r="L5841">
        <v>349</v>
      </c>
      <c r="M5841" t="s">
        <v>16072</v>
      </c>
    </row>
    <row r="5842" spans="1:13" x14ac:dyDescent="0.35">
      <c r="A5842" t="s">
        <v>15353</v>
      </c>
      <c r="B5842">
        <v>358519</v>
      </c>
      <c r="C5842">
        <v>359949</v>
      </c>
      <c r="D5842" t="s">
        <v>15354</v>
      </c>
      <c r="E5842" t="s">
        <v>79</v>
      </c>
      <c r="F5842" t="s">
        <v>16073</v>
      </c>
      <c r="H5842">
        <v>0</v>
      </c>
      <c r="I5842" t="s">
        <v>41</v>
      </c>
      <c r="K5842" t="s">
        <v>16074</v>
      </c>
      <c r="L5842">
        <v>476</v>
      </c>
      <c r="M5842" t="s">
        <v>16075</v>
      </c>
    </row>
    <row r="5843" spans="1:13" x14ac:dyDescent="0.35">
      <c r="A5843" t="s">
        <v>15353</v>
      </c>
      <c r="B5843">
        <v>360139</v>
      </c>
      <c r="C5843">
        <v>360564</v>
      </c>
      <c r="D5843" t="s">
        <v>15354</v>
      </c>
      <c r="E5843" t="s">
        <v>38</v>
      </c>
      <c r="F5843" t="s">
        <v>1230</v>
      </c>
      <c r="H5843">
        <v>0</v>
      </c>
      <c r="I5843" t="s">
        <v>41</v>
      </c>
      <c r="K5843" t="s">
        <v>16076</v>
      </c>
      <c r="L5843">
        <v>141</v>
      </c>
      <c r="M5843" t="s">
        <v>16077</v>
      </c>
    </row>
    <row r="5844" spans="1:13" x14ac:dyDescent="0.35">
      <c r="A5844" t="s">
        <v>15353</v>
      </c>
      <c r="B5844">
        <v>360589</v>
      </c>
      <c r="C5844">
        <v>360819</v>
      </c>
      <c r="D5844" t="s">
        <v>15354</v>
      </c>
      <c r="E5844" t="s">
        <v>38</v>
      </c>
      <c r="F5844" t="s">
        <v>895</v>
      </c>
      <c r="H5844">
        <v>0</v>
      </c>
      <c r="I5844" t="s">
        <v>897</v>
      </c>
      <c r="M5844" t="s">
        <v>16078</v>
      </c>
    </row>
    <row r="5845" spans="1:13" x14ac:dyDescent="0.35">
      <c r="A5845" t="s">
        <v>15353</v>
      </c>
      <c r="B5845">
        <v>361134</v>
      </c>
      <c r="C5845">
        <v>362540</v>
      </c>
      <c r="D5845" t="s">
        <v>15354</v>
      </c>
      <c r="E5845" t="s">
        <v>38</v>
      </c>
      <c r="F5845" t="s">
        <v>774</v>
      </c>
      <c r="H5845">
        <v>0</v>
      </c>
      <c r="I5845" t="s">
        <v>41</v>
      </c>
      <c r="K5845" t="s">
        <v>16079</v>
      </c>
      <c r="L5845">
        <v>468</v>
      </c>
      <c r="M5845" t="s">
        <v>16080</v>
      </c>
    </row>
    <row r="5846" spans="1:13" x14ac:dyDescent="0.35">
      <c r="A5846" t="s">
        <v>15353</v>
      </c>
      <c r="B5846">
        <v>363171</v>
      </c>
      <c r="C5846">
        <v>363614</v>
      </c>
      <c r="D5846" t="s">
        <v>15354</v>
      </c>
      <c r="E5846" t="s">
        <v>38</v>
      </c>
      <c r="F5846" t="s">
        <v>1230</v>
      </c>
      <c r="H5846">
        <v>0</v>
      </c>
      <c r="I5846" t="s">
        <v>41</v>
      </c>
      <c r="K5846" t="s">
        <v>16081</v>
      </c>
      <c r="L5846">
        <v>147</v>
      </c>
      <c r="M5846" t="s">
        <v>16082</v>
      </c>
    </row>
    <row r="5847" spans="1:13" x14ac:dyDescent="0.35">
      <c r="A5847" t="s">
        <v>15353</v>
      </c>
      <c r="B5847">
        <v>363906</v>
      </c>
      <c r="C5847">
        <v>364844</v>
      </c>
      <c r="D5847" t="s">
        <v>15354</v>
      </c>
      <c r="E5847" t="s">
        <v>38</v>
      </c>
      <c r="F5847" t="s">
        <v>3172</v>
      </c>
      <c r="H5847">
        <v>0</v>
      </c>
      <c r="I5847" t="s">
        <v>41</v>
      </c>
      <c r="K5847" t="s">
        <v>16083</v>
      </c>
      <c r="L5847">
        <v>312</v>
      </c>
      <c r="M5847" t="s">
        <v>16084</v>
      </c>
    </row>
    <row r="5848" spans="1:13" x14ac:dyDescent="0.35">
      <c r="A5848" t="s">
        <v>15353</v>
      </c>
      <c r="B5848">
        <v>364867</v>
      </c>
      <c r="C5848">
        <v>365475</v>
      </c>
      <c r="D5848" t="s">
        <v>15354</v>
      </c>
      <c r="E5848" t="s">
        <v>38</v>
      </c>
      <c r="F5848" t="s">
        <v>14879</v>
      </c>
      <c r="H5848">
        <v>0</v>
      </c>
      <c r="I5848" t="s">
        <v>41</v>
      </c>
      <c r="K5848" t="s">
        <v>16085</v>
      </c>
      <c r="L5848">
        <v>202</v>
      </c>
      <c r="M5848" t="s">
        <v>16086</v>
      </c>
    </row>
    <row r="5849" spans="1:13" x14ac:dyDescent="0.35">
      <c r="A5849" t="s">
        <v>15353</v>
      </c>
      <c r="B5849">
        <v>365513</v>
      </c>
      <c r="C5849">
        <v>366463</v>
      </c>
      <c r="D5849" t="s">
        <v>15354</v>
      </c>
      <c r="E5849" t="s">
        <v>38</v>
      </c>
      <c r="F5849" t="s">
        <v>3172</v>
      </c>
      <c r="H5849">
        <v>0</v>
      </c>
      <c r="I5849" t="s">
        <v>41</v>
      </c>
      <c r="K5849" t="s">
        <v>16087</v>
      </c>
      <c r="L5849">
        <v>316</v>
      </c>
      <c r="M5849" t="s">
        <v>16088</v>
      </c>
    </row>
    <row r="5850" spans="1:13" x14ac:dyDescent="0.35">
      <c r="A5850" t="s">
        <v>15353</v>
      </c>
      <c r="B5850">
        <v>366460</v>
      </c>
      <c r="C5850">
        <v>367074</v>
      </c>
      <c r="D5850" t="s">
        <v>15354</v>
      </c>
      <c r="E5850" t="s">
        <v>38</v>
      </c>
      <c r="F5850" t="s">
        <v>1073</v>
      </c>
      <c r="H5850">
        <v>0</v>
      </c>
      <c r="I5850" t="s">
        <v>41</v>
      </c>
      <c r="K5850" t="s">
        <v>16089</v>
      </c>
      <c r="L5850">
        <v>204</v>
      </c>
      <c r="M5850" t="s">
        <v>16090</v>
      </c>
    </row>
    <row r="5851" spans="1:13" x14ac:dyDescent="0.35">
      <c r="A5851" t="s">
        <v>15353</v>
      </c>
      <c r="B5851">
        <v>367264</v>
      </c>
      <c r="C5851">
        <v>368121</v>
      </c>
      <c r="D5851" t="s">
        <v>15354</v>
      </c>
      <c r="E5851" t="s">
        <v>38</v>
      </c>
      <c r="F5851" t="s">
        <v>895</v>
      </c>
      <c r="H5851">
        <v>0</v>
      </c>
      <c r="I5851" t="s">
        <v>897</v>
      </c>
      <c r="M5851" t="s">
        <v>16091</v>
      </c>
    </row>
    <row r="5852" spans="1:13" x14ac:dyDescent="0.35">
      <c r="A5852" t="s">
        <v>15353</v>
      </c>
      <c r="B5852">
        <v>368137</v>
      </c>
      <c r="C5852">
        <v>368922</v>
      </c>
      <c r="D5852" t="s">
        <v>15354</v>
      </c>
      <c r="E5852" t="s">
        <v>38</v>
      </c>
      <c r="F5852" t="s">
        <v>13354</v>
      </c>
      <c r="G5852" t="s">
        <v>16092</v>
      </c>
      <c r="H5852">
        <v>0</v>
      </c>
      <c r="I5852" t="s">
        <v>41</v>
      </c>
      <c r="K5852" t="s">
        <v>16093</v>
      </c>
      <c r="L5852">
        <v>261</v>
      </c>
      <c r="M5852" t="s">
        <v>16094</v>
      </c>
    </row>
    <row r="5853" spans="1:13" x14ac:dyDescent="0.35">
      <c r="A5853" t="s">
        <v>15353</v>
      </c>
      <c r="B5853">
        <v>369230</v>
      </c>
      <c r="C5853">
        <v>369829</v>
      </c>
      <c r="D5853" t="s">
        <v>15354</v>
      </c>
      <c r="E5853" t="s">
        <v>38</v>
      </c>
      <c r="F5853" t="s">
        <v>5651</v>
      </c>
      <c r="H5853">
        <v>0</v>
      </c>
      <c r="I5853" t="s">
        <v>41</v>
      </c>
      <c r="K5853" t="s">
        <v>16095</v>
      </c>
      <c r="L5853">
        <v>199</v>
      </c>
      <c r="M5853" t="s">
        <v>16096</v>
      </c>
    </row>
    <row r="5854" spans="1:13" x14ac:dyDescent="0.35">
      <c r="A5854" t="s">
        <v>15353</v>
      </c>
      <c r="B5854">
        <v>370401</v>
      </c>
      <c r="C5854">
        <v>371492</v>
      </c>
      <c r="D5854" t="s">
        <v>15354</v>
      </c>
      <c r="E5854" t="s">
        <v>38</v>
      </c>
      <c r="F5854" t="s">
        <v>16097</v>
      </c>
      <c r="H5854">
        <v>0</v>
      </c>
      <c r="I5854" t="s">
        <v>41</v>
      </c>
      <c r="K5854" t="s">
        <v>16098</v>
      </c>
      <c r="L5854">
        <v>363</v>
      </c>
      <c r="M5854" t="s">
        <v>16099</v>
      </c>
    </row>
    <row r="5855" spans="1:13" x14ac:dyDescent="0.35">
      <c r="A5855" t="s">
        <v>15353</v>
      </c>
      <c r="B5855">
        <v>373303</v>
      </c>
      <c r="C5855">
        <v>373450</v>
      </c>
      <c r="D5855" t="s">
        <v>15354</v>
      </c>
      <c r="E5855" t="s">
        <v>38</v>
      </c>
      <c r="F5855" t="s">
        <v>895</v>
      </c>
      <c r="H5855">
        <v>0</v>
      </c>
      <c r="I5855" t="s">
        <v>897</v>
      </c>
      <c r="M5855" t="s">
        <v>16100</v>
      </c>
    </row>
    <row r="5856" spans="1:13" x14ac:dyDescent="0.35">
      <c r="A5856" t="s">
        <v>15353</v>
      </c>
      <c r="B5856">
        <v>373782</v>
      </c>
      <c r="C5856">
        <v>374594</v>
      </c>
      <c r="D5856" t="s">
        <v>15354</v>
      </c>
      <c r="E5856" t="s">
        <v>38</v>
      </c>
      <c r="F5856" t="s">
        <v>16101</v>
      </c>
      <c r="H5856">
        <v>0</v>
      </c>
      <c r="I5856" t="s">
        <v>41</v>
      </c>
      <c r="K5856" t="s">
        <v>16102</v>
      </c>
      <c r="L5856">
        <v>270</v>
      </c>
      <c r="M5856" t="s">
        <v>16103</v>
      </c>
    </row>
    <row r="5857" spans="1:13" x14ac:dyDescent="0.35">
      <c r="A5857" t="s">
        <v>15353</v>
      </c>
      <c r="B5857">
        <v>374621</v>
      </c>
      <c r="C5857">
        <v>375253</v>
      </c>
      <c r="D5857" t="s">
        <v>15354</v>
      </c>
      <c r="E5857" t="s">
        <v>38</v>
      </c>
      <c r="F5857" t="s">
        <v>661</v>
      </c>
      <c r="H5857">
        <v>0</v>
      </c>
      <c r="I5857" t="s">
        <v>41</v>
      </c>
      <c r="K5857" t="s">
        <v>16104</v>
      </c>
      <c r="L5857">
        <v>210</v>
      </c>
      <c r="M5857" t="s">
        <v>16105</v>
      </c>
    </row>
    <row r="5858" spans="1:13" x14ac:dyDescent="0.35">
      <c r="A5858" t="s">
        <v>15353</v>
      </c>
      <c r="B5858">
        <v>375587</v>
      </c>
      <c r="C5858">
        <v>376018</v>
      </c>
      <c r="D5858" t="s">
        <v>15354</v>
      </c>
      <c r="E5858" t="s">
        <v>79</v>
      </c>
      <c r="F5858" t="s">
        <v>661</v>
      </c>
      <c r="H5858">
        <v>0</v>
      </c>
      <c r="I5858" t="s">
        <v>41</v>
      </c>
      <c r="K5858" t="s">
        <v>16106</v>
      </c>
      <c r="L5858">
        <v>143</v>
      </c>
      <c r="M5858" t="s">
        <v>16107</v>
      </c>
    </row>
    <row r="5859" spans="1:13" x14ac:dyDescent="0.35">
      <c r="A5859" t="s">
        <v>15353</v>
      </c>
      <c r="B5859">
        <v>376361</v>
      </c>
      <c r="C5859">
        <v>376480</v>
      </c>
      <c r="D5859" t="s">
        <v>15354</v>
      </c>
      <c r="E5859" t="s">
        <v>79</v>
      </c>
      <c r="F5859" t="s">
        <v>355</v>
      </c>
      <c r="H5859">
        <v>0</v>
      </c>
      <c r="I5859" t="s">
        <v>41</v>
      </c>
      <c r="K5859" t="s">
        <v>16108</v>
      </c>
      <c r="L5859">
        <v>39</v>
      </c>
      <c r="M5859" t="s">
        <v>16109</v>
      </c>
    </row>
    <row r="5860" spans="1:13" x14ac:dyDescent="0.35">
      <c r="A5860" t="s">
        <v>15353</v>
      </c>
      <c r="B5860">
        <v>377350</v>
      </c>
      <c r="C5860">
        <v>379020</v>
      </c>
      <c r="D5860" t="s">
        <v>15354</v>
      </c>
      <c r="E5860" t="s">
        <v>38</v>
      </c>
      <c r="F5860" t="s">
        <v>1945</v>
      </c>
      <c r="H5860">
        <v>0</v>
      </c>
      <c r="I5860" t="s">
        <v>41</v>
      </c>
      <c r="K5860" t="s">
        <v>16110</v>
      </c>
      <c r="L5860">
        <v>556</v>
      </c>
      <c r="M5860" t="s">
        <v>16111</v>
      </c>
    </row>
    <row r="5861" spans="1:13" x14ac:dyDescent="0.35">
      <c r="A5861" t="s">
        <v>15353</v>
      </c>
      <c r="B5861">
        <v>379249</v>
      </c>
      <c r="C5861">
        <v>379515</v>
      </c>
      <c r="D5861" t="s">
        <v>15354</v>
      </c>
      <c r="E5861" t="s">
        <v>38</v>
      </c>
      <c r="F5861" t="s">
        <v>895</v>
      </c>
      <c r="H5861">
        <v>0</v>
      </c>
      <c r="I5861" t="s">
        <v>897</v>
      </c>
      <c r="M5861" t="s">
        <v>16112</v>
      </c>
    </row>
    <row r="5862" spans="1:13" x14ac:dyDescent="0.35">
      <c r="A5862" t="s">
        <v>15353</v>
      </c>
      <c r="B5862">
        <v>379495</v>
      </c>
      <c r="C5862">
        <v>379989</v>
      </c>
      <c r="D5862" t="s">
        <v>15354</v>
      </c>
      <c r="E5862" t="s">
        <v>38</v>
      </c>
      <c r="F5862" t="s">
        <v>1398</v>
      </c>
      <c r="H5862">
        <v>0</v>
      </c>
      <c r="I5862" t="s">
        <v>41</v>
      </c>
      <c r="K5862" t="s">
        <v>16113</v>
      </c>
      <c r="L5862">
        <v>164</v>
      </c>
      <c r="M5862" t="s">
        <v>16114</v>
      </c>
    </row>
    <row r="5863" spans="1:13" x14ac:dyDescent="0.35">
      <c r="A5863" t="s">
        <v>15353</v>
      </c>
      <c r="B5863">
        <v>380179</v>
      </c>
      <c r="C5863">
        <v>380488</v>
      </c>
      <c r="D5863" t="s">
        <v>15354</v>
      </c>
      <c r="E5863" t="s">
        <v>38</v>
      </c>
      <c r="F5863" t="s">
        <v>895</v>
      </c>
      <c r="H5863">
        <v>0</v>
      </c>
      <c r="I5863" t="s">
        <v>897</v>
      </c>
      <c r="M5863" t="s">
        <v>16115</v>
      </c>
    </row>
    <row r="5864" spans="1:13" x14ac:dyDescent="0.35">
      <c r="A5864" t="s">
        <v>15353</v>
      </c>
      <c r="B5864">
        <v>380883</v>
      </c>
      <c r="C5864">
        <v>381539</v>
      </c>
      <c r="D5864" t="s">
        <v>15354</v>
      </c>
      <c r="E5864" t="s">
        <v>38</v>
      </c>
      <c r="F5864" t="s">
        <v>661</v>
      </c>
      <c r="H5864">
        <v>0</v>
      </c>
      <c r="I5864" t="s">
        <v>41</v>
      </c>
      <c r="K5864" t="s">
        <v>16116</v>
      </c>
      <c r="L5864">
        <v>218</v>
      </c>
      <c r="M5864" t="s">
        <v>16117</v>
      </c>
    </row>
    <row r="5865" spans="1:13" x14ac:dyDescent="0.35">
      <c r="A5865" t="s">
        <v>15353</v>
      </c>
      <c r="B5865">
        <v>381984</v>
      </c>
      <c r="C5865">
        <v>382280</v>
      </c>
      <c r="D5865" t="s">
        <v>15354</v>
      </c>
      <c r="E5865" t="s">
        <v>79</v>
      </c>
      <c r="F5865" t="s">
        <v>16118</v>
      </c>
      <c r="H5865">
        <v>0</v>
      </c>
      <c r="I5865" t="s">
        <v>41</v>
      </c>
      <c r="K5865" t="s">
        <v>16119</v>
      </c>
      <c r="L5865">
        <v>98</v>
      </c>
      <c r="M5865" t="s">
        <v>16120</v>
      </c>
    </row>
    <row r="5866" spans="1:13" x14ac:dyDescent="0.35">
      <c r="A5866" t="s">
        <v>15353</v>
      </c>
      <c r="B5866">
        <v>382840</v>
      </c>
      <c r="C5866">
        <v>384573</v>
      </c>
      <c r="D5866" t="s">
        <v>15354</v>
      </c>
      <c r="E5866" t="s">
        <v>38</v>
      </c>
      <c r="F5866" t="s">
        <v>1398</v>
      </c>
      <c r="H5866">
        <v>0</v>
      </c>
      <c r="I5866" t="s">
        <v>41</v>
      </c>
      <c r="K5866" t="s">
        <v>16121</v>
      </c>
      <c r="L5866">
        <v>577</v>
      </c>
      <c r="M5866" t="s">
        <v>16122</v>
      </c>
    </row>
    <row r="5867" spans="1:13" x14ac:dyDescent="0.35">
      <c r="A5867" t="s">
        <v>15353</v>
      </c>
      <c r="B5867">
        <v>385514</v>
      </c>
      <c r="C5867">
        <v>387220</v>
      </c>
      <c r="D5867" t="s">
        <v>15354</v>
      </c>
      <c r="E5867" t="s">
        <v>38</v>
      </c>
      <c r="F5867" t="s">
        <v>1945</v>
      </c>
      <c r="H5867">
        <v>0</v>
      </c>
      <c r="I5867" t="s">
        <v>41</v>
      </c>
      <c r="K5867" t="s">
        <v>16123</v>
      </c>
      <c r="L5867">
        <v>568</v>
      </c>
      <c r="M5867" t="s">
        <v>16124</v>
      </c>
    </row>
    <row r="5868" spans="1:13" x14ac:dyDescent="0.35">
      <c r="A5868" t="s">
        <v>15353</v>
      </c>
      <c r="B5868">
        <v>387263</v>
      </c>
      <c r="C5868">
        <v>388260</v>
      </c>
      <c r="D5868" t="s">
        <v>15354</v>
      </c>
      <c r="E5868" t="s">
        <v>38</v>
      </c>
      <c r="F5868" t="s">
        <v>895</v>
      </c>
      <c r="H5868">
        <v>0</v>
      </c>
      <c r="I5868" t="s">
        <v>897</v>
      </c>
      <c r="M5868" t="s">
        <v>16125</v>
      </c>
    </row>
    <row r="5869" spans="1:13" x14ac:dyDescent="0.35">
      <c r="A5869" t="s">
        <v>15353</v>
      </c>
      <c r="B5869">
        <v>388956</v>
      </c>
      <c r="C5869">
        <v>389849</v>
      </c>
      <c r="D5869" t="s">
        <v>15354</v>
      </c>
      <c r="E5869" t="s">
        <v>38</v>
      </c>
      <c r="F5869" t="s">
        <v>16126</v>
      </c>
      <c r="H5869">
        <v>0</v>
      </c>
      <c r="I5869" t="s">
        <v>41</v>
      </c>
      <c r="K5869" t="s">
        <v>16127</v>
      </c>
      <c r="L5869">
        <v>297</v>
      </c>
      <c r="M5869" t="s">
        <v>16128</v>
      </c>
    </row>
    <row r="5870" spans="1:13" x14ac:dyDescent="0.35">
      <c r="A5870" t="s">
        <v>15353</v>
      </c>
      <c r="B5870">
        <v>389833</v>
      </c>
      <c r="C5870">
        <v>390813</v>
      </c>
      <c r="D5870" t="s">
        <v>15354</v>
      </c>
      <c r="E5870" t="s">
        <v>38</v>
      </c>
      <c r="F5870" t="s">
        <v>16129</v>
      </c>
      <c r="H5870">
        <v>0</v>
      </c>
      <c r="I5870" t="s">
        <v>41</v>
      </c>
      <c r="K5870" t="s">
        <v>16130</v>
      </c>
      <c r="L5870">
        <v>326</v>
      </c>
      <c r="M5870" t="s">
        <v>16131</v>
      </c>
    </row>
    <row r="5871" spans="1:13" x14ac:dyDescent="0.35">
      <c r="A5871" t="s">
        <v>15353</v>
      </c>
      <c r="B5871">
        <v>390832</v>
      </c>
      <c r="C5871">
        <v>391308</v>
      </c>
      <c r="D5871" t="s">
        <v>15354</v>
      </c>
      <c r="E5871" t="s">
        <v>38</v>
      </c>
      <c r="F5871" t="s">
        <v>9739</v>
      </c>
      <c r="H5871">
        <v>0</v>
      </c>
      <c r="I5871" t="s">
        <v>41</v>
      </c>
      <c r="K5871" t="s">
        <v>16132</v>
      </c>
      <c r="L5871">
        <v>158</v>
      </c>
      <c r="M5871" t="s">
        <v>16133</v>
      </c>
    </row>
    <row r="5872" spans="1:13" x14ac:dyDescent="0.35">
      <c r="A5872" t="s">
        <v>15353</v>
      </c>
      <c r="B5872">
        <v>392150</v>
      </c>
      <c r="C5872">
        <v>392827</v>
      </c>
      <c r="D5872" t="s">
        <v>15354</v>
      </c>
      <c r="E5872" t="s">
        <v>79</v>
      </c>
      <c r="F5872" t="s">
        <v>466</v>
      </c>
      <c r="H5872">
        <v>0</v>
      </c>
      <c r="I5872" t="s">
        <v>41</v>
      </c>
      <c r="K5872" t="s">
        <v>16134</v>
      </c>
      <c r="L5872">
        <v>225</v>
      </c>
      <c r="M5872" t="s">
        <v>16135</v>
      </c>
    </row>
    <row r="5873" spans="1:13" x14ac:dyDescent="0.35">
      <c r="A5873" t="s">
        <v>15353</v>
      </c>
      <c r="B5873">
        <v>393987</v>
      </c>
      <c r="C5873">
        <v>394490</v>
      </c>
      <c r="D5873" t="s">
        <v>15354</v>
      </c>
      <c r="E5873" t="s">
        <v>79</v>
      </c>
      <c r="F5873" t="s">
        <v>3734</v>
      </c>
      <c r="G5873" t="s">
        <v>3735</v>
      </c>
      <c r="H5873">
        <v>0</v>
      </c>
      <c r="I5873" t="s">
        <v>41</v>
      </c>
      <c r="K5873" t="s">
        <v>16136</v>
      </c>
      <c r="L5873">
        <v>167</v>
      </c>
      <c r="M5873" t="s">
        <v>16137</v>
      </c>
    </row>
    <row r="5874" spans="1:13" x14ac:dyDescent="0.35">
      <c r="A5874" t="s">
        <v>15353</v>
      </c>
      <c r="B5874">
        <v>394603</v>
      </c>
      <c r="C5874">
        <v>394749</v>
      </c>
      <c r="D5874" t="s">
        <v>15354</v>
      </c>
      <c r="E5874" t="s">
        <v>38</v>
      </c>
      <c r="F5874" t="s">
        <v>16138</v>
      </c>
      <c r="H5874">
        <v>0</v>
      </c>
      <c r="I5874" t="s">
        <v>41</v>
      </c>
      <c r="K5874" t="s">
        <v>16139</v>
      </c>
      <c r="L5874">
        <v>48</v>
      </c>
      <c r="M5874" t="s">
        <v>16140</v>
      </c>
    </row>
    <row r="5875" spans="1:13" x14ac:dyDescent="0.35">
      <c r="A5875" t="s">
        <v>15353</v>
      </c>
      <c r="B5875">
        <v>396386</v>
      </c>
      <c r="C5875">
        <v>396589</v>
      </c>
      <c r="D5875" t="s">
        <v>15354</v>
      </c>
      <c r="E5875" t="s">
        <v>79</v>
      </c>
      <c r="F5875" t="s">
        <v>8674</v>
      </c>
      <c r="H5875">
        <v>0</v>
      </c>
      <c r="I5875" t="s">
        <v>41</v>
      </c>
      <c r="K5875" t="s">
        <v>16141</v>
      </c>
      <c r="L5875">
        <v>67</v>
      </c>
      <c r="M5875" t="s">
        <v>16142</v>
      </c>
    </row>
    <row r="5876" spans="1:13" x14ac:dyDescent="0.35">
      <c r="A5876" t="s">
        <v>15353</v>
      </c>
      <c r="B5876">
        <v>396870</v>
      </c>
      <c r="C5876">
        <v>397175</v>
      </c>
      <c r="D5876" t="s">
        <v>15354</v>
      </c>
      <c r="E5876" t="s">
        <v>79</v>
      </c>
      <c r="F5876" t="s">
        <v>661</v>
      </c>
      <c r="H5876">
        <v>0</v>
      </c>
      <c r="I5876" t="s">
        <v>41</v>
      </c>
      <c r="K5876" t="s">
        <v>16143</v>
      </c>
      <c r="L5876">
        <v>101</v>
      </c>
      <c r="M5876" t="s">
        <v>16144</v>
      </c>
    </row>
    <row r="5877" spans="1:13" x14ac:dyDescent="0.35">
      <c r="A5877" t="s">
        <v>15353</v>
      </c>
      <c r="B5877">
        <v>397389</v>
      </c>
      <c r="C5877">
        <v>397988</v>
      </c>
      <c r="D5877" t="s">
        <v>15354</v>
      </c>
      <c r="E5877" t="s">
        <v>38</v>
      </c>
      <c r="F5877" t="s">
        <v>16145</v>
      </c>
      <c r="H5877">
        <v>0</v>
      </c>
      <c r="I5877" t="s">
        <v>41</v>
      </c>
      <c r="K5877" t="s">
        <v>16146</v>
      </c>
      <c r="L5877">
        <v>199</v>
      </c>
      <c r="M5877" t="s">
        <v>16147</v>
      </c>
    </row>
    <row r="5878" spans="1:13" x14ac:dyDescent="0.35">
      <c r="A5878" t="s">
        <v>15353</v>
      </c>
      <c r="B5878">
        <v>398092</v>
      </c>
      <c r="C5878">
        <v>398943</v>
      </c>
      <c r="D5878" t="s">
        <v>15354</v>
      </c>
      <c r="E5878" t="s">
        <v>79</v>
      </c>
      <c r="F5878" t="s">
        <v>3403</v>
      </c>
      <c r="H5878">
        <v>0</v>
      </c>
      <c r="I5878" t="s">
        <v>41</v>
      </c>
      <c r="K5878" t="s">
        <v>16148</v>
      </c>
      <c r="L5878">
        <v>283</v>
      </c>
      <c r="M5878" t="s">
        <v>16149</v>
      </c>
    </row>
    <row r="5879" spans="1:13" x14ac:dyDescent="0.35">
      <c r="A5879" t="s">
        <v>15353</v>
      </c>
      <c r="B5879">
        <v>399210</v>
      </c>
      <c r="C5879">
        <v>400331</v>
      </c>
      <c r="D5879" t="s">
        <v>15354</v>
      </c>
      <c r="E5879" t="s">
        <v>38</v>
      </c>
      <c r="F5879" t="s">
        <v>7120</v>
      </c>
      <c r="G5879" t="s">
        <v>7121</v>
      </c>
      <c r="H5879">
        <v>0</v>
      </c>
      <c r="I5879" t="s">
        <v>41</v>
      </c>
      <c r="K5879" t="s">
        <v>16150</v>
      </c>
      <c r="L5879">
        <v>373</v>
      </c>
      <c r="M5879" t="s">
        <v>16151</v>
      </c>
    </row>
    <row r="5880" spans="1:13" x14ac:dyDescent="0.35">
      <c r="A5880" t="s">
        <v>15353</v>
      </c>
      <c r="B5880">
        <v>400501</v>
      </c>
      <c r="C5880">
        <v>401667</v>
      </c>
      <c r="D5880" t="s">
        <v>15354</v>
      </c>
      <c r="E5880" t="s">
        <v>38</v>
      </c>
      <c r="F5880" t="s">
        <v>16152</v>
      </c>
      <c r="H5880">
        <v>0</v>
      </c>
      <c r="I5880" t="s">
        <v>41</v>
      </c>
      <c r="K5880" t="s">
        <v>16153</v>
      </c>
      <c r="L5880">
        <v>388</v>
      </c>
      <c r="M5880" t="s">
        <v>16154</v>
      </c>
    </row>
    <row r="5881" spans="1:13" x14ac:dyDescent="0.35">
      <c r="A5881" t="s">
        <v>15353</v>
      </c>
      <c r="B5881">
        <v>401748</v>
      </c>
      <c r="C5881">
        <v>402558</v>
      </c>
      <c r="D5881" t="s">
        <v>15354</v>
      </c>
      <c r="E5881" t="s">
        <v>38</v>
      </c>
      <c r="F5881" t="s">
        <v>895</v>
      </c>
      <c r="H5881">
        <v>0</v>
      </c>
      <c r="I5881" t="s">
        <v>897</v>
      </c>
      <c r="M5881" t="s">
        <v>16155</v>
      </c>
    </row>
    <row r="5882" spans="1:13" x14ac:dyDescent="0.35">
      <c r="A5882" t="s">
        <v>15353</v>
      </c>
      <c r="B5882">
        <v>402691</v>
      </c>
      <c r="C5882">
        <v>403029</v>
      </c>
      <c r="D5882" t="s">
        <v>15354</v>
      </c>
      <c r="E5882" t="s">
        <v>79</v>
      </c>
      <c r="F5882" t="s">
        <v>661</v>
      </c>
      <c r="H5882">
        <v>0</v>
      </c>
      <c r="I5882" t="s">
        <v>41</v>
      </c>
      <c r="K5882" t="s">
        <v>16156</v>
      </c>
      <c r="L5882">
        <v>112</v>
      </c>
      <c r="M5882" t="s">
        <v>16157</v>
      </c>
    </row>
    <row r="5883" spans="1:13" x14ac:dyDescent="0.35">
      <c r="A5883" t="s">
        <v>15353</v>
      </c>
      <c r="B5883">
        <v>403116</v>
      </c>
      <c r="C5883">
        <v>403785</v>
      </c>
      <c r="D5883" t="s">
        <v>15354</v>
      </c>
      <c r="E5883" t="s">
        <v>79</v>
      </c>
      <c r="F5883" t="s">
        <v>895</v>
      </c>
      <c r="H5883">
        <v>0</v>
      </c>
      <c r="I5883" t="s">
        <v>897</v>
      </c>
      <c r="M5883" t="s">
        <v>16158</v>
      </c>
    </row>
    <row r="5884" spans="1:13" x14ac:dyDescent="0.35">
      <c r="A5884" t="s">
        <v>15353</v>
      </c>
      <c r="B5884">
        <v>404599</v>
      </c>
      <c r="C5884">
        <v>405162</v>
      </c>
      <c r="D5884" t="s">
        <v>15354</v>
      </c>
      <c r="E5884" t="s">
        <v>38</v>
      </c>
      <c r="F5884" t="s">
        <v>7421</v>
      </c>
      <c r="H5884">
        <v>0</v>
      </c>
      <c r="I5884" t="s">
        <v>41</v>
      </c>
      <c r="K5884" t="s">
        <v>16159</v>
      </c>
      <c r="L5884">
        <v>187</v>
      </c>
      <c r="M5884" t="s">
        <v>16160</v>
      </c>
    </row>
    <row r="5885" spans="1:13" x14ac:dyDescent="0.35">
      <c r="A5885" t="s">
        <v>15353</v>
      </c>
      <c r="B5885">
        <v>405907</v>
      </c>
      <c r="C5885">
        <v>406498</v>
      </c>
      <c r="D5885" t="s">
        <v>15354</v>
      </c>
      <c r="E5885" t="s">
        <v>38</v>
      </c>
      <c r="F5885" t="s">
        <v>895</v>
      </c>
      <c r="H5885">
        <v>0</v>
      </c>
      <c r="I5885" t="s">
        <v>897</v>
      </c>
      <c r="M5885" t="s">
        <v>16161</v>
      </c>
    </row>
    <row r="5886" spans="1:13" x14ac:dyDescent="0.35">
      <c r="A5886" t="s">
        <v>15353</v>
      </c>
      <c r="B5886">
        <v>407430</v>
      </c>
      <c r="C5886">
        <v>408551</v>
      </c>
      <c r="D5886" t="s">
        <v>15354</v>
      </c>
      <c r="E5886" t="s">
        <v>79</v>
      </c>
      <c r="F5886" t="s">
        <v>7120</v>
      </c>
      <c r="G5886" t="s">
        <v>7121</v>
      </c>
      <c r="H5886">
        <v>0</v>
      </c>
      <c r="I5886" t="s">
        <v>41</v>
      </c>
      <c r="K5886" t="s">
        <v>16162</v>
      </c>
      <c r="L5886">
        <v>373</v>
      </c>
      <c r="M5886" t="s">
        <v>16163</v>
      </c>
    </row>
    <row r="5887" spans="1:13" x14ac:dyDescent="0.35">
      <c r="A5887" t="s">
        <v>15353</v>
      </c>
      <c r="B5887">
        <v>409096</v>
      </c>
      <c r="C5887">
        <v>409511</v>
      </c>
      <c r="D5887" t="s">
        <v>15354</v>
      </c>
      <c r="E5887" t="s">
        <v>38</v>
      </c>
      <c r="F5887" t="s">
        <v>895</v>
      </c>
      <c r="H5887">
        <v>0</v>
      </c>
      <c r="I5887" t="s">
        <v>897</v>
      </c>
      <c r="M5887" t="s">
        <v>16164</v>
      </c>
    </row>
    <row r="5888" spans="1:13" x14ac:dyDescent="0.35">
      <c r="A5888" t="s">
        <v>15353</v>
      </c>
      <c r="B5888">
        <v>409785</v>
      </c>
      <c r="C5888">
        <v>409970</v>
      </c>
      <c r="D5888" t="s">
        <v>15354</v>
      </c>
      <c r="E5888" t="s">
        <v>38</v>
      </c>
      <c r="F5888" t="s">
        <v>661</v>
      </c>
      <c r="H5888">
        <v>0</v>
      </c>
      <c r="I5888" t="s">
        <v>41</v>
      </c>
      <c r="K5888" t="s">
        <v>16165</v>
      </c>
      <c r="L5888">
        <v>61</v>
      </c>
      <c r="M5888" t="s">
        <v>16166</v>
      </c>
    </row>
    <row r="5889" spans="1:13" x14ac:dyDescent="0.35">
      <c r="A5889" t="s">
        <v>15353</v>
      </c>
      <c r="B5889">
        <v>411032</v>
      </c>
      <c r="C5889">
        <v>411340</v>
      </c>
      <c r="D5889" t="s">
        <v>15354</v>
      </c>
      <c r="E5889" t="s">
        <v>79</v>
      </c>
      <c r="F5889" t="s">
        <v>895</v>
      </c>
      <c r="H5889">
        <v>0</v>
      </c>
      <c r="I5889" t="s">
        <v>897</v>
      </c>
      <c r="M5889" t="s">
        <v>16167</v>
      </c>
    </row>
    <row r="5890" spans="1:13" x14ac:dyDescent="0.35">
      <c r="A5890" t="s">
        <v>15353</v>
      </c>
      <c r="B5890">
        <v>411331</v>
      </c>
      <c r="C5890">
        <v>412137</v>
      </c>
      <c r="D5890" t="s">
        <v>15354</v>
      </c>
      <c r="E5890" t="s">
        <v>38</v>
      </c>
      <c r="F5890" t="s">
        <v>895</v>
      </c>
      <c r="H5890">
        <v>0</v>
      </c>
      <c r="I5890" t="s">
        <v>897</v>
      </c>
      <c r="M5890" t="s">
        <v>16168</v>
      </c>
    </row>
    <row r="5891" spans="1:13" x14ac:dyDescent="0.35">
      <c r="A5891" t="s">
        <v>15353</v>
      </c>
      <c r="B5891">
        <v>412213</v>
      </c>
      <c r="C5891">
        <v>412419</v>
      </c>
      <c r="D5891" t="s">
        <v>15354</v>
      </c>
      <c r="E5891" t="s">
        <v>38</v>
      </c>
      <c r="F5891" t="s">
        <v>8674</v>
      </c>
      <c r="H5891">
        <v>0</v>
      </c>
      <c r="I5891" t="s">
        <v>41</v>
      </c>
      <c r="K5891" t="s">
        <v>16169</v>
      </c>
      <c r="L5891">
        <v>68</v>
      </c>
      <c r="M5891" t="s">
        <v>16170</v>
      </c>
    </row>
    <row r="5892" spans="1:13" x14ac:dyDescent="0.35">
      <c r="A5892" t="s">
        <v>15353</v>
      </c>
      <c r="B5892">
        <v>412577</v>
      </c>
      <c r="C5892">
        <v>412929</v>
      </c>
      <c r="D5892" t="s">
        <v>15354</v>
      </c>
      <c r="E5892" t="s">
        <v>38</v>
      </c>
      <c r="F5892" t="s">
        <v>895</v>
      </c>
      <c r="G5892" t="s">
        <v>11329</v>
      </c>
      <c r="H5892">
        <v>0</v>
      </c>
      <c r="I5892" t="s">
        <v>897</v>
      </c>
      <c r="M5892" t="s">
        <v>16171</v>
      </c>
    </row>
    <row r="5893" spans="1:13" x14ac:dyDescent="0.35">
      <c r="A5893" t="s">
        <v>15353</v>
      </c>
      <c r="B5893">
        <v>412941</v>
      </c>
      <c r="C5893">
        <v>413147</v>
      </c>
      <c r="D5893" t="s">
        <v>15354</v>
      </c>
      <c r="E5893" t="s">
        <v>38</v>
      </c>
      <c r="F5893" t="s">
        <v>895</v>
      </c>
      <c r="H5893">
        <v>0</v>
      </c>
      <c r="I5893" t="s">
        <v>897</v>
      </c>
      <c r="M5893" t="s">
        <v>16172</v>
      </c>
    </row>
    <row r="5894" spans="1:13" x14ac:dyDescent="0.35">
      <c r="A5894" t="s">
        <v>15353</v>
      </c>
      <c r="B5894">
        <v>413168</v>
      </c>
      <c r="C5894">
        <v>414037</v>
      </c>
      <c r="D5894" t="s">
        <v>15354</v>
      </c>
      <c r="E5894" t="s">
        <v>38</v>
      </c>
      <c r="F5894" t="s">
        <v>4948</v>
      </c>
      <c r="H5894">
        <v>0</v>
      </c>
      <c r="I5894" t="s">
        <v>41</v>
      </c>
      <c r="K5894" t="s">
        <v>16173</v>
      </c>
      <c r="L5894">
        <v>289</v>
      </c>
      <c r="M5894" t="s">
        <v>16174</v>
      </c>
    </row>
    <row r="5895" spans="1:13" x14ac:dyDescent="0.35">
      <c r="A5895" t="s">
        <v>15353</v>
      </c>
      <c r="B5895">
        <v>414469</v>
      </c>
      <c r="C5895">
        <v>414624</v>
      </c>
      <c r="D5895" t="s">
        <v>15354</v>
      </c>
      <c r="E5895" t="s">
        <v>38</v>
      </c>
      <c r="F5895" t="s">
        <v>661</v>
      </c>
      <c r="H5895">
        <v>0</v>
      </c>
      <c r="I5895" t="s">
        <v>41</v>
      </c>
      <c r="K5895" t="s">
        <v>16175</v>
      </c>
      <c r="L5895">
        <v>51</v>
      </c>
      <c r="M5895" t="s">
        <v>16176</v>
      </c>
    </row>
    <row r="5896" spans="1:13" x14ac:dyDescent="0.35">
      <c r="A5896" t="s">
        <v>15353</v>
      </c>
      <c r="B5896">
        <v>414760</v>
      </c>
      <c r="C5896">
        <v>416184</v>
      </c>
      <c r="D5896" t="s">
        <v>15354</v>
      </c>
      <c r="E5896" t="s">
        <v>79</v>
      </c>
      <c r="F5896" t="s">
        <v>16177</v>
      </c>
      <c r="H5896">
        <v>0</v>
      </c>
      <c r="I5896" t="s">
        <v>41</v>
      </c>
      <c r="K5896" t="s">
        <v>16178</v>
      </c>
      <c r="L5896">
        <v>474</v>
      </c>
      <c r="M5896" t="s">
        <v>16179</v>
      </c>
    </row>
    <row r="5897" spans="1:13" x14ac:dyDescent="0.35">
      <c r="A5897" t="s">
        <v>15353</v>
      </c>
      <c r="B5897">
        <v>417619</v>
      </c>
      <c r="C5897">
        <v>418191</v>
      </c>
      <c r="D5897" t="s">
        <v>15354</v>
      </c>
      <c r="E5897" t="s">
        <v>38</v>
      </c>
      <c r="F5897" t="s">
        <v>4454</v>
      </c>
      <c r="H5897">
        <v>0</v>
      </c>
      <c r="I5897" t="s">
        <v>41</v>
      </c>
      <c r="K5897" t="s">
        <v>16180</v>
      </c>
      <c r="L5897">
        <v>190</v>
      </c>
      <c r="M5897" t="s">
        <v>16181</v>
      </c>
    </row>
    <row r="5898" spans="1:13" x14ac:dyDescent="0.35">
      <c r="A5898" t="s">
        <v>15353</v>
      </c>
      <c r="B5898">
        <v>418593</v>
      </c>
      <c r="C5898">
        <v>419708</v>
      </c>
      <c r="D5898" t="s">
        <v>15354</v>
      </c>
      <c r="E5898" t="s">
        <v>38</v>
      </c>
      <c r="F5898" t="s">
        <v>16182</v>
      </c>
      <c r="H5898">
        <v>0</v>
      </c>
      <c r="I5898" t="s">
        <v>41</v>
      </c>
      <c r="K5898" t="s">
        <v>16183</v>
      </c>
      <c r="L5898">
        <v>371</v>
      </c>
      <c r="M5898" t="s">
        <v>16184</v>
      </c>
    </row>
    <row r="5899" spans="1:13" x14ac:dyDescent="0.35">
      <c r="A5899" t="s">
        <v>15353</v>
      </c>
      <c r="B5899">
        <v>419705</v>
      </c>
      <c r="C5899">
        <v>420928</v>
      </c>
      <c r="D5899" t="s">
        <v>15354</v>
      </c>
      <c r="E5899" t="s">
        <v>38</v>
      </c>
      <c r="F5899" t="s">
        <v>774</v>
      </c>
      <c r="H5899">
        <v>0</v>
      </c>
      <c r="I5899" t="s">
        <v>41</v>
      </c>
      <c r="K5899" t="s">
        <v>16185</v>
      </c>
      <c r="L5899">
        <v>407</v>
      </c>
      <c r="M5899" t="s">
        <v>16186</v>
      </c>
    </row>
    <row r="5900" spans="1:13" x14ac:dyDescent="0.35">
      <c r="A5900" t="s">
        <v>15353</v>
      </c>
      <c r="B5900">
        <v>421431</v>
      </c>
      <c r="C5900">
        <v>422216</v>
      </c>
      <c r="D5900" t="s">
        <v>15354</v>
      </c>
      <c r="E5900" t="s">
        <v>38</v>
      </c>
      <c r="F5900" t="s">
        <v>9447</v>
      </c>
      <c r="H5900">
        <v>0</v>
      </c>
      <c r="I5900" t="s">
        <v>41</v>
      </c>
      <c r="K5900" t="s">
        <v>16187</v>
      </c>
      <c r="L5900">
        <v>261</v>
      </c>
      <c r="M5900" t="s">
        <v>16188</v>
      </c>
    </row>
    <row r="5901" spans="1:13" x14ac:dyDescent="0.35">
      <c r="A5901" t="s">
        <v>15353</v>
      </c>
      <c r="B5901">
        <v>422769</v>
      </c>
      <c r="C5901">
        <v>423770</v>
      </c>
      <c r="D5901" t="s">
        <v>15354</v>
      </c>
      <c r="E5901" t="s">
        <v>38</v>
      </c>
      <c r="F5901" t="s">
        <v>661</v>
      </c>
      <c r="H5901">
        <v>0</v>
      </c>
      <c r="I5901" t="s">
        <v>41</v>
      </c>
      <c r="K5901" t="s">
        <v>16189</v>
      </c>
      <c r="L5901">
        <v>333</v>
      </c>
      <c r="M5901" t="s">
        <v>16190</v>
      </c>
    </row>
    <row r="5902" spans="1:13" x14ac:dyDescent="0.35">
      <c r="A5902" t="s">
        <v>15353</v>
      </c>
      <c r="B5902">
        <v>424099</v>
      </c>
      <c r="C5902">
        <v>424731</v>
      </c>
      <c r="D5902" t="s">
        <v>15354</v>
      </c>
      <c r="E5902" t="s">
        <v>79</v>
      </c>
      <c r="F5902" t="s">
        <v>6984</v>
      </c>
      <c r="G5902" t="s">
        <v>6985</v>
      </c>
      <c r="H5902">
        <v>0</v>
      </c>
      <c r="I5902" t="s">
        <v>41</v>
      </c>
      <c r="K5902" t="s">
        <v>16191</v>
      </c>
      <c r="L5902">
        <v>210</v>
      </c>
      <c r="M5902" t="s">
        <v>16192</v>
      </c>
    </row>
    <row r="5903" spans="1:13" x14ac:dyDescent="0.35">
      <c r="A5903" t="s">
        <v>15353</v>
      </c>
      <c r="B5903">
        <v>424849</v>
      </c>
      <c r="C5903">
        <v>425040</v>
      </c>
      <c r="D5903" t="s">
        <v>15354</v>
      </c>
      <c r="E5903" t="s">
        <v>79</v>
      </c>
      <c r="F5903" t="s">
        <v>895</v>
      </c>
      <c r="H5903">
        <v>0</v>
      </c>
      <c r="I5903" t="s">
        <v>897</v>
      </c>
      <c r="M5903" t="s">
        <v>16193</v>
      </c>
    </row>
    <row r="5904" spans="1:13" x14ac:dyDescent="0.35">
      <c r="A5904" t="s">
        <v>15353</v>
      </c>
      <c r="B5904">
        <v>425187</v>
      </c>
      <c r="C5904">
        <v>426203</v>
      </c>
      <c r="D5904" t="s">
        <v>15354</v>
      </c>
      <c r="E5904" t="s">
        <v>38</v>
      </c>
      <c r="F5904" t="s">
        <v>5403</v>
      </c>
      <c r="H5904">
        <v>0</v>
      </c>
      <c r="I5904" t="s">
        <v>41</v>
      </c>
      <c r="K5904" t="s">
        <v>16194</v>
      </c>
      <c r="L5904">
        <v>338</v>
      </c>
      <c r="M5904" t="s">
        <v>16195</v>
      </c>
    </row>
    <row r="5905" spans="1:13" x14ac:dyDescent="0.35">
      <c r="A5905" t="s">
        <v>15353</v>
      </c>
      <c r="B5905">
        <v>426337</v>
      </c>
      <c r="C5905">
        <v>427732</v>
      </c>
      <c r="D5905" t="s">
        <v>15354</v>
      </c>
      <c r="E5905" t="s">
        <v>38</v>
      </c>
      <c r="F5905" t="s">
        <v>895</v>
      </c>
      <c r="H5905">
        <v>0</v>
      </c>
      <c r="I5905" t="s">
        <v>897</v>
      </c>
      <c r="M5905" t="s">
        <v>16196</v>
      </c>
    </row>
    <row r="5906" spans="1:13" x14ac:dyDescent="0.35">
      <c r="A5906" t="s">
        <v>15353</v>
      </c>
      <c r="B5906">
        <v>427994</v>
      </c>
      <c r="C5906">
        <v>428524</v>
      </c>
      <c r="D5906" t="s">
        <v>15354</v>
      </c>
      <c r="E5906" t="s">
        <v>38</v>
      </c>
      <c r="F5906" t="s">
        <v>3044</v>
      </c>
      <c r="H5906">
        <v>0</v>
      </c>
      <c r="I5906" t="s">
        <v>41</v>
      </c>
      <c r="K5906" t="s">
        <v>16197</v>
      </c>
      <c r="L5906">
        <v>176</v>
      </c>
      <c r="M5906" t="s">
        <v>16198</v>
      </c>
    </row>
    <row r="5907" spans="1:13" x14ac:dyDescent="0.35">
      <c r="A5907" t="s">
        <v>15353</v>
      </c>
      <c r="B5907">
        <v>428548</v>
      </c>
      <c r="C5907">
        <v>428892</v>
      </c>
      <c r="D5907" t="s">
        <v>15354</v>
      </c>
      <c r="E5907" t="s">
        <v>38</v>
      </c>
      <c r="F5907" t="s">
        <v>15698</v>
      </c>
      <c r="H5907">
        <v>0</v>
      </c>
      <c r="I5907" t="s">
        <v>41</v>
      </c>
      <c r="K5907" t="s">
        <v>16199</v>
      </c>
      <c r="L5907">
        <v>114</v>
      </c>
      <c r="M5907" t="s">
        <v>16200</v>
      </c>
    </row>
    <row r="5908" spans="1:13" x14ac:dyDescent="0.35">
      <c r="A5908" t="s">
        <v>15353</v>
      </c>
      <c r="B5908">
        <v>429027</v>
      </c>
      <c r="C5908">
        <v>429590</v>
      </c>
      <c r="D5908" t="s">
        <v>15354</v>
      </c>
      <c r="E5908" t="s">
        <v>38</v>
      </c>
      <c r="F5908" t="s">
        <v>3044</v>
      </c>
      <c r="H5908">
        <v>0</v>
      </c>
      <c r="I5908" t="s">
        <v>41</v>
      </c>
      <c r="K5908" t="s">
        <v>16201</v>
      </c>
      <c r="L5908">
        <v>187</v>
      </c>
      <c r="M5908" t="s">
        <v>16202</v>
      </c>
    </row>
    <row r="5909" spans="1:13" x14ac:dyDescent="0.35">
      <c r="A5909" t="s">
        <v>15353</v>
      </c>
      <c r="B5909">
        <v>429970</v>
      </c>
      <c r="C5909">
        <v>430134</v>
      </c>
      <c r="D5909" t="s">
        <v>15354</v>
      </c>
      <c r="E5909" t="s">
        <v>79</v>
      </c>
      <c r="F5909" t="s">
        <v>661</v>
      </c>
      <c r="H5909">
        <v>0</v>
      </c>
      <c r="I5909" t="s">
        <v>41</v>
      </c>
      <c r="K5909" t="s">
        <v>16203</v>
      </c>
      <c r="L5909">
        <v>54</v>
      </c>
      <c r="M5909" t="s">
        <v>16204</v>
      </c>
    </row>
    <row r="5910" spans="1:13" x14ac:dyDescent="0.35">
      <c r="A5910" t="s">
        <v>15353</v>
      </c>
      <c r="B5910">
        <v>430472</v>
      </c>
      <c r="C5910">
        <v>431365</v>
      </c>
      <c r="D5910" t="s">
        <v>15354</v>
      </c>
      <c r="E5910" t="s">
        <v>38</v>
      </c>
      <c r="F5910" t="s">
        <v>355</v>
      </c>
      <c r="H5910">
        <v>0</v>
      </c>
      <c r="I5910" t="s">
        <v>41</v>
      </c>
      <c r="K5910" t="s">
        <v>16205</v>
      </c>
      <c r="L5910">
        <v>297</v>
      </c>
      <c r="M5910" t="s">
        <v>16206</v>
      </c>
    </row>
    <row r="5911" spans="1:13" x14ac:dyDescent="0.35">
      <c r="A5911" t="s">
        <v>15353</v>
      </c>
      <c r="B5911">
        <v>431558</v>
      </c>
      <c r="C5911">
        <v>431713</v>
      </c>
      <c r="D5911" t="s">
        <v>15354</v>
      </c>
      <c r="E5911" t="s">
        <v>79</v>
      </c>
      <c r="F5911" t="s">
        <v>661</v>
      </c>
      <c r="H5911">
        <v>0</v>
      </c>
      <c r="I5911" t="s">
        <v>41</v>
      </c>
      <c r="K5911" t="s">
        <v>16207</v>
      </c>
      <c r="L5911">
        <v>51</v>
      </c>
      <c r="M5911" t="s">
        <v>16208</v>
      </c>
    </row>
    <row r="5912" spans="1:13" x14ac:dyDescent="0.35">
      <c r="A5912" t="s">
        <v>15353</v>
      </c>
      <c r="B5912">
        <v>431927</v>
      </c>
      <c r="C5912">
        <v>432433</v>
      </c>
      <c r="D5912" t="s">
        <v>15354</v>
      </c>
      <c r="E5912" t="s">
        <v>38</v>
      </c>
      <c r="F5912" t="s">
        <v>661</v>
      </c>
      <c r="H5912">
        <v>0</v>
      </c>
      <c r="I5912" t="s">
        <v>41</v>
      </c>
      <c r="K5912" t="s">
        <v>16209</v>
      </c>
      <c r="L5912">
        <v>168</v>
      </c>
      <c r="M5912" t="s">
        <v>16210</v>
      </c>
    </row>
    <row r="5913" spans="1:13" x14ac:dyDescent="0.35">
      <c r="A5913" t="s">
        <v>15353</v>
      </c>
      <c r="B5913">
        <v>432653</v>
      </c>
      <c r="C5913">
        <v>432853</v>
      </c>
      <c r="D5913" t="s">
        <v>15354</v>
      </c>
      <c r="E5913" t="s">
        <v>79</v>
      </c>
      <c r="F5913" t="s">
        <v>804</v>
      </c>
      <c r="H5913">
        <v>0</v>
      </c>
      <c r="I5913" t="s">
        <v>41</v>
      </c>
      <c r="K5913" t="s">
        <v>16211</v>
      </c>
      <c r="L5913">
        <v>66</v>
      </c>
      <c r="M5913" t="s">
        <v>16212</v>
      </c>
    </row>
    <row r="5914" spans="1:13" x14ac:dyDescent="0.35">
      <c r="A5914" t="s">
        <v>15353</v>
      </c>
      <c r="B5914">
        <v>432843</v>
      </c>
      <c r="C5914">
        <v>433202</v>
      </c>
      <c r="D5914" t="s">
        <v>15354</v>
      </c>
      <c r="E5914" t="s">
        <v>79</v>
      </c>
      <c r="F5914" t="s">
        <v>9051</v>
      </c>
      <c r="H5914">
        <v>0</v>
      </c>
      <c r="I5914" t="s">
        <v>41</v>
      </c>
      <c r="K5914" t="s">
        <v>16213</v>
      </c>
      <c r="L5914">
        <v>119</v>
      </c>
      <c r="M5914" t="s">
        <v>16214</v>
      </c>
    </row>
    <row r="5915" spans="1:13" x14ac:dyDescent="0.35">
      <c r="A5915" t="s">
        <v>15353</v>
      </c>
      <c r="B5915">
        <v>433740</v>
      </c>
      <c r="C5915">
        <v>435170</v>
      </c>
      <c r="D5915" t="s">
        <v>15354</v>
      </c>
      <c r="E5915" t="s">
        <v>38</v>
      </c>
      <c r="F5915" t="s">
        <v>7584</v>
      </c>
      <c r="H5915">
        <v>0</v>
      </c>
      <c r="I5915" t="s">
        <v>41</v>
      </c>
      <c r="K5915" t="s">
        <v>7585</v>
      </c>
      <c r="L5915">
        <v>476</v>
      </c>
      <c r="M5915" t="s">
        <v>16215</v>
      </c>
    </row>
    <row r="5916" spans="1:13" x14ac:dyDescent="0.35">
      <c r="A5916" t="s">
        <v>15353</v>
      </c>
      <c r="B5916">
        <v>435428</v>
      </c>
      <c r="C5916">
        <v>436859</v>
      </c>
      <c r="D5916" t="s">
        <v>15354</v>
      </c>
      <c r="E5916" t="s">
        <v>79</v>
      </c>
      <c r="F5916" t="s">
        <v>895</v>
      </c>
      <c r="H5916">
        <v>0</v>
      </c>
      <c r="I5916" t="s">
        <v>897</v>
      </c>
      <c r="M5916" t="s">
        <v>16216</v>
      </c>
    </row>
    <row r="5917" spans="1:13" x14ac:dyDescent="0.35">
      <c r="A5917" t="s">
        <v>15353</v>
      </c>
      <c r="B5917">
        <v>437480</v>
      </c>
      <c r="C5917">
        <v>437734</v>
      </c>
      <c r="D5917" t="s">
        <v>15354</v>
      </c>
      <c r="E5917" t="s">
        <v>38</v>
      </c>
      <c r="F5917" t="s">
        <v>14591</v>
      </c>
      <c r="H5917">
        <v>0</v>
      </c>
      <c r="I5917" t="s">
        <v>41</v>
      </c>
      <c r="K5917" t="s">
        <v>16217</v>
      </c>
      <c r="L5917">
        <v>84</v>
      </c>
      <c r="M5917" t="s">
        <v>16218</v>
      </c>
    </row>
    <row r="5918" spans="1:13" x14ac:dyDescent="0.35">
      <c r="A5918" t="s">
        <v>15353</v>
      </c>
      <c r="B5918">
        <v>438605</v>
      </c>
      <c r="C5918">
        <v>440143</v>
      </c>
      <c r="D5918" t="s">
        <v>15354</v>
      </c>
      <c r="E5918" t="s">
        <v>79</v>
      </c>
      <c r="F5918" t="s">
        <v>1637</v>
      </c>
      <c r="H5918">
        <v>0</v>
      </c>
      <c r="I5918" t="s">
        <v>41</v>
      </c>
      <c r="K5918" t="s">
        <v>16219</v>
      </c>
      <c r="L5918">
        <v>512</v>
      </c>
      <c r="M5918" t="s">
        <v>16220</v>
      </c>
    </row>
    <row r="5919" spans="1:13" x14ac:dyDescent="0.35">
      <c r="A5919" t="s">
        <v>15353</v>
      </c>
      <c r="B5919">
        <v>440674</v>
      </c>
      <c r="C5919">
        <v>442030</v>
      </c>
      <c r="D5919" t="s">
        <v>15354</v>
      </c>
      <c r="E5919" t="s">
        <v>38</v>
      </c>
      <c r="F5919" t="s">
        <v>895</v>
      </c>
      <c r="H5919">
        <v>0</v>
      </c>
      <c r="I5919" t="s">
        <v>897</v>
      </c>
      <c r="M5919" t="s">
        <v>16221</v>
      </c>
    </row>
    <row r="5920" spans="1:13" x14ac:dyDescent="0.35">
      <c r="A5920" t="s">
        <v>15353</v>
      </c>
      <c r="B5920">
        <v>442566</v>
      </c>
      <c r="C5920">
        <v>442919</v>
      </c>
      <c r="D5920" t="s">
        <v>15354</v>
      </c>
      <c r="E5920" t="s">
        <v>38</v>
      </c>
      <c r="F5920" t="s">
        <v>1930</v>
      </c>
      <c r="H5920">
        <v>0</v>
      </c>
      <c r="I5920" t="s">
        <v>41</v>
      </c>
      <c r="K5920" t="s">
        <v>16222</v>
      </c>
      <c r="L5920">
        <v>117</v>
      </c>
      <c r="M5920" t="s">
        <v>16223</v>
      </c>
    </row>
    <row r="5921" spans="1:13" x14ac:dyDescent="0.35">
      <c r="A5921" t="s">
        <v>15353</v>
      </c>
      <c r="B5921">
        <v>442921</v>
      </c>
      <c r="C5921">
        <v>443361</v>
      </c>
      <c r="D5921" t="s">
        <v>15354</v>
      </c>
      <c r="E5921" t="s">
        <v>38</v>
      </c>
      <c r="F5921" t="s">
        <v>661</v>
      </c>
      <c r="H5921">
        <v>0</v>
      </c>
      <c r="I5921" t="s">
        <v>41</v>
      </c>
      <c r="K5921" t="s">
        <v>16224</v>
      </c>
      <c r="L5921">
        <v>146</v>
      </c>
      <c r="M5921" t="s">
        <v>16225</v>
      </c>
    </row>
    <row r="5922" spans="1:13" x14ac:dyDescent="0.35">
      <c r="A5922" t="s">
        <v>15353</v>
      </c>
      <c r="B5922">
        <v>443492</v>
      </c>
      <c r="C5922">
        <v>445255</v>
      </c>
      <c r="D5922" t="s">
        <v>15354</v>
      </c>
      <c r="E5922" t="s">
        <v>38</v>
      </c>
      <c r="F5922" t="s">
        <v>2104</v>
      </c>
      <c r="H5922">
        <v>0</v>
      </c>
      <c r="I5922" t="s">
        <v>41</v>
      </c>
      <c r="K5922" t="s">
        <v>16226</v>
      </c>
      <c r="L5922">
        <v>587</v>
      </c>
      <c r="M5922" t="s">
        <v>16227</v>
      </c>
    </row>
    <row r="5923" spans="1:13" x14ac:dyDescent="0.35">
      <c r="A5923" t="s">
        <v>15353</v>
      </c>
      <c r="B5923">
        <v>445341</v>
      </c>
      <c r="C5923">
        <v>445865</v>
      </c>
      <c r="D5923" t="s">
        <v>15354</v>
      </c>
      <c r="E5923" t="s">
        <v>38</v>
      </c>
      <c r="F5923" t="s">
        <v>661</v>
      </c>
      <c r="H5923">
        <v>0</v>
      </c>
      <c r="I5923" t="s">
        <v>41</v>
      </c>
      <c r="K5923" t="s">
        <v>16228</v>
      </c>
      <c r="L5923">
        <v>174</v>
      </c>
      <c r="M5923" t="s">
        <v>16229</v>
      </c>
    </row>
    <row r="5924" spans="1:13" x14ac:dyDescent="0.35">
      <c r="A5924" t="s">
        <v>15353</v>
      </c>
      <c r="B5924">
        <v>445907</v>
      </c>
      <c r="C5924">
        <v>446146</v>
      </c>
      <c r="D5924" t="s">
        <v>15354</v>
      </c>
      <c r="E5924" t="s">
        <v>38</v>
      </c>
      <c r="F5924" t="s">
        <v>4162</v>
      </c>
      <c r="G5924" t="s">
        <v>4163</v>
      </c>
      <c r="H5924">
        <v>0</v>
      </c>
      <c r="I5924" t="s">
        <v>41</v>
      </c>
      <c r="K5924" t="s">
        <v>16230</v>
      </c>
      <c r="L5924">
        <v>79</v>
      </c>
      <c r="M5924" t="s">
        <v>16231</v>
      </c>
    </row>
    <row r="5925" spans="1:13" x14ac:dyDescent="0.35">
      <c r="A5925" t="s">
        <v>15353</v>
      </c>
      <c r="B5925">
        <v>446287</v>
      </c>
      <c r="C5925">
        <v>446628</v>
      </c>
      <c r="D5925" t="s">
        <v>15354</v>
      </c>
      <c r="E5925" t="s">
        <v>38</v>
      </c>
      <c r="F5925" t="s">
        <v>16232</v>
      </c>
      <c r="H5925">
        <v>0</v>
      </c>
      <c r="I5925" t="s">
        <v>41</v>
      </c>
      <c r="K5925" t="s">
        <v>16233</v>
      </c>
      <c r="L5925">
        <v>113</v>
      </c>
      <c r="M5925" t="s">
        <v>16234</v>
      </c>
    </row>
    <row r="5926" spans="1:13" x14ac:dyDescent="0.35">
      <c r="A5926" t="s">
        <v>15353</v>
      </c>
      <c r="B5926">
        <v>447239</v>
      </c>
      <c r="C5926">
        <v>448360</v>
      </c>
      <c r="D5926" t="s">
        <v>15354</v>
      </c>
      <c r="E5926" t="s">
        <v>38</v>
      </c>
      <c r="F5926" t="s">
        <v>7120</v>
      </c>
      <c r="G5926" t="s">
        <v>7121</v>
      </c>
      <c r="H5926">
        <v>0</v>
      </c>
      <c r="I5926" t="s">
        <v>41</v>
      </c>
      <c r="K5926" t="s">
        <v>16235</v>
      </c>
      <c r="L5926">
        <v>373</v>
      </c>
      <c r="M5926" t="s">
        <v>16236</v>
      </c>
    </row>
    <row r="5927" spans="1:13" x14ac:dyDescent="0.35">
      <c r="A5927" t="s">
        <v>15353</v>
      </c>
      <c r="B5927">
        <v>448801</v>
      </c>
      <c r="C5927">
        <v>449004</v>
      </c>
      <c r="D5927" t="s">
        <v>15354</v>
      </c>
      <c r="E5927" t="s">
        <v>38</v>
      </c>
      <c r="F5927" t="s">
        <v>895</v>
      </c>
      <c r="H5927">
        <v>0</v>
      </c>
      <c r="I5927" t="s">
        <v>897</v>
      </c>
      <c r="M5927" t="s">
        <v>16237</v>
      </c>
    </row>
    <row r="5928" spans="1:13" x14ac:dyDescent="0.35">
      <c r="A5928" t="s">
        <v>15353</v>
      </c>
      <c r="B5928">
        <v>450523</v>
      </c>
      <c r="C5928">
        <v>451038</v>
      </c>
      <c r="D5928" t="s">
        <v>15354</v>
      </c>
      <c r="E5928" t="s">
        <v>38</v>
      </c>
      <c r="F5928" t="s">
        <v>895</v>
      </c>
      <c r="H5928">
        <v>0</v>
      </c>
      <c r="I5928" t="s">
        <v>897</v>
      </c>
      <c r="M5928" t="s">
        <v>16238</v>
      </c>
    </row>
    <row r="5929" spans="1:13" x14ac:dyDescent="0.35">
      <c r="A5929" t="s">
        <v>15353</v>
      </c>
      <c r="B5929">
        <v>451038</v>
      </c>
      <c r="C5929">
        <v>451310</v>
      </c>
      <c r="D5929" t="s">
        <v>15354</v>
      </c>
      <c r="E5929" t="s">
        <v>38</v>
      </c>
      <c r="F5929" t="s">
        <v>4906</v>
      </c>
      <c r="H5929">
        <v>0</v>
      </c>
      <c r="I5929" t="s">
        <v>41</v>
      </c>
      <c r="K5929" t="s">
        <v>16239</v>
      </c>
      <c r="L5929">
        <v>90</v>
      </c>
      <c r="M5929" t="s">
        <v>16240</v>
      </c>
    </row>
    <row r="5930" spans="1:13" x14ac:dyDescent="0.35">
      <c r="A5930" t="s">
        <v>15353</v>
      </c>
      <c r="B5930">
        <v>451615</v>
      </c>
      <c r="C5930">
        <v>453045</v>
      </c>
      <c r="D5930" t="s">
        <v>15354</v>
      </c>
      <c r="E5930" t="s">
        <v>79</v>
      </c>
      <c r="F5930" t="s">
        <v>7584</v>
      </c>
      <c r="H5930">
        <v>0</v>
      </c>
      <c r="I5930" t="s">
        <v>41</v>
      </c>
      <c r="K5930" t="s">
        <v>15472</v>
      </c>
      <c r="L5930">
        <v>476</v>
      </c>
      <c r="M5930" t="s">
        <v>16241</v>
      </c>
    </row>
    <row r="5931" spans="1:13" x14ac:dyDescent="0.35">
      <c r="A5931" t="s">
        <v>15353</v>
      </c>
      <c r="B5931">
        <v>453426</v>
      </c>
      <c r="C5931">
        <v>453989</v>
      </c>
      <c r="D5931" t="s">
        <v>15354</v>
      </c>
      <c r="E5931" t="s">
        <v>38</v>
      </c>
      <c r="F5931" t="s">
        <v>661</v>
      </c>
      <c r="H5931">
        <v>0</v>
      </c>
      <c r="I5931" t="s">
        <v>41</v>
      </c>
      <c r="K5931" t="s">
        <v>16242</v>
      </c>
      <c r="L5931">
        <v>187</v>
      </c>
      <c r="M5931" t="s">
        <v>16243</v>
      </c>
    </row>
    <row r="5932" spans="1:13" x14ac:dyDescent="0.35">
      <c r="A5932" t="s">
        <v>15353</v>
      </c>
      <c r="B5932">
        <v>454003</v>
      </c>
      <c r="C5932">
        <v>454404</v>
      </c>
      <c r="D5932" t="s">
        <v>15354</v>
      </c>
      <c r="E5932" t="s">
        <v>38</v>
      </c>
      <c r="F5932" t="s">
        <v>16244</v>
      </c>
      <c r="H5932">
        <v>0</v>
      </c>
      <c r="I5932" t="s">
        <v>41</v>
      </c>
      <c r="K5932" t="s">
        <v>16245</v>
      </c>
      <c r="L5932">
        <v>133</v>
      </c>
      <c r="M5932" t="s">
        <v>16246</v>
      </c>
    </row>
    <row r="5933" spans="1:13" x14ac:dyDescent="0.35">
      <c r="A5933" t="s">
        <v>15353</v>
      </c>
      <c r="B5933">
        <v>454637</v>
      </c>
      <c r="C5933">
        <v>456073</v>
      </c>
      <c r="D5933" t="s">
        <v>15354</v>
      </c>
      <c r="E5933" t="s">
        <v>79</v>
      </c>
      <c r="F5933" t="s">
        <v>895</v>
      </c>
      <c r="H5933">
        <v>0</v>
      </c>
      <c r="I5933" t="s">
        <v>897</v>
      </c>
      <c r="M5933" t="s">
        <v>16247</v>
      </c>
    </row>
    <row r="5934" spans="1:13" x14ac:dyDescent="0.35">
      <c r="A5934" t="s">
        <v>15353</v>
      </c>
      <c r="B5934">
        <v>456162</v>
      </c>
      <c r="C5934">
        <v>456248</v>
      </c>
      <c r="D5934" t="s">
        <v>15354</v>
      </c>
      <c r="E5934" t="s">
        <v>79</v>
      </c>
      <c r="F5934" t="s">
        <v>895</v>
      </c>
      <c r="H5934">
        <v>0</v>
      </c>
      <c r="I5934" t="s">
        <v>897</v>
      </c>
      <c r="M5934" t="s">
        <v>16248</v>
      </c>
    </row>
    <row r="5935" spans="1:13" x14ac:dyDescent="0.35">
      <c r="A5935" t="s">
        <v>15353</v>
      </c>
      <c r="B5935">
        <v>456239</v>
      </c>
      <c r="C5935">
        <v>457063</v>
      </c>
      <c r="D5935" t="s">
        <v>15354</v>
      </c>
      <c r="E5935" t="s">
        <v>79</v>
      </c>
      <c r="F5935" t="s">
        <v>5420</v>
      </c>
      <c r="H5935">
        <v>0</v>
      </c>
      <c r="I5935" t="s">
        <v>41</v>
      </c>
      <c r="K5935" t="s">
        <v>16249</v>
      </c>
      <c r="L5935">
        <v>274</v>
      </c>
      <c r="M5935" t="s">
        <v>16250</v>
      </c>
    </row>
    <row r="5936" spans="1:13" x14ac:dyDescent="0.35">
      <c r="A5936" t="s">
        <v>15353</v>
      </c>
      <c r="B5936">
        <v>457324</v>
      </c>
      <c r="C5936">
        <v>457455</v>
      </c>
      <c r="D5936" t="s">
        <v>15354</v>
      </c>
      <c r="E5936" t="s">
        <v>38</v>
      </c>
      <c r="F5936" t="s">
        <v>661</v>
      </c>
      <c r="H5936">
        <v>0</v>
      </c>
      <c r="I5936" t="s">
        <v>41</v>
      </c>
      <c r="K5936" t="s">
        <v>16251</v>
      </c>
      <c r="L5936">
        <v>43</v>
      </c>
      <c r="M5936" t="s">
        <v>16252</v>
      </c>
    </row>
    <row r="5937" spans="1:13" x14ac:dyDescent="0.35">
      <c r="A5937" t="s">
        <v>15353</v>
      </c>
      <c r="B5937">
        <v>457645</v>
      </c>
      <c r="C5937">
        <v>458145</v>
      </c>
      <c r="D5937" t="s">
        <v>15354</v>
      </c>
      <c r="E5937" t="s">
        <v>38</v>
      </c>
      <c r="F5937" t="s">
        <v>661</v>
      </c>
      <c r="H5937">
        <v>0</v>
      </c>
      <c r="I5937" t="s">
        <v>41</v>
      </c>
      <c r="K5937" t="s">
        <v>16253</v>
      </c>
      <c r="L5937">
        <v>166</v>
      </c>
      <c r="M5937" t="s">
        <v>16254</v>
      </c>
    </row>
    <row r="5938" spans="1:13" x14ac:dyDescent="0.35">
      <c r="A5938" t="s">
        <v>15353</v>
      </c>
      <c r="B5938">
        <v>458117</v>
      </c>
      <c r="C5938">
        <v>458497</v>
      </c>
      <c r="D5938" t="s">
        <v>15354</v>
      </c>
      <c r="E5938" t="s">
        <v>38</v>
      </c>
      <c r="F5938" t="s">
        <v>895</v>
      </c>
      <c r="H5938">
        <v>0</v>
      </c>
      <c r="I5938" t="s">
        <v>897</v>
      </c>
      <c r="M5938" t="s">
        <v>16255</v>
      </c>
    </row>
    <row r="5939" spans="1:13" x14ac:dyDescent="0.35">
      <c r="A5939" t="s">
        <v>15353</v>
      </c>
      <c r="B5939">
        <v>458500</v>
      </c>
      <c r="C5939">
        <v>458967</v>
      </c>
      <c r="D5939" t="s">
        <v>15354</v>
      </c>
      <c r="E5939" t="s">
        <v>38</v>
      </c>
      <c r="F5939" t="s">
        <v>661</v>
      </c>
      <c r="H5939">
        <v>0</v>
      </c>
      <c r="I5939" t="s">
        <v>41</v>
      </c>
      <c r="K5939" t="s">
        <v>16256</v>
      </c>
      <c r="L5939">
        <v>155</v>
      </c>
      <c r="M5939" t="s">
        <v>16257</v>
      </c>
    </row>
    <row r="5940" spans="1:13" x14ac:dyDescent="0.35">
      <c r="A5940" t="s">
        <v>15353</v>
      </c>
      <c r="B5940">
        <v>459030</v>
      </c>
      <c r="C5940">
        <v>459452</v>
      </c>
      <c r="D5940" t="s">
        <v>15354</v>
      </c>
      <c r="E5940" t="s">
        <v>38</v>
      </c>
      <c r="F5940" t="s">
        <v>661</v>
      </c>
      <c r="H5940">
        <v>0</v>
      </c>
      <c r="I5940" t="s">
        <v>41</v>
      </c>
      <c r="K5940" t="s">
        <v>16258</v>
      </c>
      <c r="L5940">
        <v>140</v>
      </c>
      <c r="M5940" t="s">
        <v>16259</v>
      </c>
    </row>
    <row r="5941" spans="1:13" x14ac:dyDescent="0.35">
      <c r="A5941" t="s">
        <v>15353</v>
      </c>
      <c r="B5941">
        <v>459452</v>
      </c>
      <c r="C5941">
        <v>459835</v>
      </c>
      <c r="D5941" t="s">
        <v>15354</v>
      </c>
      <c r="E5941" t="s">
        <v>38</v>
      </c>
      <c r="F5941" t="s">
        <v>661</v>
      </c>
      <c r="H5941">
        <v>0</v>
      </c>
      <c r="I5941" t="s">
        <v>41</v>
      </c>
      <c r="K5941" t="s">
        <v>16260</v>
      </c>
      <c r="L5941">
        <v>127</v>
      </c>
      <c r="M5941" t="s">
        <v>16261</v>
      </c>
    </row>
    <row r="5942" spans="1:13" x14ac:dyDescent="0.35">
      <c r="A5942" t="s">
        <v>15353</v>
      </c>
      <c r="B5942">
        <v>459726</v>
      </c>
      <c r="C5942">
        <v>460223</v>
      </c>
      <c r="D5942" t="s">
        <v>15354</v>
      </c>
      <c r="E5942" t="s">
        <v>38</v>
      </c>
      <c r="F5942" t="s">
        <v>10085</v>
      </c>
      <c r="H5942">
        <v>0</v>
      </c>
      <c r="I5942" t="s">
        <v>41</v>
      </c>
      <c r="K5942" t="s">
        <v>16262</v>
      </c>
      <c r="L5942">
        <v>165</v>
      </c>
      <c r="M5942" t="s">
        <v>16263</v>
      </c>
    </row>
    <row r="5943" spans="1:13" x14ac:dyDescent="0.35">
      <c r="A5943" t="s">
        <v>15353</v>
      </c>
      <c r="B5943">
        <v>460225</v>
      </c>
      <c r="C5943">
        <v>460410</v>
      </c>
      <c r="D5943" t="s">
        <v>15354</v>
      </c>
      <c r="E5943" t="s">
        <v>38</v>
      </c>
      <c r="F5943" t="s">
        <v>661</v>
      </c>
      <c r="H5943">
        <v>0</v>
      </c>
      <c r="I5943" t="s">
        <v>41</v>
      </c>
      <c r="K5943" t="s">
        <v>16264</v>
      </c>
      <c r="L5943">
        <v>61</v>
      </c>
      <c r="M5943" t="s">
        <v>16265</v>
      </c>
    </row>
    <row r="5944" spans="1:13" x14ac:dyDescent="0.35">
      <c r="A5944" t="s">
        <v>15353</v>
      </c>
      <c r="B5944">
        <v>460449</v>
      </c>
      <c r="C5944">
        <v>460667</v>
      </c>
      <c r="D5944" t="s">
        <v>15354</v>
      </c>
      <c r="E5944" t="s">
        <v>38</v>
      </c>
      <c r="F5944" t="s">
        <v>109</v>
      </c>
      <c r="H5944">
        <v>0</v>
      </c>
      <c r="I5944" t="s">
        <v>41</v>
      </c>
      <c r="K5944" t="s">
        <v>16266</v>
      </c>
      <c r="L5944">
        <v>72</v>
      </c>
      <c r="M5944" t="s">
        <v>16267</v>
      </c>
    </row>
    <row r="5945" spans="1:13" x14ac:dyDescent="0.35">
      <c r="A5945" t="s">
        <v>15353</v>
      </c>
      <c r="B5945">
        <v>460704</v>
      </c>
      <c r="C5945">
        <v>460862</v>
      </c>
      <c r="D5945" t="s">
        <v>15354</v>
      </c>
      <c r="E5945" t="s">
        <v>38</v>
      </c>
      <c r="F5945" t="s">
        <v>661</v>
      </c>
      <c r="H5945">
        <v>0</v>
      </c>
      <c r="I5945" t="s">
        <v>41</v>
      </c>
      <c r="K5945" t="s">
        <v>16268</v>
      </c>
      <c r="L5945">
        <v>52</v>
      </c>
      <c r="M5945" t="s">
        <v>16269</v>
      </c>
    </row>
    <row r="5946" spans="1:13" x14ac:dyDescent="0.35">
      <c r="A5946" t="s">
        <v>15353</v>
      </c>
      <c r="B5946">
        <v>461191</v>
      </c>
      <c r="C5946">
        <v>461616</v>
      </c>
      <c r="D5946" t="s">
        <v>15354</v>
      </c>
      <c r="E5946" t="s">
        <v>38</v>
      </c>
      <c r="F5946" t="s">
        <v>16270</v>
      </c>
      <c r="H5946">
        <v>0</v>
      </c>
      <c r="I5946" t="s">
        <v>41</v>
      </c>
      <c r="K5946" t="s">
        <v>16271</v>
      </c>
      <c r="L5946">
        <v>141</v>
      </c>
      <c r="M5946" t="s">
        <v>16272</v>
      </c>
    </row>
    <row r="5947" spans="1:13" x14ac:dyDescent="0.35">
      <c r="A5947" t="s">
        <v>15353</v>
      </c>
      <c r="B5947">
        <v>462714</v>
      </c>
      <c r="C5947">
        <v>464513</v>
      </c>
      <c r="D5947" t="s">
        <v>15354</v>
      </c>
      <c r="E5947" t="s">
        <v>38</v>
      </c>
      <c r="F5947" t="s">
        <v>15746</v>
      </c>
      <c r="G5947" t="s">
        <v>15747</v>
      </c>
      <c r="H5947">
        <v>0</v>
      </c>
      <c r="I5947" t="s">
        <v>41</v>
      </c>
      <c r="K5947" t="s">
        <v>16273</v>
      </c>
      <c r="L5947">
        <v>599</v>
      </c>
      <c r="M5947" t="s">
        <v>16274</v>
      </c>
    </row>
    <row r="5948" spans="1:13" x14ac:dyDescent="0.35">
      <c r="A5948" t="s">
        <v>15353</v>
      </c>
      <c r="B5948">
        <v>464978</v>
      </c>
      <c r="C5948">
        <v>465232</v>
      </c>
      <c r="D5948" t="s">
        <v>15354</v>
      </c>
      <c r="E5948" t="s">
        <v>38</v>
      </c>
      <c r="F5948" t="s">
        <v>661</v>
      </c>
      <c r="H5948">
        <v>0</v>
      </c>
      <c r="I5948" t="s">
        <v>41</v>
      </c>
      <c r="K5948" t="s">
        <v>16275</v>
      </c>
      <c r="L5948">
        <v>84</v>
      </c>
      <c r="M5948" t="s">
        <v>16276</v>
      </c>
    </row>
    <row r="5949" spans="1:13" x14ac:dyDescent="0.35">
      <c r="A5949" t="s">
        <v>15353</v>
      </c>
      <c r="B5949">
        <v>465605</v>
      </c>
      <c r="C5949">
        <v>466213</v>
      </c>
      <c r="D5949" t="s">
        <v>15354</v>
      </c>
      <c r="E5949" t="s">
        <v>79</v>
      </c>
      <c r="F5949" t="s">
        <v>16277</v>
      </c>
      <c r="H5949">
        <v>0</v>
      </c>
      <c r="I5949" t="s">
        <v>41</v>
      </c>
      <c r="K5949" t="s">
        <v>16278</v>
      </c>
      <c r="L5949">
        <v>202</v>
      </c>
      <c r="M5949" t="s">
        <v>16279</v>
      </c>
    </row>
    <row r="5950" spans="1:13" x14ac:dyDescent="0.35">
      <c r="A5950" t="s">
        <v>15353</v>
      </c>
      <c r="B5950">
        <v>466348</v>
      </c>
      <c r="C5950">
        <v>904</v>
      </c>
      <c r="D5950" t="s">
        <v>15354</v>
      </c>
      <c r="E5950" t="s">
        <v>38</v>
      </c>
      <c r="F5950" t="s">
        <v>5942</v>
      </c>
      <c r="H5950">
        <v>0</v>
      </c>
      <c r="I5950" t="s">
        <v>41</v>
      </c>
      <c r="K5950" t="s">
        <v>16280</v>
      </c>
      <c r="L5950">
        <v>308</v>
      </c>
      <c r="M5950" t="s">
        <v>16281</v>
      </c>
    </row>
    <row r="5951" spans="1:13" x14ac:dyDescent="0.35">
      <c r="A5951" t="s">
        <v>16282</v>
      </c>
      <c r="B5951">
        <v>480</v>
      </c>
      <c r="C5951">
        <v>1385</v>
      </c>
      <c r="D5951" t="s">
        <v>16283</v>
      </c>
      <c r="E5951" t="s">
        <v>38</v>
      </c>
      <c r="F5951" t="s">
        <v>661</v>
      </c>
      <c r="H5951">
        <v>0</v>
      </c>
      <c r="I5951" t="s">
        <v>41</v>
      </c>
      <c r="K5951" t="s">
        <v>16284</v>
      </c>
      <c r="L5951">
        <v>301</v>
      </c>
      <c r="M5951" t="s">
        <v>16285</v>
      </c>
    </row>
    <row r="5952" spans="1:13" x14ac:dyDescent="0.35">
      <c r="A5952" t="s">
        <v>16282</v>
      </c>
      <c r="B5952">
        <v>2363</v>
      </c>
      <c r="C5952">
        <v>3598</v>
      </c>
      <c r="D5952" t="s">
        <v>16283</v>
      </c>
      <c r="E5952" t="s">
        <v>38</v>
      </c>
      <c r="F5952" t="s">
        <v>16286</v>
      </c>
      <c r="G5952" t="s">
        <v>16287</v>
      </c>
      <c r="H5952">
        <v>0</v>
      </c>
      <c r="I5952" t="s">
        <v>41</v>
      </c>
      <c r="K5952" t="s">
        <v>16288</v>
      </c>
      <c r="L5952">
        <v>411</v>
      </c>
      <c r="M5952" t="s">
        <v>16289</v>
      </c>
    </row>
    <row r="5953" spans="1:13" x14ac:dyDescent="0.35">
      <c r="A5953" t="s">
        <v>16282</v>
      </c>
      <c r="B5953">
        <v>3613</v>
      </c>
      <c r="C5953">
        <v>3810</v>
      </c>
      <c r="D5953" t="s">
        <v>16283</v>
      </c>
      <c r="E5953" t="s">
        <v>38</v>
      </c>
      <c r="F5953" t="s">
        <v>661</v>
      </c>
      <c r="H5953">
        <v>0</v>
      </c>
      <c r="I5953" t="s">
        <v>41</v>
      </c>
      <c r="K5953" t="s">
        <v>16290</v>
      </c>
      <c r="L5953">
        <v>65</v>
      </c>
      <c r="M5953" t="s">
        <v>16291</v>
      </c>
    </row>
    <row r="5954" spans="1:13" x14ac:dyDescent="0.35">
      <c r="A5954" t="s">
        <v>16282</v>
      </c>
      <c r="B5954">
        <v>3831</v>
      </c>
      <c r="C5954">
        <v>4397</v>
      </c>
      <c r="D5954" t="s">
        <v>16283</v>
      </c>
      <c r="E5954" t="s">
        <v>79</v>
      </c>
      <c r="F5954" t="s">
        <v>355</v>
      </c>
      <c r="H5954">
        <v>0</v>
      </c>
      <c r="I5954" t="s">
        <v>41</v>
      </c>
      <c r="K5954" t="s">
        <v>16292</v>
      </c>
      <c r="L5954">
        <v>188</v>
      </c>
      <c r="M5954" t="s">
        <v>16293</v>
      </c>
    </row>
    <row r="5955" spans="1:13" x14ac:dyDescent="0.35">
      <c r="A5955" t="s">
        <v>16282</v>
      </c>
      <c r="B5955">
        <v>5070</v>
      </c>
      <c r="C5955">
        <v>372</v>
      </c>
      <c r="D5955" t="s">
        <v>16283</v>
      </c>
      <c r="E5955" t="s">
        <v>79</v>
      </c>
      <c r="F5955" t="s">
        <v>661</v>
      </c>
      <c r="H5955">
        <v>0</v>
      </c>
      <c r="I5955" t="s">
        <v>41</v>
      </c>
      <c r="K5955" t="s">
        <v>16294</v>
      </c>
      <c r="L5955">
        <v>136</v>
      </c>
      <c r="M5955" t="s">
        <v>16295</v>
      </c>
    </row>
    <row r="5956" spans="1:13" x14ac:dyDescent="0.35">
      <c r="A5956" t="s">
        <v>16296</v>
      </c>
      <c r="B5956">
        <v>291</v>
      </c>
      <c r="C5956">
        <v>1121</v>
      </c>
      <c r="D5956" t="s">
        <v>16297</v>
      </c>
      <c r="E5956" t="s">
        <v>38</v>
      </c>
      <c r="F5956" t="s">
        <v>16298</v>
      </c>
      <c r="H5956">
        <v>0</v>
      </c>
      <c r="I5956" t="s">
        <v>41</v>
      </c>
      <c r="K5956" t="s">
        <v>16299</v>
      </c>
      <c r="L5956">
        <v>276</v>
      </c>
      <c r="M5956" t="s">
        <v>16300</v>
      </c>
    </row>
    <row r="5957" spans="1:13" x14ac:dyDescent="0.35">
      <c r="A5957" t="s">
        <v>16296</v>
      </c>
      <c r="B5957">
        <v>1136</v>
      </c>
      <c r="C5957">
        <v>1537</v>
      </c>
      <c r="D5957" t="s">
        <v>16297</v>
      </c>
      <c r="E5957" t="s">
        <v>38</v>
      </c>
      <c r="F5957" t="s">
        <v>661</v>
      </c>
      <c r="H5957">
        <v>0</v>
      </c>
      <c r="I5957" t="s">
        <v>41</v>
      </c>
      <c r="K5957" t="s">
        <v>16301</v>
      </c>
      <c r="L5957">
        <v>133</v>
      </c>
      <c r="M5957" t="s">
        <v>16302</v>
      </c>
    </row>
    <row r="5958" spans="1:13" x14ac:dyDescent="0.35">
      <c r="A5958" t="s">
        <v>16296</v>
      </c>
      <c r="B5958">
        <v>1614</v>
      </c>
      <c r="C5958">
        <v>2300</v>
      </c>
      <c r="D5958" t="s">
        <v>16297</v>
      </c>
      <c r="E5958" t="s">
        <v>38</v>
      </c>
      <c r="F5958" t="s">
        <v>661</v>
      </c>
      <c r="H5958">
        <v>0</v>
      </c>
      <c r="I5958" t="s">
        <v>41</v>
      </c>
      <c r="K5958" t="s">
        <v>16303</v>
      </c>
      <c r="L5958">
        <v>228</v>
      </c>
      <c r="M5958" t="s">
        <v>16304</v>
      </c>
    </row>
    <row r="5959" spans="1:13" x14ac:dyDescent="0.35">
      <c r="A5959" t="s">
        <v>16296</v>
      </c>
      <c r="B5959">
        <v>2616</v>
      </c>
      <c r="C5959">
        <v>2924</v>
      </c>
      <c r="D5959" t="s">
        <v>16297</v>
      </c>
      <c r="E5959" t="s">
        <v>38</v>
      </c>
      <c r="F5959" t="s">
        <v>895</v>
      </c>
      <c r="H5959">
        <v>0</v>
      </c>
      <c r="I5959" t="s">
        <v>897</v>
      </c>
      <c r="M5959" t="s">
        <v>16305</v>
      </c>
    </row>
    <row r="5960" spans="1:13" x14ac:dyDescent="0.35">
      <c r="A5960" t="s">
        <v>16296</v>
      </c>
      <c r="B5960">
        <v>3026</v>
      </c>
      <c r="C5960">
        <v>3616</v>
      </c>
      <c r="D5960" t="s">
        <v>16297</v>
      </c>
      <c r="E5960" t="s">
        <v>79</v>
      </c>
      <c r="F5960" t="s">
        <v>11137</v>
      </c>
      <c r="H5960">
        <v>0</v>
      </c>
      <c r="I5960" t="s">
        <v>41</v>
      </c>
      <c r="K5960" t="s">
        <v>16306</v>
      </c>
      <c r="L5960">
        <v>196</v>
      </c>
      <c r="M5960" t="s">
        <v>16307</v>
      </c>
    </row>
    <row r="5961" spans="1:13" x14ac:dyDescent="0.35">
      <c r="A5961" t="s">
        <v>16296</v>
      </c>
      <c r="B5961">
        <v>4037</v>
      </c>
      <c r="C5961">
        <v>4651</v>
      </c>
      <c r="D5961" t="s">
        <v>16297</v>
      </c>
      <c r="E5961" t="s">
        <v>38</v>
      </c>
      <c r="F5961" t="s">
        <v>16308</v>
      </c>
      <c r="H5961">
        <v>0</v>
      </c>
      <c r="I5961" t="s">
        <v>41</v>
      </c>
      <c r="K5961" t="s">
        <v>16309</v>
      </c>
      <c r="L5961">
        <v>204</v>
      </c>
      <c r="M5961" t="s">
        <v>16310</v>
      </c>
    </row>
    <row r="5962" spans="1:13" x14ac:dyDescent="0.35">
      <c r="A5962" t="s">
        <v>16296</v>
      </c>
      <c r="B5962">
        <v>5043</v>
      </c>
      <c r="C5962">
        <v>5582</v>
      </c>
      <c r="D5962" t="s">
        <v>16297</v>
      </c>
      <c r="E5962" t="s">
        <v>79</v>
      </c>
      <c r="F5962" t="s">
        <v>661</v>
      </c>
      <c r="H5962">
        <v>0</v>
      </c>
      <c r="I5962" t="s">
        <v>41</v>
      </c>
      <c r="K5962" t="s">
        <v>16311</v>
      </c>
      <c r="L5962">
        <v>179</v>
      </c>
      <c r="M5962" t="s">
        <v>16312</v>
      </c>
    </row>
    <row r="5963" spans="1:13" x14ac:dyDescent="0.35">
      <c r="A5963" t="s">
        <v>16296</v>
      </c>
      <c r="B5963">
        <v>5684</v>
      </c>
      <c r="C5963">
        <v>6172</v>
      </c>
      <c r="D5963" t="s">
        <v>16297</v>
      </c>
      <c r="E5963" t="s">
        <v>79</v>
      </c>
      <c r="F5963" t="s">
        <v>661</v>
      </c>
      <c r="H5963">
        <v>0</v>
      </c>
      <c r="I5963" t="s">
        <v>41</v>
      </c>
      <c r="K5963" t="s">
        <v>16313</v>
      </c>
      <c r="L5963">
        <v>162</v>
      </c>
      <c r="M5963" t="s">
        <v>16314</v>
      </c>
    </row>
    <row r="5964" spans="1:13" x14ac:dyDescent="0.35">
      <c r="A5964" t="s">
        <v>16296</v>
      </c>
      <c r="B5964">
        <v>6192</v>
      </c>
      <c r="C5964">
        <v>6737</v>
      </c>
      <c r="D5964" t="s">
        <v>16297</v>
      </c>
      <c r="E5964" t="s">
        <v>79</v>
      </c>
      <c r="F5964" t="s">
        <v>15790</v>
      </c>
      <c r="H5964">
        <v>0</v>
      </c>
      <c r="I5964" t="s">
        <v>41</v>
      </c>
      <c r="K5964" t="s">
        <v>16315</v>
      </c>
      <c r="L5964">
        <v>181</v>
      </c>
      <c r="M5964" t="s">
        <v>16316</v>
      </c>
    </row>
    <row r="5965" spans="1:13" x14ac:dyDescent="0.35">
      <c r="A5965" t="s">
        <v>16296</v>
      </c>
      <c r="B5965">
        <v>6709</v>
      </c>
      <c r="C5965">
        <v>8003</v>
      </c>
      <c r="D5965" t="s">
        <v>16297</v>
      </c>
      <c r="E5965" t="s">
        <v>79</v>
      </c>
      <c r="F5965" t="s">
        <v>895</v>
      </c>
      <c r="H5965">
        <v>0</v>
      </c>
      <c r="I5965" t="s">
        <v>897</v>
      </c>
      <c r="M5965" t="s">
        <v>16317</v>
      </c>
    </row>
    <row r="5966" spans="1:13" x14ac:dyDescent="0.35">
      <c r="A5966" t="s">
        <v>16296</v>
      </c>
      <c r="B5966">
        <v>8316</v>
      </c>
      <c r="C5966">
        <v>8552</v>
      </c>
      <c r="D5966" t="s">
        <v>16297</v>
      </c>
      <c r="E5966" t="s">
        <v>38</v>
      </c>
      <c r="F5966" t="s">
        <v>804</v>
      </c>
      <c r="H5966">
        <v>0</v>
      </c>
      <c r="I5966" t="s">
        <v>41</v>
      </c>
      <c r="K5966" t="s">
        <v>16318</v>
      </c>
      <c r="L5966">
        <v>78</v>
      </c>
      <c r="M5966" t="s">
        <v>16319</v>
      </c>
    </row>
    <row r="5967" spans="1:13" x14ac:dyDescent="0.35">
      <c r="A5967" t="s">
        <v>16296</v>
      </c>
      <c r="B5967">
        <v>8783</v>
      </c>
      <c r="C5967">
        <v>8983</v>
      </c>
      <c r="D5967" t="s">
        <v>16297</v>
      </c>
      <c r="E5967" t="s">
        <v>79</v>
      </c>
      <c r="F5967" t="s">
        <v>895</v>
      </c>
      <c r="H5967">
        <v>0</v>
      </c>
      <c r="I5967" t="s">
        <v>897</v>
      </c>
      <c r="M5967" t="s">
        <v>16320</v>
      </c>
    </row>
    <row r="5968" spans="1:13" x14ac:dyDescent="0.35">
      <c r="A5968" t="s">
        <v>16296</v>
      </c>
      <c r="B5968">
        <v>9297</v>
      </c>
      <c r="C5968">
        <v>10199</v>
      </c>
      <c r="D5968" t="s">
        <v>16297</v>
      </c>
      <c r="E5968" t="s">
        <v>79</v>
      </c>
      <c r="F5968" t="s">
        <v>16321</v>
      </c>
      <c r="H5968">
        <v>0</v>
      </c>
      <c r="I5968" t="s">
        <v>41</v>
      </c>
      <c r="K5968" t="s">
        <v>16322</v>
      </c>
      <c r="L5968">
        <v>300</v>
      </c>
      <c r="M5968" t="s">
        <v>16323</v>
      </c>
    </row>
    <row r="5969" spans="1:13" x14ac:dyDescent="0.35">
      <c r="A5969" t="s">
        <v>16296</v>
      </c>
      <c r="B5969">
        <v>10721</v>
      </c>
      <c r="C5969">
        <v>11200</v>
      </c>
      <c r="D5969" t="s">
        <v>16297</v>
      </c>
      <c r="E5969" t="s">
        <v>79</v>
      </c>
      <c r="F5969" t="s">
        <v>7809</v>
      </c>
      <c r="H5969">
        <v>0</v>
      </c>
      <c r="I5969" t="s">
        <v>41</v>
      </c>
      <c r="K5969" t="s">
        <v>16324</v>
      </c>
      <c r="L5969">
        <v>159</v>
      </c>
      <c r="M5969" t="s">
        <v>16325</v>
      </c>
    </row>
    <row r="5970" spans="1:13" x14ac:dyDescent="0.35">
      <c r="A5970" t="s">
        <v>16296</v>
      </c>
      <c r="B5970">
        <v>11270</v>
      </c>
      <c r="C5970">
        <v>11416</v>
      </c>
      <c r="D5970" t="s">
        <v>16297</v>
      </c>
      <c r="E5970" t="s">
        <v>79</v>
      </c>
      <c r="F5970" t="s">
        <v>895</v>
      </c>
      <c r="H5970">
        <v>0</v>
      </c>
      <c r="I5970" t="s">
        <v>897</v>
      </c>
      <c r="M5970" t="s">
        <v>16326</v>
      </c>
    </row>
    <row r="5971" spans="1:13" x14ac:dyDescent="0.35">
      <c r="A5971" t="s">
        <v>16296</v>
      </c>
      <c r="B5971">
        <v>11414</v>
      </c>
      <c r="C5971">
        <v>11875</v>
      </c>
      <c r="D5971" t="s">
        <v>16297</v>
      </c>
      <c r="E5971" t="s">
        <v>38</v>
      </c>
      <c r="F5971" t="s">
        <v>895</v>
      </c>
      <c r="H5971">
        <v>0</v>
      </c>
      <c r="I5971" t="s">
        <v>897</v>
      </c>
      <c r="M5971" t="s">
        <v>16327</v>
      </c>
    </row>
    <row r="5972" spans="1:13" x14ac:dyDescent="0.35">
      <c r="A5972" t="s">
        <v>16296</v>
      </c>
      <c r="B5972">
        <v>11919</v>
      </c>
      <c r="C5972">
        <v>12071</v>
      </c>
      <c r="D5972" t="s">
        <v>16297</v>
      </c>
      <c r="E5972" t="s">
        <v>79</v>
      </c>
      <c r="F5972" t="s">
        <v>661</v>
      </c>
      <c r="H5972">
        <v>0</v>
      </c>
      <c r="I5972" t="s">
        <v>41</v>
      </c>
      <c r="K5972" t="s">
        <v>16328</v>
      </c>
      <c r="L5972">
        <v>50</v>
      </c>
      <c r="M5972" t="s">
        <v>16329</v>
      </c>
    </row>
    <row r="5973" spans="1:13" x14ac:dyDescent="0.35">
      <c r="A5973" t="s">
        <v>16296</v>
      </c>
      <c r="B5973">
        <v>12213</v>
      </c>
      <c r="C5973">
        <v>12785</v>
      </c>
      <c r="D5973" t="s">
        <v>16297</v>
      </c>
      <c r="E5973" t="s">
        <v>79</v>
      </c>
      <c r="F5973" t="s">
        <v>4454</v>
      </c>
      <c r="H5973">
        <v>0</v>
      </c>
      <c r="I5973" t="s">
        <v>41</v>
      </c>
      <c r="K5973" t="s">
        <v>16330</v>
      </c>
      <c r="L5973">
        <v>190</v>
      </c>
      <c r="M5973" t="s">
        <v>16331</v>
      </c>
    </row>
    <row r="5974" spans="1:13" x14ac:dyDescent="0.35">
      <c r="A5974" t="s">
        <v>16296</v>
      </c>
      <c r="B5974">
        <v>13239</v>
      </c>
      <c r="C5974">
        <v>13463</v>
      </c>
      <c r="D5974" t="s">
        <v>16297</v>
      </c>
      <c r="E5974" t="s">
        <v>38</v>
      </c>
      <c r="F5974" t="s">
        <v>661</v>
      </c>
      <c r="H5974">
        <v>0</v>
      </c>
      <c r="I5974" t="s">
        <v>41</v>
      </c>
      <c r="K5974" t="s">
        <v>16332</v>
      </c>
      <c r="L5974">
        <v>74</v>
      </c>
      <c r="M5974" t="s">
        <v>16333</v>
      </c>
    </row>
    <row r="5975" spans="1:13" x14ac:dyDescent="0.35">
      <c r="A5975" t="s">
        <v>16296</v>
      </c>
      <c r="B5975">
        <v>13966</v>
      </c>
      <c r="C5975">
        <v>15348</v>
      </c>
      <c r="D5975" t="s">
        <v>16297</v>
      </c>
      <c r="E5975" t="s">
        <v>79</v>
      </c>
      <c r="F5975" t="s">
        <v>1939</v>
      </c>
      <c r="H5975">
        <v>0</v>
      </c>
      <c r="I5975" t="s">
        <v>41</v>
      </c>
      <c r="K5975" t="s">
        <v>16334</v>
      </c>
      <c r="L5975">
        <v>460</v>
      </c>
      <c r="M5975" t="s">
        <v>16335</v>
      </c>
    </row>
    <row r="5976" spans="1:13" x14ac:dyDescent="0.35">
      <c r="A5976" t="s">
        <v>16296</v>
      </c>
      <c r="B5976">
        <v>15943</v>
      </c>
      <c r="C5976">
        <v>16221</v>
      </c>
      <c r="D5976" t="s">
        <v>16297</v>
      </c>
      <c r="E5976" t="s">
        <v>79</v>
      </c>
      <c r="F5976" t="s">
        <v>188</v>
      </c>
      <c r="H5976">
        <v>0</v>
      </c>
      <c r="I5976" t="s">
        <v>41</v>
      </c>
      <c r="K5976" t="s">
        <v>16336</v>
      </c>
      <c r="L5976">
        <v>92</v>
      </c>
      <c r="M5976" t="s">
        <v>16337</v>
      </c>
    </row>
    <row r="5977" spans="1:13" x14ac:dyDescent="0.35">
      <c r="A5977" t="s">
        <v>16296</v>
      </c>
      <c r="B5977">
        <v>16616</v>
      </c>
      <c r="C5977">
        <v>17077</v>
      </c>
      <c r="D5977" t="s">
        <v>16297</v>
      </c>
      <c r="E5977" t="s">
        <v>79</v>
      </c>
      <c r="F5977" t="s">
        <v>661</v>
      </c>
      <c r="H5977">
        <v>0</v>
      </c>
      <c r="I5977" t="s">
        <v>41</v>
      </c>
      <c r="K5977" t="s">
        <v>16338</v>
      </c>
      <c r="L5977">
        <v>153</v>
      </c>
      <c r="M5977" t="s">
        <v>16339</v>
      </c>
    </row>
    <row r="5978" spans="1:13" x14ac:dyDescent="0.35">
      <c r="A5978" t="s">
        <v>16296</v>
      </c>
      <c r="B5978">
        <v>17077</v>
      </c>
      <c r="C5978">
        <v>17271</v>
      </c>
      <c r="D5978" t="s">
        <v>16297</v>
      </c>
      <c r="E5978" t="s">
        <v>79</v>
      </c>
      <c r="F5978" t="s">
        <v>804</v>
      </c>
      <c r="H5978">
        <v>0</v>
      </c>
      <c r="I5978" t="s">
        <v>41</v>
      </c>
      <c r="K5978" t="s">
        <v>16340</v>
      </c>
      <c r="L5978">
        <v>64</v>
      </c>
      <c r="M5978" t="s">
        <v>16341</v>
      </c>
    </row>
    <row r="5979" spans="1:13" x14ac:dyDescent="0.35">
      <c r="A5979" t="s">
        <v>16296</v>
      </c>
      <c r="B5979">
        <v>17472</v>
      </c>
      <c r="C5979">
        <v>18902</v>
      </c>
      <c r="D5979" t="s">
        <v>16297</v>
      </c>
      <c r="E5979" t="s">
        <v>38</v>
      </c>
      <c r="F5979" t="s">
        <v>16342</v>
      </c>
      <c r="H5979">
        <v>0</v>
      </c>
      <c r="I5979" t="s">
        <v>41</v>
      </c>
      <c r="K5979" t="s">
        <v>16343</v>
      </c>
      <c r="L5979">
        <v>476</v>
      </c>
      <c r="M5979" t="s">
        <v>16344</v>
      </c>
    </row>
    <row r="5980" spans="1:13" x14ac:dyDescent="0.35">
      <c r="A5980" t="s">
        <v>16296</v>
      </c>
      <c r="B5980">
        <v>19021</v>
      </c>
      <c r="C5980">
        <v>20289</v>
      </c>
      <c r="D5980" t="s">
        <v>16297</v>
      </c>
      <c r="E5980" t="s">
        <v>38</v>
      </c>
      <c r="F5980" t="s">
        <v>895</v>
      </c>
      <c r="H5980">
        <v>0</v>
      </c>
      <c r="I5980" t="s">
        <v>897</v>
      </c>
      <c r="M5980" t="s">
        <v>16345</v>
      </c>
    </row>
    <row r="5981" spans="1:13" x14ac:dyDescent="0.35">
      <c r="A5981" t="s">
        <v>16296</v>
      </c>
      <c r="B5981">
        <v>20369</v>
      </c>
      <c r="C5981">
        <v>20794</v>
      </c>
      <c r="D5981" t="s">
        <v>16297</v>
      </c>
      <c r="E5981" t="s">
        <v>79</v>
      </c>
      <c r="F5981" t="s">
        <v>661</v>
      </c>
      <c r="H5981">
        <v>0</v>
      </c>
      <c r="I5981" t="s">
        <v>41</v>
      </c>
      <c r="K5981" t="s">
        <v>16346</v>
      </c>
      <c r="L5981">
        <v>141</v>
      </c>
      <c r="M5981" t="s">
        <v>16347</v>
      </c>
    </row>
    <row r="5982" spans="1:13" x14ac:dyDescent="0.35">
      <c r="A5982" t="s">
        <v>16296</v>
      </c>
      <c r="B5982">
        <v>21052</v>
      </c>
      <c r="C5982">
        <v>21546</v>
      </c>
      <c r="D5982" t="s">
        <v>16297</v>
      </c>
      <c r="E5982" t="s">
        <v>38</v>
      </c>
      <c r="F5982" t="s">
        <v>895</v>
      </c>
      <c r="H5982">
        <v>0</v>
      </c>
      <c r="I5982" t="s">
        <v>897</v>
      </c>
      <c r="M5982" t="s">
        <v>16348</v>
      </c>
    </row>
    <row r="5983" spans="1:13" x14ac:dyDescent="0.35">
      <c r="A5983" t="s">
        <v>16296</v>
      </c>
      <c r="B5983">
        <v>21707</v>
      </c>
      <c r="C5983">
        <v>21931</v>
      </c>
      <c r="D5983" t="s">
        <v>16297</v>
      </c>
      <c r="E5983" t="s">
        <v>79</v>
      </c>
      <c r="F5983" t="s">
        <v>895</v>
      </c>
      <c r="H5983">
        <v>0</v>
      </c>
      <c r="I5983" t="s">
        <v>897</v>
      </c>
      <c r="M5983" t="s">
        <v>16349</v>
      </c>
    </row>
    <row r="5984" spans="1:13" x14ac:dyDescent="0.35">
      <c r="A5984" t="s">
        <v>16296</v>
      </c>
      <c r="B5984">
        <v>22478</v>
      </c>
      <c r="C5984">
        <v>23146</v>
      </c>
      <c r="D5984" t="s">
        <v>16297</v>
      </c>
      <c r="E5984" t="s">
        <v>38</v>
      </c>
      <c r="F5984" t="s">
        <v>16350</v>
      </c>
      <c r="H5984">
        <v>0</v>
      </c>
      <c r="I5984" t="s">
        <v>41</v>
      </c>
      <c r="K5984" t="s">
        <v>16351</v>
      </c>
      <c r="L5984">
        <v>222</v>
      </c>
      <c r="M5984" t="s">
        <v>16352</v>
      </c>
    </row>
    <row r="5985" spans="1:13" x14ac:dyDescent="0.35">
      <c r="A5985" t="s">
        <v>16296</v>
      </c>
      <c r="B5985">
        <v>23174</v>
      </c>
      <c r="C5985">
        <v>23947</v>
      </c>
      <c r="D5985" t="s">
        <v>16297</v>
      </c>
      <c r="E5985" t="s">
        <v>79</v>
      </c>
      <c r="F5985" t="s">
        <v>2493</v>
      </c>
      <c r="H5985">
        <v>0</v>
      </c>
      <c r="I5985" t="s">
        <v>41</v>
      </c>
      <c r="K5985" t="s">
        <v>16353</v>
      </c>
      <c r="L5985">
        <v>257</v>
      </c>
      <c r="M5985" t="s">
        <v>16354</v>
      </c>
    </row>
    <row r="5986" spans="1:13" x14ac:dyDescent="0.35">
      <c r="A5986" t="s">
        <v>16296</v>
      </c>
      <c r="B5986">
        <v>24051</v>
      </c>
      <c r="C5986">
        <v>24833</v>
      </c>
      <c r="D5986" t="s">
        <v>16297</v>
      </c>
      <c r="E5986" t="s">
        <v>79</v>
      </c>
      <c r="F5986" t="s">
        <v>1111</v>
      </c>
      <c r="H5986">
        <v>0</v>
      </c>
      <c r="I5986" t="s">
        <v>41</v>
      </c>
      <c r="K5986" t="s">
        <v>16355</v>
      </c>
      <c r="L5986">
        <v>260</v>
      </c>
      <c r="M5986" t="s">
        <v>16356</v>
      </c>
    </row>
    <row r="5987" spans="1:13" x14ac:dyDescent="0.35">
      <c r="A5987" t="s">
        <v>16296</v>
      </c>
      <c r="B5987">
        <v>25082</v>
      </c>
      <c r="C5987">
        <v>26059</v>
      </c>
      <c r="D5987" t="s">
        <v>16297</v>
      </c>
      <c r="E5987" t="s">
        <v>38</v>
      </c>
      <c r="F5987" t="s">
        <v>1637</v>
      </c>
      <c r="H5987">
        <v>0</v>
      </c>
      <c r="I5987" t="s">
        <v>41</v>
      </c>
      <c r="K5987" t="s">
        <v>16357</v>
      </c>
      <c r="L5987">
        <v>325</v>
      </c>
      <c r="M5987" t="s">
        <v>16358</v>
      </c>
    </row>
    <row r="5988" spans="1:13" x14ac:dyDescent="0.35">
      <c r="A5988" t="s">
        <v>16296</v>
      </c>
      <c r="B5988">
        <v>26076</v>
      </c>
      <c r="C5988">
        <v>26867</v>
      </c>
      <c r="D5988" t="s">
        <v>16297</v>
      </c>
      <c r="E5988" t="s">
        <v>38</v>
      </c>
      <c r="F5988" t="s">
        <v>1111</v>
      </c>
      <c r="H5988">
        <v>0</v>
      </c>
      <c r="I5988" t="s">
        <v>41</v>
      </c>
      <c r="K5988" t="s">
        <v>16359</v>
      </c>
      <c r="L5988">
        <v>263</v>
      </c>
      <c r="M5988" t="s">
        <v>16360</v>
      </c>
    </row>
    <row r="5989" spans="1:13" x14ac:dyDescent="0.35">
      <c r="A5989" t="s">
        <v>16296</v>
      </c>
      <c r="B5989">
        <v>27389</v>
      </c>
      <c r="C5989">
        <v>28378</v>
      </c>
      <c r="D5989" t="s">
        <v>16297</v>
      </c>
      <c r="E5989" t="s">
        <v>79</v>
      </c>
      <c r="F5989" t="s">
        <v>5623</v>
      </c>
      <c r="H5989">
        <v>0</v>
      </c>
      <c r="I5989" t="s">
        <v>41</v>
      </c>
      <c r="K5989" t="s">
        <v>16361</v>
      </c>
      <c r="L5989">
        <v>329</v>
      </c>
      <c r="M5989" t="s">
        <v>16362</v>
      </c>
    </row>
    <row r="5990" spans="1:13" x14ac:dyDescent="0.35">
      <c r="A5990" t="s">
        <v>16296</v>
      </c>
      <c r="B5990">
        <v>28631</v>
      </c>
      <c r="C5990">
        <v>29566</v>
      </c>
      <c r="D5990" t="s">
        <v>16297</v>
      </c>
      <c r="E5990" t="s">
        <v>79</v>
      </c>
      <c r="F5990" t="s">
        <v>16363</v>
      </c>
      <c r="G5990" t="s">
        <v>16364</v>
      </c>
      <c r="H5990">
        <v>0</v>
      </c>
      <c r="I5990" t="s">
        <v>41</v>
      </c>
      <c r="K5990" t="s">
        <v>16365</v>
      </c>
      <c r="L5990">
        <v>311</v>
      </c>
      <c r="M5990" t="s">
        <v>16366</v>
      </c>
    </row>
    <row r="5991" spans="1:13" x14ac:dyDescent="0.35">
      <c r="A5991" t="s">
        <v>16296</v>
      </c>
      <c r="B5991">
        <v>29584</v>
      </c>
      <c r="C5991">
        <v>30450</v>
      </c>
      <c r="D5991" t="s">
        <v>16297</v>
      </c>
      <c r="E5991" t="s">
        <v>79</v>
      </c>
      <c r="F5991" t="s">
        <v>12011</v>
      </c>
      <c r="H5991">
        <v>0</v>
      </c>
      <c r="I5991" t="s">
        <v>41</v>
      </c>
      <c r="K5991" t="s">
        <v>16367</v>
      </c>
      <c r="L5991">
        <v>288</v>
      </c>
      <c r="M5991" t="s">
        <v>16368</v>
      </c>
    </row>
    <row r="5992" spans="1:13" x14ac:dyDescent="0.35">
      <c r="A5992" t="s">
        <v>16296</v>
      </c>
      <c r="B5992">
        <v>30447</v>
      </c>
      <c r="C5992">
        <v>31196</v>
      </c>
      <c r="D5992" t="s">
        <v>16297</v>
      </c>
      <c r="E5992" t="s">
        <v>79</v>
      </c>
      <c r="F5992" t="s">
        <v>12014</v>
      </c>
      <c r="H5992">
        <v>0</v>
      </c>
      <c r="I5992" t="s">
        <v>41</v>
      </c>
      <c r="K5992" t="s">
        <v>16369</v>
      </c>
      <c r="L5992">
        <v>249</v>
      </c>
      <c r="M5992" t="s">
        <v>16370</v>
      </c>
    </row>
    <row r="5993" spans="1:13" x14ac:dyDescent="0.35">
      <c r="A5993" t="s">
        <v>16296</v>
      </c>
      <c r="B5993">
        <v>31544</v>
      </c>
      <c r="C5993">
        <v>32089</v>
      </c>
      <c r="D5993" t="s">
        <v>16297</v>
      </c>
      <c r="E5993" t="s">
        <v>38</v>
      </c>
      <c r="F5993" t="s">
        <v>6382</v>
      </c>
      <c r="H5993">
        <v>0</v>
      </c>
      <c r="I5993" t="s">
        <v>41</v>
      </c>
      <c r="K5993" t="s">
        <v>16371</v>
      </c>
      <c r="L5993">
        <v>181</v>
      </c>
      <c r="M5993" t="s">
        <v>16372</v>
      </c>
    </row>
    <row r="5994" spans="1:13" x14ac:dyDescent="0.35">
      <c r="A5994" t="s">
        <v>16296</v>
      </c>
      <c r="B5994">
        <v>32132</v>
      </c>
      <c r="C5994">
        <v>35080</v>
      </c>
      <c r="D5994" t="s">
        <v>16297</v>
      </c>
      <c r="E5994" t="s">
        <v>38</v>
      </c>
      <c r="F5994" t="s">
        <v>895</v>
      </c>
      <c r="H5994">
        <v>0</v>
      </c>
      <c r="I5994" t="s">
        <v>897</v>
      </c>
      <c r="M5994" t="s">
        <v>16373</v>
      </c>
    </row>
    <row r="5995" spans="1:13" x14ac:dyDescent="0.35">
      <c r="A5995" t="s">
        <v>16296</v>
      </c>
      <c r="B5995">
        <v>35357</v>
      </c>
      <c r="C5995">
        <v>35965</v>
      </c>
      <c r="D5995" t="s">
        <v>16297</v>
      </c>
      <c r="E5995" t="s">
        <v>79</v>
      </c>
      <c r="F5995" t="s">
        <v>661</v>
      </c>
      <c r="H5995">
        <v>0</v>
      </c>
      <c r="I5995" t="s">
        <v>41</v>
      </c>
      <c r="K5995" t="s">
        <v>16374</v>
      </c>
      <c r="L5995">
        <v>202</v>
      </c>
      <c r="M5995" t="s">
        <v>16375</v>
      </c>
    </row>
    <row r="5996" spans="1:13" x14ac:dyDescent="0.35">
      <c r="A5996" t="s">
        <v>16296</v>
      </c>
      <c r="B5996">
        <v>35955</v>
      </c>
      <c r="C5996">
        <v>37655</v>
      </c>
      <c r="D5996" t="s">
        <v>16297</v>
      </c>
      <c r="E5996" t="s">
        <v>79</v>
      </c>
      <c r="F5996" t="s">
        <v>4454</v>
      </c>
      <c r="H5996">
        <v>0</v>
      </c>
      <c r="I5996" t="s">
        <v>41</v>
      </c>
      <c r="K5996" t="s">
        <v>16376</v>
      </c>
      <c r="L5996">
        <v>566</v>
      </c>
      <c r="M5996" t="s">
        <v>16377</v>
      </c>
    </row>
    <row r="5997" spans="1:13" x14ac:dyDescent="0.35">
      <c r="A5997" t="s">
        <v>16296</v>
      </c>
      <c r="B5997">
        <v>37687</v>
      </c>
      <c r="C5997">
        <v>40221</v>
      </c>
      <c r="D5997" t="s">
        <v>16297</v>
      </c>
      <c r="E5997" t="s">
        <v>79</v>
      </c>
      <c r="F5997" t="s">
        <v>355</v>
      </c>
      <c r="H5997">
        <v>0</v>
      </c>
      <c r="I5997" t="s">
        <v>41</v>
      </c>
      <c r="K5997" t="s">
        <v>16378</v>
      </c>
      <c r="L5997">
        <v>844</v>
      </c>
      <c r="M5997" t="s">
        <v>16379</v>
      </c>
    </row>
    <row r="5998" spans="1:13" x14ac:dyDescent="0.35">
      <c r="A5998" t="s">
        <v>16296</v>
      </c>
      <c r="B5998">
        <v>40243</v>
      </c>
      <c r="C5998">
        <v>41514</v>
      </c>
      <c r="D5998" t="s">
        <v>16297</v>
      </c>
      <c r="E5998" t="s">
        <v>79</v>
      </c>
      <c r="F5998" t="s">
        <v>12662</v>
      </c>
      <c r="H5998">
        <v>0</v>
      </c>
      <c r="I5998" t="s">
        <v>41</v>
      </c>
      <c r="K5998" t="s">
        <v>16380</v>
      </c>
      <c r="L5998">
        <v>423</v>
      </c>
      <c r="M5998" t="s">
        <v>16381</v>
      </c>
    </row>
    <row r="5999" spans="1:13" x14ac:dyDescent="0.35">
      <c r="A5999" t="s">
        <v>16296</v>
      </c>
      <c r="B5999">
        <v>41642</v>
      </c>
      <c r="C5999">
        <v>42418</v>
      </c>
      <c r="D5999" t="s">
        <v>16297</v>
      </c>
      <c r="E5999" t="s">
        <v>38</v>
      </c>
      <c r="F5999" t="s">
        <v>895</v>
      </c>
      <c r="H5999">
        <v>0</v>
      </c>
      <c r="I5999" t="s">
        <v>897</v>
      </c>
      <c r="M5999" t="s">
        <v>16382</v>
      </c>
    </row>
    <row r="6000" spans="1:13" x14ac:dyDescent="0.35">
      <c r="A6000" t="s">
        <v>16296</v>
      </c>
      <c r="B6000">
        <v>42415</v>
      </c>
      <c r="C6000">
        <v>42756</v>
      </c>
      <c r="D6000" t="s">
        <v>16297</v>
      </c>
      <c r="E6000" t="s">
        <v>38</v>
      </c>
      <c r="F6000" t="s">
        <v>6676</v>
      </c>
      <c r="H6000">
        <v>0</v>
      </c>
      <c r="I6000" t="s">
        <v>41</v>
      </c>
      <c r="K6000" t="s">
        <v>16383</v>
      </c>
      <c r="L6000">
        <v>113</v>
      </c>
      <c r="M6000" t="s">
        <v>16384</v>
      </c>
    </row>
    <row r="6001" spans="1:13" x14ac:dyDescent="0.35">
      <c r="A6001" t="s">
        <v>16296</v>
      </c>
      <c r="B6001">
        <v>42865</v>
      </c>
      <c r="C6001">
        <v>43875</v>
      </c>
      <c r="D6001" t="s">
        <v>16297</v>
      </c>
      <c r="E6001" t="s">
        <v>79</v>
      </c>
      <c r="F6001" t="s">
        <v>16385</v>
      </c>
      <c r="H6001">
        <v>0</v>
      </c>
      <c r="I6001" t="s">
        <v>41</v>
      </c>
      <c r="K6001" t="s">
        <v>16386</v>
      </c>
      <c r="L6001">
        <v>336</v>
      </c>
      <c r="M6001" t="s">
        <v>16387</v>
      </c>
    </row>
    <row r="6002" spans="1:13" x14ac:dyDescent="0.35">
      <c r="A6002" t="s">
        <v>16296</v>
      </c>
      <c r="B6002">
        <v>44183</v>
      </c>
      <c r="C6002">
        <v>44791</v>
      </c>
      <c r="D6002" t="s">
        <v>16297</v>
      </c>
      <c r="E6002" t="s">
        <v>38</v>
      </c>
      <c r="F6002" t="s">
        <v>6382</v>
      </c>
      <c r="H6002">
        <v>0</v>
      </c>
      <c r="I6002" t="s">
        <v>41</v>
      </c>
      <c r="K6002" t="s">
        <v>16388</v>
      </c>
      <c r="L6002">
        <v>202</v>
      </c>
      <c r="M6002" t="s">
        <v>16389</v>
      </c>
    </row>
    <row r="6003" spans="1:13" x14ac:dyDescent="0.35">
      <c r="A6003" t="s">
        <v>16296</v>
      </c>
      <c r="B6003">
        <v>44800</v>
      </c>
      <c r="C6003">
        <v>45041</v>
      </c>
      <c r="D6003" t="s">
        <v>16297</v>
      </c>
      <c r="E6003" t="s">
        <v>38</v>
      </c>
      <c r="F6003" t="s">
        <v>895</v>
      </c>
      <c r="H6003">
        <v>0</v>
      </c>
      <c r="I6003" t="s">
        <v>897</v>
      </c>
      <c r="M6003" t="s">
        <v>16390</v>
      </c>
    </row>
    <row r="6004" spans="1:13" x14ac:dyDescent="0.35">
      <c r="A6004" t="s">
        <v>16296</v>
      </c>
      <c r="B6004">
        <v>45144</v>
      </c>
      <c r="C6004">
        <v>45299</v>
      </c>
      <c r="D6004" t="s">
        <v>16297</v>
      </c>
      <c r="E6004" t="s">
        <v>38</v>
      </c>
      <c r="F6004" t="s">
        <v>4983</v>
      </c>
      <c r="H6004">
        <v>0</v>
      </c>
      <c r="I6004" t="s">
        <v>41</v>
      </c>
      <c r="K6004" t="s">
        <v>16391</v>
      </c>
      <c r="L6004">
        <v>51</v>
      </c>
      <c r="M6004" t="s">
        <v>16392</v>
      </c>
    </row>
    <row r="6005" spans="1:13" x14ac:dyDescent="0.35">
      <c r="A6005" t="s">
        <v>16296</v>
      </c>
      <c r="B6005">
        <v>45498</v>
      </c>
      <c r="C6005">
        <v>46820</v>
      </c>
      <c r="D6005" t="s">
        <v>16297</v>
      </c>
      <c r="E6005" t="s">
        <v>79</v>
      </c>
      <c r="F6005" t="s">
        <v>16393</v>
      </c>
      <c r="H6005">
        <v>0</v>
      </c>
      <c r="I6005" t="s">
        <v>41</v>
      </c>
      <c r="K6005" t="s">
        <v>16394</v>
      </c>
      <c r="L6005">
        <v>440</v>
      </c>
      <c r="M6005" t="s">
        <v>16395</v>
      </c>
    </row>
    <row r="6006" spans="1:13" x14ac:dyDescent="0.35">
      <c r="A6006" t="s">
        <v>16296</v>
      </c>
      <c r="B6006">
        <v>46837</v>
      </c>
      <c r="C6006">
        <v>47547</v>
      </c>
      <c r="D6006" t="s">
        <v>16297</v>
      </c>
      <c r="E6006" t="s">
        <v>79</v>
      </c>
      <c r="F6006" t="s">
        <v>661</v>
      </c>
      <c r="H6006">
        <v>0</v>
      </c>
      <c r="I6006" t="s">
        <v>41</v>
      </c>
      <c r="K6006" t="s">
        <v>16396</v>
      </c>
      <c r="L6006">
        <v>236</v>
      </c>
      <c r="M6006" t="s">
        <v>16397</v>
      </c>
    </row>
    <row r="6007" spans="1:13" x14ac:dyDescent="0.35">
      <c r="A6007" t="s">
        <v>16296</v>
      </c>
      <c r="B6007">
        <v>48496</v>
      </c>
      <c r="C6007">
        <v>48777</v>
      </c>
      <c r="D6007" t="s">
        <v>16297</v>
      </c>
      <c r="E6007" t="s">
        <v>79</v>
      </c>
      <c r="F6007" t="s">
        <v>661</v>
      </c>
      <c r="H6007">
        <v>0</v>
      </c>
      <c r="I6007" t="s">
        <v>41</v>
      </c>
      <c r="K6007" t="s">
        <v>16398</v>
      </c>
      <c r="L6007">
        <v>93</v>
      </c>
      <c r="M6007" t="s">
        <v>16399</v>
      </c>
    </row>
    <row r="6008" spans="1:13" x14ac:dyDescent="0.35">
      <c r="A6008" t="s">
        <v>16296</v>
      </c>
      <c r="B6008">
        <v>49039</v>
      </c>
      <c r="C6008">
        <v>49383</v>
      </c>
      <c r="D6008" t="s">
        <v>16297</v>
      </c>
      <c r="E6008" t="s">
        <v>38</v>
      </c>
      <c r="F6008" t="s">
        <v>355</v>
      </c>
      <c r="H6008">
        <v>0</v>
      </c>
      <c r="I6008" t="s">
        <v>41</v>
      </c>
      <c r="K6008" t="s">
        <v>16400</v>
      </c>
      <c r="L6008">
        <v>114</v>
      </c>
      <c r="M6008" t="s">
        <v>16401</v>
      </c>
    </row>
    <row r="6009" spans="1:13" x14ac:dyDescent="0.35">
      <c r="A6009" t="s">
        <v>16296</v>
      </c>
      <c r="B6009">
        <v>49577</v>
      </c>
      <c r="C6009">
        <v>50107</v>
      </c>
      <c r="D6009" t="s">
        <v>16297</v>
      </c>
      <c r="E6009" t="s">
        <v>38</v>
      </c>
      <c r="F6009" t="s">
        <v>3044</v>
      </c>
      <c r="H6009">
        <v>0</v>
      </c>
      <c r="I6009" t="s">
        <v>41</v>
      </c>
      <c r="K6009" t="s">
        <v>16402</v>
      </c>
      <c r="L6009">
        <v>176</v>
      </c>
      <c r="M6009" t="s">
        <v>16403</v>
      </c>
    </row>
    <row r="6010" spans="1:13" x14ac:dyDescent="0.35">
      <c r="A6010" t="s">
        <v>16296</v>
      </c>
      <c r="B6010">
        <v>50123</v>
      </c>
      <c r="C6010">
        <v>50467</v>
      </c>
      <c r="D6010" t="s">
        <v>16297</v>
      </c>
      <c r="E6010" t="s">
        <v>38</v>
      </c>
      <c r="F6010" t="s">
        <v>15698</v>
      </c>
      <c r="H6010">
        <v>0</v>
      </c>
      <c r="I6010" t="s">
        <v>41</v>
      </c>
      <c r="K6010" t="s">
        <v>16404</v>
      </c>
      <c r="L6010">
        <v>114</v>
      </c>
      <c r="M6010" t="s">
        <v>16405</v>
      </c>
    </row>
    <row r="6011" spans="1:13" x14ac:dyDescent="0.35">
      <c r="A6011" t="s">
        <v>16296</v>
      </c>
      <c r="B6011">
        <v>50534</v>
      </c>
      <c r="C6011">
        <v>50884</v>
      </c>
      <c r="D6011" t="s">
        <v>16297</v>
      </c>
      <c r="E6011" t="s">
        <v>38</v>
      </c>
      <c r="F6011" t="s">
        <v>661</v>
      </c>
      <c r="H6011">
        <v>0</v>
      </c>
      <c r="I6011" t="s">
        <v>41</v>
      </c>
      <c r="K6011" t="s">
        <v>16406</v>
      </c>
      <c r="L6011">
        <v>116</v>
      </c>
      <c r="M6011" t="s">
        <v>16407</v>
      </c>
    </row>
    <row r="6012" spans="1:13" x14ac:dyDescent="0.35">
      <c r="A6012" t="s">
        <v>16296</v>
      </c>
      <c r="B6012">
        <v>51145</v>
      </c>
      <c r="C6012">
        <v>51438</v>
      </c>
      <c r="D6012" t="s">
        <v>16297</v>
      </c>
      <c r="E6012" t="s">
        <v>38</v>
      </c>
      <c r="F6012" t="s">
        <v>661</v>
      </c>
      <c r="H6012">
        <v>0</v>
      </c>
      <c r="I6012" t="s">
        <v>41</v>
      </c>
      <c r="K6012" t="s">
        <v>16408</v>
      </c>
      <c r="L6012">
        <v>97</v>
      </c>
      <c r="M6012" t="s">
        <v>16409</v>
      </c>
    </row>
    <row r="6013" spans="1:13" x14ac:dyDescent="0.35">
      <c r="A6013" t="s">
        <v>16296</v>
      </c>
      <c r="B6013">
        <v>51750</v>
      </c>
      <c r="C6013">
        <v>52103</v>
      </c>
      <c r="D6013" t="s">
        <v>16297</v>
      </c>
      <c r="E6013" t="s">
        <v>79</v>
      </c>
      <c r="F6013" t="s">
        <v>661</v>
      </c>
      <c r="H6013">
        <v>0</v>
      </c>
      <c r="I6013" t="s">
        <v>41</v>
      </c>
      <c r="K6013" t="s">
        <v>16410</v>
      </c>
      <c r="L6013">
        <v>117</v>
      </c>
      <c r="M6013" t="s">
        <v>16411</v>
      </c>
    </row>
    <row r="6014" spans="1:13" x14ac:dyDescent="0.35">
      <c r="A6014" t="s">
        <v>16412</v>
      </c>
      <c r="B6014">
        <v>1613</v>
      </c>
      <c r="C6014">
        <v>2275</v>
      </c>
      <c r="D6014" t="s">
        <v>16413</v>
      </c>
      <c r="E6014" t="s">
        <v>38</v>
      </c>
      <c r="F6014" t="s">
        <v>355</v>
      </c>
      <c r="H6014">
        <v>0</v>
      </c>
      <c r="I6014" t="s">
        <v>41</v>
      </c>
      <c r="K6014" t="s">
        <v>16414</v>
      </c>
      <c r="L6014">
        <v>220</v>
      </c>
      <c r="M6014" t="s">
        <v>16415</v>
      </c>
    </row>
    <row r="6015" spans="1:13" x14ac:dyDescent="0.35">
      <c r="A6015" t="s">
        <v>16412</v>
      </c>
      <c r="B6015">
        <v>3123</v>
      </c>
      <c r="C6015">
        <v>3635</v>
      </c>
      <c r="D6015" t="s">
        <v>16413</v>
      </c>
      <c r="E6015" t="s">
        <v>79</v>
      </c>
      <c r="F6015" t="s">
        <v>16416</v>
      </c>
      <c r="H6015">
        <v>0</v>
      </c>
      <c r="I6015" t="s">
        <v>41</v>
      </c>
      <c r="K6015" t="s">
        <v>16417</v>
      </c>
      <c r="L6015">
        <v>170</v>
      </c>
      <c r="M6015" t="s">
        <v>16418</v>
      </c>
    </row>
    <row r="6016" spans="1:13" x14ac:dyDescent="0.35">
      <c r="A6016" t="s">
        <v>16412</v>
      </c>
      <c r="B6016">
        <v>3922</v>
      </c>
      <c r="C6016">
        <v>4482</v>
      </c>
      <c r="D6016" t="s">
        <v>16413</v>
      </c>
      <c r="E6016" t="s">
        <v>79</v>
      </c>
      <c r="F6016" t="s">
        <v>11137</v>
      </c>
      <c r="H6016">
        <v>0</v>
      </c>
      <c r="I6016" t="s">
        <v>41</v>
      </c>
      <c r="K6016" t="s">
        <v>16419</v>
      </c>
      <c r="L6016">
        <v>186</v>
      </c>
      <c r="M6016" t="s">
        <v>16420</v>
      </c>
    </row>
    <row r="6017" spans="1:13" x14ac:dyDescent="0.35">
      <c r="A6017" t="s">
        <v>16412</v>
      </c>
      <c r="B6017">
        <v>4743</v>
      </c>
      <c r="C6017">
        <v>5228</v>
      </c>
      <c r="D6017" t="s">
        <v>16413</v>
      </c>
      <c r="E6017" t="s">
        <v>38</v>
      </c>
      <c r="F6017" t="s">
        <v>5347</v>
      </c>
      <c r="H6017">
        <v>0</v>
      </c>
      <c r="I6017" t="s">
        <v>41</v>
      </c>
      <c r="K6017" t="s">
        <v>16421</v>
      </c>
      <c r="L6017">
        <v>161</v>
      </c>
      <c r="M6017" t="s">
        <v>16422</v>
      </c>
    </row>
    <row r="6018" spans="1:13" x14ac:dyDescent="0.35">
      <c r="A6018" t="s">
        <v>16412</v>
      </c>
      <c r="B6018">
        <v>5666</v>
      </c>
      <c r="C6018">
        <v>5899</v>
      </c>
      <c r="D6018" t="s">
        <v>16413</v>
      </c>
      <c r="E6018" t="s">
        <v>38</v>
      </c>
      <c r="F6018" t="s">
        <v>661</v>
      </c>
      <c r="H6018">
        <v>0</v>
      </c>
      <c r="I6018" t="s">
        <v>41</v>
      </c>
      <c r="K6018" t="s">
        <v>16423</v>
      </c>
      <c r="L6018">
        <v>77</v>
      </c>
      <c r="M6018" t="s">
        <v>16424</v>
      </c>
    </row>
    <row r="6019" spans="1:13" x14ac:dyDescent="0.35">
      <c r="A6019" t="s">
        <v>16412</v>
      </c>
      <c r="B6019">
        <v>6075</v>
      </c>
      <c r="C6019">
        <v>6329</v>
      </c>
      <c r="D6019" t="s">
        <v>16413</v>
      </c>
      <c r="E6019" t="s">
        <v>38</v>
      </c>
      <c r="F6019" t="s">
        <v>661</v>
      </c>
      <c r="H6019">
        <v>0</v>
      </c>
      <c r="I6019" t="s">
        <v>41</v>
      </c>
      <c r="K6019" t="s">
        <v>16425</v>
      </c>
      <c r="L6019">
        <v>84</v>
      </c>
      <c r="M6019" t="s">
        <v>16426</v>
      </c>
    </row>
    <row r="6020" spans="1:13" x14ac:dyDescent="0.35">
      <c r="A6020" t="s">
        <v>16412</v>
      </c>
      <c r="B6020">
        <v>6923</v>
      </c>
      <c r="C6020">
        <v>7303</v>
      </c>
      <c r="D6020" t="s">
        <v>16413</v>
      </c>
      <c r="E6020" t="s">
        <v>79</v>
      </c>
      <c r="F6020" t="s">
        <v>661</v>
      </c>
      <c r="H6020">
        <v>0</v>
      </c>
      <c r="I6020" t="s">
        <v>41</v>
      </c>
      <c r="K6020" t="s">
        <v>16427</v>
      </c>
      <c r="L6020">
        <v>126</v>
      </c>
      <c r="M6020" t="s">
        <v>16428</v>
      </c>
    </row>
    <row r="6021" spans="1:13" x14ac:dyDescent="0.35">
      <c r="A6021" t="s">
        <v>16412</v>
      </c>
      <c r="B6021">
        <v>8117</v>
      </c>
      <c r="C6021">
        <v>1392</v>
      </c>
      <c r="D6021" t="s">
        <v>16413</v>
      </c>
      <c r="E6021" t="s">
        <v>38</v>
      </c>
      <c r="F6021" t="s">
        <v>16429</v>
      </c>
      <c r="H6021">
        <v>0</v>
      </c>
      <c r="I6021" t="s">
        <v>41</v>
      </c>
      <c r="K6021" t="s">
        <v>16430</v>
      </c>
      <c r="L6021">
        <v>488</v>
      </c>
      <c r="M6021" t="s">
        <v>16431</v>
      </c>
    </row>
    <row r="6022" spans="1:13" x14ac:dyDescent="0.35">
      <c r="A6022" t="s">
        <v>16432</v>
      </c>
      <c r="B6022">
        <v>679</v>
      </c>
      <c r="C6022">
        <v>1197</v>
      </c>
      <c r="D6022" t="s">
        <v>16433</v>
      </c>
      <c r="E6022" t="s">
        <v>38</v>
      </c>
      <c r="F6022" t="s">
        <v>661</v>
      </c>
      <c r="H6022">
        <v>0</v>
      </c>
      <c r="I6022" t="s">
        <v>41</v>
      </c>
      <c r="K6022" t="s">
        <v>16434</v>
      </c>
      <c r="L6022">
        <v>172</v>
      </c>
      <c r="M6022" t="s">
        <v>16435</v>
      </c>
    </row>
    <row r="6023" spans="1:13" x14ac:dyDescent="0.35">
      <c r="A6023" t="s">
        <v>16432</v>
      </c>
      <c r="B6023">
        <v>2151</v>
      </c>
      <c r="C6023">
        <v>3617</v>
      </c>
      <c r="D6023" t="s">
        <v>16433</v>
      </c>
      <c r="E6023" t="s">
        <v>38</v>
      </c>
      <c r="F6023" t="s">
        <v>16429</v>
      </c>
      <c r="H6023">
        <v>0</v>
      </c>
      <c r="I6023" t="s">
        <v>41</v>
      </c>
      <c r="K6023" t="s">
        <v>16436</v>
      </c>
      <c r="L6023">
        <v>488</v>
      </c>
      <c r="M6023" t="s">
        <v>16437</v>
      </c>
    </row>
    <row r="6024" spans="1:13" x14ac:dyDescent="0.35">
      <c r="A6024" t="s">
        <v>16432</v>
      </c>
      <c r="B6024">
        <v>3838</v>
      </c>
      <c r="C6024">
        <v>4494</v>
      </c>
      <c r="D6024" t="s">
        <v>16433</v>
      </c>
      <c r="E6024" t="s">
        <v>38</v>
      </c>
      <c r="F6024" t="s">
        <v>16438</v>
      </c>
      <c r="H6024">
        <v>0</v>
      </c>
      <c r="I6024" t="s">
        <v>41</v>
      </c>
      <c r="K6024" t="s">
        <v>16439</v>
      </c>
      <c r="L6024">
        <v>218</v>
      </c>
      <c r="M6024" t="s">
        <v>16440</v>
      </c>
    </row>
    <row r="6025" spans="1:13" x14ac:dyDescent="0.35">
      <c r="A6025" t="s">
        <v>16432</v>
      </c>
      <c r="B6025">
        <v>5110</v>
      </c>
      <c r="C6025">
        <v>5670</v>
      </c>
      <c r="D6025" t="s">
        <v>16433</v>
      </c>
      <c r="E6025" t="s">
        <v>38</v>
      </c>
      <c r="F6025" t="s">
        <v>355</v>
      </c>
      <c r="H6025">
        <v>0</v>
      </c>
      <c r="I6025" t="s">
        <v>41</v>
      </c>
      <c r="K6025" t="s">
        <v>16441</v>
      </c>
      <c r="L6025">
        <v>186</v>
      </c>
      <c r="M6025" t="s">
        <v>16442</v>
      </c>
    </row>
    <row r="6026" spans="1:13" x14ac:dyDescent="0.35">
      <c r="A6026" t="s">
        <v>16432</v>
      </c>
      <c r="B6026">
        <v>5763</v>
      </c>
      <c r="C6026">
        <v>6194</v>
      </c>
      <c r="D6026" t="s">
        <v>16433</v>
      </c>
      <c r="E6026" t="s">
        <v>79</v>
      </c>
      <c r="F6026" t="s">
        <v>355</v>
      </c>
      <c r="H6026">
        <v>0</v>
      </c>
      <c r="I6026" t="s">
        <v>41</v>
      </c>
      <c r="K6026" t="s">
        <v>16443</v>
      </c>
      <c r="L6026">
        <v>143</v>
      </c>
      <c r="M6026" t="s">
        <v>16444</v>
      </c>
    </row>
    <row r="6027" spans="1:13" x14ac:dyDescent="0.35">
      <c r="A6027" t="s">
        <v>16432</v>
      </c>
      <c r="B6027">
        <v>6674</v>
      </c>
      <c r="C6027">
        <v>7282</v>
      </c>
      <c r="D6027" t="s">
        <v>16433</v>
      </c>
      <c r="E6027" t="s">
        <v>38</v>
      </c>
      <c r="F6027" t="s">
        <v>11137</v>
      </c>
      <c r="H6027">
        <v>0</v>
      </c>
      <c r="I6027" t="s">
        <v>41</v>
      </c>
      <c r="K6027" t="s">
        <v>16445</v>
      </c>
      <c r="L6027">
        <v>202</v>
      </c>
      <c r="M6027" t="s">
        <v>16446</v>
      </c>
    </row>
    <row r="6028" spans="1:13" x14ac:dyDescent="0.35">
      <c r="A6028" t="s">
        <v>16432</v>
      </c>
      <c r="B6028">
        <v>7382</v>
      </c>
      <c r="C6028">
        <v>7510</v>
      </c>
      <c r="D6028" t="s">
        <v>16433</v>
      </c>
      <c r="E6028" t="s">
        <v>79</v>
      </c>
      <c r="F6028" t="s">
        <v>661</v>
      </c>
      <c r="H6028">
        <v>0</v>
      </c>
      <c r="I6028" t="s">
        <v>41</v>
      </c>
      <c r="K6028" t="s">
        <v>16447</v>
      </c>
      <c r="L6028">
        <v>42</v>
      </c>
      <c r="M6028" t="s">
        <v>16448</v>
      </c>
    </row>
    <row r="6029" spans="1:13" x14ac:dyDescent="0.35">
      <c r="A6029" t="s">
        <v>16432</v>
      </c>
      <c r="B6029">
        <v>7595</v>
      </c>
      <c r="C6029">
        <v>8167</v>
      </c>
      <c r="D6029" t="s">
        <v>16433</v>
      </c>
      <c r="E6029" t="s">
        <v>79</v>
      </c>
      <c r="F6029" t="s">
        <v>4454</v>
      </c>
      <c r="H6029">
        <v>0</v>
      </c>
      <c r="I6029" t="s">
        <v>41</v>
      </c>
      <c r="K6029" t="s">
        <v>16449</v>
      </c>
      <c r="L6029">
        <v>190</v>
      </c>
      <c r="M6029" t="s">
        <v>16450</v>
      </c>
    </row>
    <row r="6030" spans="1:13" x14ac:dyDescent="0.35">
      <c r="A6030" t="s">
        <v>16432</v>
      </c>
      <c r="B6030">
        <v>8390</v>
      </c>
      <c r="C6030">
        <v>8602</v>
      </c>
      <c r="D6030" t="s">
        <v>16433</v>
      </c>
      <c r="E6030" t="s">
        <v>38</v>
      </c>
      <c r="F6030" t="s">
        <v>661</v>
      </c>
      <c r="H6030">
        <v>0</v>
      </c>
      <c r="I6030" t="s">
        <v>41</v>
      </c>
      <c r="K6030" t="s">
        <v>15673</v>
      </c>
      <c r="L6030">
        <v>70</v>
      </c>
      <c r="M6030" t="s">
        <v>16451</v>
      </c>
    </row>
    <row r="6031" spans="1:13" x14ac:dyDescent="0.35">
      <c r="A6031" t="s">
        <v>16432</v>
      </c>
      <c r="B6031">
        <v>8835</v>
      </c>
      <c r="C6031">
        <v>164</v>
      </c>
      <c r="D6031" t="s">
        <v>16433</v>
      </c>
      <c r="E6031" t="s">
        <v>38</v>
      </c>
      <c r="F6031" t="s">
        <v>1038</v>
      </c>
      <c r="H6031">
        <v>0</v>
      </c>
      <c r="I6031" t="s">
        <v>41</v>
      </c>
      <c r="K6031" t="s">
        <v>16452</v>
      </c>
      <c r="L6031">
        <v>159</v>
      </c>
      <c r="M6031" t="s">
        <v>16453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24"/>
  <sheetViews>
    <sheetView workbookViewId="0">
      <pane ySplit="1" topLeftCell="A2" activePane="bottomLeft" state="frozen"/>
      <selection pane="bottomLeft"/>
    </sheetView>
  </sheetViews>
  <sheetFormatPr defaultColWidth="8.81640625" defaultRowHeight="14.5" x14ac:dyDescent="0.35"/>
  <cols>
    <col min="1" max="1" width="17.6328125" customWidth="1"/>
    <col min="2" max="2" width="15.36328125" customWidth="1"/>
    <col min="3" max="3" width="12.453125" customWidth="1"/>
    <col min="4" max="4" width="14.1796875" customWidth="1"/>
    <col min="5" max="6" width="35.1796875" customWidth="1"/>
    <col min="7" max="7" width="28.453125" customWidth="1"/>
    <col min="8" max="8" width="38.1796875" customWidth="1"/>
  </cols>
  <sheetData>
    <row r="1" spans="1:7" x14ac:dyDescent="0.35">
      <c r="A1" s="17" t="s">
        <v>16454</v>
      </c>
      <c r="B1" s="17" t="s">
        <v>16455</v>
      </c>
      <c r="C1" s="17" t="s">
        <v>16456</v>
      </c>
      <c r="D1" s="17" t="s">
        <v>16457</v>
      </c>
      <c r="E1" s="17" t="s">
        <v>16458</v>
      </c>
      <c r="F1" s="17" t="s">
        <v>16459</v>
      </c>
      <c r="G1" s="17" t="s">
        <v>16460</v>
      </c>
    </row>
    <row r="2" spans="1:7" x14ac:dyDescent="0.35">
      <c r="A2" s="3" t="s">
        <v>46</v>
      </c>
      <c r="B2" s="3" t="s">
        <v>47</v>
      </c>
      <c r="C2" s="3" t="s">
        <v>48</v>
      </c>
      <c r="D2" s="4" t="s">
        <v>16461</v>
      </c>
      <c r="E2" s="4" t="s">
        <v>16462</v>
      </c>
      <c r="F2" s="3" t="s">
        <v>16463</v>
      </c>
      <c r="G2" s="3" t="s">
        <v>16464</v>
      </c>
    </row>
    <row r="3" spans="1:7" x14ac:dyDescent="0.35">
      <c r="A3" s="3" t="s">
        <v>46</v>
      </c>
      <c r="B3" s="3" t="s">
        <v>47</v>
      </c>
      <c r="C3" s="3" t="s">
        <v>48</v>
      </c>
      <c r="D3" s="4" t="s">
        <v>16461</v>
      </c>
      <c r="E3" s="4" t="s">
        <v>16465</v>
      </c>
      <c r="F3" s="3" t="s">
        <v>16466</v>
      </c>
      <c r="G3" s="3" t="s">
        <v>16467</v>
      </c>
    </row>
    <row r="4" spans="1:7" x14ac:dyDescent="0.35">
      <c r="A4" s="3" t="s">
        <v>46</v>
      </c>
      <c r="B4" s="3" t="s">
        <v>47</v>
      </c>
      <c r="C4" s="3" t="s">
        <v>48</v>
      </c>
      <c r="D4" s="4" t="s">
        <v>16461</v>
      </c>
      <c r="E4" s="4" t="s">
        <v>16468</v>
      </c>
      <c r="F4" s="3" t="s">
        <v>16469</v>
      </c>
      <c r="G4" s="3" t="s">
        <v>16467</v>
      </c>
    </row>
    <row r="5" spans="1:7" x14ac:dyDescent="0.35">
      <c r="A5" s="3" t="s">
        <v>46</v>
      </c>
      <c r="B5" s="3" t="s">
        <v>47</v>
      </c>
      <c r="C5" s="3" t="s">
        <v>48</v>
      </c>
      <c r="D5" s="4" t="s">
        <v>16461</v>
      </c>
      <c r="E5" s="4" t="s">
        <v>16470</v>
      </c>
      <c r="F5" s="3" t="s">
        <v>16471</v>
      </c>
      <c r="G5" s="3" t="s">
        <v>16467</v>
      </c>
    </row>
    <row r="6" spans="1:7" x14ac:dyDescent="0.35">
      <c r="A6" s="3" t="s">
        <v>46</v>
      </c>
      <c r="B6" s="3" t="s">
        <v>47</v>
      </c>
      <c r="C6" s="3" t="s">
        <v>48</v>
      </c>
      <c r="D6" s="4" t="s">
        <v>16461</v>
      </c>
      <c r="E6" s="4" t="s">
        <v>16472</v>
      </c>
      <c r="F6" s="3" t="s">
        <v>16473</v>
      </c>
      <c r="G6" s="3" t="s">
        <v>16467</v>
      </c>
    </row>
    <row r="7" spans="1:7" x14ac:dyDescent="0.35">
      <c r="A7" s="3" t="s">
        <v>46</v>
      </c>
      <c r="B7" s="3" t="s">
        <v>47</v>
      </c>
      <c r="C7" s="3" t="s">
        <v>48</v>
      </c>
      <c r="D7" s="4" t="s">
        <v>16461</v>
      </c>
      <c r="E7" s="4" t="s">
        <v>16474</v>
      </c>
      <c r="F7" s="3" t="s">
        <v>16475</v>
      </c>
      <c r="G7" s="3" t="s">
        <v>16476</v>
      </c>
    </row>
    <row r="8" spans="1:7" x14ac:dyDescent="0.35">
      <c r="A8" s="3" t="s">
        <v>59</v>
      </c>
      <c r="B8" s="3" t="s">
        <v>60</v>
      </c>
      <c r="C8" s="3" t="s">
        <v>61</v>
      </c>
      <c r="D8" s="4" t="s">
        <v>16477</v>
      </c>
      <c r="E8" s="4"/>
      <c r="F8" s="3"/>
      <c r="G8" s="3"/>
    </row>
    <row r="9" spans="1:7" x14ac:dyDescent="0.35">
      <c r="A9" s="3" t="s">
        <v>64</v>
      </c>
      <c r="B9" s="3" t="s">
        <v>65</v>
      </c>
      <c r="C9" s="3" t="s">
        <v>61</v>
      </c>
      <c r="D9" s="4" t="s">
        <v>16477</v>
      </c>
      <c r="E9" s="4"/>
      <c r="F9" s="3"/>
      <c r="G9" s="3"/>
    </row>
    <row r="10" spans="1:7" x14ac:dyDescent="0.35">
      <c r="A10" s="3" t="s">
        <v>85</v>
      </c>
      <c r="B10" s="3" t="s">
        <v>86</v>
      </c>
      <c r="C10" s="3" t="s">
        <v>87</v>
      </c>
      <c r="D10" s="4" t="s">
        <v>16478</v>
      </c>
      <c r="E10" s="4" t="s">
        <v>16479</v>
      </c>
      <c r="F10" s="3" t="s">
        <v>16480</v>
      </c>
      <c r="G10" s="3" t="s">
        <v>16481</v>
      </c>
    </row>
    <row r="11" spans="1:7" x14ac:dyDescent="0.35">
      <c r="A11" s="3" t="s">
        <v>85</v>
      </c>
      <c r="B11" s="3" t="s">
        <v>86</v>
      </c>
      <c r="C11" s="3" t="s">
        <v>87</v>
      </c>
      <c r="D11" s="4" t="s">
        <v>16478</v>
      </c>
      <c r="E11" s="4" t="s">
        <v>16482</v>
      </c>
      <c r="F11" s="3" t="s">
        <v>16483</v>
      </c>
      <c r="G11" s="3" t="s">
        <v>16484</v>
      </c>
    </row>
    <row r="12" spans="1:7" x14ac:dyDescent="0.35">
      <c r="A12" s="3" t="s">
        <v>90</v>
      </c>
      <c r="B12" s="3" t="s">
        <v>91</v>
      </c>
      <c r="C12" s="3" t="s">
        <v>92</v>
      </c>
      <c r="D12" s="4" t="s">
        <v>16485</v>
      </c>
      <c r="E12" s="4"/>
      <c r="F12" s="3"/>
      <c r="G12" s="3"/>
    </row>
    <row r="13" spans="1:7" x14ac:dyDescent="0.35">
      <c r="A13" s="3" t="s">
        <v>99</v>
      </c>
      <c r="B13" s="3" t="s">
        <v>100</v>
      </c>
      <c r="C13" s="3" t="s">
        <v>1611</v>
      </c>
      <c r="D13" s="4" t="s">
        <v>16486</v>
      </c>
      <c r="E13" s="4" t="s">
        <v>16487</v>
      </c>
      <c r="F13" s="3" t="s">
        <v>16488</v>
      </c>
      <c r="G13" s="3" t="s">
        <v>16489</v>
      </c>
    </row>
    <row r="14" spans="1:7" x14ac:dyDescent="0.35">
      <c r="A14" s="3" t="s">
        <v>99</v>
      </c>
      <c r="B14" s="3" t="s">
        <v>100</v>
      </c>
      <c r="C14" s="3" t="s">
        <v>1611</v>
      </c>
      <c r="D14" s="4" t="s">
        <v>16486</v>
      </c>
      <c r="E14" s="4" t="s">
        <v>16490</v>
      </c>
      <c r="F14" s="3" t="s">
        <v>16491</v>
      </c>
      <c r="G14" s="3" t="s">
        <v>16492</v>
      </c>
    </row>
    <row r="15" spans="1:7" x14ac:dyDescent="0.35">
      <c r="A15" s="3" t="s">
        <v>99</v>
      </c>
      <c r="B15" s="3" t="s">
        <v>100</v>
      </c>
      <c r="C15" s="3" t="s">
        <v>1611</v>
      </c>
      <c r="D15" s="4" t="s">
        <v>16486</v>
      </c>
      <c r="E15" s="4" t="s">
        <v>16493</v>
      </c>
      <c r="F15" s="3" t="s">
        <v>16494</v>
      </c>
      <c r="G15" s="3" t="s">
        <v>16495</v>
      </c>
    </row>
    <row r="16" spans="1:7" x14ac:dyDescent="0.35">
      <c r="A16" s="3" t="s">
        <v>99</v>
      </c>
      <c r="B16" s="3" t="s">
        <v>100</v>
      </c>
      <c r="C16" s="3" t="s">
        <v>16496</v>
      </c>
      <c r="D16" s="4" t="s">
        <v>16497</v>
      </c>
      <c r="E16" s="4" t="s">
        <v>16498</v>
      </c>
      <c r="F16" s="3" t="s">
        <v>16499</v>
      </c>
      <c r="G16" s="3" t="s">
        <v>16500</v>
      </c>
    </row>
    <row r="17" spans="1:7" x14ac:dyDescent="0.35">
      <c r="A17" s="3" t="s">
        <v>99</v>
      </c>
      <c r="B17" s="3" t="s">
        <v>100</v>
      </c>
      <c r="C17" s="3" t="s">
        <v>16496</v>
      </c>
      <c r="D17" s="4" t="s">
        <v>16497</v>
      </c>
      <c r="E17" s="4" t="s">
        <v>16501</v>
      </c>
      <c r="F17" s="3" t="s">
        <v>16502</v>
      </c>
      <c r="G17" s="3" t="s">
        <v>16503</v>
      </c>
    </row>
    <row r="18" spans="1:7" x14ac:dyDescent="0.35">
      <c r="A18" s="3" t="s">
        <v>99</v>
      </c>
      <c r="B18" s="3" t="s">
        <v>100</v>
      </c>
      <c r="C18" s="3" t="s">
        <v>16496</v>
      </c>
      <c r="D18" s="4" t="s">
        <v>16497</v>
      </c>
      <c r="E18" s="4" t="s">
        <v>16493</v>
      </c>
      <c r="F18" s="3" t="s">
        <v>16494</v>
      </c>
      <c r="G18" s="3" t="s">
        <v>16495</v>
      </c>
    </row>
    <row r="19" spans="1:7" x14ac:dyDescent="0.35">
      <c r="A19" s="3" t="s">
        <v>99</v>
      </c>
      <c r="B19" s="3" t="s">
        <v>100</v>
      </c>
      <c r="C19" s="3" t="s">
        <v>16496</v>
      </c>
      <c r="D19" s="4" t="s">
        <v>16497</v>
      </c>
      <c r="E19" s="4" t="s">
        <v>16504</v>
      </c>
      <c r="F19" s="3" t="s">
        <v>16505</v>
      </c>
      <c r="G19" s="3" t="s">
        <v>16506</v>
      </c>
    </row>
    <row r="20" spans="1:7" x14ac:dyDescent="0.35">
      <c r="A20" s="3" t="s">
        <v>104</v>
      </c>
      <c r="B20" s="3" t="s">
        <v>105</v>
      </c>
      <c r="C20" s="3" t="s">
        <v>106</v>
      </c>
      <c r="D20" s="4" t="s">
        <v>16507</v>
      </c>
      <c r="E20" s="4" t="s">
        <v>16508</v>
      </c>
      <c r="F20" s="3" t="s">
        <v>16509</v>
      </c>
      <c r="G20" s="3" t="s">
        <v>16510</v>
      </c>
    </row>
    <row r="21" spans="1:7" x14ac:dyDescent="0.35">
      <c r="A21" s="3" t="s">
        <v>104</v>
      </c>
      <c r="B21" s="3" t="s">
        <v>105</v>
      </c>
      <c r="C21" s="3" t="s">
        <v>106</v>
      </c>
      <c r="D21" s="4" t="s">
        <v>16507</v>
      </c>
      <c r="E21" s="4" t="s">
        <v>16511</v>
      </c>
      <c r="F21" s="3" t="s">
        <v>16512</v>
      </c>
      <c r="G21" s="3" t="s">
        <v>16513</v>
      </c>
    </row>
    <row r="22" spans="1:7" x14ac:dyDescent="0.35">
      <c r="A22" s="3" t="s">
        <v>113</v>
      </c>
      <c r="B22" s="3" t="s">
        <v>114</v>
      </c>
      <c r="C22" s="3" t="s">
        <v>115</v>
      </c>
      <c r="D22" s="4"/>
      <c r="E22" s="4"/>
      <c r="F22" s="3"/>
      <c r="G22" s="3"/>
    </row>
    <row r="23" spans="1:7" x14ac:dyDescent="0.35">
      <c r="A23" s="3" t="s">
        <v>116</v>
      </c>
      <c r="B23" s="3" t="s">
        <v>117</v>
      </c>
      <c r="C23" s="3" t="s">
        <v>115</v>
      </c>
      <c r="D23" s="4"/>
      <c r="E23" s="4"/>
      <c r="F23" s="3"/>
      <c r="G23" s="3"/>
    </row>
    <row r="24" spans="1:7" x14ac:dyDescent="0.35">
      <c r="A24" s="3" t="s">
        <v>119</v>
      </c>
      <c r="B24" s="3" t="s">
        <v>120</v>
      </c>
      <c r="C24" s="3" t="s">
        <v>121</v>
      </c>
      <c r="D24" s="4"/>
      <c r="E24" s="4"/>
      <c r="F24" s="3"/>
      <c r="G24" s="3"/>
    </row>
    <row r="25" spans="1:7" x14ac:dyDescent="0.35">
      <c r="A25" s="3" t="s">
        <v>124</v>
      </c>
      <c r="B25" s="3" t="s">
        <v>125</v>
      </c>
      <c r="C25" s="3" t="s">
        <v>126</v>
      </c>
      <c r="D25" s="4" t="s">
        <v>16514</v>
      </c>
      <c r="E25" s="4" t="s">
        <v>16515</v>
      </c>
      <c r="F25" s="3" t="s">
        <v>16516</v>
      </c>
      <c r="G25" s="3" t="s">
        <v>16517</v>
      </c>
    </row>
    <row r="26" spans="1:7" x14ac:dyDescent="0.35">
      <c r="A26" s="3" t="s">
        <v>133</v>
      </c>
      <c r="B26" s="3" t="s">
        <v>134</v>
      </c>
      <c r="C26" s="3" t="s">
        <v>48</v>
      </c>
      <c r="D26" s="4" t="s">
        <v>16461</v>
      </c>
      <c r="E26" s="4" t="s">
        <v>16462</v>
      </c>
      <c r="F26" s="3" t="s">
        <v>16463</v>
      </c>
      <c r="G26" s="3" t="s">
        <v>16464</v>
      </c>
    </row>
    <row r="27" spans="1:7" x14ac:dyDescent="0.35">
      <c r="A27" s="3" t="s">
        <v>133</v>
      </c>
      <c r="B27" s="3" t="s">
        <v>134</v>
      </c>
      <c r="C27" s="3" t="s">
        <v>48</v>
      </c>
      <c r="D27" s="4" t="s">
        <v>16461</v>
      </c>
      <c r="E27" s="4" t="s">
        <v>16465</v>
      </c>
      <c r="F27" s="3" t="s">
        <v>16466</v>
      </c>
      <c r="G27" s="3" t="s">
        <v>16467</v>
      </c>
    </row>
    <row r="28" spans="1:7" x14ac:dyDescent="0.35">
      <c r="A28" s="3" t="s">
        <v>133</v>
      </c>
      <c r="B28" s="3" t="s">
        <v>134</v>
      </c>
      <c r="C28" s="3" t="s">
        <v>48</v>
      </c>
      <c r="D28" s="4" t="s">
        <v>16461</v>
      </c>
      <c r="E28" s="4" t="s">
        <v>16468</v>
      </c>
      <c r="F28" s="3" t="s">
        <v>16469</v>
      </c>
      <c r="G28" s="3" t="s">
        <v>16467</v>
      </c>
    </row>
    <row r="29" spans="1:7" x14ac:dyDescent="0.35">
      <c r="A29" s="3" t="s">
        <v>133</v>
      </c>
      <c r="B29" s="3" t="s">
        <v>134</v>
      </c>
      <c r="C29" s="3" t="s">
        <v>48</v>
      </c>
      <c r="D29" s="4" t="s">
        <v>16461</v>
      </c>
      <c r="E29" s="4" t="s">
        <v>16470</v>
      </c>
      <c r="F29" s="3" t="s">
        <v>16471</v>
      </c>
      <c r="G29" s="3" t="s">
        <v>16467</v>
      </c>
    </row>
    <row r="30" spans="1:7" x14ac:dyDescent="0.35">
      <c r="A30" s="3" t="s">
        <v>133</v>
      </c>
      <c r="B30" s="3" t="s">
        <v>134</v>
      </c>
      <c r="C30" s="3" t="s">
        <v>48</v>
      </c>
      <c r="D30" s="4" t="s">
        <v>16461</v>
      </c>
      <c r="E30" s="4" t="s">
        <v>16472</v>
      </c>
      <c r="F30" s="3" t="s">
        <v>16473</v>
      </c>
      <c r="G30" s="3" t="s">
        <v>16467</v>
      </c>
    </row>
    <row r="31" spans="1:7" x14ac:dyDescent="0.35">
      <c r="A31" s="3" t="s">
        <v>133</v>
      </c>
      <c r="B31" s="3" t="s">
        <v>134</v>
      </c>
      <c r="C31" s="3" t="s">
        <v>48</v>
      </c>
      <c r="D31" s="4" t="s">
        <v>16461</v>
      </c>
      <c r="E31" s="4" t="s">
        <v>16474</v>
      </c>
      <c r="F31" s="3" t="s">
        <v>16475</v>
      </c>
      <c r="G31" s="3" t="s">
        <v>16476</v>
      </c>
    </row>
    <row r="32" spans="1:7" x14ac:dyDescent="0.35">
      <c r="A32" s="3" t="s">
        <v>157</v>
      </c>
      <c r="B32" s="3" t="s">
        <v>158</v>
      </c>
      <c r="C32" s="3" t="s">
        <v>159</v>
      </c>
      <c r="D32" s="4"/>
      <c r="E32" s="4"/>
      <c r="F32" s="3"/>
      <c r="G32" s="3"/>
    </row>
    <row r="33" spans="1:7" x14ac:dyDescent="0.35">
      <c r="A33" s="3" t="s">
        <v>162</v>
      </c>
      <c r="B33" s="3" t="s">
        <v>163</v>
      </c>
      <c r="C33" s="3" t="s">
        <v>164</v>
      </c>
      <c r="D33" s="4" t="s">
        <v>16518</v>
      </c>
      <c r="E33" s="4" t="s">
        <v>16519</v>
      </c>
      <c r="F33" s="3" t="s">
        <v>16520</v>
      </c>
      <c r="G33" s="3" t="s">
        <v>16521</v>
      </c>
    </row>
    <row r="34" spans="1:7" x14ac:dyDescent="0.35">
      <c r="A34" s="3" t="s">
        <v>162</v>
      </c>
      <c r="B34" s="3" t="s">
        <v>163</v>
      </c>
      <c r="C34" s="3" t="s">
        <v>164</v>
      </c>
      <c r="D34" s="4" t="s">
        <v>16518</v>
      </c>
      <c r="E34" s="4" t="s">
        <v>16522</v>
      </c>
      <c r="F34" s="3" t="s">
        <v>16523</v>
      </c>
      <c r="G34" s="3" t="s">
        <v>16524</v>
      </c>
    </row>
    <row r="35" spans="1:7" x14ac:dyDescent="0.35">
      <c r="A35" s="3" t="s">
        <v>167</v>
      </c>
      <c r="B35" s="3" t="s">
        <v>168</v>
      </c>
      <c r="C35" s="3" t="s">
        <v>48</v>
      </c>
      <c r="D35" s="4" t="s">
        <v>16461</v>
      </c>
      <c r="E35" s="4" t="s">
        <v>16462</v>
      </c>
      <c r="F35" s="3" t="s">
        <v>16463</v>
      </c>
      <c r="G35" s="3" t="s">
        <v>16464</v>
      </c>
    </row>
    <row r="36" spans="1:7" x14ac:dyDescent="0.35">
      <c r="A36" s="3" t="s">
        <v>167</v>
      </c>
      <c r="B36" s="3" t="s">
        <v>168</v>
      </c>
      <c r="C36" s="3" t="s">
        <v>48</v>
      </c>
      <c r="D36" s="4" t="s">
        <v>16461</v>
      </c>
      <c r="E36" s="4" t="s">
        <v>16465</v>
      </c>
      <c r="F36" s="3" t="s">
        <v>16466</v>
      </c>
      <c r="G36" s="3" t="s">
        <v>16467</v>
      </c>
    </row>
    <row r="37" spans="1:7" x14ac:dyDescent="0.35">
      <c r="A37" s="3" t="s">
        <v>167</v>
      </c>
      <c r="B37" s="3" t="s">
        <v>168</v>
      </c>
      <c r="C37" s="3" t="s">
        <v>48</v>
      </c>
      <c r="D37" s="4" t="s">
        <v>16461</v>
      </c>
      <c r="E37" s="4" t="s">
        <v>16468</v>
      </c>
      <c r="F37" s="3" t="s">
        <v>16469</v>
      </c>
      <c r="G37" s="3" t="s">
        <v>16467</v>
      </c>
    </row>
    <row r="38" spans="1:7" x14ac:dyDescent="0.35">
      <c r="A38" s="3" t="s">
        <v>167</v>
      </c>
      <c r="B38" s="3" t="s">
        <v>168</v>
      </c>
      <c r="C38" s="3" t="s">
        <v>48</v>
      </c>
      <c r="D38" s="4" t="s">
        <v>16461</v>
      </c>
      <c r="E38" s="4" t="s">
        <v>16470</v>
      </c>
      <c r="F38" s="3" t="s">
        <v>16471</v>
      </c>
      <c r="G38" s="3" t="s">
        <v>16467</v>
      </c>
    </row>
    <row r="39" spans="1:7" x14ac:dyDescent="0.35">
      <c r="A39" s="3" t="s">
        <v>167</v>
      </c>
      <c r="B39" s="3" t="s">
        <v>168</v>
      </c>
      <c r="C39" s="3" t="s">
        <v>48</v>
      </c>
      <c r="D39" s="4" t="s">
        <v>16461</v>
      </c>
      <c r="E39" s="4" t="s">
        <v>16472</v>
      </c>
      <c r="F39" s="3" t="s">
        <v>16473</v>
      </c>
      <c r="G39" s="3" t="s">
        <v>16467</v>
      </c>
    </row>
    <row r="40" spans="1:7" x14ac:dyDescent="0.35">
      <c r="A40" s="3" t="s">
        <v>167</v>
      </c>
      <c r="B40" s="3" t="s">
        <v>168</v>
      </c>
      <c r="C40" s="3" t="s">
        <v>48</v>
      </c>
      <c r="D40" s="4" t="s">
        <v>16461</v>
      </c>
      <c r="E40" s="4" t="s">
        <v>16474</v>
      </c>
      <c r="F40" s="3" t="s">
        <v>16475</v>
      </c>
      <c r="G40" s="3" t="s">
        <v>16476</v>
      </c>
    </row>
    <row r="41" spans="1:7" x14ac:dyDescent="0.35">
      <c r="A41" s="3" t="s">
        <v>177</v>
      </c>
      <c r="B41" s="3" t="s">
        <v>178</v>
      </c>
      <c r="C41" s="3" t="s">
        <v>179</v>
      </c>
      <c r="D41" s="4" t="s">
        <v>16525</v>
      </c>
      <c r="E41" s="4"/>
      <c r="F41" s="3"/>
      <c r="G41" s="3"/>
    </row>
    <row r="42" spans="1:7" x14ac:dyDescent="0.35">
      <c r="A42" s="3" t="s">
        <v>185</v>
      </c>
      <c r="B42" s="3" t="s">
        <v>186</v>
      </c>
      <c r="C42" s="3" t="s">
        <v>187</v>
      </c>
      <c r="D42" s="4" t="s">
        <v>16526</v>
      </c>
      <c r="E42" s="4"/>
      <c r="F42" s="3"/>
      <c r="G42" s="3"/>
    </row>
    <row r="43" spans="1:7" x14ac:dyDescent="0.35">
      <c r="A43" s="3" t="s">
        <v>193</v>
      </c>
      <c r="B43" s="3" t="s">
        <v>194</v>
      </c>
      <c r="C43" s="3" t="s">
        <v>195</v>
      </c>
      <c r="D43" s="4" t="s">
        <v>16527</v>
      </c>
      <c r="E43" s="4" t="s">
        <v>16528</v>
      </c>
      <c r="F43" s="3" t="s">
        <v>16529</v>
      </c>
      <c r="G43" s="3" t="s">
        <v>16530</v>
      </c>
    </row>
    <row r="44" spans="1:7" x14ac:dyDescent="0.35">
      <c r="A44" s="3" t="s">
        <v>193</v>
      </c>
      <c r="B44" s="3" t="s">
        <v>194</v>
      </c>
      <c r="C44" s="3" t="s">
        <v>195</v>
      </c>
      <c r="D44" s="4" t="s">
        <v>16527</v>
      </c>
      <c r="E44" s="4" t="s">
        <v>16531</v>
      </c>
      <c r="F44" s="3" t="s">
        <v>16532</v>
      </c>
      <c r="G44" s="3" t="s">
        <v>16533</v>
      </c>
    </row>
    <row r="45" spans="1:7" x14ac:dyDescent="0.35">
      <c r="A45" s="3" t="s">
        <v>197</v>
      </c>
      <c r="B45" s="3" t="s">
        <v>198</v>
      </c>
      <c r="C45" s="3" t="s">
        <v>199</v>
      </c>
      <c r="D45" s="4"/>
      <c r="E45" s="4"/>
      <c r="F45" s="3"/>
      <c r="G45" s="3"/>
    </row>
    <row r="46" spans="1:7" x14ac:dyDescent="0.35">
      <c r="A46" s="3" t="s">
        <v>202</v>
      </c>
      <c r="B46" s="3" t="s">
        <v>203</v>
      </c>
      <c r="C46" s="3" t="s">
        <v>204</v>
      </c>
      <c r="D46" s="4" t="s">
        <v>16534</v>
      </c>
      <c r="E46" s="4"/>
      <c r="F46" s="3"/>
      <c r="G46" s="3"/>
    </row>
    <row r="47" spans="1:7" x14ac:dyDescent="0.35">
      <c r="A47" s="3" t="s">
        <v>207</v>
      </c>
      <c r="B47" s="3" t="s">
        <v>208</v>
      </c>
      <c r="C47" s="3" t="s">
        <v>209</v>
      </c>
      <c r="D47" s="4" t="s">
        <v>16535</v>
      </c>
      <c r="E47" s="4" t="s">
        <v>16536</v>
      </c>
      <c r="F47" s="3" t="s">
        <v>16537</v>
      </c>
      <c r="G47" s="3" t="s">
        <v>16538</v>
      </c>
    </row>
    <row r="48" spans="1:7" x14ac:dyDescent="0.35">
      <c r="A48" s="3" t="s">
        <v>212</v>
      </c>
      <c r="B48" s="3" t="s">
        <v>213</v>
      </c>
      <c r="C48" s="3" t="s">
        <v>214</v>
      </c>
      <c r="D48" s="4"/>
      <c r="E48" s="4"/>
      <c r="F48" s="3"/>
      <c r="G48" s="3"/>
    </row>
    <row r="49" spans="1:7" x14ac:dyDescent="0.35">
      <c r="A49" s="3" t="s">
        <v>225</v>
      </c>
      <c r="B49" s="3" t="s">
        <v>226</v>
      </c>
      <c r="C49" s="3" t="s">
        <v>227</v>
      </c>
      <c r="D49" s="4" t="s">
        <v>16539</v>
      </c>
      <c r="E49" s="4" t="s">
        <v>16540</v>
      </c>
      <c r="F49" s="3" t="s">
        <v>16541</v>
      </c>
      <c r="G49" s="3" t="s">
        <v>16542</v>
      </c>
    </row>
    <row r="50" spans="1:7" x14ac:dyDescent="0.35">
      <c r="A50" s="3" t="s">
        <v>241</v>
      </c>
      <c r="B50" s="3" t="s">
        <v>242</v>
      </c>
      <c r="C50" s="3" t="s">
        <v>16543</v>
      </c>
      <c r="D50" s="4" t="s">
        <v>16544</v>
      </c>
      <c r="E50" s="4" t="s">
        <v>16545</v>
      </c>
      <c r="F50" s="3" t="s">
        <v>16546</v>
      </c>
      <c r="G50" s="3" t="s">
        <v>16547</v>
      </c>
    </row>
    <row r="51" spans="1:7" x14ac:dyDescent="0.35">
      <c r="A51" s="3" t="s">
        <v>241</v>
      </c>
      <c r="B51" s="3" t="s">
        <v>242</v>
      </c>
      <c r="C51" s="3" t="s">
        <v>16548</v>
      </c>
      <c r="D51" s="4" t="s">
        <v>16549</v>
      </c>
      <c r="E51" s="4" t="s">
        <v>16550</v>
      </c>
      <c r="F51" s="3" t="s">
        <v>16551</v>
      </c>
      <c r="G51" s="3" t="s">
        <v>16552</v>
      </c>
    </row>
    <row r="52" spans="1:7" x14ac:dyDescent="0.35">
      <c r="A52" s="3" t="s">
        <v>245</v>
      </c>
      <c r="B52" s="3" t="s">
        <v>246</v>
      </c>
      <c r="C52" s="3" t="s">
        <v>247</v>
      </c>
      <c r="D52" s="4" t="s">
        <v>16553</v>
      </c>
      <c r="E52" s="4" t="s">
        <v>16554</v>
      </c>
      <c r="F52" s="3" t="s">
        <v>16555</v>
      </c>
      <c r="G52" s="3" t="s">
        <v>16556</v>
      </c>
    </row>
    <row r="53" spans="1:7" x14ac:dyDescent="0.35">
      <c r="A53" s="3" t="s">
        <v>250</v>
      </c>
      <c r="B53" s="3" t="s">
        <v>251</v>
      </c>
      <c r="C53" s="3" t="s">
        <v>252</v>
      </c>
      <c r="D53" s="4" t="s">
        <v>16557</v>
      </c>
      <c r="E53" s="4" t="s">
        <v>16558</v>
      </c>
      <c r="F53" s="3" t="s">
        <v>16559</v>
      </c>
      <c r="G53" s="3" t="s">
        <v>16560</v>
      </c>
    </row>
    <row r="54" spans="1:7" x14ac:dyDescent="0.35">
      <c r="A54" s="3" t="s">
        <v>295</v>
      </c>
      <c r="B54" s="3" t="s">
        <v>296</v>
      </c>
      <c r="C54" s="3" t="s">
        <v>297</v>
      </c>
      <c r="D54" s="4" t="s">
        <v>16561</v>
      </c>
      <c r="E54" s="4" t="s">
        <v>16562</v>
      </c>
      <c r="F54" s="3" t="s">
        <v>16563</v>
      </c>
      <c r="G54" s="3" t="s">
        <v>16564</v>
      </c>
    </row>
    <row r="55" spans="1:7" x14ac:dyDescent="0.35">
      <c r="A55" s="3" t="s">
        <v>300</v>
      </c>
      <c r="B55" s="3" t="s">
        <v>301</v>
      </c>
      <c r="C55" s="3" t="s">
        <v>302</v>
      </c>
      <c r="D55" s="4" t="s">
        <v>16565</v>
      </c>
      <c r="E55" s="4" t="s">
        <v>16566</v>
      </c>
      <c r="F55" s="3" t="s">
        <v>16567</v>
      </c>
      <c r="G55" s="3" t="s">
        <v>16568</v>
      </c>
    </row>
    <row r="56" spans="1:7" x14ac:dyDescent="0.35">
      <c r="A56" s="3" t="s">
        <v>305</v>
      </c>
      <c r="B56" s="3" t="s">
        <v>306</v>
      </c>
      <c r="C56" s="3" t="s">
        <v>307</v>
      </c>
      <c r="D56" s="4" t="s">
        <v>16569</v>
      </c>
      <c r="E56" s="4" t="s">
        <v>16570</v>
      </c>
      <c r="F56" s="3" t="s">
        <v>16571</v>
      </c>
      <c r="G56" s="3" t="s">
        <v>16572</v>
      </c>
    </row>
    <row r="57" spans="1:7" x14ac:dyDescent="0.35">
      <c r="A57" s="3" t="s">
        <v>305</v>
      </c>
      <c r="B57" s="3" t="s">
        <v>306</v>
      </c>
      <c r="C57" s="3" t="s">
        <v>307</v>
      </c>
      <c r="D57" s="4" t="s">
        <v>16569</v>
      </c>
      <c r="E57" s="4" t="s">
        <v>16573</v>
      </c>
      <c r="F57" s="3" t="s">
        <v>16574</v>
      </c>
      <c r="G57" s="3" t="s">
        <v>16575</v>
      </c>
    </row>
    <row r="58" spans="1:7" x14ac:dyDescent="0.35">
      <c r="A58" s="3" t="s">
        <v>305</v>
      </c>
      <c r="B58" s="3" t="s">
        <v>306</v>
      </c>
      <c r="C58" s="3" t="s">
        <v>307</v>
      </c>
      <c r="D58" s="4" t="s">
        <v>16569</v>
      </c>
      <c r="E58" s="4" t="s">
        <v>16576</v>
      </c>
      <c r="F58" s="3" t="s">
        <v>16577</v>
      </c>
      <c r="G58" s="3" t="s">
        <v>16578</v>
      </c>
    </row>
    <row r="59" spans="1:7" x14ac:dyDescent="0.35">
      <c r="A59" s="3" t="s">
        <v>305</v>
      </c>
      <c r="B59" s="3" t="s">
        <v>306</v>
      </c>
      <c r="C59" s="3" t="s">
        <v>307</v>
      </c>
      <c r="D59" s="4" t="s">
        <v>16569</v>
      </c>
      <c r="E59" s="4" t="s">
        <v>16579</v>
      </c>
      <c r="F59" s="3" t="s">
        <v>16580</v>
      </c>
      <c r="G59" s="3" t="s">
        <v>16581</v>
      </c>
    </row>
    <row r="60" spans="1:7" x14ac:dyDescent="0.35">
      <c r="A60" s="3" t="s">
        <v>305</v>
      </c>
      <c r="B60" s="3" t="s">
        <v>306</v>
      </c>
      <c r="C60" s="3" t="s">
        <v>307</v>
      </c>
      <c r="D60" s="4" t="s">
        <v>16569</v>
      </c>
      <c r="E60" s="4" t="s">
        <v>16582</v>
      </c>
      <c r="F60" s="3" t="s">
        <v>16583</v>
      </c>
      <c r="G60" s="3" t="s">
        <v>16584</v>
      </c>
    </row>
    <row r="61" spans="1:7" x14ac:dyDescent="0.35">
      <c r="A61" s="3" t="s">
        <v>305</v>
      </c>
      <c r="B61" s="3" t="s">
        <v>306</v>
      </c>
      <c r="C61" s="3" t="s">
        <v>307</v>
      </c>
      <c r="D61" s="4" t="s">
        <v>16569</v>
      </c>
      <c r="E61" s="4" t="s">
        <v>16585</v>
      </c>
      <c r="F61" s="3" t="s">
        <v>16586</v>
      </c>
      <c r="G61" s="3" t="s">
        <v>16587</v>
      </c>
    </row>
    <row r="62" spans="1:7" x14ac:dyDescent="0.35">
      <c r="A62" s="3" t="s">
        <v>310</v>
      </c>
      <c r="B62" s="3" t="s">
        <v>311</v>
      </c>
      <c r="C62" s="3" t="s">
        <v>312</v>
      </c>
      <c r="D62" s="4"/>
      <c r="E62" s="4"/>
      <c r="F62" s="3"/>
      <c r="G62" s="3"/>
    </row>
    <row r="63" spans="1:7" x14ac:dyDescent="0.35">
      <c r="A63" s="3" t="s">
        <v>314</v>
      </c>
      <c r="B63" s="3" t="s">
        <v>315</v>
      </c>
      <c r="C63" s="3" t="s">
        <v>316</v>
      </c>
      <c r="D63" s="4" t="s">
        <v>16588</v>
      </c>
      <c r="E63" s="4" t="s">
        <v>16589</v>
      </c>
      <c r="F63" s="3" t="s">
        <v>16590</v>
      </c>
      <c r="G63" s="3" t="s">
        <v>16591</v>
      </c>
    </row>
    <row r="64" spans="1:7" x14ac:dyDescent="0.35">
      <c r="A64" s="3" t="s">
        <v>314</v>
      </c>
      <c r="B64" s="3" t="s">
        <v>315</v>
      </c>
      <c r="C64" s="3" t="s">
        <v>316</v>
      </c>
      <c r="D64" s="4" t="s">
        <v>16588</v>
      </c>
      <c r="E64" s="4" t="s">
        <v>16592</v>
      </c>
      <c r="F64" s="3" t="s">
        <v>16593</v>
      </c>
      <c r="G64" s="3" t="s">
        <v>16594</v>
      </c>
    </row>
    <row r="65" spans="1:7" x14ac:dyDescent="0.35">
      <c r="A65" s="3" t="s">
        <v>314</v>
      </c>
      <c r="B65" s="3" t="s">
        <v>315</v>
      </c>
      <c r="C65" s="3" t="s">
        <v>316</v>
      </c>
      <c r="D65" s="4" t="s">
        <v>16588</v>
      </c>
      <c r="E65" s="4" t="s">
        <v>16595</v>
      </c>
      <c r="F65" s="3" t="s">
        <v>16596</v>
      </c>
      <c r="G65" s="3" t="s">
        <v>16597</v>
      </c>
    </row>
    <row r="66" spans="1:7" x14ac:dyDescent="0.35">
      <c r="A66" s="3" t="s">
        <v>323</v>
      </c>
      <c r="B66" s="3" t="s">
        <v>324</v>
      </c>
      <c r="C66" s="3" t="s">
        <v>325</v>
      </c>
      <c r="D66" s="4" t="s">
        <v>16598</v>
      </c>
      <c r="E66" s="4" t="s">
        <v>16599</v>
      </c>
      <c r="F66" s="3" t="s">
        <v>16600</v>
      </c>
      <c r="G66" s="3" t="s">
        <v>16601</v>
      </c>
    </row>
    <row r="67" spans="1:7" x14ac:dyDescent="0.35">
      <c r="A67" s="3" t="s">
        <v>323</v>
      </c>
      <c r="B67" s="3" t="s">
        <v>324</v>
      </c>
      <c r="C67" s="3" t="s">
        <v>325</v>
      </c>
      <c r="D67" s="4" t="s">
        <v>16598</v>
      </c>
      <c r="E67" s="4" t="s">
        <v>16602</v>
      </c>
      <c r="F67" s="3" t="s">
        <v>16603</v>
      </c>
      <c r="G67" s="3" t="s">
        <v>16604</v>
      </c>
    </row>
    <row r="68" spans="1:7" x14ac:dyDescent="0.35">
      <c r="A68" s="3" t="s">
        <v>323</v>
      </c>
      <c r="B68" s="3" t="s">
        <v>324</v>
      </c>
      <c r="C68" s="3" t="s">
        <v>325</v>
      </c>
      <c r="D68" s="4" t="s">
        <v>16598</v>
      </c>
      <c r="E68" s="4" t="s">
        <v>16605</v>
      </c>
      <c r="F68" s="3" t="s">
        <v>16606</v>
      </c>
      <c r="G68" s="3" t="s">
        <v>16607</v>
      </c>
    </row>
    <row r="69" spans="1:7" x14ac:dyDescent="0.35">
      <c r="A69" s="3" t="s">
        <v>323</v>
      </c>
      <c r="B69" s="3" t="s">
        <v>324</v>
      </c>
      <c r="C69" s="3" t="s">
        <v>325</v>
      </c>
      <c r="D69" s="4" t="s">
        <v>16598</v>
      </c>
      <c r="E69" s="4" t="s">
        <v>16608</v>
      </c>
      <c r="F69" s="3" t="s">
        <v>16609</v>
      </c>
      <c r="G69" s="3" t="s">
        <v>16610</v>
      </c>
    </row>
    <row r="70" spans="1:7" x14ac:dyDescent="0.35">
      <c r="A70" s="3" t="s">
        <v>328</v>
      </c>
      <c r="B70" s="3" t="s">
        <v>329</v>
      </c>
      <c r="C70" s="3" t="s">
        <v>330</v>
      </c>
      <c r="D70" s="4" t="s">
        <v>16611</v>
      </c>
      <c r="E70" s="4" t="s">
        <v>16612</v>
      </c>
      <c r="F70" s="3" t="s">
        <v>16613</v>
      </c>
      <c r="G70" s="3" t="s">
        <v>16614</v>
      </c>
    </row>
    <row r="71" spans="1:7" x14ac:dyDescent="0.35">
      <c r="A71" s="3" t="s">
        <v>328</v>
      </c>
      <c r="B71" s="3" t="s">
        <v>329</v>
      </c>
      <c r="C71" s="3" t="s">
        <v>330</v>
      </c>
      <c r="D71" s="4" t="s">
        <v>16611</v>
      </c>
      <c r="E71" s="4" t="s">
        <v>16493</v>
      </c>
      <c r="F71" s="3" t="s">
        <v>16494</v>
      </c>
      <c r="G71" s="3" t="s">
        <v>16495</v>
      </c>
    </row>
    <row r="72" spans="1:7" x14ac:dyDescent="0.35">
      <c r="A72" s="3" t="s">
        <v>328</v>
      </c>
      <c r="B72" s="3" t="s">
        <v>329</v>
      </c>
      <c r="C72" s="3" t="s">
        <v>330</v>
      </c>
      <c r="D72" s="4" t="s">
        <v>16611</v>
      </c>
      <c r="E72" s="4" t="s">
        <v>16615</v>
      </c>
      <c r="F72" s="3" t="s">
        <v>16616</v>
      </c>
      <c r="G72" s="3" t="s">
        <v>16617</v>
      </c>
    </row>
    <row r="73" spans="1:7" x14ac:dyDescent="0.35">
      <c r="A73" s="3" t="s">
        <v>337</v>
      </c>
      <c r="B73" s="3" t="s">
        <v>338</v>
      </c>
      <c r="C73" s="3" t="s">
        <v>339</v>
      </c>
      <c r="D73" s="4" t="s">
        <v>16618</v>
      </c>
      <c r="E73" s="4" t="s">
        <v>16619</v>
      </c>
      <c r="F73" s="3" t="s">
        <v>16620</v>
      </c>
      <c r="G73" s="3" t="s">
        <v>16621</v>
      </c>
    </row>
    <row r="74" spans="1:7" x14ac:dyDescent="0.35">
      <c r="A74" s="3" t="s">
        <v>342</v>
      </c>
      <c r="B74" s="3" t="s">
        <v>343</v>
      </c>
      <c r="C74" s="3" t="s">
        <v>344</v>
      </c>
      <c r="D74" s="4" t="s">
        <v>16622</v>
      </c>
      <c r="E74" s="4" t="s">
        <v>16623</v>
      </c>
      <c r="F74" s="3" t="s">
        <v>16624</v>
      </c>
      <c r="G74" s="3" t="s">
        <v>16625</v>
      </c>
    </row>
    <row r="75" spans="1:7" x14ac:dyDescent="0.35">
      <c r="A75" s="3" t="s">
        <v>342</v>
      </c>
      <c r="B75" s="3" t="s">
        <v>343</v>
      </c>
      <c r="C75" s="3" t="s">
        <v>344</v>
      </c>
      <c r="D75" s="4" t="s">
        <v>16622</v>
      </c>
      <c r="E75" s="4" t="s">
        <v>16626</v>
      </c>
      <c r="F75" s="3" t="s">
        <v>16627</v>
      </c>
      <c r="G75" s="3" t="s">
        <v>16628</v>
      </c>
    </row>
    <row r="76" spans="1:7" x14ac:dyDescent="0.35">
      <c r="A76" s="3" t="s">
        <v>347</v>
      </c>
      <c r="B76" s="3" t="s">
        <v>348</v>
      </c>
      <c r="C76" s="3" t="s">
        <v>349</v>
      </c>
      <c r="D76" s="4" t="s">
        <v>16629</v>
      </c>
      <c r="E76" s="4" t="s">
        <v>16630</v>
      </c>
      <c r="F76" s="3" t="s">
        <v>16631</v>
      </c>
      <c r="G76" s="3" t="s">
        <v>16632</v>
      </c>
    </row>
    <row r="77" spans="1:7" x14ac:dyDescent="0.35">
      <c r="A77" s="3" t="s">
        <v>352</v>
      </c>
      <c r="B77" s="3" t="s">
        <v>353</v>
      </c>
      <c r="C77" s="3" t="s">
        <v>354</v>
      </c>
      <c r="D77" s="4" t="s">
        <v>16633</v>
      </c>
      <c r="E77" s="4" t="s">
        <v>16634</v>
      </c>
      <c r="F77" s="3" t="s">
        <v>16635</v>
      </c>
      <c r="G77" s="3" t="s">
        <v>16636</v>
      </c>
    </row>
    <row r="78" spans="1:7" x14ac:dyDescent="0.35">
      <c r="A78" s="3" t="s">
        <v>360</v>
      </c>
      <c r="B78" s="3" t="s">
        <v>361</v>
      </c>
      <c r="C78" s="3" t="s">
        <v>362</v>
      </c>
      <c r="D78" s="4"/>
      <c r="E78" s="4"/>
      <c r="F78" s="3"/>
      <c r="G78" s="3"/>
    </row>
    <row r="79" spans="1:7" x14ac:dyDescent="0.35">
      <c r="A79" s="3" t="s">
        <v>365</v>
      </c>
      <c r="B79" s="3" t="s">
        <v>366</v>
      </c>
      <c r="C79" s="3" t="s">
        <v>367</v>
      </c>
      <c r="D79" s="4" t="s">
        <v>16637</v>
      </c>
      <c r="E79" s="4" t="s">
        <v>16638</v>
      </c>
      <c r="F79" s="3" t="s">
        <v>16639</v>
      </c>
      <c r="G79" s="3" t="s">
        <v>16640</v>
      </c>
    </row>
    <row r="80" spans="1:7" x14ac:dyDescent="0.35">
      <c r="A80" s="3" t="s">
        <v>379</v>
      </c>
      <c r="B80" s="3" t="s">
        <v>380</v>
      </c>
      <c r="C80" s="3" t="s">
        <v>381</v>
      </c>
      <c r="D80" s="4" t="s">
        <v>16641</v>
      </c>
      <c r="E80" s="4" t="s">
        <v>16642</v>
      </c>
      <c r="F80" s="3" t="s">
        <v>16643</v>
      </c>
      <c r="G80" s="3" t="s">
        <v>16644</v>
      </c>
    </row>
    <row r="81" spans="1:7" x14ac:dyDescent="0.35">
      <c r="A81" s="3" t="s">
        <v>392</v>
      </c>
      <c r="B81" s="3" t="s">
        <v>393</v>
      </c>
      <c r="C81" s="3" t="s">
        <v>394</v>
      </c>
      <c r="D81" s="4" t="s">
        <v>16645</v>
      </c>
      <c r="E81" s="4" t="s">
        <v>16646</v>
      </c>
      <c r="F81" s="3" t="s">
        <v>16647</v>
      </c>
      <c r="G81" s="3" t="s">
        <v>16648</v>
      </c>
    </row>
    <row r="82" spans="1:7" x14ac:dyDescent="0.35">
      <c r="A82" s="3" t="s">
        <v>400</v>
      </c>
      <c r="B82" s="3" t="s">
        <v>401</v>
      </c>
      <c r="C82" s="3" t="s">
        <v>402</v>
      </c>
      <c r="D82" s="4" t="s">
        <v>16649</v>
      </c>
      <c r="E82" s="4" t="s">
        <v>16650</v>
      </c>
      <c r="F82" s="3" t="s">
        <v>16651</v>
      </c>
      <c r="G82" s="3" t="s">
        <v>16652</v>
      </c>
    </row>
    <row r="83" spans="1:7" x14ac:dyDescent="0.35">
      <c r="A83" s="3" t="s">
        <v>405</v>
      </c>
      <c r="B83" s="3" t="s">
        <v>406</v>
      </c>
      <c r="C83" s="3" t="s">
        <v>407</v>
      </c>
      <c r="D83" s="4" t="s">
        <v>16653</v>
      </c>
      <c r="E83" s="4" t="s">
        <v>16654</v>
      </c>
      <c r="F83" s="3" t="s">
        <v>16655</v>
      </c>
      <c r="G83" s="3" t="s">
        <v>16656</v>
      </c>
    </row>
    <row r="84" spans="1:7" x14ac:dyDescent="0.35">
      <c r="A84" s="3" t="s">
        <v>410</v>
      </c>
      <c r="B84" s="3" t="s">
        <v>411</v>
      </c>
      <c r="C84" s="3" t="s">
        <v>412</v>
      </c>
      <c r="D84" s="4" t="s">
        <v>16657</v>
      </c>
      <c r="E84" s="4" t="s">
        <v>16658</v>
      </c>
      <c r="F84" s="3" t="s">
        <v>16659</v>
      </c>
      <c r="G84" s="3" t="s">
        <v>16660</v>
      </c>
    </row>
    <row r="85" spans="1:7" x14ac:dyDescent="0.35">
      <c r="A85" s="3" t="s">
        <v>415</v>
      </c>
      <c r="B85" s="3" t="s">
        <v>416</v>
      </c>
      <c r="C85" s="3" t="s">
        <v>417</v>
      </c>
      <c r="D85" s="4" t="s">
        <v>16661</v>
      </c>
      <c r="E85" s="4" t="s">
        <v>16662</v>
      </c>
      <c r="F85" s="3" t="s">
        <v>16663</v>
      </c>
      <c r="G85" s="3" t="s">
        <v>16664</v>
      </c>
    </row>
    <row r="86" spans="1:7" x14ac:dyDescent="0.35">
      <c r="A86" s="3" t="s">
        <v>420</v>
      </c>
      <c r="B86" s="3" t="s">
        <v>421</v>
      </c>
      <c r="C86" s="3" t="s">
        <v>422</v>
      </c>
      <c r="D86" s="4" t="s">
        <v>16665</v>
      </c>
      <c r="E86" s="4" t="s">
        <v>16666</v>
      </c>
      <c r="F86" s="3" t="s">
        <v>16667</v>
      </c>
      <c r="G86" s="3" t="s">
        <v>16668</v>
      </c>
    </row>
    <row r="87" spans="1:7" x14ac:dyDescent="0.35">
      <c r="A87" s="3" t="s">
        <v>424</v>
      </c>
      <c r="B87" s="3" t="s">
        <v>425</v>
      </c>
      <c r="C87" s="3" t="s">
        <v>426</v>
      </c>
      <c r="D87" s="4"/>
      <c r="E87" s="4"/>
      <c r="F87" s="3"/>
      <c r="G87" s="3"/>
    </row>
    <row r="88" spans="1:7" x14ac:dyDescent="0.35">
      <c r="A88" s="3" t="s">
        <v>435</v>
      </c>
      <c r="B88" s="3" t="s">
        <v>436</v>
      </c>
      <c r="C88" s="3" t="s">
        <v>437</v>
      </c>
      <c r="D88" s="4" t="s">
        <v>16669</v>
      </c>
      <c r="E88" s="4" t="s">
        <v>16670</v>
      </c>
      <c r="F88" s="3" t="s">
        <v>16671</v>
      </c>
      <c r="G88" s="3" t="s">
        <v>16672</v>
      </c>
    </row>
    <row r="89" spans="1:7" x14ac:dyDescent="0.35">
      <c r="A89" s="3" t="s">
        <v>435</v>
      </c>
      <c r="B89" s="3" t="s">
        <v>436</v>
      </c>
      <c r="C89" s="3" t="s">
        <v>437</v>
      </c>
      <c r="D89" s="4" t="s">
        <v>16669</v>
      </c>
      <c r="E89" s="4" t="s">
        <v>16673</v>
      </c>
      <c r="F89" s="3" t="s">
        <v>16674</v>
      </c>
      <c r="G89" s="3" t="s">
        <v>16675</v>
      </c>
    </row>
    <row r="90" spans="1:7" x14ac:dyDescent="0.35">
      <c r="A90" s="3" t="s">
        <v>435</v>
      </c>
      <c r="B90" s="3" t="s">
        <v>436</v>
      </c>
      <c r="C90" s="3" t="s">
        <v>437</v>
      </c>
      <c r="D90" s="4" t="s">
        <v>16669</v>
      </c>
      <c r="E90" s="4" t="s">
        <v>16676</v>
      </c>
      <c r="F90" s="3" t="s">
        <v>16677</v>
      </c>
      <c r="G90" s="3" t="s">
        <v>16675</v>
      </c>
    </row>
    <row r="91" spans="1:7" x14ac:dyDescent="0.35">
      <c r="A91" s="3" t="s">
        <v>435</v>
      </c>
      <c r="B91" s="3" t="s">
        <v>436</v>
      </c>
      <c r="C91" s="3" t="s">
        <v>437</v>
      </c>
      <c r="D91" s="4" t="s">
        <v>16669</v>
      </c>
      <c r="E91" s="4" t="s">
        <v>16678</v>
      </c>
      <c r="F91" s="3" t="s">
        <v>16679</v>
      </c>
      <c r="G91" s="3" t="s">
        <v>16675</v>
      </c>
    </row>
    <row r="92" spans="1:7" x14ac:dyDescent="0.35">
      <c r="A92" s="3" t="s">
        <v>435</v>
      </c>
      <c r="B92" s="3" t="s">
        <v>436</v>
      </c>
      <c r="C92" s="3" t="s">
        <v>437</v>
      </c>
      <c r="D92" s="4" t="s">
        <v>16669</v>
      </c>
      <c r="E92" s="4" t="s">
        <v>16680</v>
      </c>
      <c r="F92" s="3" t="s">
        <v>16681</v>
      </c>
      <c r="G92" s="3" t="s">
        <v>16675</v>
      </c>
    </row>
    <row r="93" spans="1:7" x14ac:dyDescent="0.35">
      <c r="A93" s="3" t="s">
        <v>435</v>
      </c>
      <c r="B93" s="3" t="s">
        <v>436</v>
      </c>
      <c r="C93" s="3" t="s">
        <v>437</v>
      </c>
      <c r="D93" s="4" t="s">
        <v>16669</v>
      </c>
      <c r="E93" s="4" t="s">
        <v>16682</v>
      </c>
      <c r="F93" s="3" t="s">
        <v>16683</v>
      </c>
      <c r="G93" s="3" t="s">
        <v>16675</v>
      </c>
    </row>
    <row r="94" spans="1:7" x14ac:dyDescent="0.35">
      <c r="A94" s="3" t="s">
        <v>467</v>
      </c>
      <c r="B94" s="3" t="s">
        <v>468</v>
      </c>
      <c r="C94" s="3" t="s">
        <v>469</v>
      </c>
      <c r="D94" s="4"/>
      <c r="E94" s="4"/>
      <c r="F94" s="3"/>
      <c r="G94" s="3"/>
    </row>
    <row r="95" spans="1:7" x14ac:dyDescent="0.35">
      <c r="A95" s="3" t="s">
        <v>472</v>
      </c>
      <c r="B95" s="3" t="s">
        <v>473</v>
      </c>
      <c r="C95" s="3" t="s">
        <v>437</v>
      </c>
      <c r="D95" s="4" t="s">
        <v>16669</v>
      </c>
      <c r="E95" s="4" t="s">
        <v>16670</v>
      </c>
      <c r="F95" s="3" t="s">
        <v>16671</v>
      </c>
      <c r="G95" s="3" t="s">
        <v>16672</v>
      </c>
    </row>
    <row r="96" spans="1:7" x14ac:dyDescent="0.35">
      <c r="A96" s="3" t="s">
        <v>472</v>
      </c>
      <c r="B96" s="3" t="s">
        <v>473</v>
      </c>
      <c r="C96" s="3" t="s">
        <v>437</v>
      </c>
      <c r="D96" s="4" t="s">
        <v>16669</v>
      </c>
      <c r="E96" s="4" t="s">
        <v>16673</v>
      </c>
      <c r="F96" s="3" t="s">
        <v>16674</v>
      </c>
      <c r="G96" s="3" t="s">
        <v>16675</v>
      </c>
    </row>
    <row r="97" spans="1:7" x14ac:dyDescent="0.35">
      <c r="A97" s="3" t="s">
        <v>472</v>
      </c>
      <c r="B97" s="3" t="s">
        <v>473</v>
      </c>
      <c r="C97" s="3" t="s">
        <v>437</v>
      </c>
      <c r="D97" s="4" t="s">
        <v>16669</v>
      </c>
      <c r="E97" s="4" t="s">
        <v>16676</v>
      </c>
      <c r="F97" s="3" t="s">
        <v>16677</v>
      </c>
      <c r="G97" s="3" t="s">
        <v>16675</v>
      </c>
    </row>
    <row r="98" spans="1:7" x14ac:dyDescent="0.35">
      <c r="A98" s="3" t="s">
        <v>472</v>
      </c>
      <c r="B98" s="3" t="s">
        <v>473</v>
      </c>
      <c r="C98" s="3" t="s">
        <v>437</v>
      </c>
      <c r="D98" s="4" t="s">
        <v>16669</v>
      </c>
      <c r="E98" s="4" t="s">
        <v>16678</v>
      </c>
      <c r="F98" s="3" t="s">
        <v>16679</v>
      </c>
      <c r="G98" s="3" t="s">
        <v>16675</v>
      </c>
    </row>
    <row r="99" spans="1:7" x14ac:dyDescent="0.35">
      <c r="A99" s="3" t="s">
        <v>472</v>
      </c>
      <c r="B99" s="3" t="s">
        <v>473</v>
      </c>
      <c r="C99" s="3" t="s">
        <v>437</v>
      </c>
      <c r="D99" s="4" t="s">
        <v>16669</v>
      </c>
      <c r="E99" s="4" t="s">
        <v>16680</v>
      </c>
      <c r="F99" s="3" t="s">
        <v>16681</v>
      </c>
      <c r="G99" s="3" t="s">
        <v>16675</v>
      </c>
    </row>
    <row r="100" spans="1:7" x14ac:dyDescent="0.35">
      <c r="A100" s="3" t="s">
        <v>472</v>
      </c>
      <c r="B100" s="3" t="s">
        <v>473</v>
      </c>
      <c r="C100" s="3" t="s">
        <v>437</v>
      </c>
      <c r="D100" s="4" t="s">
        <v>16669</v>
      </c>
      <c r="E100" s="4" t="s">
        <v>16682</v>
      </c>
      <c r="F100" s="3" t="s">
        <v>16683</v>
      </c>
      <c r="G100" s="3" t="s">
        <v>16675</v>
      </c>
    </row>
    <row r="101" spans="1:7" x14ac:dyDescent="0.35">
      <c r="A101" s="3" t="s">
        <v>476</v>
      </c>
      <c r="B101" s="3" t="s">
        <v>477</v>
      </c>
      <c r="C101" s="3" t="s">
        <v>437</v>
      </c>
      <c r="D101" s="4" t="s">
        <v>16669</v>
      </c>
      <c r="E101" s="4" t="s">
        <v>16670</v>
      </c>
      <c r="F101" s="3" t="s">
        <v>16671</v>
      </c>
      <c r="G101" s="3" t="s">
        <v>16672</v>
      </c>
    </row>
    <row r="102" spans="1:7" x14ac:dyDescent="0.35">
      <c r="A102" s="3" t="s">
        <v>476</v>
      </c>
      <c r="B102" s="3" t="s">
        <v>477</v>
      </c>
      <c r="C102" s="3" t="s">
        <v>437</v>
      </c>
      <c r="D102" s="4" t="s">
        <v>16669</v>
      </c>
      <c r="E102" s="4" t="s">
        <v>16673</v>
      </c>
      <c r="F102" s="3" t="s">
        <v>16674</v>
      </c>
      <c r="G102" s="3" t="s">
        <v>16675</v>
      </c>
    </row>
    <row r="103" spans="1:7" x14ac:dyDescent="0.35">
      <c r="A103" s="3" t="s">
        <v>476</v>
      </c>
      <c r="B103" s="3" t="s">
        <v>477</v>
      </c>
      <c r="C103" s="3" t="s">
        <v>437</v>
      </c>
      <c r="D103" s="4" t="s">
        <v>16669</v>
      </c>
      <c r="E103" s="4" t="s">
        <v>16676</v>
      </c>
      <c r="F103" s="3" t="s">
        <v>16677</v>
      </c>
      <c r="G103" s="3" t="s">
        <v>16675</v>
      </c>
    </row>
    <row r="104" spans="1:7" x14ac:dyDescent="0.35">
      <c r="A104" s="3" t="s">
        <v>476</v>
      </c>
      <c r="B104" s="3" t="s">
        <v>477</v>
      </c>
      <c r="C104" s="3" t="s">
        <v>437</v>
      </c>
      <c r="D104" s="4" t="s">
        <v>16669</v>
      </c>
      <c r="E104" s="4" t="s">
        <v>16678</v>
      </c>
      <c r="F104" s="3" t="s">
        <v>16679</v>
      </c>
      <c r="G104" s="3" t="s">
        <v>16675</v>
      </c>
    </row>
    <row r="105" spans="1:7" x14ac:dyDescent="0.35">
      <c r="A105" s="3" t="s">
        <v>476</v>
      </c>
      <c r="B105" s="3" t="s">
        <v>477</v>
      </c>
      <c r="C105" s="3" t="s">
        <v>437</v>
      </c>
      <c r="D105" s="4" t="s">
        <v>16669</v>
      </c>
      <c r="E105" s="4" t="s">
        <v>16680</v>
      </c>
      <c r="F105" s="3" t="s">
        <v>16681</v>
      </c>
      <c r="G105" s="3" t="s">
        <v>16675</v>
      </c>
    </row>
    <row r="106" spans="1:7" x14ac:dyDescent="0.35">
      <c r="A106" s="3" t="s">
        <v>476</v>
      </c>
      <c r="B106" s="3" t="s">
        <v>477</v>
      </c>
      <c r="C106" s="3" t="s">
        <v>437</v>
      </c>
      <c r="D106" s="4" t="s">
        <v>16669</v>
      </c>
      <c r="E106" s="4" t="s">
        <v>16682</v>
      </c>
      <c r="F106" s="3" t="s">
        <v>16683</v>
      </c>
      <c r="G106" s="3" t="s">
        <v>16675</v>
      </c>
    </row>
    <row r="107" spans="1:7" x14ac:dyDescent="0.35">
      <c r="A107" s="3" t="s">
        <v>586</v>
      </c>
      <c r="B107" s="3" t="s">
        <v>587</v>
      </c>
      <c r="C107" s="3" t="s">
        <v>588</v>
      </c>
      <c r="D107" s="4" t="s">
        <v>16684</v>
      </c>
      <c r="E107" s="4" t="s">
        <v>16685</v>
      </c>
      <c r="F107" s="3" t="s">
        <v>16686</v>
      </c>
      <c r="G107" s="3" t="s">
        <v>16687</v>
      </c>
    </row>
    <row r="108" spans="1:7" x14ac:dyDescent="0.35">
      <c r="A108" s="3" t="s">
        <v>586</v>
      </c>
      <c r="B108" s="3" t="s">
        <v>587</v>
      </c>
      <c r="C108" s="3" t="s">
        <v>588</v>
      </c>
      <c r="D108" s="4" t="s">
        <v>16684</v>
      </c>
      <c r="E108" s="4" t="s">
        <v>16688</v>
      </c>
      <c r="F108" s="3" t="s">
        <v>16689</v>
      </c>
      <c r="G108" s="3" t="s">
        <v>16690</v>
      </c>
    </row>
    <row r="109" spans="1:7" x14ac:dyDescent="0.35">
      <c r="A109" s="3" t="s">
        <v>586</v>
      </c>
      <c r="B109" s="3" t="s">
        <v>587</v>
      </c>
      <c r="C109" s="3" t="s">
        <v>588</v>
      </c>
      <c r="D109" s="4" t="s">
        <v>16684</v>
      </c>
      <c r="E109" s="4" t="s">
        <v>16691</v>
      </c>
      <c r="F109" s="3" t="s">
        <v>16692</v>
      </c>
      <c r="G109" s="3" t="s">
        <v>16693</v>
      </c>
    </row>
    <row r="110" spans="1:7" x14ac:dyDescent="0.35">
      <c r="A110" s="3" t="s">
        <v>591</v>
      </c>
      <c r="B110" s="3" t="s">
        <v>592</v>
      </c>
      <c r="C110" s="3" t="s">
        <v>593</v>
      </c>
      <c r="D110" s="4" t="s">
        <v>16694</v>
      </c>
      <c r="E110" s="4"/>
      <c r="F110" s="3"/>
      <c r="G110" s="3"/>
    </row>
    <row r="111" spans="1:7" x14ac:dyDescent="0.35">
      <c r="A111" s="3" t="s">
        <v>611</v>
      </c>
      <c r="B111" s="3" t="s">
        <v>612</v>
      </c>
      <c r="C111" s="3" t="s">
        <v>437</v>
      </c>
      <c r="D111" s="4" t="s">
        <v>16669</v>
      </c>
      <c r="E111" s="4" t="s">
        <v>16670</v>
      </c>
      <c r="F111" s="3" t="s">
        <v>16671</v>
      </c>
      <c r="G111" s="3" t="s">
        <v>16672</v>
      </c>
    </row>
    <row r="112" spans="1:7" x14ac:dyDescent="0.35">
      <c r="A112" s="3" t="s">
        <v>611</v>
      </c>
      <c r="B112" s="3" t="s">
        <v>612</v>
      </c>
      <c r="C112" s="3" t="s">
        <v>437</v>
      </c>
      <c r="D112" s="4" t="s">
        <v>16669</v>
      </c>
      <c r="E112" s="4" t="s">
        <v>16673</v>
      </c>
      <c r="F112" s="3" t="s">
        <v>16674</v>
      </c>
      <c r="G112" s="3" t="s">
        <v>16675</v>
      </c>
    </row>
    <row r="113" spans="1:7" x14ac:dyDescent="0.35">
      <c r="A113" s="3" t="s">
        <v>611</v>
      </c>
      <c r="B113" s="3" t="s">
        <v>612</v>
      </c>
      <c r="C113" s="3" t="s">
        <v>437</v>
      </c>
      <c r="D113" s="4" t="s">
        <v>16669</v>
      </c>
      <c r="E113" s="4" t="s">
        <v>16676</v>
      </c>
      <c r="F113" s="3" t="s">
        <v>16677</v>
      </c>
      <c r="G113" s="3" t="s">
        <v>16675</v>
      </c>
    </row>
    <row r="114" spans="1:7" x14ac:dyDescent="0.35">
      <c r="A114" s="3" t="s">
        <v>611</v>
      </c>
      <c r="B114" s="3" t="s">
        <v>612</v>
      </c>
      <c r="C114" s="3" t="s">
        <v>437</v>
      </c>
      <c r="D114" s="4" t="s">
        <v>16669</v>
      </c>
      <c r="E114" s="4" t="s">
        <v>16678</v>
      </c>
      <c r="F114" s="3" t="s">
        <v>16679</v>
      </c>
      <c r="G114" s="3" t="s">
        <v>16675</v>
      </c>
    </row>
    <row r="115" spans="1:7" x14ac:dyDescent="0.35">
      <c r="A115" s="3" t="s">
        <v>611</v>
      </c>
      <c r="B115" s="3" t="s">
        <v>612</v>
      </c>
      <c r="C115" s="3" t="s">
        <v>437</v>
      </c>
      <c r="D115" s="4" t="s">
        <v>16669</v>
      </c>
      <c r="E115" s="4" t="s">
        <v>16680</v>
      </c>
      <c r="F115" s="3" t="s">
        <v>16681</v>
      </c>
      <c r="G115" s="3" t="s">
        <v>16675</v>
      </c>
    </row>
    <row r="116" spans="1:7" x14ac:dyDescent="0.35">
      <c r="A116" s="3" t="s">
        <v>611</v>
      </c>
      <c r="B116" s="3" t="s">
        <v>612</v>
      </c>
      <c r="C116" s="3" t="s">
        <v>437</v>
      </c>
      <c r="D116" s="4" t="s">
        <v>16669</v>
      </c>
      <c r="E116" s="4" t="s">
        <v>16682</v>
      </c>
      <c r="F116" s="3" t="s">
        <v>16683</v>
      </c>
      <c r="G116" s="3" t="s">
        <v>16675</v>
      </c>
    </row>
    <row r="117" spans="1:7" x14ac:dyDescent="0.35">
      <c r="A117" s="3" t="s">
        <v>627</v>
      </c>
      <c r="B117" s="3" t="s">
        <v>628</v>
      </c>
      <c r="C117" s="3" t="s">
        <v>629</v>
      </c>
      <c r="D117" s="4" t="s">
        <v>16695</v>
      </c>
      <c r="E117" s="4" t="s">
        <v>16696</v>
      </c>
      <c r="F117" s="3" t="s">
        <v>16697</v>
      </c>
      <c r="G117" s="3" t="s">
        <v>16698</v>
      </c>
    </row>
    <row r="118" spans="1:7" x14ac:dyDescent="0.35">
      <c r="A118" s="3" t="s">
        <v>643</v>
      </c>
      <c r="B118" s="3" t="s">
        <v>644</v>
      </c>
      <c r="C118" s="3" t="s">
        <v>645</v>
      </c>
      <c r="D118" s="4" t="s">
        <v>16699</v>
      </c>
      <c r="E118" s="4" t="s">
        <v>16700</v>
      </c>
      <c r="F118" s="3" t="s">
        <v>16701</v>
      </c>
      <c r="G118" s="3" t="s">
        <v>16702</v>
      </c>
    </row>
    <row r="119" spans="1:7" x14ac:dyDescent="0.35">
      <c r="A119" s="3" t="s">
        <v>684</v>
      </c>
      <c r="B119" s="3" t="s">
        <v>685</v>
      </c>
      <c r="C119" s="3" t="s">
        <v>686</v>
      </c>
      <c r="D119" s="4" t="s">
        <v>16703</v>
      </c>
      <c r="E119" s="4" t="s">
        <v>16704</v>
      </c>
      <c r="F119" s="3" t="s">
        <v>16705</v>
      </c>
      <c r="G119" s="3" t="s">
        <v>16706</v>
      </c>
    </row>
    <row r="120" spans="1:7" x14ac:dyDescent="0.35">
      <c r="A120" s="3" t="s">
        <v>689</v>
      </c>
      <c r="B120" s="3" t="s">
        <v>690</v>
      </c>
      <c r="C120" s="3" t="s">
        <v>691</v>
      </c>
      <c r="D120" s="4" t="s">
        <v>16707</v>
      </c>
      <c r="E120" s="4" t="s">
        <v>16708</v>
      </c>
      <c r="F120" s="3" t="s">
        <v>16709</v>
      </c>
      <c r="G120" s="3" t="s">
        <v>16710</v>
      </c>
    </row>
    <row r="121" spans="1:7" x14ac:dyDescent="0.35">
      <c r="A121" s="3" t="s">
        <v>694</v>
      </c>
      <c r="B121" s="3" t="s">
        <v>695</v>
      </c>
      <c r="C121" s="3" t="s">
        <v>394</v>
      </c>
      <c r="D121" s="4" t="s">
        <v>16645</v>
      </c>
      <c r="E121" s="4" t="s">
        <v>16646</v>
      </c>
      <c r="F121" s="3" t="s">
        <v>16647</v>
      </c>
      <c r="G121" s="3" t="s">
        <v>16648</v>
      </c>
    </row>
    <row r="122" spans="1:7" x14ac:dyDescent="0.35">
      <c r="A122" s="3" t="s">
        <v>701</v>
      </c>
      <c r="B122" s="3" t="s">
        <v>702</v>
      </c>
      <c r="C122" s="3" t="s">
        <v>703</v>
      </c>
      <c r="D122" s="4" t="s">
        <v>16711</v>
      </c>
      <c r="E122" s="4" t="s">
        <v>16712</v>
      </c>
      <c r="F122" s="3" t="s">
        <v>16713</v>
      </c>
      <c r="G122" s="3" t="s">
        <v>16714</v>
      </c>
    </row>
    <row r="123" spans="1:7" x14ac:dyDescent="0.35">
      <c r="A123" s="3" t="s">
        <v>708</v>
      </c>
      <c r="B123" s="3" t="s">
        <v>709</v>
      </c>
      <c r="C123" s="3" t="s">
        <v>710</v>
      </c>
      <c r="D123" s="4" t="s">
        <v>16715</v>
      </c>
      <c r="E123" s="4" t="s">
        <v>16716</v>
      </c>
      <c r="F123" s="3" t="s">
        <v>16717</v>
      </c>
      <c r="G123" s="3" t="s">
        <v>16718</v>
      </c>
    </row>
    <row r="124" spans="1:7" x14ac:dyDescent="0.35">
      <c r="A124" s="3" t="s">
        <v>720</v>
      </c>
      <c r="B124" s="3" t="s">
        <v>721</v>
      </c>
      <c r="C124" s="3" t="s">
        <v>722</v>
      </c>
      <c r="D124" s="4" t="s">
        <v>16719</v>
      </c>
      <c r="E124" s="4" t="s">
        <v>16720</v>
      </c>
      <c r="F124" s="3" t="s">
        <v>16721</v>
      </c>
      <c r="G124" s="3" t="s">
        <v>16722</v>
      </c>
    </row>
    <row r="125" spans="1:7" x14ac:dyDescent="0.35">
      <c r="A125" s="3" t="s">
        <v>729</v>
      </c>
      <c r="B125" s="3" t="s">
        <v>730</v>
      </c>
      <c r="C125" s="3" t="s">
        <v>731</v>
      </c>
      <c r="D125" s="4" t="s">
        <v>16723</v>
      </c>
      <c r="E125" s="4" t="s">
        <v>16724</v>
      </c>
      <c r="F125" s="3" t="s">
        <v>16725</v>
      </c>
      <c r="G125" s="3" t="s">
        <v>16726</v>
      </c>
    </row>
    <row r="126" spans="1:7" x14ac:dyDescent="0.35">
      <c r="A126" s="3" t="s">
        <v>733</v>
      </c>
      <c r="B126" s="3" t="s">
        <v>734</v>
      </c>
      <c r="C126" s="3" t="s">
        <v>735</v>
      </c>
      <c r="D126" s="4"/>
      <c r="E126" s="4"/>
      <c r="F126" s="3"/>
      <c r="G126" s="3"/>
    </row>
    <row r="127" spans="1:7" x14ac:dyDescent="0.35">
      <c r="A127" s="3" t="s">
        <v>755</v>
      </c>
      <c r="B127" s="3" t="s">
        <v>756</v>
      </c>
      <c r="C127" s="3" t="s">
        <v>757</v>
      </c>
      <c r="D127" s="4" t="s">
        <v>16727</v>
      </c>
      <c r="E127" s="4"/>
      <c r="F127" s="3"/>
      <c r="G127" s="3"/>
    </row>
    <row r="128" spans="1:7" x14ac:dyDescent="0.35">
      <c r="A128" s="3" t="s">
        <v>759</v>
      </c>
      <c r="B128" s="3" t="s">
        <v>760</v>
      </c>
      <c r="C128" s="3" t="s">
        <v>757</v>
      </c>
      <c r="D128" s="4" t="s">
        <v>16727</v>
      </c>
      <c r="E128" s="4"/>
      <c r="F128" s="3"/>
      <c r="G128" s="3"/>
    </row>
    <row r="129" spans="1:7" x14ac:dyDescent="0.35">
      <c r="A129" s="3" t="s">
        <v>765</v>
      </c>
      <c r="B129" s="3" t="s">
        <v>766</v>
      </c>
      <c r="C129" s="3" t="s">
        <v>767</v>
      </c>
      <c r="D129" s="4"/>
      <c r="E129" s="4"/>
      <c r="F129" s="3"/>
      <c r="G129" s="3"/>
    </row>
    <row r="130" spans="1:7" x14ac:dyDescent="0.35">
      <c r="A130" s="3" t="s">
        <v>772</v>
      </c>
      <c r="B130" s="3" t="s">
        <v>773</v>
      </c>
      <c r="C130" s="3" t="s">
        <v>767</v>
      </c>
      <c r="D130" s="4"/>
      <c r="E130" s="4"/>
      <c r="F130" s="3"/>
      <c r="G130" s="3"/>
    </row>
    <row r="131" spans="1:7" x14ac:dyDescent="0.35">
      <c r="A131" s="3" t="s">
        <v>824</v>
      </c>
      <c r="B131" s="3" t="s">
        <v>825</v>
      </c>
      <c r="C131" s="3" t="s">
        <v>826</v>
      </c>
      <c r="D131" s="4" t="s">
        <v>16728</v>
      </c>
      <c r="E131" s="4" t="s">
        <v>16729</v>
      </c>
      <c r="F131" s="3" t="s">
        <v>16730</v>
      </c>
      <c r="G131" s="3" t="s">
        <v>16731</v>
      </c>
    </row>
    <row r="132" spans="1:7" x14ac:dyDescent="0.35">
      <c r="A132" s="3" t="s">
        <v>824</v>
      </c>
      <c r="B132" s="3" t="s">
        <v>825</v>
      </c>
      <c r="C132" s="3" t="s">
        <v>826</v>
      </c>
      <c r="D132" s="4" t="s">
        <v>16728</v>
      </c>
      <c r="E132" s="4" t="s">
        <v>16732</v>
      </c>
      <c r="F132" s="3" t="s">
        <v>16733</v>
      </c>
      <c r="G132" s="3" t="s">
        <v>16734</v>
      </c>
    </row>
    <row r="133" spans="1:7" x14ac:dyDescent="0.35">
      <c r="A133" s="3" t="s">
        <v>824</v>
      </c>
      <c r="B133" s="3" t="s">
        <v>825</v>
      </c>
      <c r="C133" s="3" t="s">
        <v>826</v>
      </c>
      <c r="D133" s="4" t="s">
        <v>16728</v>
      </c>
      <c r="E133" s="4" t="s">
        <v>16735</v>
      </c>
      <c r="F133" s="3" t="s">
        <v>16736</v>
      </c>
      <c r="G133" s="3" t="s">
        <v>16737</v>
      </c>
    </row>
    <row r="134" spans="1:7" x14ac:dyDescent="0.35">
      <c r="A134" s="3" t="s">
        <v>824</v>
      </c>
      <c r="B134" s="3" t="s">
        <v>825</v>
      </c>
      <c r="C134" s="3" t="s">
        <v>826</v>
      </c>
      <c r="D134" s="4" t="s">
        <v>16728</v>
      </c>
      <c r="E134" s="4" t="s">
        <v>16738</v>
      </c>
      <c r="F134" s="3" t="s">
        <v>16739</v>
      </c>
      <c r="G134" s="3" t="s">
        <v>16740</v>
      </c>
    </row>
    <row r="135" spans="1:7" x14ac:dyDescent="0.35">
      <c r="A135" s="3" t="s">
        <v>859</v>
      </c>
      <c r="B135" s="3" t="s">
        <v>860</v>
      </c>
      <c r="C135" s="3" t="s">
        <v>861</v>
      </c>
      <c r="D135" s="4"/>
      <c r="E135" s="4"/>
      <c r="F135" s="3"/>
      <c r="G135" s="3"/>
    </row>
    <row r="136" spans="1:7" x14ac:dyDescent="0.35">
      <c r="A136" s="3" t="s">
        <v>876</v>
      </c>
      <c r="B136" s="3" t="s">
        <v>877</v>
      </c>
      <c r="C136" s="3" t="s">
        <v>199</v>
      </c>
      <c r="D136" s="4"/>
      <c r="E136" s="4"/>
      <c r="F136" s="3"/>
      <c r="G136" s="3"/>
    </row>
    <row r="137" spans="1:7" x14ac:dyDescent="0.35">
      <c r="A137" s="3" t="s">
        <v>917</v>
      </c>
      <c r="B137" s="3" t="s">
        <v>918</v>
      </c>
      <c r="C137" s="3" t="s">
        <v>121</v>
      </c>
      <c r="D137" s="4"/>
      <c r="E137" s="4"/>
      <c r="F137" s="3"/>
      <c r="G137" s="3"/>
    </row>
    <row r="138" spans="1:7" x14ac:dyDescent="0.35">
      <c r="A138" s="3" t="s">
        <v>930</v>
      </c>
      <c r="B138" s="3" t="s">
        <v>931</v>
      </c>
      <c r="C138" s="3" t="s">
        <v>932</v>
      </c>
      <c r="D138" s="4" t="s">
        <v>16741</v>
      </c>
      <c r="E138" s="4" t="s">
        <v>16742</v>
      </c>
      <c r="F138" s="3" t="s">
        <v>16743</v>
      </c>
      <c r="G138" s="3" t="s">
        <v>16744</v>
      </c>
    </row>
    <row r="139" spans="1:7" x14ac:dyDescent="0.35">
      <c r="A139" s="3" t="s">
        <v>930</v>
      </c>
      <c r="B139" s="3" t="s">
        <v>931</v>
      </c>
      <c r="C139" s="3" t="s">
        <v>932</v>
      </c>
      <c r="D139" s="4" t="s">
        <v>16741</v>
      </c>
      <c r="E139" s="4" t="s">
        <v>16745</v>
      </c>
      <c r="F139" s="3" t="s">
        <v>16746</v>
      </c>
      <c r="G139" s="3" t="s">
        <v>16747</v>
      </c>
    </row>
    <row r="140" spans="1:7" x14ac:dyDescent="0.35">
      <c r="A140" s="3" t="s">
        <v>942</v>
      </c>
      <c r="B140" s="3" t="s">
        <v>943</v>
      </c>
      <c r="C140" s="3" t="s">
        <v>944</v>
      </c>
      <c r="D140" s="4" t="s">
        <v>16748</v>
      </c>
      <c r="E140" s="4" t="s">
        <v>16749</v>
      </c>
      <c r="F140" s="3" t="s">
        <v>16750</v>
      </c>
      <c r="G140" s="3" t="s">
        <v>16751</v>
      </c>
    </row>
    <row r="141" spans="1:7" x14ac:dyDescent="0.35">
      <c r="A141" s="3" t="s">
        <v>947</v>
      </c>
      <c r="B141" s="3" t="s">
        <v>948</v>
      </c>
      <c r="C141" s="3" t="s">
        <v>949</v>
      </c>
      <c r="D141" s="4" t="s">
        <v>16752</v>
      </c>
      <c r="E141" s="4" t="s">
        <v>16753</v>
      </c>
      <c r="F141" s="3" t="s">
        <v>16754</v>
      </c>
      <c r="G141" s="3" t="s">
        <v>16755</v>
      </c>
    </row>
    <row r="142" spans="1:7" x14ac:dyDescent="0.35">
      <c r="A142" s="3" t="s">
        <v>947</v>
      </c>
      <c r="B142" s="3" t="s">
        <v>948</v>
      </c>
      <c r="C142" s="3" t="s">
        <v>949</v>
      </c>
      <c r="D142" s="4" t="s">
        <v>16752</v>
      </c>
      <c r="E142" s="4" t="s">
        <v>16756</v>
      </c>
      <c r="F142" s="3" t="s">
        <v>16757</v>
      </c>
      <c r="G142" s="3" t="s">
        <v>16758</v>
      </c>
    </row>
    <row r="143" spans="1:7" x14ac:dyDescent="0.35">
      <c r="A143" s="3" t="s">
        <v>958</v>
      </c>
      <c r="B143" s="3" t="s">
        <v>959</v>
      </c>
      <c r="C143" s="3" t="s">
        <v>9725</v>
      </c>
      <c r="D143" s="4"/>
      <c r="E143" s="4"/>
      <c r="F143" s="3"/>
      <c r="G143" s="3"/>
    </row>
    <row r="144" spans="1:7" x14ac:dyDescent="0.35">
      <c r="A144" s="3" t="s">
        <v>958</v>
      </c>
      <c r="B144" s="3" t="s">
        <v>959</v>
      </c>
      <c r="C144" s="3" t="s">
        <v>16759</v>
      </c>
      <c r="D144" s="4" t="s">
        <v>16760</v>
      </c>
      <c r="E144" s="4"/>
      <c r="F144" s="3"/>
      <c r="G144" s="3"/>
    </row>
    <row r="145" spans="1:7" x14ac:dyDescent="0.35">
      <c r="A145" s="3" t="s">
        <v>963</v>
      </c>
      <c r="B145" s="3" t="s">
        <v>964</v>
      </c>
      <c r="C145" s="3" t="s">
        <v>965</v>
      </c>
      <c r="D145" s="4" t="s">
        <v>16761</v>
      </c>
      <c r="E145" s="4" t="s">
        <v>16762</v>
      </c>
      <c r="F145" s="3" t="s">
        <v>16763</v>
      </c>
      <c r="G145" s="3" t="s">
        <v>16764</v>
      </c>
    </row>
    <row r="146" spans="1:7" x14ac:dyDescent="0.35">
      <c r="A146" s="3" t="s">
        <v>971</v>
      </c>
      <c r="B146" s="3" t="s">
        <v>972</v>
      </c>
      <c r="C146" s="3" t="s">
        <v>973</v>
      </c>
      <c r="D146" s="4" t="s">
        <v>16765</v>
      </c>
      <c r="E146" s="4" t="s">
        <v>16766</v>
      </c>
      <c r="F146" s="3" t="s">
        <v>16767</v>
      </c>
      <c r="G146" s="3" t="s">
        <v>16768</v>
      </c>
    </row>
    <row r="147" spans="1:7" x14ac:dyDescent="0.35">
      <c r="A147" s="3" t="s">
        <v>1017</v>
      </c>
      <c r="B147" s="3" t="s">
        <v>1018</v>
      </c>
      <c r="C147" s="3" t="s">
        <v>1019</v>
      </c>
      <c r="D147" s="4" t="s">
        <v>16769</v>
      </c>
      <c r="E147" s="4" t="s">
        <v>16770</v>
      </c>
      <c r="F147" s="3" t="s">
        <v>16771</v>
      </c>
      <c r="G147" s="3" t="s">
        <v>16772</v>
      </c>
    </row>
    <row r="148" spans="1:7" x14ac:dyDescent="0.35">
      <c r="A148" s="3" t="s">
        <v>1022</v>
      </c>
      <c r="B148" s="3" t="s">
        <v>1023</v>
      </c>
      <c r="C148" s="3" t="s">
        <v>1024</v>
      </c>
      <c r="D148" s="4" t="s">
        <v>16773</v>
      </c>
      <c r="E148" s="4" t="s">
        <v>16774</v>
      </c>
      <c r="F148" s="3" t="s">
        <v>16775</v>
      </c>
      <c r="G148" s="3" t="s">
        <v>16776</v>
      </c>
    </row>
    <row r="149" spans="1:7" x14ac:dyDescent="0.35">
      <c r="A149" s="3" t="s">
        <v>1027</v>
      </c>
      <c r="B149" s="3" t="s">
        <v>1028</v>
      </c>
      <c r="C149" s="3" t="s">
        <v>1019</v>
      </c>
      <c r="D149" s="4" t="s">
        <v>16769</v>
      </c>
      <c r="E149" s="4" t="s">
        <v>16770</v>
      </c>
      <c r="F149" s="3" t="s">
        <v>16771</v>
      </c>
      <c r="G149" s="3" t="s">
        <v>16772</v>
      </c>
    </row>
    <row r="150" spans="1:7" x14ac:dyDescent="0.35">
      <c r="A150" s="3" t="s">
        <v>1039</v>
      </c>
      <c r="B150" s="3" t="s">
        <v>1040</v>
      </c>
      <c r="C150" s="3" t="s">
        <v>214</v>
      </c>
      <c r="D150" s="4"/>
      <c r="E150" s="4"/>
      <c r="F150" s="3"/>
      <c r="G150" s="3"/>
    </row>
    <row r="151" spans="1:7" x14ac:dyDescent="0.35">
      <c r="A151" s="3" t="s">
        <v>1056</v>
      </c>
      <c r="B151" s="3" t="s">
        <v>1057</v>
      </c>
      <c r="C151" s="3" t="s">
        <v>1058</v>
      </c>
      <c r="D151" s="4" t="s">
        <v>16777</v>
      </c>
      <c r="E151" s="4" t="s">
        <v>16778</v>
      </c>
      <c r="F151" s="3" t="s">
        <v>16779</v>
      </c>
      <c r="G151" s="3" t="s">
        <v>16780</v>
      </c>
    </row>
    <row r="152" spans="1:7" x14ac:dyDescent="0.35">
      <c r="A152" s="3" t="s">
        <v>1056</v>
      </c>
      <c r="B152" s="3" t="s">
        <v>1057</v>
      </c>
      <c r="C152" s="3" t="s">
        <v>1058</v>
      </c>
      <c r="D152" s="4" t="s">
        <v>16777</v>
      </c>
      <c r="E152" s="4" t="s">
        <v>16781</v>
      </c>
      <c r="F152" s="3" t="s">
        <v>16782</v>
      </c>
      <c r="G152" s="3" t="s">
        <v>16783</v>
      </c>
    </row>
    <row r="153" spans="1:7" x14ac:dyDescent="0.35">
      <c r="A153" s="3" t="s">
        <v>1056</v>
      </c>
      <c r="B153" s="3" t="s">
        <v>1057</v>
      </c>
      <c r="C153" s="3" t="s">
        <v>1058</v>
      </c>
      <c r="D153" s="4" t="s">
        <v>16777</v>
      </c>
      <c r="E153" s="4" t="s">
        <v>16493</v>
      </c>
      <c r="F153" s="3" t="s">
        <v>16494</v>
      </c>
      <c r="G153" s="3" t="s">
        <v>16495</v>
      </c>
    </row>
    <row r="154" spans="1:7" x14ac:dyDescent="0.35">
      <c r="A154" s="3" t="s">
        <v>1056</v>
      </c>
      <c r="B154" s="3" t="s">
        <v>1057</v>
      </c>
      <c r="C154" s="3" t="s">
        <v>1058</v>
      </c>
      <c r="D154" s="4" t="s">
        <v>16777</v>
      </c>
      <c r="E154" s="4" t="s">
        <v>16784</v>
      </c>
      <c r="F154" s="3" t="s">
        <v>16785</v>
      </c>
      <c r="G154" s="3" t="s">
        <v>16786</v>
      </c>
    </row>
    <row r="155" spans="1:7" x14ac:dyDescent="0.35">
      <c r="A155" s="3" t="s">
        <v>1067</v>
      </c>
      <c r="B155" s="3" t="s">
        <v>1068</v>
      </c>
      <c r="C155" s="3" t="s">
        <v>1069</v>
      </c>
      <c r="D155" s="4"/>
      <c r="E155" s="4"/>
      <c r="F155" s="3"/>
      <c r="G155" s="3"/>
    </row>
    <row r="156" spans="1:7" x14ac:dyDescent="0.35">
      <c r="A156" s="3" t="s">
        <v>1074</v>
      </c>
      <c r="B156" s="3" t="s">
        <v>1075</v>
      </c>
      <c r="C156" s="3" t="s">
        <v>121</v>
      </c>
      <c r="D156" s="4"/>
      <c r="E156" s="4"/>
      <c r="F156" s="3"/>
      <c r="G156" s="3"/>
    </row>
    <row r="157" spans="1:7" x14ac:dyDescent="0.35">
      <c r="A157" s="3" t="s">
        <v>1077</v>
      </c>
      <c r="B157" s="3" t="s">
        <v>1078</v>
      </c>
      <c r="C157" s="3" t="s">
        <v>1079</v>
      </c>
      <c r="D157" s="4"/>
      <c r="E157" s="4"/>
      <c r="F157" s="3"/>
      <c r="G157" s="3"/>
    </row>
    <row r="158" spans="1:7" x14ac:dyDescent="0.35">
      <c r="A158" s="3" t="s">
        <v>1092</v>
      </c>
      <c r="B158" s="3" t="s">
        <v>1093</v>
      </c>
      <c r="C158" s="3" t="s">
        <v>1094</v>
      </c>
      <c r="D158" s="4" t="s">
        <v>16787</v>
      </c>
      <c r="E158" s="4" t="s">
        <v>16788</v>
      </c>
      <c r="F158" s="3" t="s">
        <v>16789</v>
      </c>
      <c r="G158" s="3" t="s">
        <v>16790</v>
      </c>
    </row>
    <row r="159" spans="1:7" x14ac:dyDescent="0.35">
      <c r="A159" s="3" t="s">
        <v>1097</v>
      </c>
      <c r="B159" s="3" t="s">
        <v>1098</v>
      </c>
      <c r="C159" s="3" t="s">
        <v>1099</v>
      </c>
      <c r="D159" s="4"/>
      <c r="E159" s="4"/>
      <c r="F159" s="3"/>
      <c r="G159" s="3"/>
    </row>
    <row r="160" spans="1:7" x14ac:dyDescent="0.35">
      <c r="A160" s="3" t="s">
        <v>1101</v>
      </c>
      <c r="B160" s="3" t="s">
        <v>1102</v>
      </c>
      <c r="C160" s="3" t="s">
        <v>1103</v>
      </c>
      <c r="D160" s="4" t="s">
        <v>16791</v>
      </c>
      <c r="E160" s="4"/>
      <c r="F160" s="3"/>
      <c r="G160" s="3"/>
    </row>
    <row r="161" spans="1:7" x14ac:dyDescent="0.35">
      <c r="A161" s="3" t="s">
        <v>1119</v>
      </c>
      <c r="B161" s="3" t="s">
        <v>1120</v>
      </c>
      <c r="C161" s="3" t="s">
        <v>16792</v>
      </c>
      <c r="D161" s="4" t="s">
        <v>16793</v>
      </c>
      <c r="E161" s="4" t="s">
        <v>16794</v>
      </c>
      <c r="F161" s="3" t="s">
        <v>16795</v>
      </c>
      <c r="G161" s="3" t="s">
        <v>16796</v>
      </c>
    </row>
    <row r="162" spans="1:7" x14ac:dyDescent="0.35">
      <c r="A162" s="3" t="s">
        <v>1119</v>
      </c>
      <c r="B162" s="3" t="s">
        <v>1120</v>
      </c>
      <c r="C162" s="3" t="s">
        <v>16797</v>
      </c>
      <c r="D162" s="4" t="s">
        <v>16798</v>
      </c>
      <c r="E162" s="4" t="s">
        <v>16799</v>
      </c>
      <c r="F162" s="3" t="s">
        <v>16800</v>
      </c>
      <c r="G162" s="3" t="s">
        <v>16795</v>
      </c>
    </row>
    <row r="163" spans="1:7" x14ac:dyDescent="0.35">
      <c r="A163" s="3" t="s">
        <v>1124</v>
      </c>
      <c r="B163" s="3" t="s">
        <v>1125</v>
      </c>
      <c r="C163" s="3" t="s">
        <v>1126</v>
      </c>
      <c r="D163" s="4" t="s">
        <v>16801</v>
      </c>
      <c r="E163" s="4" t="s">
        <v>16802</v>
      </c>
      <c r="F163" s="3" t="s">
        <v>16803</v>
      </c>
      <c r="G163" s="3" t="s">
        <v>16804</v>
      </c>
    </row>
    <row r="164" spans="1:7" x14ac:dyDescent="0.35">
      <c r="A164" s="3" t="s">
        <v>1129</v>
      </c>
      <c r="B164" s="3" t="s">
        <v>1130</v>
      </c>
      <c r="C164" s="3" t="s">
        <v>1131</v>
      </c>
      <c r="D164" s="4" t="s">
        <v>16805</v>
      </c>
      <c r="E164" s="4" t="s">
        <v>16806</v>
      </c>
      <c r="F164" s="3" t="s">
        <v>16807</v>
      </c>
      <c r="G164" s="3" t="s">
        <v>16808</v>
      </c>
    </row>
    <row r="165" spans="1:7" x14ac:dyDescent="0.35">
      <c r="A165" s="3" t="s">
        <v>1129</v>
      </c>
      <c r="B165" s="3" t="s">
        <v>1130</v>
      </c>
      <c r="C165" s="3" t="s">
        <v>1131</v>
      </c>
      <c r="D165" s="4" t="s">
        <v>16805</v>
      </c>
      <c r="E165" s="4" t="s">
        <v>16809</v>
      </c>
      <c r="F165" s="3" t="s">
        <v>16810</v>
      </c>
      <c r="G165" s="3" t="s">
        <v>16811</v>
      </c>
    </row>
    <row r="166" spans="1:7" x14ac:dyDescent="0.35">
      <c r="A166" s="3" t="s">
        <v>1129</v>
      </c>
      <c r="B166" s="3" t="s">
        <v>1130</v>
      </c>
      <c r="C166" s="3" t="s">
        <v>1131</v>
      </c>
      <c r="D166" s="4" t="s">
        <v>16805</v>
      </c>
      <c r="E166" s="4" t="s">
        <v>16812</v>
      </c>
      <c r="F166" s="3" t="s">
        <v>16813</v>
      </c>
      <c r="G166" s="3" t="s">
        <v>16814</v>
      </c>
    </row>
    <row r="167" spans="1:7" x14ac:dyDescent="0.35">
      <c r="A167" s="3" t="s">
        <v>1134</v>
      </c>
      <c r="B167" s="3" t="s">
        <v>1135</v>
      </c>
      <c r="C167" s="3" t="s">
        <v>1136</v>
      </c>
      <c r="D167" s="4" t="s">
        <v>16815</v>
      </c>
      <c r="E167" s="4" t="s">
        <v>16816</v>
      </c>
      <c r="F167" s="3" t="s">
        <v>16817</v>
      </c>
      <c r="G167" s="3" t="s">
        <v>16818</v>
      </c>
    </row>
    <row r="168" spans="1:7" x14ac:dyDescent="0.35">
      <c r="A168" s="3" t="s">
        <v>1139</v>
      </c>
      <c r="B168" s="3" t="s">
        <v>1140</v>
      </c>
      <c r="C168" s="3" t="s">
        <v>1141</v>
      </c>
      <c r="D168" s="4" t="s">
        <v>16819</v>
      </c>
      <c r="E168" s="4" t="s">
        <v>16820</v>
      </c>
      <c r="F168" s="3" t="s">
        <v>16821</v>
      </c>
      <c r="G168" s="3" t="s">
        <v>16822</v>
      </c>
    </row>
    <row r="169" spans="1:7" x14ac:dyDescent="0.35">
      <c r="A169" s="3" t="s">
        <v>1144</v>
      </c>
      <c r="B169" s="3" t="s">
        <v>1145</v>
      </c>
      <c r="C169" s="3" t="s">
        <v>1611</v>
      </c>
      <c r="D169" s="4" t="s">
        <v>16486</v>
      </c>
      <c r="E169" s="4" t="s">
        <v>16487</v>
      </c>
      <c r="F169" s="3" t="s">
        <v>16488</v>
      </c>
      <c r="G169" s="3" t="s">
        <v>16489</v>
      </c>
    </row>
    <row r="170" spans="1:7" x14ac:dyDescent="0.35">
      <c r="A170" s="3" t="s">
        <v>1144</v>
      </c>
      <c r="B170" s="3" t="s">
        <v>1145</v>
      </c>
      <c r="C170" s="3" t="s">
        <v>1611</v>
      </c>
      <c r="D170" s="4" t="s">
        <v>16486</v>
      </c>
      <c r="E170" s="4" t="s">
        <v>16490</v>
      </c>
      <c r="F170" s="3" t="s">
        <v>16491</v>
      </c>
      <c r="G170" s="3" t="s">
        <v>16492</v>
      </c>
    </row>
    <row r="171" spans="1:7" x14ac:dyDescent="0.35">
      <c r="A171" s="3" t="s">
        <v>1144</v>
      </c>
      <c r="B171" s="3" t="s">
        <v>1145</v>
      </c>
      <c r="C171" s="3" t="s">
        <v>1611</v>
      </c>
      <c r="D171" s="4" t="s">
        <v>16486</v>
      </c>
      <c r="E171" s="4" t="s">
        <v>16493</v>
      </c>
      <c r="F171" s="3" t="s">
        <v>16494</v>
      </c>
      <c r="G171" s="3" t="s">
        <v>16495</v>
      </c>
    </row>
    <row r="172" spans="1:7" x14ac:dyDescent="0.35">
      <c r="A172" s="3" t="s">
        <v>1144</v>
      </c>
      <c r="B172" s="3" t="s">
        <v>1145</v>
      </c>
      <c r="C172" s="3" t="s">
        <v>1141</v>
      </c>
      <c r="D172" s="4" t="s">
        <v>16819</v>
      </c>
      <c r="E172" s="4" t="s">
        <v>16820</v>
      </c>
      <c r="F172" s="3" t="s">
        <v>16821</v>
      </c>
      <c r="G172" s="3" t="s">
        <v>16822</v>
      </c>
    </row>
    <row r="173" spans="1:7" x14ac:dyDescent="0.35">
      <c r="A173" s="3" t="s">
        <v>1149</v>
      </c>
      <c r="B173" s="3" t="s">
        <v>1150</v>
      </c>
      <c r="C173" s="3" t="s">
        <v>1141</v>
      </c>
      <c r="D173" s="4" t="s">
        <v>16819</v>
      </c>
      <c r="E173" s="4" t="s">
        <v>16820</v>
      </c>
      <c r="F173" s="3" t="s">
        <v>16821</v>
      </c>
      <c r="G173" s="3" t="s">
        <v>16822</v>
      </c>
    </row>
    <row r="174" spans="1:7" x14ac:dyDescent="0.35">
      <c r="A174" s="3" t="s">
        <v>1153</v>
      </c>
      <c r="B174" s="3" t="s">
        <v>1154</v>
      </c>
      <c r="C174" s="3" t="s">
        <v>1155</v>
      </c>
      <c r="D174" s="4" t="s">
        <v>16823</v>
      </c>
      <c r="E174" s="4" t="s">
        <v>16824</v>
      </c>
      <c r="F174" s="3" t="s">
        <v>16825</v>
      </c>
      <c r="G174" s="3" t="s">
        <v>16826</v>
      </c>
    </row>
    <row r="175" spans="1:7" x14ac:dyDescent="0.35">
      <c r="A175" s="3" t="s">
        <v>1158</v>
      </c>
      <c r="B175" s="3" t="s">
        <v>1159</v>
      </c>
      <c r="C175" s="3" t="s">
        <v>1160</v>
      </c>
      <c r="D175" s="4" t="s">
        <v>16827</v>
      </c>
      <c r="E175" s="4" t="s">
        <v>16828</v>
      </c>
      <c r="F175" s="3" t="s">
        <v>16829</v>
      </c>
      <c r="G175" s="3" t="s">
        <v>16830</v>
      </c>
    </row>
    <row r="176" spans="1:7" x14ac:dyDescent="0.35">
      <c r="A176" s="3" t="s">
        <v>1163</v>
      </c>
      <c r="B176" s="3" t="s">
        <v>1164</v>
      </c>
      <c r="C176" s="3" t="s">
        <v>1165</v>
      </c>
      <c r="D176" s="4" t="s">
        <v>16831</v>
      </c>
      <c r="E176" s="4" t="s">
        <v>16832</v>
      </c>
      <c r="F176" s="3" t="s">
        <v>16833</v>
      </c>
      <c r="G176" s="3" t="s">
        <v>16834</v>
      </c>
    </row>
    <row r="177" spans="1:7" x14ac:dyDescent="0.35">
      <c r="A177" s="3" t="s">
        <v>1163</v>
      </c>
      <c r="B177" s="3" t="s">
        <v>1164</v>
      </c>
      <c r="C177" s="3" t="s">
        <v>1165</v>
      </c>
      <c r="D177" s="4" t="s">
        <v>16831</v>
      </c>
      <c r="E177" s="4" t="s">
        <v>16835</v>
      </c>
      <c r="F177" s="3" t="s">
        <v>16836</v>
      </c>
      <c r="G177" s="3" t="s">
        <v>16837</v>
      </c>
    </row>
    <row r="178" spans="1:7" x14ac:dyDescent="0.35">
      <c r="A178" s="3" t="s">
        <v>1168</v>
      </c>
      <c r="B178" s="3" t="s">
        <v>1169</v>
      </c>
      <c r="C178" s="3" t="s">
        <v>16838</v>
      </c>
      <c r="D178" s="4" t="s">
        <v>16839</v>
      </c>
      <c r="E178" s="4" t="s">
        <v>16840</v>
      </c>
      <c r="F178" s="3" t="s">
        <v>16841</v>
      </c>
      <c r="G178" s="3" t="s">
        <v>16842</v>
      </c>
    </row>
    <row r="179" spans="1:7" x14ac:dyDescent="0.35">
      <c r="A179" s="3" t="s">
        <v>1168</v>
      </c>
      <c r="B179" s="3" t="s">
        <v>1169</v>
      </c>
      <c r="C179" s="3" t="s">
        <v>16843</v>
      </c>
      <c r="D179" s="4" t="s">
        <v>16844</v>
      </c>
      <c r="E179" s="4" t="s">
        <v>16845</v>
      </c>
      <c r="F179" s="3" t="s">
        <v>16846</v>
      </c>
      <c r="G179" s="3" t="s">
        <v>16847</v>
      </c>
    </row>
    <row r="180" spans="1:7" x14ac:dyDescent="0.35">
      <c r="A180" s="3" t="s">
        <v>1173</v>
      </c>
      <c r="B180" s="3" t="s">
        <v>1174</v>
      </c>
      <c r="C180" s="3" t="s">
        <v>1175</v>
      </c>
      <c r="D180" s="4" t="s">
        <v>16848</v>
      </c>
      <c r="E180" s="4" t="s">
        <v>16849</v>
      </c>
      <c r="F180" s="3" t="s">
        <v>16850</v>
      </c>
      <c r="G180" s="3" t="s">
        <v>16851</v>
      </c>
    </row>
    <row r="181" spans="1:7" x14ac:dyDescent="0.35">
      <c r="A181" s="3" t="s">
        <v>1186</v>
      </c>
      <c r="B181" s="3" t="s">
        <v>1187</v>
      </c>
      <c r="C181" s="3" t="s">
        <v>1188</v>
      </c>
      <c r="D181" s="4"/>
      <c r="E181" s="4"/>
      <c r="F181" s="3"/>
      <c r="G181" s="3"/>
    </row>
    <row r="182" spans="1:7" x14ac:dyDescent="0.35">
      <c r="A182" s="3" t="s">
        <v>1191</v>
      </c>
      <c r="B182" s="3" t="s">
        <v>1192</v>
      </c>
      <c r="C182" s="3" t="s">
        <v>1193</v>
      </c>
      <c r="D182" s="4" t="s">
        <v>16852</v>
      </c>
      <c r="E182" s="4"/>
      <c r="F182" s="3"/>
      <c r="G182" s="3"/>
    </row>
    <row r="183" spans="1:7" x14ac:dyDescent="0.35">
      <c r="A183" s="3" t="s">
        <v>1196</v>
      </c>
      <c r="B183" s="3" t="s">
        <v>1197</v>
      </c>
      <c r="C183" s="3" t="s">
        <v>1198</v>
      </c>
      <c r="D183" s="4" t="s">
        <v>16853</v>
      </c>
      <c r="E183" s="4" t="s">
        <v>16854</v>
      </c>
      <c r="F183" s="3" t="s">
        <v>16855</v>
      </c>
      <c r="G183" s="3" t="s">
        <v>16856</v>
      </c>
    </row>
    <row r="184" spans="1:7" x14ac:dyDescent="0.35">
      <c r="A184" s="3" t="s">
        <v>1207</v>
      </c>
      <c r="B184" s="3" t="s">
        <v>1208</v>
      </c>
      <c r="C184" s="3" t="s">
        <v>1209</v>
      </c>
      <c r="D184" s="4" t="s">
        <v>16857</v>
      </c>
      <c r="E184" s="4" t="s">
        <v>16858</v>
      </c>
      <c r="F184" s="3" t="s">
        <v>16859</v>
      </c>
      <c r="G184" s="3" t="s">
        <v>16860</v>
      </c>
    </row>
    <row r="185" spans="1:7" x14ac:dyDescent="0.35">
      <c r="A185" s="3" t="s">
        <v>1207</v>
      </c>
      <c r="B185" s="3" t="s">
        <v>1208</v>
      </c>
      <c r="C185" s="3" t="s">
        <v>1209</v>
      </c>
      <c r="D185" s="4" t="s">
        <v>16857</v>
      </c>
      <c r="E185" s="4" t="s">
        <v>16861</v>
      </c>
      <c r="F185" s="3" t="s">
        <v>16862</v>
      </c>
      <c r="G185" s="3" t="s">
        <v>16863</v>
      </c>
    </row>
    <row r="186" spans="1:7" x14ac:dyDescent="0.35">
      <c r="A186" s="3" t="s">
        <v>1207</v>
      </c>
      <c r="B186" s="3" t="s">
        <v>1208</v>
      </c>
      <c r="C186" s="3" t="s">
        <v>1209</v>
      </c>
      <c r="D186" s="4" t="s">
        <v>16857</v>
      </c>
      <c r="E186" s="4" t="s">
        <v>16864</v>
      </c>
      <c r="F186" s="3" t="s">
        <v>16865</v>
      </c>
      <c r="G186" s="3" t="s">
        <v>16866</v>
      </c>
    </row>
    <row r="187" spans="1:7" x14ac:dyDescent="0.35">
      <c r="A187" s="3" t="s">
        <v>1207</v>
      </c>
      <c r="B187" s="3" t="s">
        <v>1208</v>
      </c>
      <c r="C187" s="3" t="s">
        <v>1209</v>
      </c>
      <c r="D187" s="4" t="s">
        <v>16857</v>
      </c>
      <c r="E187" s="4" t="s">
        <v>16867</v>
      </c>
      <c r="F187" s="3" t="s">
        <v>16868</v>
      </c>
      <c r="G187" s="3" t="s">
        <v>16869</v>
      </c>
    </row>
    <row r="188" spans="1:7" x14ac:dyDescent="0.35">
      <c r="A188" s="3" t="s">
        <v>1207</v>
      </c>
      <c r="B188" s="3" t="s">
        <v>1208</v>
      </c>
      <c r="C188" s="3" t="s">
        <v>1209</v>
      </c>
      <c r="D188" s="4" t="s">
        <v>16857</v>
      </c>
      <c r="E188" s="4" t="s">
        <v>16870</v>
      </c>
      <c r="F188" s="3" t="s">
        <v>16866</v>
      </c>
      <c r="G188" s="3" t="s">
        <v>16871</v>
      </c>
    </row>
    <row r="189" spans="1:7" x14ac:dyDescent="0.35">
      <c r="A189" s="3" t="s">
        <v>1207</v>
      </c>
      <c r="B189" s="3" t="s">
        <v>1208</v>
      </c>
      <c r="C189" s="3" t="s">
        <v>1209</v>
      </c>
      <c r="D189" s="4" t="s">
        <v>16857</v>
      </c>
      <c r="E189" s="4" t="s">
        <v>16872</v>
      </c>
      <c r="F189" s="3" t="s">
        <v>16873</v>
      </c>
      <c r="G189" s="3" t="s">
        <v>16863</v>
      </c>
    </row>
    <row r="190" spans="1:7" x14ac:dyDescent="0.35">
      <c r="A190" s="3" t="s">
        <v>1207</v>
      </c>
      <c r="B190" s="3" t="s">
        <v>1208</v>
      </c>
      <c r="C190" s="3" t="s">
        <v>1209</v>
      </c>
      <c r="D190" s="4" t="s">
        <v>16857</v>
      </c>
      <c r="E190" s="4" t="s">
        <v>16874</v>
      </c>
      <c r="F190" s="3" t="s">
        <v>16875</v>
      </c>
      <c r="G190" s="3" t="s">
        <v>16860</v>
      </c>
    </row>
    <row r="191" spans="1:7" x14ac:dyDescent="0.35">
      <c r="A191" s="3" t="s">
        <v>1213</v>
      </c>
      <c r="B191" s="3" t="s">
        <v>1214</v>
      </c>
      <c r="C191" s="3" t="s">
        <v>121</v>
      </c>
      <c r="D191" s="4"/>
      <c r="E191" s="4"/>
      <c r="F191" s="3"/>
      <c r="G191" s="3"/>
    </row>
    <row r="192" spans="1:7" x14ac:dyDescent="0.35">
      <c r="A192" s="3" t="s">
        <v>1215</v>
      </c>
      <c r="B192" s="3" t="s">
        <v>1216</v>
      </c>
      <c r="C192" s="3" t="s">
        <v>757</v>
      </c>
      <c r="D192" s="4" t="s">
        <v>16727</v>
      </c>
      <c r="E192" s="4"/>
      <c r="F192" s="3"/>
      <c r="G192" s="3"/>
    </row>
    <row r="193" spans="1:7" x14ac:dyDescent="0.35">
      <c r="A193" s="3" t="s">
        <v>1217</v>
      </c>
      <c r="B193" s="3" t="s">
        <v>1218</v>
      </c>
      <c r="C193" s="3" t="s">
        <v>757</v>
      </c>
      <c r="D193" s="4" t="s">
        <v>16727</v>
      </c>
      <c r="E193" s="4"/>
      <c r="F193" s="3"/>
      <c r="G193" s="3"/>
    </row>
    <row r="194" spans="1:7" x14ac:dyDescent="0.35">
      <c r="A194" s="3" t="s">
        <v>1238</v>
      </c>
      <c r="B194" s="3" t="s">
        <v>1239</v>
      </c>
      <c r="C194" s="3" t="s">
        <v>1240</v>
      </c>
      <c r="D194" s="4"/>
      <c r="E194" s="4"/>
      <c r="F194" s="3"/>
      <c r="G194" s="3"/>
    </row>
    <row r="195" spans="1:7" x14ac:dyDescent="0.35">
      <c r="A195" s="3" t="s">
        <v>1247</v>
      </c>
      <c r="B195" s="3" t="s">
        <v>1248</v>
      </c>
      <c r="C195" s="3" t="s">
        <v>1240</v>
      </c>
      <c r="D195" s="4"/>
      <c r="E195" s="4"/>
      <c r="F195" s="3"/>
      <c r="G195" s="3"/>
    </row>
    <row r="196" spans="1:7" x14ac:dyDescent="0.35">
      <c r="A196" s="3" t="s">
        <v>1250</v>
      </c>
      <c r="B196" s="3" t="s">
        <v>1251</v>
      </c>
      <c r="C196" s="3" t="s">
        <v>1252</v>
      </c>
      <c r="D196" s="4" t="s">
        <v>16876</v>
      </c>
      <c r="E196" s="4" t="s">
        <v>16877</v>
      </c>
      <c r="F196" s="3" t="s">
        <v>16878</v>
      </c>
      <c r="G196" s="3" t="s">
        <v>16879</v>
      </c>
    </row>
    <row r="197" spans="1:7" x14ac:dyDescent="0.35">
      <c r="A197" s="3" t="s">
        <v>1254</v>
      </c>
      <c r="B197" s="3" t="s">
        <v>1255</v>
      </c>
      <c r="C197" s="3" t="s">
        <v>1256</v>
      </c>
      <c r="D197" s="4"/>
      <c r="E197" s="4"/>
      <c r="F197" s="3"/>
      <c r="G197" s="3"/>
    </row>
    <row r="198" spans="1:7" x14ac:dyDescent="0.35">
      <c r="A198" s="3" t="s">
        <v>1258</v>
      </c>
      <c r="B198" s="3" t="s">
        <v>1259</v>
      </c>
      <c r="C198" s="3" t="s">
        <v>121</v>
      </c>
      <c r="D198" s="4"/>
      <c r="E198" s="4"/>
      <c r="F198" s="3"/>
      <c r="G198" s="3"/>
    </row>
    <row r="199" spans="1:7" x14ac:dyDescent="0.35">
      <c r="A199" s="3" t="s">
        <v>1262</v>
      </c>
      <c r="B199" s="3" t="s">
        <v>1263</v>
      </c>
      <c r="C199" s="3" t="s">
        <v>1264</v>
      </c>
      <c r="D199" s="4" t="s">
        <v>16880</v>
      </c>
      <c r="E199" s="4" t="s">
        <v>16881</v>
      </c>
      <c r="F199" s="3" t="s">
        <v>16882</v>
      </c>
      <c r="G199" s="3" t="s">
        <v>16883</v>
      </c>
    </row>
    <row r="200" spans="1:7" x14ac:dyDescent="0.35">
      <c r="A200" s="3" t="s">
        <v>1262</v>
      </c>
      <c r="B200" s="3" t="s">
        <v>1263</v>
      </c>
      <c r="C200" s="3" t="s">
        <v>1264</v>
      </c>
      <c r="D200" s="4" t="s">
        <v>16880</v>
      </c>
      <c r="E200" s="4" t="s">
        <v>16884</v>
      </c>
      <c r="F200" s="3" t="s">
        <v>16885</v>
      </c>
      <c r="G200" s="3" t="s">
        <v>16886</v>
      </c>
    </row>
    <row r="201" spans="1:7" x14ac:dyDescent="0.35">
      <c r="A201" s="3" t="s">
        <v>1270</v>
      </c>
      <c r="B201" s="3" t="s">
        <v>1271</v>
      </c>
      <c r="C201" s="3" t="s">
        <v>1272</v>
      </c>
      <c r="D201" s="4" t="s">
        <v>16887</v>
      </c>
      <c r="E201" s="4" t="s">
        <v>16888</v>
      </c>
      <c r="F201" s="3" t="s">
        <v>16889</v>
      </c>
      <c r="G201" s="3" t="s">
        <v>16890</v>
      </c>
    </row>
    <row r="202" spans="1:7" x14ac:dyDescent="0.35">
      <c r="A202" s="3" t="s">
        <v>1282</v>
      </c>
      <c r="B202" s="3" t="s">
        <v>1283</v>
      </c>
      <c r="C202" s="3" t="s">
        <v>121</v>
      </c>
      <c r="D202" s="4"/>
      <c r="E202" s="4"/>
      <c r="F202" s="3"/>
      <c r="G202" s="3"/>
    </row>
    <row r="203" spans="1:7" x14ac:dyDescent="0.35">
      <c r="A203" s="3" t="s">
        <v>1291</v>
      </c>
      <c r="B203" s="3" t="s">
        <v>1292</v>
      </c>
      <c r="C203" s="3" t="s">
        <v>1293</v>
      </c>
      <c r="D203" s="4" t="s">
        <v>16891</v>
      </c>
      <c r="E203" s="4"/>
      <c r="F203" s="3"/>
      <c r="G203" s="3"/>
    </row>
    <row r="204" spans="1:7" x14ac:dyDescent="0.35">
      <c r="A204" s="3" t="s">
        <v>1295</v>
      </c>
      <c r="B204" s="3" t="s">
        <v>1296</v>
      </c>
      <c r="C204" s="3" t="s">
        <v>362</v>
      </c>
      <c r="D204" s="4"/>
      <c r="E204" s="4"/>
      <c r="F204" s="3"/>
      <c r="G204" s="3"/>
    </row>
    <row r="205" spans="1:7" x14ac:dyDescent="0.35">
      <c r="A205" s="3" t="s">
        <v>1298</v>
      </c>
      <c r="B205" s="3" t="s">
        <v>1299</v>
      </c>
      <c r="C205" s="3" t="s">
        <v>1103</v>
      </c>
      <c r="D205" s="4" t="s">
        <v>16791</v>
      </c>
      <c r="E205" s="4"/>
      <c r="F205" s="3"/>
      <c r="G205" s="3"/>
    </row>
    <row r="206" spans="1:7" x14ac:dyDescent="0.35">
      <c r="A206" s="3" t="s">
        <v>1304</v>
      </c>
      <c r="B206" s="3" t="s">
        <v>1305</v>
      </c>
      <c r="C206" s="3" t="s">
        <v>214</v>
      </c>
      <c r="D206" s="4"/>
      <c r="E206" s="4"/>
      <c r="F206" s="3"/>
      <c r="G206" s="3"/>
    </row>
    <row r="207" spans="1:7" x14ac:dyDescent="0.35">
      <c r="A207" s="3" t="s">
        <v>1320</v>
      </c>
      <c r="B207" s="3" t="s">
        <v>1321</v>
      </c>
      <c r="C207" s="3" t="s">
        <v>1256</v>
      </c>
      <c r="D207" s="4"/>
      <c r="E207" s="4"/>
      <c r="F207" s="3"/>
      <c r="G207" s="3"/>
    </row>
    <row r="208" spans="1:7" x14ac:dyDescent="0.35">
      <c r="A208" s="3" t="s">
        <v>1328</v>
      </c>
      <c r="B208" s="3" t="s">
        <v>1329</v>
      </c>
      <c r="C208" s="3" t="s">
        <v>1330</v>
      </c>
      <c r="D208" s="4" t="s">
        <v>16892</v>
      </c>
      <c r="E208" s="4" t="s">
        <v>16893</v>
      </c>
      <c r="F208" s="3" t="s">
        <v>16894</v>
      </c>
      <c r="G208" s="3" t="s">
        <v>16895</v>
      </c>
    </row>
    <row r="209" spans="1:7" x14ac:dyDescent="0.35">
      <c r="A209" s="3" t="s">
        <v>1333</v>
      </c>
      <c r="B209" s="3" t="s">
        <v>1334</v>
      </c>
      <c r="C209" s="3" t="s">
        <v>1335</v>
      </c>
      <c r="D209" s="4" t="s">
        <v>16896</v>
      </c>
      <c r="E209" s="4" t="s">
        <v>16897</v>
      </c>
      <c r="F209" s="3" t="s">
        <v>16898</v>
      </c>
      <c r="G209" s="3" t="s">
        <v>16899</v>
      </c>
    </row>
    <row r="210" spans="1:7" x14ac:dyDescent="0.35">
      <c r="A210" s="3" t="s">
        <v>1338</v>
      </c>
      <c r="B210" s="3" t="s">
        <v>1339</v>
      </c>
      <c r="C210" s="3" t="s">
        <v>1340</v>
      </c>
      <c r="D210" s="4" t="s">
        <v>16900</v>
      </c>
      <c r="E210" s="4" t="s">
        <v>16901</v>
      </c>
      <c r="F210" s="3" t="s">
        <v>16902</v>
      </c>
      <c r="G210" s="3" t="s">
        <v>16903</v>
      </c>
    </row>
    <row r="211" spans="1:7" x14ac:dyDescent="0.35">
      <c r="A211" s="3" t="s">
        <v>1342</v>
      </c>
      <c r="B211" s="3" t="s">
        <v>1343</v>
      </c>
      <c r="C211" s="3" t="s">
        <v>1344</v>
      </c>
      <c r="D211" s="4" t="s">
        <v>16904</v>
      </c>
      <c r="E211" s="4" t="s">
        <v>16905</v>
      </c>
      <c r="F211" s="3" t="s">
        <v>16906</v>
      </c>
      <c r="G211" s="3" t="s">
        <v>16907</v>
      </c>
    </row>
    <row r="212" spans="1:7" x14ac:dyDescent="0.35">
      <c r="A212" s="3" t="s">
        <v>1342</v>
      </c>
      <c r="B212" s="3" t="s">
        <v>1343</v>
      </c>
      <c r="C212" s="3" t="s">
        <v>1344</v>
      </c>
      <c r="D212" s="4" t="s">
        <v>16904</v>
      </c>
      <c r="E212" s="4" t="s">
        <v>16908</v>
      </c>
      <c r="F212" s="3" t="s">
        <v>16909</v>
      </c>
      <c r="G212" s="3" t="s">
        <v>16910</v>
      </c>
    </row>
    <row r="213" spans="1:7" x14ac:dyDescent="0.35">
      <c r="A213" s="3" t="s">
        <v>1354</v>
      </c>
      <c r="B213" s="3" t="s">
        <v>1355</v>
      </c>
      <c r="C213" s="3" t="s">
        <v>767</v>
      </c>
      <c r="D213" s="4"/>
      <c r="E213" s="4"/>
      <c r="F213" s="3"/>
      <c r="G213" s="3"/>
    </row>
    <row r="214" spans="1:7" x14ac:dyDescent="0.35">
      <c r="A214" s="3" t="s">
        <v>1373</v>
      </c>
      <c r="B214" s="3" t="s">
        <v>1374</v>
      </c>
      <c r="C214" s="3" t="s">
        <v>1375</v>
      </c>
      <c r="D214" s="4"/>
      <c r="E214" s="4"/>
      <c r="F214" s="3"/>
      <c r="G214" s="3"/>
    </row>
    <row r="215" spans="1:7" x14ac:dyDescent="0.35">
      <c r="A215" s="3" t="s">
        <v>1384</v>
      </c>
      <c r="B215" s="3" t="s">
        <v>1385</v>
      </c>
      <c r="C215" s="3" t="s">
        <v>767</v>
      </c>
      <c r="D215" s="4"/>
      <c r="E215" s="4"/>
      <c r="F215" s="3"/>
      <c r="G215" s="3"/>
    </row>
    <row r="216" spans="1:7" x14ac:dyDescent="0.35">
      <c r="A216" s="3" t="s">
        <v>1387</v>
      </c>
      <c r="B216" s="3" t="s">
        <v>1388</v>
      </c>
      <c r="C216" s="3" t="s">
        <v>1389</v>
      </c>
      <c r="D216" s="4"/>
      <c r="E216" s="4"/>
      <c r="F216" s="3"/>
      <c r="G216" s="3"/>
    </row>
    <row r="217" spans="1:7" x14ac:dyDescent="0.35">
      <c r="A217" s="3" t="s">
        <v>1404</v>
      </c>
      <c r="B217" s="3" t="s">
        <v>1405</v>
      </c>
      <c r="C217" s="3" t="s">
        <v>1406</v>
      </c>
      <c r="D217" s="4"/>
      <c r="E217" s="4"/>
      <c r="F217" s="3"/>
      <c r="G217" s="3"/>
    </row>
    <row r="218" spans="1:7" x14ac:dyDescent="0.35">
      <c r="A218" s="3" t="s">
        <v>1408</v>
      </c>
      <c r="B218" s="3" t="s">
        <v>1409</v>
      </c>
      <c r="C218" s="3" t="s">
        <v>115</v>
      </c>
      <c r="D218" s="4"/>
      <c r="E218" s="4"/>
      <c r="F218" s="3"/>
      <c r="G218" s="3"/>
    </row>
    <row r="219" spans="1:7" x14ac:dyDescent="0.35">
      <c r="A219" s="3" t="s">
        <v>1411</v>
      </c>
      <c r="B219" s="3" t="s">
        <v>1412</v>
      </c>
      <c r="C219" s="3" t="s">
        <v>199</v>
      </c>
      <c r="D219" s="4"/>
      <c r="E219" s="4"/>
      <c r="F219" s="3"/>
      <c r="G219" s="3"/>
    </row>
    <row r="220" spans="1:7" x14ac:dyDescent="0.35">
      <c r="A220" s="3" t="s">
        <v>1417</v>
      </c>
      <c r="B220" s="3" t="s">
        <v>1418</v>
      </c>
      <c r="C220" s="3" t="s">
        <v>1419</v>
      </c>
      <c r="D220" s="4" t="s">
        <v>16911</v>
      </c>
      <c r="E220" s="4"/>
      <c r="F220" s="3"/>
      <c r="G220" s="3"/>
    </row>
    <row r="221" spans="1:7" x14ac:dyDescent="0.35">
      <c r="A221" s="3" t="s">
        <v>1422</v>
      </c>
      <c r="B221" s="3" t="s">
        <v>1423</v>
      </c>
      <c r="C221" s="3" t="s">
        <v>1424</v>
      </c>
      <c r="D221" s="4" t="s">
        <v>16912</v>
      </c>
      <c r="E221" s="4" t="s">
        <v>16913</v>
      </c>
      <c r="F221" s="3" t="s">
        <v>16914</v>
      </c>
      <c r="G221" s="3" t="s">
        <v>16915</v>
      </c>
    </row>
    <row r="222" spans="1:7" x14ac:dyDescent="0.35">
      <c r="A222" s="3" t="s">
        <v>1427</v>
      </c>
      <c r="B222" s="3" t="s">
        <v>1428</v>
      </c>
      <c r="C222" s="3" t="s">
        <v>1429</v>
      </c>
      <c r="D222" s="4" t="s">
        <v>16916</v>
      </c>
      <c r="E222" s="4" t="s">
        <v>16917</v>
      </c>
      <c r="F222" s="3" t="s">
        <v>16918</v>
      </c>
      <c r="G222" s="3" t="s">
        <v>16919</v>
      </c>
    </row>
    <row r="223" spans="1:7" x14ac:dyDescent="0.35">
      <c r="A223" s="3" t="s">
        <v>1427</v>
      </c>
      <c r="B223" s="3" t="s">
        <v>1428</v>
      </c>
      <c r="C223" s="3" t="s">
        <v>1429</v>
      </c>
      <c r="D223" s="4" t="s">
        <v>16916</v>
      </c>
      <c r="E223" s="4" t="s">
        <v>16920</v>
      </c>
      <c r="F223" s="3" t="s">
        <v>16921</v>
      </c>
      <c r="G223" s="3" t="s">
        <v>16922</v>
      </c>
    </row>
    <row r="224" spans="1:7" x14ac:dyDescent="0.35">
      <c r="A224" s="3" t="s">
        <v>1427</v>
      </c>
      <c r="B224" s="3" t="s">
        <v>1428</v>
      </c>
      <c r="C224" s="3" t="s">
        <v>1429</v>
      </c>
      <c r="D224" s="4" t="s">
        <v>16916</v>
      </c>
      <c r="E224" s="4" t="s">
        <v>16923</v>
      </c>
      <c r="F224" s="3" t="s">
        <v>16924</v>
      </c>
      <c r="G224" s="3" t="s">
        <v>16925</v>
      </c>
    </row>
    <row r="225" spans="1:7" x14ac:dyDescent="0.35">
      <c r="A225" s="3" t="s">
        <v>1431</v>
      </c>
      <c r="B225" s="3" t="s">
        <v>1432</v>
      </c>
      <c r="C225" s="3" t="s">
        <v>121</v>
      </c>
      <c r="D225" s="4"/>
      <c r="E225" s="4"/>
      <c r="F225" s="3"/>
      <c r="G225" s="3"/>
    </row>
    <row r="226" spans="1:7" x14ac:dyDescent="0.35">
      <c r="A226" s="3" t="s">
        <v>1445</v>
      </c>
      <c r="B226" s="3" t="s">
        <v>1446</v>
      </c>
      <c r="C226" s="3" t="s">
        <v>1447</v>
      </c>
      <c r="D226" s="4"/>
      <c r="E226" s="4"/>
      <c r="F226" s="3"/>
      <c r="G226" s="3"/>
    </row>
    <row r="227" spans="1:7" x14ac:dyDescent="0.35">
      <c r="A227" s="3" t="s">
        <v>1459</v>
      </c>
      <c r="B227" s="3" t="s">
        <v>1460</v>
      </c>
      <c r="C227" s="3" t="s">
        <v>1079</v>
      </c>
      <c r="D227" s="4"/>
      <c r="E227" s="4"/>
      <c r="F227" s="3"/>
      <c r="G227" s="3"/>
    </row>
    <row r="228" spans="1:7" x14ac:dyDescent="0.35">
      <c r="A228" s="3" t="s">
        <v>1481</v>
      </c>
      <c r="B228" s="3" t="s">
        <v>1482</v>
      </c>
      <c r="C228" s="3" t="s">
        <v>1483</v>
      </c>
      <c r="D228" s="4" t="s">
        <v>16926</v>
      </c>
      <c r="E228" s="4" t="s">
        <v>16927</v>
      </c>
      <c r="F228" s="3" t="s">
        <v>16928</v>
      </c>
      <c r="G228" s="3" t="s">
        <v>16929</v>
      </c>
    </row>
    <row r="229" spans="1:7" x14ac:dyDescent="0.35">
      <c r="A229" s="3" t="s">
        <v>1507</v>
      </c>
      <c r="B229" s="3" t="s">
        <v>1508</v>
      </c>
      <c r="C229" s="3" t="s">
        <v>1509</v>
      </c>
      <c r="D229" s="4" t="s">
        <v>16930</v>
      </c>
      <c r="E229" s="4"/>
      <c r="F229" s="3"/>
      <c r="G229" s="3"/>
    </row>
    <row r="230" spans="1:7" x14ac:dyDescent="0.35">
      <c r="A230" s="3" t="s">
        <v>1514</v>
      </c>
      <c r="B230" s="3" t="s">
        <v>1515</v>
      </c>
      <c r="C230" s="3" t="s">
        <v>1516</v>
      </c>
      <c r="D230" s="4" t="s">
        <v>16931</v>
      </c>
      <c r="E230" s="4" t="s">
        <v>16932</v>
      </c>
      <c r="F230" s="3" t="s">
        <v>16933</v>
      </c>
      <c r="G230" s="3" t="s">
        <v>16934</v>
      </c>
    </row>
    <row r="231" spans="1:7" x14ac:dyDescent="0.35">
      <c r="A231" s="3" t="s">
        <v>1524</v>
      </c>
      <c r="B231" s="3" t="s">
        <v>1525</v>
      </c>
      <c r="C231" s="3" t="s">
        <v>1526</v>
      </c>
      <c r="D231" s="4"/>
      <c r="E231" s="4"/>
      <c r="F231" s="3"/>
      <c r="G231" s="3"/>
    </row>
    <row r="232" spans="1:7" x14ac:dyDescent="0.35">
      <c r="A232" s="3" t="s">
        <v>1530</v>
      </c>
      <c r="B232" s="3" t="s">
        <v>1531</v>
      </c>
      <c r="C232" s="3" t="s">
        <v>1532</v>
      </c>
      <c r="D232" s="4" t="s">
        <v>16935</v>
      </c>
      <c r="E232" s="4" t="s">
        <v>16936</v>
      </c>
      <c r="F232" s="3" t="s">
        <v>16937</v>
      </c>
      <c r="G232" s="3" t="s">
        <v>16938</v>
      </c>
    </row>
    <row r="233" spans="1:7" x14ac:dyDescent="0.35">
      <c r="A233" s="3" t="s">
        <v>1530</v>
      </c>
      <c r="B233" s="3" t="s">
        <v>1531</v>
      </c>
      <c r="C233" s="3" t="s">
        <v>1532</v>
      </c>
      <c r="D233" s="4" t="s">
        <v>16935</v>
      </c>
      <c r="E233" s="4" t="s">
        <v>16939</v>
      </c>
      <c r="F233" s="3" t="s">
        <v>16940</v>
      </c>
      <c r="G233" s="3" t="s">
        <v>16941</v>
      </c>
    </row>
    <row r="234" spans="1:7" x14ac:dyDescent="0.35">
      <c r="A234" s="3" t="s">
        <v>1535</v>
      </c>
      <c r="B234" s="3" t="s">
        <v>1536</v>
      </c>
      <c r="C234" s="3" t="s">
        <v>1537</v>
      </c>
      <c r="D234" s="4" t="s">
        <v>16942</v>
      </c>
      <c r="E234" s="4"/>
      <c r="F234" s="3"/>
      <c r="G234" s="3"/>
    </row>
    <row r="235" spans="1:7" x14ac:dyDescent="0.35">
      <c r="A235" s="3" t="s">
        <v>1551</v>
      </c>
      <c r="B235" s="3" t="s">
        <v>1552</v>
      </c>
      <c r="C235" s="3" t="s">
        <v>767</v>
      </c>
      <c r="D235" s="4"/>
      <c r="E235" s="4"/>
      <c r="F235" s="3"/>
      <c r="G235" s="3"/>
    </row>
    <row r="236" spans="1:7" x14ac:dyDescent="0.35">
      <c r="A236" s="3" t="s">
        <v>1576</v>
      </c>
      <c r="B236" s="3" t="s">
        <v>1577</v>
      </c>
      <c r="C236" s="3" t="s">
        <v>2758</v>
      </c>
      <c r="D236" s="4"/>
      <c r="E236" s="4"/>
      <c r="F236" s="3"/>
      <c r="G236" s="3"/>
    </row>
    <row r="237" spans="1:7" x14ac:dyDescent="0.35">
      <c r="A237" s="3" t="s">
        <v>1576</v>
      </c>
      <c r="B237" s="3" t="s">
        <v>1577</v>
      </c>
      <c r="C237" s="3" t="s">
        <v>4768</v>
      </c>
      <c r="D237" s="4" t="s">
        <v>16943</v>
      </c>
      <c r="E237" s="4"/>
      <c r="F237" s="3"/>
      <c r="G237" s="3"/>
    </row>
    <row r="238" spans="1:7" x14ac:dyDescent="0.35">
      <c r="A238" s="3" t="s">
        <v>1579</v>
      </c>
      <c r="B238" s="3" t="s">
        <v>1580</v>
      </c>
      <c r="C238" s="3" t="s">
        <v>1293</v>
      </c>
      <c r="D238" s="4" t="s">
        <v>16891</v>
      </c>
      <c r="E238" s="4"/>
      <c r="F238" s="3"/>
      <c r="G238" s="3"/>
    </row>
    <row r="239" spans="1:7" x14ac:dyDescent="0.35">
      <c r="A239" s="3" t="s">
        <v>1581</v>
      </c>
      <c r="B239" s="3" t="s">
        <v>1582</v>
      </c>
      <c r="C239" s="3" t="s">
        <v>629</v>
      </c>
      <c r="D239" s="4" t="s">
        <v>16695</v>
      </c>
      <c r="E239" s="4" t="s">
        <v>16696</v>
      </c>
      <c r="F239" s="3" t="s">
        <v>16697</v>
      </c>
      <c r="G239" s="3" t="s">
        <v>16698</v>
      </c>
    </row>
    <row r="240" spans="1:7" x14ac:dyDescent="0.35">
      <c r="A240" s="3" t="s">
        <v>1594</v>
      </c>
      <c r="B240" s="3" t="s">
        <v>1595</v>
      </c>
      <c r="C240" s="3" t="s">
        <v>1596</v>
      </c>
      <c r="D240" s="4" t="s">
        <v>16944</v>
      </c>
      <c r="E240" s="4" t="s">
        <v>16945</v>
      </c>
      <c r="F240" s="3" t="s">
        <v>16946</v>
      </c>
      <c r="G240" s="3" t="s">
        <v>16947</v>
      </c>
    </row>
    <row r="241" spans="1:7" x14ac:dyDescent="0.35">
      <c r="A241" s="3" t="s">
        <v>1594</v>
      </c>
      <c r="B241" s="3" t="s">
        <v>1595</v>
      </c>
      <c r="C241" s="3" t="s">
        <v>1596</v>
      </c>
      <c r="D241" s="4" t="s">
        <v>16944</v>
      </c>
      <c r="E241" s="4" t="s">
        <v>16948</v>
      </c>
      <c r="F241" s="3" t="s">
        <v>16949</v>
      </c>
      <c r="G241" s="3" t="s">
        <v>16950</v>
      </c>
    </row>
    <row r="242" spans="1:7" x14ac:dyDescent="0.35">
      <c r="A242" s="3" t="s">
        <v>1609</v>
      </c>
      <c r="B242" s="3" t="s">
        <v>1610</v>
      </c>
      <c r="C242" s="3" t="s">
        <v>1611</v>
      </c>
      <c r="D242" s="4" t="s">
        <v>16486</v>
      </c>
      <c r="E242" s="4" t="s">
        <v>16487</v>
      </c>
      <c r="F242" s="3" t="s">
        <v>16488</v>
      </c>
      <c r="G242" s="3" t="s">
        <v>16489</v>
      </c>
    </row>
    <row r="243" spans="1:7" x14ac:dyDescent="0.35">
      <c r="A243" s="3" t="s">
        <v>1609</v>
      </c>
      <c r="B243" s="3" t="s">
        <v>1610</v>
      </c>
      <c r="C243" s="3" t="s">
        <v>1611</v>
      </c>
      <c r="D243" s="4" t="s">
        <v>16486</v>
      </c>
      <c r="E243" s="4" t="s">
        <v>16490</v>
      </c>
      <c r="F243" s="3" t="s">
        <v>16491</v>
      </c>
      <c r="G243" s="3" t="s">
        <v>16492</v>
      </c>
    </row>
    <row r="244" spans="1:7" x14ac:dyDescent="0.35">
      <c r="A244" s="3" t="s">
        <v>1609</v>
      </c>
      <c r="B244" s="3" t="s">
        <v>1610</v>
      </c>
      <c r="C244" s="3" t="s">
        <v>1611</v>
      </c>
      <c r="D244" s="4" t="s">
        <v>16486</v>
      </c>
      <c r="E244" s="4" t="s">
        <v>16493</v>
      </c>
      <c r="F244" s="3" t="s">
        <v>16494</v>
      </c>
      <c r="G244" s="3" t="s">
        <v>16495</v>
      </c>
    </row>
    <row r="245" spans="1:7" x14ac:dyDescent="0.35">
      <c r="A245" s="3" t="s">
        <v>1614</v>
      </c>
      <c r="B245" s="3" t="s">
        <v>1615</v>
      </c>
      <c r="C245" s="3" t="s">
        <v>1616</v>
      </c>
      <c r="D245" s="4" t="s">
        <v>16951</v>
      </c>
      <c r="E245" s="4" t="s">
        <v>16952</v>
      </c>
      <c r="F245" s="3" t="s">
        <v>16953</v>
      </c>
      <c r="G245" s="3" t="s">
        <v>16954</v>
      </c>
    </row>
    <row r="246" spans="1:7" x14ac:dyDescent="0.35">
      <c r="A246" s="3" t="s">
        <v>1618</v>
      </c>
      <c r="B246" s="3" t="s">
        <v>1619</v>
      </c>
      <c r="C246" s="3" t="s">
        <v>121</v>
      </c>
      <c r="D246" s="4"/>
      <c r="E246" s="4"/>
      <c r="F246" s="3"/>
      <c r="G246" s="3"/>
    </row>
    <row r="247" spans="1:7" x14ac:dyDescent="0.35">
      <c r="A247" s="3" t="s">
        <v>1627</v>
      </c>
      <c r="B247" s="3" t="s">
        <v>1628</v>
      </c>
      <c r="C247" s="3" t="s">
        <v>1629</v>
      </c>
      <c r="D247" s="4"/>
      <c r="E247" s="4"/>
      <c r="F247" s="3"/>
      <c r="G247" s="3"/>
    </row>
    <row r="248" spans="1:7" x14ac:dyDescent="0.35">
      <c r="A248" s="3" t="s">
        <v>1631</v>
      </c>
      <c r="B248" s="3" t="s">
        <v>1632</v>
      </c>
      <c r="C248" s="3" t="s">
        <v>1633</v>
      </c>
      <c r="D248" s="4"/>
      <c r="E248" s="4"/>
      <c r="F248" s="3"/>
      <c r="G248" s="3"/>
    </row>
    <row r="249" spans="1:7" x14ac:dyDescent="0.35">
      <c r="A249" s="3" t="s">
        <v>1635</v>
      </c>
      <c r="B249" s="3" t="s">
        <v>1636</v>
      </c>
      <c r="C249" s="3" t="s">
        <v>1633</v>
      </c>
      <c r="D249" s="4"/>
      <c r="E249" s="4"/>
      <c r="F249" s="3"/>
      <c r="G249" s="3"/>
    </row>
    <row r="250" spans="1:7" x14ac:dyDescent="0.35">
      <c r="A250" s="3" t="s">
        <v>1638</v>
      </c>
      <c r="B250" s="3" t="s">
        <v>1639</v>
      </c>
      <c r="C250" s="3" t="s">
        <v>1629</v>
      </c>
      <c r="D250" s="4"/>
      <c r="E250" s="4"/>
      <c r="F250" s="3"/>
      <c r="G250" s="3"/>
    </row>
    <row r="251" spans="1:7" x14ac:dyDescent="0.35">
      <c r="A251" s="3" t="s">
        <v>1642</v>
      </c>
      <c r="B251" s="3" t="s">
        <v>1643</v>
      </c>
      <c r="C251" s="3" t="s">
        <v>1644</v>
      </c>
      <c r="D251" s="4" t="s">
        <v>16955</v>
      </c>
      <c r="E251" s="4" t="s">
        <v>16956</v>
      </c>
      <c r="F251" s="3" t="s">
        <v>16957</v>
      </c>
      <c r="G251" s="3" t="s">
        <v>16958</v>
      </c>
    </row>
    <row r="252" spans="1:7" x14ac:dyDescent="0.35">
      <c r="A252" s="3" t="s">
        <v>1642</v>
      </c>
      <c r="B252" s="3" t="s">
        <v>1643</v>
      </c>
      <c r="C252" s="3" t="s">
        <v>1644</v>
      </c>
      <c r="D252" s="4" t="s">
        <v>16955</v>
      </c>
      <c r="E252" s="4" t="s">
        <v>16959</v>
      </c>
      <c r="F252" s="3" t="s">
        <v>16960</v>
      </c>
      <c r="G252" s="3" t="s">
        <v>16961</v>
      </c>
    </row>
    <row r="253" spans="1:7" x14ac:dyDescent="0.35">
      <c r="A253" s="3" t="s">
        <v>1647</v>
      </c>
      <c r="B253" s="3" t="s">
        <v>1648</v>
      </c>
      <c r="C253" s="3" t="s">
        <v>1649</v>
      </c>
      <c r="D253" s="4" t="s">
        <v>16962</v>
      </c>
      <c r="E253" s="4" t="s">
        <v>16963</v>
      </c>
      <c r="F253" s="3" t="s">
        <v>16964</v>
      </c>
      <c r="G253" s="3" t="s">
        <v>16965</v>
      </c>
    </row>
    <row r="254" spans="1:7" x14ac:dyDescent="0.35">
      <c r="A254" s="3" t="s">
        <v>1657</v>
      </c>
      <c r="B254" s="3" t="s">
        <v>1658</v>
      </c>
      <c r="C254" s="3" t="s">
        <v>1659</v>
      </c>
      <c r="D254" s="4"/>
      <c r="E254" s="4"/>
      <c r="F254" s="3"/>
      <c r="G254" s="3"/>
    </row>
    <row r="255" spans="1:7" x14ac:dyDescent="0.35">
      <c r="A255" s="3" t="s">
        <v>1687</v>
      </c>
      <c r="B255" s="3" t="s">
        <v>1688</v>
      </c>
      <c r="C255" s="3" t="s">
        <v>1689</v>
      </c>
      <c r="D255" s="4" t="s">
        <v>16966</v>
      </c>
      <c r="E255" s="4"/>
      <c r="F255" s="3"/>
      <c r="G255" s="3"/>
    </row>
    <row r="256" spans="1:7" x14ac:dyDescent="0.35">
      <c r="A256" s="3" t="s">
        <v>1701</v>
      </c>
      <c r="B256" s="3" t="s">
        <v>1702</v>
      </c>
      <c r="C256" s="3" t="s">
        <v>1703</v>
      </c>
      <c r="D256" s="4"/>
      <c r="E256" s="4"/>
      <c r="F256" s="3"/>
      <c r="G256" s="3"/>
    </row>
    <row r="257" spans="1:7" x14ac:dyDescent="0.35">
      <c r="A257" s="3" t="s">
        <v>1712</v>
      </c>
      <c r="B257" s="3" t="s">
        <v>1713</v>
      </c>
      <c r="C257" s="3" t="s">
        <v>1714</v>
      </c>
      <c r="D257" s="4" t="s">
        <v>16967</v>
      </c>
      <c r="E257" s="4" t="s">
        <v>16968</v>
      </c>
      <c r="F257" s="3" t="s">
        <v>16969</v>
      </c>
      <c r="G257" s="3" t="s">
        <v>16970</v>
      </c>
    </row>
    <row r="258" spans="1:7" x14ac:dyDescent="0.35">
      <c r="A258" s="3" t="s">
        <v>1716</v>
      </c>
      <c r="B258" s="3" t="s">
        <v>1717</v>
      </c>
      <c r="C258" s="3" t="s">
        <v>1099</v>
      </c>
      <c r="D258" s="4"/>
      <c r="E258" s="4"/>
      <c r="F258" s="3"/>
      <c r="G258" s="3"/>
    </row>
    <row r="259" spans="1:7" x14ac:dyDescent="0.35">
      <c r="A259" s="3" t="s">
        <v>1728</v>
      </c>
      <c r="B259" s="3" t="s">
        <v>1729</v>
      </c>
      <c r="C259" s="3" t="s">
        <v>1730</v>
      </c>
      <c r="D259" s="4" t="s">
        <v>16971</v>
      </c>
      <c r="E259" s="4" t="s">
        <v>16972</v>
      </c>
      <c r="F259" s="3" t="s">
        <v>16973</v>
      </c>
      <c r="G259" s="3" t="s">
        <v>16974</v>
      </c>
    </row>
    <row r="260" spans="1:7" x14ac:dyDescent="0.35">
      <c r="A260" s="3" t="s">
        <v>1767</v>
      </c>
      <c r="B260" s="3" t="s">
        <v>1768</v>
      </c>
      <c r="C260" s="3" t="s">
        <v>1769</v>
      </c>
      <c r="D260" s="4"/>
      <c r="E260" s="4"/>
      <c r="F260" s="3"/>
      <c r="G260" s="3"/>
    </row>
    <row r="261" spans="1:7" x14ac:dyDescent="0.35">
      <c r="A261" s="3" t="s">
        <v>1771</v>
      </c>
      <c r="B261" s="3" t="s">
        <v>1772</v>
      </c>
      <c r="C261" s="3" t="s">
        <v>1629</v>
      </c>
      <c r="D261" s="4"/>
      <c r="E261" s="4"/>
      <c r="F261" s="3"/>
      <c r="G261" s="3"/>
    </row>
    <row r="262" spans="1:7" x14ac:dyDescent="0.35">
      <c r="A262" s="3" t="s">
        <v>1779</v>
      </c>
      <c r="B262" s="3" t="s">
        <v>1780</v>
      </c>
      <c r="C262" s="3" t="s">
        <v>1781</v>
      </c>
      <c r="D262" s="4" t="s">
        <v>16975</v>
      </c>
      <c r="E262" s="4" t="s">
        <v>16976</v>
      </c>
      <c r="F262" s="3" t="s">
        <v>16977</v>
      </c>
      <c r="G262" s="3" t="s">
        <v>16978</v>
      </c>
    </row>
    <row r="263" spans="1:7" x14ac:dyDescent="0.35">
      <c r="A263" s="3" t="s">
        <v>1787</v>
      </c>
      <c r="B263" s="3" t="s">
        <v>1788</v>
      </c>
      <c r="C263" s="3" t="s">
        <v>1789</v>
      </c>
      <c r="D263" s="4" t="s">
        <v>16979</v>
      </c>
      <c r="E263" s="4"/>
      <c r="F263" s="3"/>
      <c r="G263" s="3"/>
    </row>
    <row r="264" spans="1:7" x14ac:dyDescent="0.35">
      <c r="A264" s="3" t="s">
        <v>1804</v>
      </c>
      <c r="B264" s="3" t="s">
        <v>1805</v>
      </c>
      <c r="C264" s="3" t="s">
        <v>1659</v>
      </c>
      <c r="D264" s="4"/>
      <c r="E264" s="4"/>
      <c r="F264" s="3"/>
      <c r="G264" s="3"/>
    </row>
    <row r="265" spans="1:7" x14ac:dyDescent="0.35">
      <c r="A265" s="3" t="s">
        <v>1837</v>
      </c>
      <c r="B265" s="3" t="s">
        <v>1838</v>
      </c>
      <c r="C265" s="3" t="s">
        <v>1839</v>
      </c>
      <c r="D265" s="4"/>
      <c r="E265" s="4"/>
      <c r="F265" s="3"/>
      <c r="G265" s="3"/>
    </row>
    <row r="266" spans="1:7" x14ac:dyDescent="0.35">
      <c r="A266" s="3" t="s">
        <v>1865</v>
      </c>
      <c r="B266" s="3" t="s">
        <v>1866</v>
      </c>
      <c r="C266" s="3" t="s">
        <v>199</v>
      </c>
      <c r="D266" s="4"/>
      <c r="E266" s="4"/>
      <c r="F266" s="3"/>
      <c r="G266" s="3"/>
    </row>
    <row r="267" spans="1:7" x14ac:dyDescent="0.35">
      <c r="A267" s="3" t="s">
        <v>1869</v>
      </c>
      <c r="B267" s="3" t="s">
        <v>1870</v>
      </c>
      <c r="C267" s="3" t="s">
        <v>1103</v>
      </c>
      <c r="D267" s="4" t="s">
        <v>16791</v>
      </c>
      <c r="E267" s="4"/>
      <c r="F267" s="3"/>
      <c r="G267" s="3"/>
    </row>
    <row r="268" spans="1:7" x14ac:dyDescent="0.35">
      <c r="A268" s="3" t="s">
        <v>1887</v>
      </c>
      <c r="B268" s="3" t="s">
        <v>1888</v>
      </c>
      <c r="C268" s="3" t="s">
        <v>1889</v>
      </c>
      <c r="D268" s="4" t="s">
        <v>16980</v>
      </c>
      <c r="E268" s="4" t="s">
        <v>16981</v>
      </c>
      <c r="F268" s="3" t="s">
        <v>16982</v>
      </c>
      <c r="G268" s="3" t="s">
        <v>16983</v>
      </c>
    </row>
    <row r="269" spans="1:7" x14ac:dyDescent="0.35">
      <c r="A269" s="3" t="s">
        <v>1887</v>
      </c>
      <c r="B269" s="3" t="s">
        <v>1888</v>
      </c>
      <c r="C269" s="3" t="s">
        <v>1889</v>
      </c>
      <c r="D269" s="4" t="s">
        <v>16980</v>
      </c>
      <c r="E269" s="4" t="s">
        <v>16984</v>
      </c>
      <c r="F269" s="3" t="s">
        <v>16985</v>
      </c>
      <c r="G269" s="3" t="s">
        <v>16986</v>
      </c>
    </row>
    <row r="270" spans="1:7" x14ac:dyDescent="0.35">
      <c r="A270" s="3" t="s">
        <v>1898</v>
      </c>
      <c r="B270" s="3" t="s">
        <v>1899</v>
      </c>
      <c r="C270" s="3" t="s">
        <v>1659</v>
      </c>
      <c r="D270" s="4"/>
      <c r="E270" s="4"/>
      <c r="F270" s="3"/>
      <c r="G270" s="3"/>
    </row>
    <row r="271" spans="1:7" x14ac:dyDescent="0.35">
      <c r="A271" s="3" t="s">
        <v>1900</v>
      </c>
      <c r="B271" s="3" t="s">
        <v>1901</v>
      </c>
      <c r="C271" s="3" t="s">
        <v>1103</v>
      </c>
      <c r="D271" s="4" t="s">
        <v>16791</v>
      </c>
      <c r="E271" s="4"/>
      <c r="F271" s="3"/>
      <c r="G271" s="3"/>
    </row>
    <row r="272" spans="1:7" x14ac:dyDescent="0.35">
      <c r="A272" s="3" t="s">
        <v>1906</v>
      </c>
      <c r="B272" s="3" t="s">
        <v>1907</v>
      </c>
      <c r="C272" s="3" t="s">
        <v>1659</v>
      </c>
      <c r="D272" s="4"/>
      <c r="E272" s="4"/>
      <c r="F272" s="3"/>
      <c r="G272" s="3"/>
    </row>
    <row r="273" spans="1:7" x14ac:dyDescent="0.35">
      <c r="A273" s="3" t="s">
        <v>1914</v>
      </c>
      <c r="B273" s="3" t="s">
        <v>1915</v>
      </c>
      <c r="C273" s="3" t="s">
        <v>1916</v>
      </c>
      <c r="D273" s="4" t="s">
        <v>16987</v>
      </c>
      <c r="E273" s="4" t="s">
        <v>16988</v>
      </c>
      <c r="F273" s="3" t="s">
        <v>16989</v>
      </c>
      <c r="G273" s="3" t="s">
        <v>16990</v>
      </c>
    </row>
    <row r="274" spans="1:7" x14ac:dyDescent="0.35">
      <c r="A274" s="3" t="s">
        <v>1925</v>
      </c>
      <c r="B274" s="3" t="s">
        <v>1926</v>
      </c>
      <c r="C274" s="3" t="s">
        <v>1927</v>
      </c>
      <c r="D274" s="4" t="s">
        <v>16991</v>
      </c>
      <c r="E274" s="4" t="s">
        <v>16992</v>
      </c>
      <c r="F274" s="3" t="s">
        <v>16993</v>
      </c>
      <c r="G274" s="3" t="s">
        <v>16994</v>
      </c>
    </row>
    <row r="275" spans="1:7" x14ac:dyDescent="0.35">
      <c r="A275" s="3" t="s">
        <v>1925</v>
      </c>
      <c r="B275" s="3" t="s">
        <v>1926</v>
      </c>
      <c r="C275" s="3" t="s">
        <v>1927</v>
      </c>
      <c r="D275" s="4" t="s">
        <v>16991</v>
      </c>
      <c r="E275" s="4" t="s">
        <v>16995</v>
      </c>
      <c r="F275" s="3" t="s">
        <v>16996</v>
      </c>
      <c r="G275" s="3" t="s">
        <v>16997</v>
      </c>
    </row>
    <row r="276" spans="1:7" x14ac:dyDescent="0.35">
      <c r="A276" s="3" t="s">
        <v>1925</v>
      </c>
      <c r="B276" s="3" t="s">
        <v>1926</v>
      </c>
      <c r="C276" s="3" t="s">
        <v>1927</v>
      </c>
      <c r="D276" s="4" t="s">
        <v>16991</v>
      </c>
      <c r="E276" s="4" t="s">
        <v>16998</v>
      </c>
      <c r="F276" s="3" t="s">
        <v>16999</v>
      </c>
      <c r="G276" s="3" t="s">
        <v>17000</v>
      </c>
    </row>
    <row r="277" spans="1:7" x14ac:dyDescent="0.35">
      <c r="A277" s="3" t="s">
        <v>1925</v>
      </c>
      <c r="B277" s="3" t="s">
        <v>1926</v>
      </c>
      <c r="C277" s="3" t="s">
        <v>1927</v>
      </c>
      <c r="D277" s="4" t="s">
        <v>16991</v>
      </c>
      <c r="E277" s="4" t="s">
        <v>17001</v>
      </c>
      <c r="F277" s="3" t="s">
        <v>17002</v>
      </c>
      <c r="G277" s="3" t="s">
        <v>17003</v>
      </c>
    </row>
    <row r="278" spans="1:7" x14ac:dyDescent="0.35">
      <c r="A278" s="3" t="s">
        <v>1933</v>
      </c>
      <c r="B278" s="3" t="s">
        <v>1934</v>
      </c>
      <c r="C278" s="3" t="s">
        <v>1526</v>
      </c>
      <c r="D278" s="4"/>
      <c r="E278" s="4"/>
      <c r="F278" s="3"/>
      <c r="G278" s="3"/>
    </row>
    <row r="279" spans="1:7" x14ac:dyDescent="0.35">
      <c r="A279" s="3" t="s">
        <v>1936</v>
      </c>
      <c r="B279" s="3" t="s">
        <v>1937</v>
      </c>
      <c r="C279" s="3" t="s">
        <v>1938</v>
      </c>
      <c r="D279" s="4" t="s">
        <v>17004</v>
      </c>
      <c r="E279" s="4" t="s">
        <v>17005</v>
      </c>
      <c r="F279" s="3" t="s">
        <v>17006</v>
      </c>
      <c r="G279" s="3" t="s">
        <v>17007</v>
      </c>
    </row>
    <row r="280" spans="1:7" x14ac:dyDescent="0.35">
      <c r="A280" s="3" t="s">
        <v>1946</v>
      </c>
      <c r="B280" s="3" t="s">
        <v>1947</v>
      </c>
      <c r="C280" s="3" t="s">
        <v>312</v>
      </c>
      <c r="D280" s="4"/>
      <c r="E280" s="4"/>
      <c r="F280" s="3"/>
      <c r="G280" s="3"/>
    </row>
    <row r="281" spans="1:7" x14ac:dyDescent="0.35">
      <c r="A281" s="3" t="s">
        <v>1973</v>
      </c>
      <c r="B281" s="3" t="s">
        <v>1974</v>
      </c>
      <c r="C281" s="3" t="s">
        <v>1975</v>
      </c>
      <c r="D281" s="4" t="s">
        <v>17008</v>
      </c>
      <c r="E281" s="4" t="s">
        <v>17009</v>
      </c>
      <c r="F281" s="3" t="s">
        <v>17010</v>
      </c>
      <c r="G281" s="3" t="s">
        <v>17011</v>
      </c>
    </row>
    <row r="282" spans="1:7" x14ac:dyDescent="0.35">
      <c r="A282" s="3" t="s">
        <v>1995</v>
      </c>
      <c r="B282" s="3" t="s">
        <v>1996</v>
      </c>
      <c r="C282" s="3" t="s">
        <v>469</v>
      </c>
      <c r="D282" s="4"/>
      <c r="E282" s="4"/>
      <c r="F282" s="3"/>
      <c r="G282" s="3"/>
    </row>
    <row r="283" spans="1:7" x14ac:dyDescent="0.35">
      <c r="A283" s="3" t="s">
        <v>1998</v>
      </c>
      <c r="B283" s="3" t="s">
        <v>1999</v>
      </c>
      <c r="C283" s="3" t="s">
        <v>2000</v>
      </c>
      <c r="D283" s="4" t="s">
        <v>17012</v>
      </c>
      <c r="E283" s="4" t="s">
        <v>17013</v>
      </c>
      <c r="F283" s="3" t="s">
        <v>17014</v>
      </c>
      <c r="G283" s="3" t="s">
        <v>17015</v>
      </c>
    </row>
    <row r="284" spans="1:7" x14ac:dyDescent="0.35">
      <c r="A284" s="3" t="s">
        <v>2006</v>
      </c>
      <c r="B284" s="3" t="s">
        <v>2007</v>
      </c>
      <c r="C284" s="3" t="s">
        <v>2008</v>
      </c>
      <c r="D284" s="4" t="s">
        <v>17016</v>
      </c>
      <c r="E284" s="4" t="s">
        <v>17017</v>
      </c>
      <c r="F284" s="3" t="s">
        <v>17018</v>
      </c>
      <c r="G284" s="3" t="s">
        <v>17019</v>
      </c>
    </row>
    <row r="285" spans="1:7" x14ac:dyDescent="0.35">
      <c r="A285" s="3" t="s">
        <v>2006</v>
      </c>
      <c r="B285" s="3" t="s">
        <v>2007</v>
      </c>
      <c r="C285" s="3" t="s">
        <v>2008</v>
      </c>
      <c r="D285" s="4" t="s">
        <v>17016</v>
      </c>
      <c r="E285" s="4" t="s">
        <v>17020</v>
      </c>
      <c r="F285" s="3" t="s">
        <v>17021</v>
      </c>
      <c r="G285" s="3" t="s">
        <v>17022</v>
      </c>
    </row>
    <row r="286" spans="1:7" x14ac:dyDescent="0.35">
      <c r="A286" s="3" t="s">
        <v>2009</v>
      </c>
      <c r="B286" s="3" t="s">
        <v>2010</v>
      </c>
      <c r="C286" s="3" t="s">
        <v>1769</v>
      </c>
      <c r="D286" s="4"/>
      <c r="E286" s="4"/>
      <c r="F286" s="3"/>
      <c r="G286" s="3"/>
    </row>
    <row r="287" spans="1:7" x14ac:dyDescent="0.35">
      <c r="A287" s="3" t="s">
        <v>2018</v>
      </c>
      <c r="B287" s="3" t="s">
        <v>2019</v>
      </c>
      <c r="C287" s="3" t="s">
        <v>2020</v>
      </c>
      <c r="D287" s="4"/>
      <c r="E287" s="4"/>
      <c r="F287" s="3"/>
      <c r="G287" s="3"/>
    </row>
    <row r="288" spans="1:7" x14ac:dyDescent="0.35">
      <c r="A288" s="3" t="s">
        <v>2026</v>
      </c>
      <c r="B288" s="3" t="s">
        <v>2027</v>
      </c>
      <c r="C288" s="3" t="s">
        <v>2028</v>
      </c>
      <c r="D288" s="4" t="s">
        <v>17023</v>
      </c>
      <c r="E288" s="4" t="s">
        <v>17024</v>
      </c>
      <c r="F288" s="3" t="s">
        <v>17025</v>
      </c>
      <c r="G288" s="3" t="s">
        <v>17026</v>
      </c>
    </row>
    <row r="289" spans="1:7" x14ac:dyDescent="0.35">
      <c r="A289" s="3" t="s">
        <v>2037</v>
      </c>
      <c r="B289" s="3" t="s">
        <v>2038</v>
      </c>
      <c r="C289" s="3" t="s">
        <v>2039</v>
      </c>
      <c r="D289" s="4" t="s">
        <v>17027</v>
      </c>
      <c r="E289" s="4" t="s">
        <v>17028</v>
      </c>
      <c r="F289" s="3" t="s">
        <v>17029</v>
      </c>
      <c r="G289" s="3" t="s">
        <v>17030</v>
      </c>
    </row>
    <row r="290" spans="1:7" x14ac:dyDescent="0.35">
      <c r="A290" s="3" t="s">
        <v>2037</v>
      </c>
      <c r="B290" s="3" t="s">
        <v>2038</v>
      </c>
      <c r="C290" s="3" t="s">
        <v>2039</v>
      </c>
      <c r="D290" s="4" t="s">
        <v>17027</v>
      </c>
      <c r="E290" s="4" t="s">
        <v>17031</v>
      </c>
      <c r="F290" s="3" t="s">
        <v>17029</v>
      </c>
      <c r="G290" s="3" t="s">
        <v>17030</v>
      </c>
    </row>
    <row r="291" spans="1:7" x14ac:dyDescent="0.35">
      <c r="A291" s="3" t="s">
        <v>2042</v>
      </c>
      <c r="B291" s="3" t="s">
        <v>2043</v>
      </c>
      <c r="C291" s="3" t="s">
        <v>2044</v>
      </c>
      <c r="D291" s="4" t="s">
        <v>17032</v>
      </c>
      <c r="E291" s="4" t="s">
        <v>17033</v>
      </c>
      <c r="F291" s="3" t="s">
        <v>17034</v>
      </c>
      <c r="G291" s="3" t="s">
        <v>17035</v>
      </c>
    </row>
    <row r="292" spans="1:7" x14ac:dyDescent="0.35">
      <c r="A292" s="3" t="s">
        <v>2042</v>
      </c>
      <c r="B292" s="3" t="s">
        <v>2043</v>
      </c>
      <c r="C292" s="3" t="s">
        <v>2044</v>
      </c>
      <c r="D292" s="4" t="s">
        <v>17032</v>
      </c>
      <c r="E292" s="4" t="s">
        <v>17036</v>
      </c>
      <c r="F292" s="3" t="s">
        <v>17034</v>
      </c>
      <c r="G292" s="3" t="s">
        <v>17035</v>
      </c>
    </row>
    <row r="293" spans="1:7" x14ac:dyDescent="0.35">
      <c r="A293" s="3" t="s">
        <v>2056</v>
      </c>
      <c r="B293" s="3" t="s">
        <v>2057</v>
      </c>
      <c r="C293" s="3" t="s">
        <v>214</v>
      </c>
      <c r="D293" s="4"/>
      <c r="E293" s="4"/>
      <c r="F293" s="3"/>
      <c r="G293" s="3"/>
    </row>
    <row r="294" spans="1:7" x14ac:dyDescent="0.35">
      <c r="A294" s="3" t="s">
        <v>2059</v>
      </c>
      <c r="B294" s="3" t="s">
        <v>2060</v>
      </c>
      <c r="C294" s="3" t="s">
        <v>6112</v>
      </c>
      <c r="D294" s="4"/>
      <c r="E294" s="4"/>
      <c r="F294" s="3"/>
      <c r="G294" s="3"/>
    </row>
    <row r="295" spans="1:7" x14ac:dyDescent="0.35">
      <c r="A295" s="3" t="s">
        <v>2059</v>
      </c>
      <c r="B295" s="3" t="s">
        <v>2060</v>
      </c>
      <c r="C295" s="3" t="s">
        <v>115</v>
      </c>
      <c r="D295" s="4"/>
      <c r="E295" s="4"/>
      <c r="F295" s="3"/>
      <c r="G295" s="3"/>
    </row>
    <row r="296" spans="1:7" x14ac:dyDescent="0.35">
      <c r="A296" s="3" t="s">
        <v>2078</v>
      </c>
      <c r="B296" s="3" t="s">
        <v>2079</v>
      </c>
      <c r="C296" s="3" t="s">
        <v>2080</v>
      </c>
      <c r="D296" s="4"/>
      <c r="E296" s="4"/>
      <c r="F296" s="3"/>
      <c r="G296" s="3"/>
    </row>
    <row r="297" spans="1:7" x14ac:dyDescent="0.35">
      <c r="A297" s="3" t="s">
        <v>2093</v>
      </c>
      <c r="B297" s="3" t="s">
        <v>2094</v>
      </c>
      <c r="C297" s="3" t="s">
        <v>2095</v>
      </c>
      <c r="D297" s="4" t="s">
        <v>17037</v>
      </c>
      <c r="E297" s="4" t="s">
        <v>17038</v>
      </c>
      <c r="F297" s="3" t="s">
        <v>17039</v>
      </c>
      <c r="G297" s="3" t="s">
        <v>17040</v>
      </c>
    </row>
    <row r="298" spans="1:7" x14ac:dyDescent="0.35">
      <c r="A298" s="3" t="s">
        <v>2093</v>
      </c>
      <c r="B298" s="3" t="s">
        <v>2094</v>
      </c>
      <c r="C298" s="3" t="s">
        <v>2095</v>
      </c>
      <c r="D298" s="4" t="s">
        <v>17037</v>
      </c>
      <c r="E298" s="4" t="s">
        <v>17041</v>
      </c>
      <c r="F298" s="3" t="s">
        <v>17039</v>
      </c>
      <c r="G298" s="3" t="s">
        <v>17042</v>
      </c>
    </row>
    <row r="299" spans="1:7" x14ac:dyDescent="0.35">
      <c r="A299" s="3" t="s">
        <v>2093</v>
      </c>
      <c r="B299" s="3" t="s">
        <v>2094</v>
      </c>
      <c r="C299" s="3" t="s">
        <v>2095</v>
      </c>
      <c r="D299" s="4" t="s">
        <v>17037</v>
      </c>
      <c r="E299" s="4" t="s">
        <v>17043</v>
      </c>
      <c r="F299" s="3" t="s">
        <v>17044</v>
      </c>
      <c r="G299" s="3" t="s">
        <v>17045</v>
      </c>
    </row>
    <row r="300" spans="1:7" x14ac:dyDescent="0.35">
      <c r="A300" s="3" t="s">
        <v>2093</v>
      </c>
      <c r="B300" s="3" t="s">
        <v>2094</v>
      </c>
      <c r="C300" s="3" t="s">
        <v>2095</v>
      </c>
      <c r="D300" s="4" t="s">
        <v>17037</v>
      </c>
      <c r="E300" s="4" t="s">
        <v>17046</v>
      </c>
      <c r="F300" s="3" t="s">
        <v>17047</v>
      </c>
      <c r="G300" s="3" t="s">
        <v>17042</v>
      </c>
    </row>
    <row r="301" spans="1:7" x14ac:dyDescent="0.35">
      <c r="A301" s="3" t="s">
        <v>2093</v>
      </c>
      <c r="B301" s="3" t="s">
        <v>2094</v>
      </c>
      <c r="C301" s="3" t="s">
        <v>2095</v>
      </c>
      <c r="D301" s="4" t="s">
        <v>17037</v>
      </c>
      <c r="E301" s="4" t="s">
        <v>17048</v>
      </c>
      <c r="F301" s="3" t="s">
        <v>17049</v>
      </c>
      <c r="G301" s="3" t="s">
        <v>17045</v>
      </c>
    </row>
    <row r="302" spans="1:7" x14ac:dyDescent="0.35">
      <c r="A302" s="3" t="s">
        <v>2093</v>
      </c>
      <c r="B302" s="3" t="s">
        <v>2094</v>
      </c>
      <c r="C302" s="3" t="s">
        <v>2095</v>
      </c>
      <c r="D302" s="4" t="s">
        <v>17037</v>
      </c>
      <c r="E302" s="4" t="s">
        <v>17050</v>
      </c>
      <c r="F302" s="3" t="s">
        <v>17051</v>
      </c>
      <c r="G302" s="3" t="s">
        <v>17052</v>
      </c>
    </row>
    <row r="303" spans="1:7" x14ac:dyDescent="0.35">
      <c r="A303" s="3" t="s">
        <v>2093</v>
      </c>
      <c r="B303" s="3" t="s">
        <v>2094</v>
      </c>
      <c r="C303" s="3" t="s">
        <v>2095</v>
      </c>
      <c r="D303" s="4" t="s">
        <v>17037</v>
      </c>
      <c r="E303" s="4" t="s">
        <v>17053</v>
      </c>
      <c r="F303" s="3" t="s">
        <v>17044</v>
      </c>
      <c r="G303" s="3" t="s">
        <v>17054</v>
      </c>
    </row>
    <row r="304" spans="1:7" x14ac:dyDescent="0.35">
      <c r="A304" s="3" t="s">
        <v>2097</v>
      </c>
      <c r="B304" s="3" t="s">
        <v>2098</v>
      </c>
      <c r="C304" s="3" t="s">
        <v>1103</v>
      </c>
      <c r="D304" s="4" t="s">
        <v>16791</v>
      </c>
      <c r="E304" s="4"/>
      <c r="F304" s="3"/>
      <c r="G304" s="3"/>
    </row>
    <row r="305" spans="1:7" x14ac:dyDescent="0.35">
      <c r="A305" s="3" t="s">
        <v>2141</v>
      </c>
      <c r="B305" s="3" t="s">
        <v>2142</v>
      </c>
      <c r="C305" s="3" t="s">
        <v>2143</v>
      </c>
      <c r="D305" s="4" t="s">
        <v>17055</v>
      </c>
      <c r="E305" s="4" t="s">
        <v>17056</v>
      </c>
      <c r="F305" s="3" t="s">
        <v>17057</v>
      </c>
      <c r="G305" s="3" t="s">
        <v>17058</v>
      </c>
    </row>
    <row r="306" spans="1:7" x14ac:dyDescent="0.35">
      <c r="A306" s="3" t="s">
        <v>2141</v>
      </c>
      <c r="B306" s="3" t="s">
        <v>2142</v>
      </c>
      <c r="C306" s="3" t="s">
        <v>2143</v>
      </c>
      <c r="D306" s="4" t="s">
        <v>17055</v>
      </c>
      <c r="E306" s="4" t="s">
        <v>17059</v>
      </c>
      <c r="F306" s="3" t="s">
        <v>17060</v>
      </c>
      <c r="G306" s="3" t="s">
        <v>17061</v>
      </c>
    </row>
    <row r="307" spans="1:7" x14ac:dyDescent="0.35">
      <c r="A307" s="3" t="s">
        <v>2146</v>
      </c>
      <c r="B307" s="3" t="s">
        <v>2147</v>
      </c>
      <c r="C307" s="3" t="s">
        <v>2148</v>
      </c>
      <c r="D307" s="4" t="s">
        <v>17062</v>
      </c>
      <c r="E307" s="4" t="s">
        <v>17063</v>
      </c>
      <c r="F307" s="3" t="s">
        <v>17064</v>
      </c>
      <c r="G307" s="3" t="s">
        <v>17065</v>
      </c>
    </row>
    <row r="308" spans="1:7" x14ac:dyDescent="0.35">
      <c r="A308" s="3" t="s">
        <v>2151</v>
      </c>
      <c r="B308" s="3" t="s">
        <v>2152</v>
      </c>
      <c r="C308" s="3" t="s">
        <v>17066</v>
      </c>
      <c r="D308" s="4" t="s">
        <v>17067</v>
      </c>
      <c r="E308" s="4"/>
      <c r="F308" s="3"/>
      <c r="G308" s="3"/>
    </row>
    <row r="309" spans="1:7" x14ac:dyDescent="0.35">
      <c r="A309" s="3" t="s">
        <v>2151</v>
      </c>
      <c r="B309" s="3" t="s">
        <v>2152</v>
      </c>
      <c r="C309" s="3" t="s">
        <v>17068</v>
      </c>
      <c r="D309" s="4" t="s">
        <v>17069</v>
      </c>
      <c r="E309" s="4"/>
      <c r="F309" s="3"/>
      <c r="G309" s="3"/>
    </row>
    <row r="310" spans="1:7" x14ac:dyDescent="0.35">
      <c r="A310" s="3" t="s">
        <v>2176</v>
      </c>
      <c r="B310" s="3" t="s">
        <v>2177</v>
      </c>
      <c r="C310" s="3" t="s">
        <v>2178</v>
      </c>
      <c r="D310" s="4" t="s">
        <v>17070</v>
      </c>
      <c r="E310" s="4" t="s">
        <v>17071</v>
      </c>
      <c r="F310" s="3" t="s">
        <v>17072</v>
      </c>
      <c r="G310" s="3" t="s">
        <v>17073</v>
      </c>
    </row>
    <row r="311" spans="1:7" x14ac:dyDescent="0.35">
      <c r="A311" s="3" t="s">
        <v>2236</v>
      </c>
      <c r="B311" s="3" t="s">
        <v>2237</v>
      </c>
      <c r="C311" s="3" t="s">
        <v>1659</v>
      </c>
      <c r="D311" s="4"/>
      <c r="E311" s="4"/>
      <c r="F311" s="3"/>
      <c r="G311" s="3"/>
    </row>
    <row r="312" spans="1:7" x14ac:dyDescent="0.35">
      <c r="A312" s="3" t="s">
        <v>2257</v>
      </c>
      <c r="B312" s="3" t="s">
        <v>2258</v>
      </c>
      <c r="C312" s="3" t="s">
        <v>2259</v>
      </c>
      <c r="D312" s="4"/>
      <c r="E312" s="4"/>
      <c r="F312" s="3"/>
      <c r="G312" s="3"/>
    </row>
    <row r="313" spans="1:7" x14ac:dyDescent="0.35">
      <c r="A313" s="3" t="s">
        <v>2346</v>
      </c>
      <c r="B313" s="3" t="s">
        <v>2347</v>
      </c>
      <c r="C313" s="3" t="s">
        <v>2348</v>
      </c>
      <c r="D313" s="4" t="s">
        <v>17074</v>
      </c>
      <c r="E313" s="4" t="s">
        <v>17075</v>
      </c>
      <c r="F313" s="3" t="s">
        <v>17076</v>
      </c>
      <c r="G313" s="3" t="s">
        <v>17077</v>
      </c>
    </row>
    <row r="314" spans="1:7" x14ac:dyDescent="0.35">
      <c r="A314" s="3" t="s">
        <v>2346</v>
      </c>
      <c r="B314" s="3" t="s">
        <v>2347</v>
      </c>
      <c r="C314" s="3" t="s">
        <v>2348</v>
      </c>
      <c r="D314" s="4" t="s">
        <v>17074</v>
      </c>
      <c r="E314" s="4" t="s">
        <v>17078</v>
      </c>
      <c r="F314" s="3" t="s">
        <v>17079</v>
      </c>
      <c r="G314" s="3" t="s">
        <v>17080</v>
      </c>
    </row>
    <row r="315" spans="1:7" x14ac:dyDescent="0.35">
      <c r="A315" s="3" t="s">
        <v>2349</v>
      </c>
      <c r="B315" s="3" t="s">
        <v>2350</v>
      </c>
      <c r="C315" s="3" t="s">
        <v>1447</v>
      </c>
      <c r="D315" s="4"/>
      <c r="E315" s="4"/>
      <c r="F315" s="3"/>
      <c r="G315" s="3"/>
    </row>
    <row r="316" spans="1:7" x14ac:dyDescent="0.35">
      <c r="A316" s="3" t="s">
        <v>2361</v>
      </c>
      <c r="B316" s="3" t="s">
        <v>2362</v>
      </c>
      <c r="C316" s="3" t="s">
        <v>2363</v>
      </c>
      <c r="D316" s="4" t="s">
        <v>17081</v>
      </c>
      <c r="E316" s="4" t="s">
        <v>17082</v>
      </c>
      <c r="F316" s="3" t="s">
        <v>17083</v>
      </c>
      <c r="G316" s="3" t="s">
        <v>17084</v>
      </c>
    </row>
    <row r="317" spans="1:7" x14ac:dyDescent="0.35">
      <c r="A317" s="3" t="s">
        <v>2361</v>
      </c>
      <c r="B317" s="3" t="s">
        <v>2362</v>
      </c>
      <c r="C317" s="3" t="s">
        <v>2363</v>
      </c>
      <c r="D317" s="4" t="s">
        <v>17081</v>
      </c>
      <c r="E317" s="4" t="s">
        <v>17085</v>
      </c>
      <c r="F317" s="3" t="s">
        <v>17086</v>
      </c>
      <c r="G317" s="3" t="s">
        <v>17087</v>
      </c>
    </row>
    <row r="318" spans="1:7" x14ac:dyDescent="0.35">
      <c r="A318" s="3" t="s">
        <v>2361</v>
      </c>
      <c r="B318" s="3" t="s">
        <v>2362</v>
      </c>
      <c r="C318" s="3" t="s">
        <v>2363</v>
      </c>
      <c r="D318" s="4" t="s">
        <v>17081</v>
      </c>
      <c r="E318" s="4" t="s">
        <v>17088</v>
      </c>
      <c r="F318" s="3" t="s">
        <v>17089</v>
      </c>
      <c r="G318" s="3" t="s">
        <v>17090</v>
      </c>
    </row>
    <row r="319" spans="1:7" x14ac:dyDescent="0.35">
      <c r="A319" s="3" t="s">
        <v>2361</v>
      </c>
      <c r="B319" s="3" t="s">
        <v>2362</v>
      </c>
      <c r="C319" s="3" t="s">
        <v>2363</v>
      </c>
      <c r="D319" s="4" t="s">
        <v>17081</v>
      </c>
      <c r="E319" s="4" t="s">
        <v>17091</v>
      </c>
      <c r="F319" s="3" t="s">
        <v>17092</v>
      </c>
      <c r="G319" s="3" t="s">
        <v>17093</v>
      </c>
    </row>
    <row r="320" spans="1:7" x14ac:dyDescent="0.35">
      <c r="A320" s="3" t="s">
        <v>2361</v>
      </c>
      <c r="B320" s="3" t="s">
        <v>2362</v>
      </c>
      <c r="C320" s="3" t="s">
        <v>2363</v>
      </c>
      <c r="D320" s="4" t="s">
        <v>17081</v>
      </c>
      <c r="E320" s="4" t="s">
        <v>17094</v>
      </c>
      <c r="F320" s="3" t="s">
        <v>17095</v>
      </c>
      <c r="G320" s="3" t="s">
        <v>17096</v>
      </c>
    </row>
    <row r="321" spans="1:7" x14ac:dyDescent="0.35">
      <c r="A321" s="3" t="s">
        <v>2361</v>
      </c>
      <c r="B321" s="3" t="s">
        <v>2362</v>
      </c>
      <c r="C321" s="3" t="s">
        <v>2363</v>
      </c>
      <c r="D321" s="4" t="s">
        <v>17081</v>
      </c>
      <c r="E321" s="4" t="s">
        <v>17097</v>
      </c>
      <c r="F321" s="3" t="s">
        <v>17098</v>
      </c>
      <c r="G321" s="3" t="s">
        <v>17099</v>
      </c>
    </row>
    <row r="322" spans="1:7" x14ac:dyDescent="0.35">
      <c r="A322" s="3" t="s">
        <v>2370</v>
      </c>
      <c r="B322" s="3" t="s">
        <v>2371</v>
      </c>
      <c r="C322" s="3" t="s">
        <v>2372</v>
      </c>
      <c r="D322" s="4" t="s">
        <v>17100</v>
      </c>
      <c r="E322" s="4" t="s">
        <v>17101</v>
      </c>
      <c r="F322" s="3" t="s">
        <v>17102</v>
      </c>
      <c r="G322" s="3" t="s">
        <v>17103</v>
      </c>
    </row>
    <row r="323" spans="1:7" x14ac:dyDescent="0.35">
      <c r="A323" s="3" t="s">
        <v>2375</v>
      </c>
      <c r="B323" s="3" t="s">
        <v>2376</v>
      </c>
      <c r="C323" s="3" t="s">
        <v>2377</v>
      </c>
      <c r="D323" s="4" t="s">
        <v>17104</v>
      </c>
      <c r="E323" s="4" t="s">
        <v>17105</v>
      </c>
      <c r="F323" s="3" t="s">
        <v>17106</v>
      </c>
      <c r="G323" s="3" t="s">
        <v>17107</v>
      </c>
    </row>
    <row r="324" spans="1:7" x14ac:dyDescent="0.35">
      <c r="A324" s="3" t="s">
        <v>2380</v>
      </c>
      <c r="B324" s="3" t="s">
        <v>2381</v>
      </c>
      <c r="C324" s="3" t="s">
        <v>17108</v>
      </c>
      <c r="D324" s="4" t="s">
        <v>17109</v>
      </c>
      <c r="E324" s="4" t="s">
        <v>17110</v>
      </c>
      <c r="F324" s="3" t="s">
        <v>17111</v>
      </c>
      <c r="G324" s="3" t="s">
        <v>17112</v>
      </c>
    </row>
    <row r="325" spans="1:7" x14ac:dyDescent="0.35">
      <c r="A325" s="3" t="s">
        <v>2380</v>
      </c>
      <c r="B325" s="3" t="s">
        <v>2381</v>
      </c>
      <c r="C325" s="3" t="s">
        <v>17113</v>
      </c>
      <c r="D325" s="4" t="s">
        <v>17114</v>
      </c>
      <c r="E325" s="4" t="s">
        <v>17115</v>
      </c>
      <c r="F325" s="3" t="s">
        <v>17116</v>
      </c>
      <c r="G325" s="3" t="s">
        <v>17117</v>
      </c>
    </row>
    <row r="326" spans="1:7" x14ac:dyDescent="0.35">
      <c r="A326" s="3" t="s">
        <v>2392</v>
      </c>
      <c r="B326" s="3" t="s">
        <v>2393</v>
      </c>
      <c r="C326" s="3" t="s">
        <v>2394</v>
      </c>
      <c r="D326" s="4" t="s">
        <v>17118</v>
      </c>
      <c r="E326" s="4"/>
      <c r="F326" s="3"/>
      <c r="G326" s="3"/>
    </row>
    <row r="327" spans="1:7" x14ac:dyDescent="0.35">
      <c r="A327" s="3" t="s">
        <v>2397</v>
      </c>
      <c r="B327" s="3" t="s">
        <v>2398</v>
      </c>
      <c r="C327" s="3" t="s">
        <v>2394</v>
      </c>
      <c r="D327" s="4" t="s">
        <v>17118</v>
      </c>
      <c r="E327" s="4"/>
      <c r="F327" s="3"/>
      <c r="G327" s="3"/>
    </row>
    <row r="328" spans="1:7" x14ac:dyDescent="0.35">
      <c r="A328" s="3" t="s">
        <v>2401</v>
      </c>
      <c r="B328" s="3" t="s">
        <v>2402</v>
      </c>
      <c r="C328" s="3" t="s">
        <v>2394</v>
      </c>
      <c r="D328" s="4" t="s">
        <v>17118</v>
      </c>
      <c r="E328" s="4"/>
      <c r="F328" s="3"/>
      <c r="G328" s="3"/>
    </row>
    <row r="329" spans="1:7" x14ac:dyDescent="0.35">
      <c r="A329" s="3" t="s">
        <v>2417</v>
      </c>
      <c r="B329" s="3" t="s">
        <v>2418</v>
      </c>
      <c r="C329" s="3" t="s">
        <v>2419</v>
      </c>
      <c r="D329" s="4"/>
      <c r="E329" s="4"/>
      <c r="F329" s="3"/>
      <c r="G329" s="3"/>
    </row>
    <row r="330" spans="1:7" x14ac:dyDescent="0.35">
      <c r="A330" s="3" t="s">
        <v>2427</v>
      </c>
      <c r="B330" s="3" t="s">
        <v>2428</v>
      </c>
      <c r="C330" s="3" t="s">
        <v>2429</v>
      </c>
      <c r="D330" s="4"/>
      <c r="E330" s="4"/>
      <c r="F330" s="3"/>
      <c r="G330" s="3"/>
    </row>
    <row r="331" spans="1:7" x14ac:dyDescent="0.35">
      <c r="A331" s="3" t="s">
        <v>2436</v>
      </c>
      <c r="B331" s="3" t="s">
        <v>2437</v>
      </c>
      <c r="C331" s="3" t="s">
        <v>1079</v>
      </c>
      <c r="D331" s="4"/>
      <c r="E331" s="4"/>
      <c r="F331" s="3"/>
      <c r="G331" s="3"/>
    </row>
    <row r="332" spans="1:7" x14ac:dyDescent="0.35">
      <c r="A332" s="3" t="s">
        <v>2460</v>
      </c>
      <c r="B332" s="3" t="s">
        <v>2461</v>
      </c>
      <c r="C332" s="3" t="s">
        <v>767</v>
      </c>
      <c r="D332" s="4"/>
      <c r="E332" s="4"/>
      <c r="F332" s="3"/>
      <c r="G332" s="3"/>
    </row>
    <row r="333" spans="1:7" x14ac:dyDescent="0.35">
      <c r="A333" s="3" t="s">
        <v>2471</v>
      </c>
      <c r="B333" s="3" t="s">
        <v>2472</v>
      </c>
      <c r="C333" s="3" t="s">
        <v>2473</v>
      </c>
      <c r="D333" s="4" t="s">
        <v>17119</v>
      </c>
      <c r="E333" s="4" t="s">
        <v>17120</v>
      </c>
      <c r="F333" s="3" t="s">
        <v>17121</v>
      </c>
      <c r="G333" s="3" t="s">
        <v>17122</v>
      </c>
    </row>
    <row r="334" spans="1:7" x14ac:dyDescent="0.35">
      <c r="A334" s="3" t="s">
        <v>2481</v>
      </c>
      <c r="B334" s="3" t="s">
        <v>2482</v>
      </c>
      <c r="C334" s="3" t="s">
        <v>121</v>
      </c>
      <c r="D334" s="4"/>
      <c r="E334" s="4"/>
      <c r="F334" s="3"/>
      <c r="G334" s="3"/>
    </row>
    <row r="335" spans="1:7" x14ac:dyDescent="0.35">
      <c r="A335" s="3" t="s">
        <v>2515</v>
      </c>
      <c r="B335" s="3" t="s">
        <v>2516</v>
      </c>
      <c r="C335" s="3" t="s">
        <v>115</v>
      </c>
      <c r="D335" s="4"/>
      <c r="E335" s="4"/>
      <c r="F335" s="3"/>
      <c r="G335" s="3"/>
    </row>
    <row r="336" spans="1:7" x14ac:dyDescent="0.35">
      <c r="A336" s="3" t="s">
        <v>2518</v>
      </c>
      <c r="B336" s="3" t="s">
        <v>2519</v>
      </c>
      <c r="C336" s="3" t="s">
        <v>115</v>
      </c>
      <c r="D336" s="4"/>
      <c r="E336" s="4"/>
      <c r="F336" s="3"/>
      <c r="G336" s="3"/>
    </row>
    <row r="337" spans="1:7" x14ac:dyDescent="0.35">
      <c r="A337" s="3" t="s">
        <v>2533</v>
      </c>
      <c r="B337" s="3" t="s">
        <v>2534</v>
      </c>
      <c r="C337" s="3" t="s">
        <v>1447</v>
      </c>
      <c r="D337" s="4"/>
      <c r="E337" s="4"/>
      <c r="F337" s="3"/>
      <c r="G337" s="3"/>
    </row>
    <row r="338" spans="1:7" x14ac:dyDescent="0.35">
      <c r="A338" s="3" t="s">
        <v>2604</v>
      </c>
      <c r="B338" s="3" t="s">
        <v>2605</v>
      </c>
      <c r="C338" s="3" t="s">
        <v>2606</v>
      </c>
      <c r="D338" s="4" t="s">
        <v>17123</v>
      </c>
      <c r="E338" s="4" t="s">
        <v>17124</v>
      </c>
      <c r="F338" s="3" t="s">
        <v>17125</v>
      </c>
      <c r="G338" s="3" t="s">
        <v>17126</v>
      </c>
    </row>
    <row r="339" spans="1:7" x14ac:dyDescent="0.35">
      <c r="A339" s="3" t="s">
        <v>2610</v>
      </c>
      <c r="B339" s="3" t="s">
        <v>2611</v>
      </c>
      <c r="C339" s="3" t="s">
        <v>1839</v>
      </c>
      <c r="D339" s="4"/>
      <c r="E339" s="4"/>
      <c r="F339" s="3"/>
      <c r="G339" s="3"/>
    </row>
    <row r="340" spans="1:7" x14ac:dyDescent="0.35">
      <c r="A340" s="3" t="s">
        <v>2648</v>
      </c>
      <c r="B340" s="3" t="s">
        <v>2649</v>
      </c>
      <c r="C340" s="3" t="s">
        <v>121</v>
      </c>
      <c r="D340" s="4"/>
      <c r="E340" s="4"/>
      <c r="F340" s="3"/>
      <c r="G340" s="3"/>
    </row>
    <row r="341" spans="1:7" x14ac:dyDescent="0.35">
      <c r="A341" s="3" t="s">
        <v>2668</v>
      </c>
      <c r="B341" s="3" t="s">
        <v>2669</v>
      </c>
      <c r="C341" s="3" t="s">
        <v>767</v>
      </c>
      <c r="D341" s="4"/>
      <c r="E341" s="4"/>
      <c r="F341" s="3"/>
      <c r="G341" s="3"/>
    </row>
    <row r="342" spans="1:7" x14ac:dyDescent="0.35">
      <c r="A342" s="3" t="s">
        <v>2678</v>
      </c>
      <c r="B342" s="3" t="s">
        <v>2679</v>
      </c>
      <c r="C342" s="3" t="s">
        <v>121</v>
      </c>
      <c r="D342" s="4"/>
      <c r="E342" s="4"/>
      <c r="F342" s="3"/>
      <c r="G342" s="3"/>
    </row>
    <row r="343" spans="1:7" x14ac:dyDescent="0.35">
      <c r="A343" s="3" t="s">
        <v>2681</v>
      </c>
      <c r="B343" s="3" t="s">
        <v>2682</v>
      </c>
      <c r="C343" s="3" t="s">
        <v>2683</v>
      </c>
      <c r="D343" s="4" t="s">
        <v>17127</v>
      </c>
      <c r="E343" s="4" t="s">
        <v>17128</v>
      </c>
      <c r="F343" s="3" t="s">
        <v>17129</v>
      </c>
      <c r="G343" s="3" t="s">
        <v>17130</v>
      </c>
    </row>
    <row r="344" spans="1:7" x14ac:dyDescent="0.35">
      <c r="A344" s="3" t="s">
        <v>2681</v>
      </c>
      <c r="B344" s="3" t="s">
        <v>2682</v>
      </c>
      <c r="C344" s="3" t="s">
        <v>2683</v>
      </c>
      <c r="D344" s="4" t="s">
        <v>17127</v>
      </c>
      <c r="E344" s="4" t="s">
        <v>17131</v>
      </c>
      <c r="F344" s="3" t="s">
        <v>17132</v>
      </c>
      <c r="G344" s="3" t="s">
        <v>17133</v>
      </c>
    </row>
    <row r="345" spans="1:7" x14ac:dyDescent="0.35">
      <c r="A345" s="3" t="s">
        <v>2681</v>
      </c>
      <c r="B345" s="3" t="s">
        <v>2682</v>
      </c>
      <c r="C345" s="3" t="s">
        <v>2683</v>
      </c>
      <c r="D345" s="4" t="s">
        <v>17127</v>
      </c>
      <c r="E345" s="4" t="s">
        <v>17134</v>
      </c>
      <c r="F345" s="3" t="s">
        <v>17135</v>
      </c>
      <c r="G345" s="3" t="s">
        <v>17136</v>
      </c>
    </row>
    <row r="346" spans="1:7" x14ac:dyDescent="0.35">
      <c r="A346" s="3" t="s">
        <v>2690</v>
      </c>
      <c r="B346" s="3" t="s">
        <v>2691</v>
      </c>
      <c r="C346" s="3" t="s">
        <v>2692</v>
      </c>
      <c r="D346" s="4" t="s">
        <v>17137</v>
      </c>
      <c r="E346" s="4" t="s">
        <v>17138</v>
      </c>
      <c r="F346" s="3" t="s">
        <v>17139</v>
      </c>
      <c r="G346" s="3" t="s">
        <v>17140</v>
      </c>
    </row>
    <row r="347" spans="1:7" x14ac:dyDescent="0.35">
      <c r="A347" s="3" t="s">
        <v>2693</v>
      </c>
      <c r="B347" s="3" t="s">
        <v>2694</v>
      </c>
      <c r="C347" s="3" t="s">
        <v>1703</v>
      </c>
      <c r="D347" s="4"/>
      <c r="E347" s="4"/>
      <c r="F347" s="3"/>
      <c r="G347" s="3"/>
    </row>
    <row r="348" spans="1:7" x14ac:dyDescent="0.35">
      <c r="A348" s="3" t="s">
        <v>2695</v>
      </c>
      <c r="B348" s="3" t="s">
        <v>2696</v>
      </c>
      <c r="C348" s="3" t="s">
        <v>1703</v>
      </c>
      <c r="D348" s="4"/>
      <c r="E348" s="4"/>
      <c r="F348" s="3"/>
      <c r="G348" s="3"/>
    </row>
    <row r="349" spans="1:7" x14ac:dyDescent="0.35">
      <c r="A349" s="3" t="s">
        <v>2723</v>
      </c>
      <c r="B349" s="3" t="s">
        <v>2724</v>
      </c>
      <c r="C349" s="3" t="s">
        <v>1103</v>
      </c>
      <c r="D349" s="4" t="s">
        <v>16791</v>
      </c>
      <c r="E349" s="4"/>
      <c r="F349" s="3"/>
      <c r="G349" s="3"/>
    </row>
    <row r="350" spans="1:7" x14ac:dyDescent="0.35">
      <c r="A350" s="3" t="s">
        <v>2748</v>
      </c>
      <c r="B350" s="3" t="s">
        <v>2749</v>
      </c>
      <c r="C350" s="3" t="s">
        <v>2750</v>
      </c>
      <c r="D350" s="4" t="s">
        <v>17141</v>
      </c>
      <c r="E350" s="4" t="s">
        <v>17142</v>
      </c>
      <c r="F350" s="3" t="s">
        <v>17143</v>
      </c>
      <c r="G350" s="3" t="s">
        <v>17144</v>
      </c>
    </row>
    <row r="351" spans="1:7" x14ac:dyDescent="0.35">
      <c r="A351" s="3" t="s">
        <v>2748</v>
      </c>
      <c r="B351" s="3" t="s">
        <v>2749</v>
      </c>
      <c r="C351" s="3" t="s">
        <v>2750</v>
      </c>
      <c r="D351" s="4" t="s">
        <v>17141</v>
      </c>
      <c r="E351" s="4" t="s">
        <v>17145</v>
      </c>
      <c r="F351" s="3" t="s">
        <v>17146</v>
      </c>
      <c r="G351" s="3" t="s">
        <v>17147</v>
      </c>
    </row>
    <row r="352" spans="1:7" x14ac:dyDescent="0.35">
      <c r="A352" s="3" t="s">
        <v>2748</v>
      </c>
      <c r="B352" s="3" t="s">
        <v>2749</v>
      </c>
      <c r="C352" s="3" t="s">
        <v>2750</v>
      </c>
      <c r="D352" s="4" t="s">
        <v>17141</v>
      </c>
      <c r="E352" s="4" t="s">
        <v>17148</v>
      </c>
      <c r="F352" s="3" t="s">
        <v>17149</v>
      </c>
      <c r="G352" s="3" t="s">
        <v>17147</v>
      </c>
    </row>
    <row r="353" spans="1:7" x14ac:dyDescent="0.35">
      <c r="A353" s="3" t="s">
        <v>2748</v>
      </c>
      <c r="B353" s="3" t="s">
        <v>2749</v>
      </c>
      <c r="C353" s="3" t="s">
        <v>2750</v>
      </c>
      <c r="D353" s="4" t="s">
        <v>17141</v>
      </c>
      <c r="E353" s="4" t="s">
        <v>17150</v>
      </c>
      <c r="F353" s="3" t="s">
        <v>17151</v>
      </c>
      <c r="G353" s="3" t="s">
        <v>17152</v>
      </c>
    </row>
    <row r="354" spans="1:7" x14ac:dyDescent="0.35">
      <c r="A354" s="3" t="s">
        <v>2748</v>
      </c>
      <c r="B354" s="3" t="s">
        <v>2749</v>
      </c>
      <c r="C354" s="3" t="s">
        <v>2750</v>
      </c>
      <c r="D354" s="4" t="s">
        <v>17141</v>
      </c>
      <c r="E354" s="4" t="s">
        <v>17153</v>
      </c>
      <c r="F354" s="3" t="s">
        <v>17154</v>
      </c>
      <c r="G354" s="3" t="s">
        <v>17155</v>
      </c>
    </row>
    <row r="355" spans="1:7" x14ac:dyDescent="0.35">
      <c r="A355" s="3" t="s">
        <v>2748</v>
      </c>
      <c r="B355" s="3" t="s">
        <v>2749</v>
      </c>
      <c r="C355" s="3" t="s">
        <v>2750</v>
      </c>
      <c r="D355" s="4" t="s">
        <v>17141</v>
      </c>
      <c r="E355" s="4" t="s">
        <v>17156</v>
      </c>
      <c r="F355" s="3" t="s">
        <v>17157</v>
      </c>
      <c r="G355" s="3" t="s">
        <v>17158</v>
      </c>
    </row>
    <row r="356" spans="1:7" x14ac:dyDescent="0.35">
      <c r="A356" s="3" t="s">
        <v>2748</v>
      </c>
      <c r="B356" s="3" t="s">
        <v>2749</v>
      </c>
      <c r="C356" s="3" t="s">
        <v>2750</v>
      </c>
      <c r="D356" s="4" t="s">
        <v>17141</v>
      </c>
      <c r="E356" s="4" t="s">
        <v>17159</v>
      </c>
      <c r="F356" s="3" t="s">
        <v>17160</v>
      </c>
      <c r="G356" s="3" t="s">
        <v>17158</v>
      </c>
    </row>
    <row r="357" spans="1:7" x14ac:dyDescent="0.35">
      <c r="A357" s="3" t="s">
        <v>2753</v>
      </c>
      <c r="B357" s="3" t="s">
        <v>2754</v>
      </c>
      <c r="C357" s="3" t="s">
        <v>2755</v>
      </c>
      <c r="D357" s="4" t="s">
        <v>17161</v>
      </c>
      <c r="E357" s="4" t="s">
        <v>17162</v>
      </c>
      <c r="F357" s="3" t="s">
        <v>17163</v>
      </c>
      <c r="G357" s="3" t="s">
        <v>17164</v>
      </c>
    </row>
    <row r="358" spans="1:7" x14ac:dyDescent="0.35">
      <c r="A358" s="3" t="s">
        <v>2756</v>
      </c>
      <c r="B358" s="3" t="s">
        <v>2757</v>
      </c>
      <c r="C358" s="3" t="s">
        <v>2758</v>
      </c>
      <c r="D358" s="4"/>
      <c r="E358" s="4"/>
      <c r="F358" s="3"/>
      <c r="G358" s="3"/>
    </row>
    <row r="359" spans="1:7" x14ac:dyDescent="0.35">
      <c r="A359" s="3" t="s">
        <v>2759</v>
      </c>
      <c r="B359" s="3" t="s">
        <v>2760</v>
      </c>
      <c r="C359" s="3" t="s">
        <v>121</v>
      </c>
      <c r="D359" s="4"/>
      <c r="E359" s="4"/>
      <c r="F359" s="3"/>
      <c r="G359" s="3"/>
    </row>
    <row r="360" spans="1:7" x14ac:dyDescent="0.35">
      <c r="A360" s="3" t="s">
        <v>2808</v>
      </c>
      <c r="B360" s="3" t="s">
        <v>2809</v>
      </c>
      <c r="C360" s="3" t="s">
        <v>861</v>
      </c>
      <c r="D360" s="4"/>
      <c r="E360" s="4"/>
      <c r="F360" s="3"/>
      <c r="G360" s="3"/>
    </row>
    <row r="361" spans="1:7" x14ac:dyDescent="0.35">
      <c r="A361" s="3" t="s">
        <v>2810</v>
      </c>
      <c r="B361" s="3" t="s">
        <v>2811</v>
      </c>
      <c r="C361" s="3" t="s">
        <v>861</v>
      </c>
      <c r="D361" s="4"/>
      <c r="E361" s="4"/>
      <c r="F361" s="3"/>
      <c r="G361" s="3"/>
    </row>
    <row r="362" spans="1:7" x14ac:dyDescent="0.35">
      <c r="A362" s="3" t="s">
        <v>2818</v>
      </c>
      <c r="B362" s="3" t="s">
        <v>2819</v>
      </c>
      <c r="C362" s="3" t="s">
        <v>2820</v>
      </c>
      <c r="D362" s="4" t="s">
        <v>17165</v>
      </c>
      <c r="E362" s="4" t="s">
        <v>17166</v>
      </c>
      <c r="F362" s="3" t="s">
        <v>17167</v>
      </c>
      <c r="G362" s="3" t="s">
        <v>17168</v>
      </c>
    </row>
    <row r="363" spans="1:7" x14ac:dyDescent="0.35">
      <c r="A363" s="3" t="s">
        <v>2818</v>
      </c>
      <c r="B363" s="3" t="s">
        <v>2819</v>
      </c>
      <c r="C363" s="3" t="s">
        <v>2820</v>
      </c>
      <c r="D363" s="4" t="s">
        <v>17165</v>
      </c>
      <c r="E363" s="4" t="s">
        <v>17169</v>
      </c>
      <c r="F363" s="3" t="s">
        <v>17170</v>
      </c>
      <c r="G363" s="3" t="s">
        <v>17171</v>
      </c>
    </row>
    <row r="364" spans="1:7" x14ac:dyDescent="0.35">
      <c r="A364" s="3" t="s">
        <v>2818</v>
      </c>
      <c r="B364" s="3" t="s">
        <v>2819</v>
      </c>
      <c r="C364" s="3" t="s">
        <v>2820</v>
      </c>
      <c r="D364" s="4" t="s">
        <v>17165</v>
      </c>
      <c r="E364" s="4" t="s">
        <v>17172</v>
      </c>
      <c r="F364" s="3" t="s">
        <v>17173</v>
      </c>
      <c r="G364" s="3" t="s">
        <v>17174</v>
      </c>
    </row>
    <row r="365" spans="1:7" x14ac:dyDescent="0.35">
      <c r="A365" s="3" t="s">
        <v>2818</v>
      </c>
      <c r="B365" s="3" t="s">
        <v>2819</v>
      </c>
      <c r="C365" s="3" t="s">
        <v>2820</v>
      </c>
      <c r="D365" s="4" t="s">
        <v>17165</v>
      </c>
      <c r="E365" s="4" t="s">
        <v>17175</v>
      </c>
      <c r="F365" s="3" t="s">
        <v>17176</v>
      </c>
      <c r="G365" s="3" t="s">
        <v>17177</v>
      </c>
    </row>
    <row r="366" spans="1:7" x14ac:dyDescent="0.35">
      <c r="A366" s="3" t="s">
        <v>2818</v>
      </c>
      <c r="B366" s="3" t="s">
        <v>2819</v>
      </c>
      <c r="C366" s="3" t="s">
        <v>2820</v>
      </c>
      <c r="D366" s="4" t="s">
        <v>17165</v>
      </c>
      <c r="E366" s="4" t="s">
        <v>17178</v>
      </c>
      <c r="F366" s="3" t="s">
        <v>17179</v>
      </c>
      <c r="G366" s="3" t="s">
        <v>17177</v>
      </c>
    </row>
    <row r="367" spans="1:7" x14ac:dyDescent="0.35">
      <c r="A367" s="3" t="s">
        <v>2818</v>
      </c>
      <c r="B367" s="3" t="s">
        <v>2819</v>
      </c>
      <c r="C367" s="3" t="s">
        <v>2820</v>
      </c>
      <c r="D367" s="4" t="s">
        <v>17165</v>
      </c>
      <c r="E367" s="4" t="s">
        <v>17180</v>
      </c>
      <c r="F367" s="3" t="s">
        <v>17181</v>
      </c>
      <c r="G367" s="3" t="s">
        <v>17182</v>
      </c>
    </row>
    <row r="368" spans="1:7" x14ac:dyDescent="0.35">
      <c r="A368" s="3" t="s">
        <v>2818</v>
      </c>
      <c r="B368" s="3" t="s">
        <v>2819</v>
      </c>
      <c r="C368" s="3" t="s">
        <v>2820</v>
      </c>
      <c r="D368" s="4" t="s">
        <v>17165</v>
      </c>
      <c r="E368" s="4" t="s">
        <v>17183</v>
      </c>
      <c r="F368" s="3" t="s">
        <v>17184</v>
      </c>
      <c r="G368" s="3" t="s">
        <v>17185</v>
      </c>
    </row>
    <row r="369" spans="1:7" x14ac:dyDescent="0.35">
      <c r="A369" s="3" t="s">
        <v>2818</v>
      </c>
      <c r="B369" s="3" t="s">
        <v>2819</v>
      </c>
      <c r="C369" s="3" t="s">
        <v>2820</v>
      </c>
      <c r="D369" s="4" t="s">
        <v>17165</v>
      </c>
      <c r="E369" s="4" t="s">
        <v>17186</v>
      </c>
      <c r="F369" s="3" t="s">
        <v>17187</v>
      </c>
      <c r="G369" s="3" t="s">
        <v>17188</v>
      </c>
    </row>
    <row r="370" spans="1:7" x14ac:dyDescent="0.35">
      <c r="A370" s="3" t="s">
        <v>2818</v>
      </c>
      <c r="B370" s="3" t="s">
        <v>2819</v>
      </c>
      <c r="C370" s="3" t="s">
        <v>2820</v>
      </c>
      <c r="D370" s="4" t="s">
        <v>17165</v>
      </c>
      <c r="E370" s="4" t="s">
        <v>17189</v>
      </c>
      <c r="F370" s="3" t="s">
        <v>17190</v>
      </c>
      <c r="G370" s="3" t="s">
        <v>17173</v>
      </c>
    </row>
    <row r="371" spans="1:7" x14ac:dyDescent="0.35">
      <c r="A371" s="3" t="s">
        <v>2818</v>
      </c>
      <c r="B371" s="3" t="s">
        <v>2819</v>
      </c>
      <c r="C371" s="3" t="s">
        <v>2820</v>
      </c>
      <c r="D371" s="4" t="s">
        <v>17165</v>
      </c>
      <c r="E371" s="4" t="s">
        <v>17191</v>
      </c>
      <c r="F371" s="3" t="s">
        <v>17192</v>
      </c>
      <c r="G371" s="3" t="s">
        <v>17193</v>
      </c>
    </row>
    <row r="372" spans="1:7" x14ac:dyDescent="0.35">
      <c r="A372" s="3" t="s">
        <v>2818</v>
      </c>
      <c r="B372" s="3" t="s">
        <v>2819</v>
      </c>
      <c r="C372" s="3" t="s">
        <v>2820</v>
      </c>
      <c r="D372" s="4" t="s">
        <v>17165</v>
      </c>
      <c r="E372" s="4" t="s">
        <v>17194</v>
      </c>
      <c r="F372" s="3" t="s">
        <v>17195</v>
      </c>
      <c r="G372" s="3" t="s">
        <v>17196</v>
      </c>
    </row>
    <row r="373" spans="1:7" x14ac:dyDescent="0.35">
      <c r="A373" s="3" t="s">
        <v>2818</v>
      </c>
      <c r="B373" s="3" t="s">
        <v>2819</v>
      </c>
      <c r="C373" s="3" t="s">
        <v>2820</v>
      </c>
      <c r="D373" s="4" t="s">
        <v>17165</v>
      </c>
      <c r="E373" s="4" t="s">
        <v>17197</v>
      </c>
      <c r="F373" s="3" t="s">
        <v>17198</v>
      </c>
      <c r="G373" s="3" t="s">
        <v>17199</v>
      </c>
    </row>
    <row r="374" spans="1:7" x14ac:dyDescent="0.35">
      <c r="A374" s="3" t="s">
        <v>2818</v>
      </c>
      <c r="B374" s="3" t="s">
        <v>2819</v>
      </c>
      <c r="C374" s="3" t="s">
        <v>2820</v>
      </c>
      <c r="D374" s="4" t="s">
        <v>17165</v>
      </c>
      <c r="E374" s="4" t="s">
        <v>17200</v>
      </c>
      <c r="F374" s="3" t="s">
        <v>17201</v>
      </c>
      <c r="G374" s="3" t="s">
        <v>17202</v>
      </c>
    </row>
    <row r="375" spans="1:7" x14ac:dyDescent="0.35">
      <c r="A375" s="3" t="s">
        <v>2818</v>
      </c>
      <c r="B375" s="3" t="s">
        <v>2819</v>
      </c>
      <c r="C375" s="3" t="s">
        <v>2820</v>
      </c>
      <c r="D375" s="4" t="s">
        <v>17165</v>
      </c>
      <c r="E375" s="4" t="s">
        <v>17203</v>
      </c>
      <c r="F375" s="3" t="s">
        <v>17204</v>
      </c>
      <c r="G375" s="3" t="s">
        <v>17205</v>
      </c>
    </row>
    <row r="376" spans="1:7" x14ac:dyDescent="0.35">
      <c r="A376" s="3" t="s">
        <v>2818</v>
      </c>
      <c r="B376" s="3" t="s">
        <v>2819</v>
      </c>
      <c r="C376" s="3" t="s">
        <v>2820</v>
      </c>
      <c r="D376" s="4" t="s">
        <v>17165</v>
      </c>
      <c r="E376" s="4" t="s">
        <v>17206</v>
      </c>
      <c r="F376" s="3" t="s">
        <v>17207</v>
      </c>
      <c r="G376" s="3" t="s">
        <v>17208</v>
      </c>
    </row>
    <row r="377" spans="1:7" x14ac:dyDescent="0.35">
      <c r="A377" s="3" t="s">
        <v>2818</v>
      </c>
      <c r="B377" s="3" t="s">
        <v>2819</v>
      </c>
      <c r="C377" s="3" t="s">
        <v>2820</v>
      </c>
      <c r="D377" s="4" t="s">
        <v>17165</v>
      </c>
      <c r="E377" s="4" t="s">
        <v>17209</v>
      </c>
      <c r="F377" s="3" t="s">
        <v>17210</v>
      </c>
      <c r="G377" s="3" t="s">
        <v>17211</v>
      </c>
    </row>
    <row r="378" spans="1:7" x14ac:dyDescent="0.35">
      <c r="A378" s="3" t="s">
        <v>2818</v>
      </c>
      <c r="B378" s="3" t="s">
        <v>2819</v>
      </c>
      <c r="C378" s="3" t="s">
        <v>2820</v>
      </c>
      <c r="D378" s="4" t="s">
        <v>17165</v>
      </c>
      <c r="E378" s="4" t="s">
        <v>17212</v>
      </c>
      <c r="F378" s="3" t="s">
        <v>17213</v>
      </c>
      <c r="G378" s="3" t="s">
        <v>17214</v>
      </c>
    </row>
    <row r="379" spans="1:7" x14ac:dyDescent="0.35">
      <c r="A379" s="3" t="s">
        <v>2818</v>
      </c>
      <c r="B379" s="3" t="s">
        <v>2819</v>
      </c>
      <c r="C379" s="3" t="s">
        <v>2820</v>
      </c>
      <c r="D379" s="4" t="s">
        <v>17165</v>
      </c>
      <c r="E379" s="4" t="s">
        <v>17215</v>
      </c>
      <c r="F379" s="3" t="s">
        <v>17216</v>
      </c>
      <c r="G379" s="3" t="s">
        <v>17217</v>
      </c>
    </row>
    <row r="380" spans="1:7" x14ac:dyDescent="0.35">
      <c r="A380" s="3" t="s">
        <v>2818</v>
      </c>
      <c r="B380" s="3" t="s">
        <v>2819</v>
      </c>
      <c r="C380" s="3" t="s">
        <v>2820</v>
      </c>
      <c r="D380" s="4" t="s">
        <v>17165</v>
      </c>
      <c r="E380" s="4" t="s">
        <v>17218</v>
      </c>
      <c r="F380" s="3" t="s">
        <v>17187</v>
      </c>
      <c r="G380" s="3" t="s">
        <v>17219</v>
      </c>
    </row>
    <row r="381" spans="1:7" x14ac:dyDescent="0.35">
      <c r="A381" s="3" t="s">
        <v>2818</v>
      </c>
      <c r="B381" s="3" t="s">
        <v>2819</v>
      </c>
      <c r="C381" s="3" t="s">
        <v>2820</v>
      </c>
      <c r="D381" s="4" t="s">
        <v>17165</v>
      </c>
      <c r="E381" s="4" t="s">
        <v>17220</v>
      </c>
      <c r="F381" s="3" t="s">
        <v>17221</v>
      </c>
      <c r="G381" s="3" t="s">
        <v>17222</v>
      </c>
    </row>
    <row r="382" spans="1:7" x14ac:dyDescent="0.35">
      <c r="A382" s="3" t="s">
        <v>2818</v>
      </c>
      <c r="B382" s="3" t="s">
        <v>2819</v>
      </c>
      <c r="C382" s="3" t="s">
        <v>2820</v>
      </c>
      <c r="D382" s="4" t="s">
        <v>17165</v>
      </c>
      <c r="E382" s="4" t="s">
        <v>17223</v>
      </c>
      <c r="F382" s="3" t="s">
        <v>17224</v>
      </c>
      <c r="G382" s="3" t="s">
        <v>17225</v>
      </c>
    </row>
    <row r="383" spans="1:7" x14ac:dyDescent="0.35">
      <c r="A383" s="3" t="s">
        <v>2818</v>
      </c>
      <c r="B383" s="3" t="s">
        <v>2819</v>
      </c>
      <c r="C383" s="3" t="s">
        <v>2820</v>
      </c>
      <c r="D383" s="4" t="s">
        <v>17165</v>
      </c>
      <c r="E383" s="4" t="s">
        <v>17226</v>
      </c>
      <c r="F383" s="3" t="s">
        <v>17227</v>
      </c>
      <c r="G383" s="3" t="s">
        <v>17228</v>
      </c>
    </row>
    <row r="384" spans="1:7" x14ac:dyDescent="0.35">
      <c r="A384" s="3" t="s">
        <v>2831</v>
      </c>
      <c r="B384" s="3" t="s">
        <v>2832</v>
      </c>
      <c r="C384" s="3" t="s">
        <v>645</v>
      </c>
      <c r="D384" s="4" t="s">
        <v>16699</v>
      </c>
      <c r="E384" s="4" t="s">
        <v>16700</v>
      </c>
      <c r="F384" s="3" t="s">
        <v>16701</v>
      </c>
      <c r="G384" s="3" t="s">
        <v>16702</v>
      </c>
    </row>
    <row r="385" spans="1:7" x14ac:dyDescent="0.35">
      <c r="A385" s="3" t="s">
        <v>2834</v>
      </c>
      <c r="B385" s="3" t="s">
        <v>2835</v>
      </c>
      <c r="C385" s="3" t="s">
        <v>469</v>
      </c>
      <c r="D385" s="4"/>
      <c r="E385" s="4"/>
      <c r="F385" s="3"/>
      <c r="G385" s="3"/>
    </row>
    <row r="386" spans="1:7" x14ac:dyDescent="0.35">
      <c r="A386" s="3" t="s">
        <v>2913</v>
      </c>
      <c r="B386" s="3" t="s">
        <v>2914</v>
      </c>
      <c r="C386" s="3" t="s">
        <v>2915</v>
      </c>
      <c r="D386" s="4" t="s">
        <v>17229</v>
      </c>
      <c r="E386" s="4" t="s">
        <v>17230</v>
      </c>
      <c r="F386" s="3" t="s">
        <v>17231</v>
      </c>
      <c r="G386" s="3" t="s">
        <v>17232</v>
      </c>
    </row>
    <row r="387" spans="1:7" x14ac:dyDescent="0.35">
      <c r="A387" s="3" t="s">
        <v>2913</v>
      </c>
      <c r="B387" s="3" t="s">
        <v>2914</v>
      </c>
      <c r="C387" s="3" t="s">
        <v>2915</v>
      </c>
      <c r="D387" s="4" t="s">
        <v>17229</v>
      </c>
      <c r="E387" s="4" t="s">
        <v>17233</v>
      </c>
      <c r="F387" s="3" t="s">
        <v>17234</v>
      </c>
      <c r="G387" s="3" t="s">
        <v>17235</v>
      </c>
    </row>
    <row r="388" spans="1:7" x14ac:dyDescent="0.35">
      <c r="A388" s="3" t="s">
        <v>2913</v>
      </c>
      <c r="B388" s="3" t="s">
        <v>2914</v>
      </c>
      <c r="C388" s="3" t="s">
        <v>2915</v>
      </c>
      <c r="D388" s="4" t="s">
        <v>17229</v>
      </c>
      <c r="E388" s="4" t="s">
        <v>17236</v>
      </c>
      <c r="F388" s="3" t="s">
        <v>17237</v>
      </c>
      <c r="G388" s="3" t="s">
        <v>17238</v>
      </c>
    </row>
    <row r="389" spans="1:7" x14ac:dyDescent="0.35">
      <c r="A389" s="3" t="s">
        <v>2945</v>
      </c>
      <c r="B389" s="3" t="s">
        <v>2946</v>
      </c>
      <c r="C389" s="3" t="s">
        <v>2947</v>
      </c>
      <c r="D389" s="4" t="s">
        <v>17239</v>
      </c>
      <c r="E389" s="4"/>
      <c r="F389" s="3"/>
      <c r="G389" s="3"/>
    </row>
    <row r="390" spans="1:7" x14ac:dyDescent="0.35">
      <c r="A390" s="3" t="s">
        <v>2998</v>
      </c>
      <c r="B390" s="3" t="s">
        <v>2999</v>
      </c>
      <c r="C390" s="3" t="s">
        <v>115</v>
      </c>
      <c r="D390" s="4"/>
      <c r="E390" s="4"/>
      <c r="F390" s="3"/>
      <c r="G390" s="3"/>
    </row>
    <row r="391" spans="1:7" x14ac:dyDescent="0.35">
      <c r="A391" s="3" t="s">
        <v>3007</v>
      </c>
      <c r="B391" s="3" t="s">
        <v>3008</v>
      </c>
      <c r="C391" s="3" t="s">
        <v>3009</v>
      </c>
      <c r="D391" s="4" t="s">
        <v>17240</v>
      </c>
      <c r="E391" s="4" t="s">
        <v>17241</v>
      </c>
      <c r="F391" s="3" t="s">
        <v>17242</v>
      </c>
      <c r="G391" s="3" t="s">
        <v>17243</v>
      </c>
    </row>
    <row r="392" spans="1:7" x14ac:dyDescent="0.35">
      <c r="A392" s="3" t="s">
        <v>3032</v>
      </c>
      <c r="B392" s="3" t="s">
        <v>3033</v>
      </c>
      <c r="C392" s="3" t="s">
        <v>3034</v>
      </c>
      <c r="D392" s="4" t="s">
        <v>17244</v>
      </c>
      <c r="E392" s="4" t="s">
        <v>17245</v>
      </c>
      <c r="F392" s="3" t="s">
        <v>17246</v>
      </c>
      <c r="G392" s="3" t="s">
        <v>17247</v>
      </c>
    </row>
    <row r="393" spans="1:7" x14ac:dyDescent="0.35">
      <c r="A393" s="3" t="s">
        <v>3036</v>
      </c>
      <c r="B393" s="3" t="s">
        <v>3037</v>
      </c>
      <c r="C393" s="3" t="s">
        <v>767</v>
      </c>
      <c r="D393" s="4"/>
      <c r="E393" s="4"/>
      <c r="F393" s="3"/>
      <c r="G393" s="3"/>
    </row>
    <row r="394" spans="1:7" x14ac:dyDescent="0.35">
      <c r="A394" s="3" t="s">
        <v>3047</v>
      </c>
      <c r="B394" s="3" t="s">
        <v>3048</v>
      </c>
      <c r="C394" s="3" t="s">
        <v>214</v>
      </c>
      <c r="D394" s="4"/>
      <c r="E394" s="4"/>
      <c r="F394" s="3"/>
      <c r="G394" s="3"/>
    </row>
    <row r="395" spans="1:7" x14ac:dyDescent="0.35">
      <c r="A395" s="3" t="s">
        <v>3108</v>
      </c>
      <c r="B395" s="3" t="s">
        <v>3109</v>
      </c>
      <c r="C395" s="3" t="s">
        <v>469</v>
      </c>
      <c r="D395" s="4"/>
      <c r="E395" s="4"/>
      <c r="F395" s="3"/>
      <c r="G395" s="3"/>
    </row>
    <row r="396" spans="1:7" x14ac:dyDescent="0.35">
      <c r="A396" s="3" t="s">
        <v>3129</v>
      </c>
      <c r="B396" s="3" t="s">
        <v>3130</v>
      </c>
      <c r="C396" s="3" t="s">
        <v>1103</v>
      </c>
      <c r="D396" s="4" t="s">
        <v>16791</v>
      </c>
      <c r="E396" s="4"/>
      <c r="F396" s="3"/>
      <c r="G396" s="3"/>
    </row>
    <row r="397" spans="1:7" x14ac:dyDescent="0.35">
      <c r="A397" s="3" t="s">
        <v>3152</v>
      </c>
      <c r="B397" s="3" t="s">
        <v>3153</v>
      </c>
      <c r="C397" s="3" t="s">
        <v>199</v>
      </c>
      <c r="D397" s="4"/>
      <c r="E397" s="4"/>
      <c r="F397" s="3"/>
      <c r="G397" s="3"/>
    </row>
    <row r="398" spans="1:7" x14ac:dyDescent="0.35">
      <c r="A398" s="3" t="s">
        <v>3204</v>
      </c>
      <c r="B398" s="3" t="s">
        <v>3205</v>
      </c>
      <c r="C398" s="3" t="s">
        <v>3206</v>
      </c>
      <c r="D398" s="4" t="s">
        <v>17248</v>
      </c>
      <c r="E398" s="4" t="s">
        <v>17249</v>
      </c>
      <c r="F398" s="3" t="s">
        <v>17250</v>
      </c>
      <c r="G398" s="3" t="s">
        <v>17251</v>
      </c>
    </row>
    <row r="399" spans="1:7" x14ac:dyDescent="0.35">
      <c r="A399" s="3" t="s">
        <v>3209</v>
      </c>
      <c r="B399" s="3" t="s">
        <v>3210</v>
      </c>
      <c r="C399" s="3" t="s">
        <v>3211</v>
      </c>
      <c r="D399" s="4" t="s">
        <v>17252</v>
      </c>
      <c r="E399" s="4" t="s">
        <v>17253</v>
      </c>
      <c r="F399" s="3" t="s">
        <v>17254</v>
      </c>
      <c r="G399" s="3" t="s">
        <v>17255</v>
      </c>
    </row>
    <row r="400" spans="1:7" x14ac:dyDescent="0.35">
      <c r="A400" s="3" t="s">
        <v>3209</v>
      </c>
      <c r="B400" s="3" t="s">
        <v>3210</v>
      </c>
      <c r="C400" s="3" t="s">
        <v>3211</v>
      </c>
      <c r="D400" s="4" t="s">
        <v>17252</v>
      </c>
      <c r="E400" s="4" t="s">
        <v>17256</v>
      </c>
      <c r="F400" s="3" t="s">
        <v>17257</v>
      </c>
      <c r="G400" s="3" t="s">
        <v>17258</v>
      </c>
    </row>
    <row r="401" spans="1:7" x14ac:dyDescent="0.35">
      <c r="A401" s="3" t="s">
        <v>3209</v>
      </c>
      <c r="B401" s="3" t="s">
        <v>3210</v>
      </c>
      <c r="C401" s="3" t="s">
        <v>3211</v>
      </c>
      <c r="D401" s="4" t="s">
        <v>17252</v>
      </c>
      <c r="E401" s="4" t="s">
        <v>17259</v>
      </c>
      <c r="F401" s="3" t="s">
        <v>17260</v>
      </c>
      <c r="G401" s="3" t="s">
        <v>17261</v>
      </c>
    </row>
    <row r="402" spans="1:7" x14ac:dyDescent="0.35">
      <c r="A402" s="3" t="s">
        <v>3329</v>
      </c>
      <c r="B402" s="3" t="s">
        <v>3330</v>
      </c>
      <c r="C402" s="3" t="s">
        <v>1629</v>
      </c>
      <c r="D402" s="4"/>
      <c r="E402" s="4"/>
      <c r="F402" s="3"/>
      <c r="G402" s="3"/>
    </row>
    <row r="403" spans="1:7" x14ac:dyDescent="0.35">
      <c r="A403" s="3" t="s">
        <v>3333</v>
      </c>
      <c r="B403" s="3" t="s">
        <v>3334</v>
      </c>
      <c r="C403" s="3" t="s">
        <v>3335</v>
      </c>
      <c r="D403" s="4" t="s">
        <v>17262</v>
      </c>
      <c r="E403" s="4" t="s">
        <v>17263</v>
      </c>
      <c r="F403" s="3" t="s">
        <v>17264</v>
      </c>
      <c r="G403" s="3" t="s">
        <v>17265</v>
      </c>
    </row>
    <row r="404" spans="1:7" x14ac:dyDescent="0.35">
      <c r="A404" s="3" t="s">
        <v>3333</v>
      </c>
      <c r="B404" s="3" t="s">
        <v>3334</v>
      </c>
      <c r="C404" s="3" t="s">
        <v>3335</v>
      </c>
      <c r="D404" s="4" t="s">
        <v>17262</v>
      </c>
      <c r="E404" s="4" t="s">
        <v>17266</v>
      </c>
      <c r="F404" s="3" t="s">
        <v>17267</v>
      </c>
      <c r="G404" s="3" t="s">
        <v>17268</v>
      </c>
    </row>
    <row r="405" spans="1:7" x14ac:dyDescent="0.35">
      <c r="A405" s="3" t="s">
        <v>3338</v>
      </c>
      <c r="B405" s="3" t="s">
        <v>3339</v>
      </c>
      <c r="C405" s="3" t="s">
        <v>3340</v>
      </c>
      <c r="D405" s="4" t="s">
        <v>17269</v>
      </c>
      <c r="E405" s="4" t="s">
        <v>17270</v>
      </c>
      <c r="F405" s="3" t="s">
        <v>17271</v>
      </c>
      <c r="G405" s="3" t="s">
        <v>17272</v>
      </c>
    </row>
    <row r="406" spans="1:7" x14ac:dyDescent="0.35">
      <c r="A406" s="3" t="s">
        <v>3343</v>
      </c>
      <c r="B406" s="3" t="s">
        <v>3344</v>
      </c>
      <c r="C406" s="3" t="s">
        <v>3345</v>
      </c>
      <c r="D406" s="4" t="s">
        <v>17273</v>
      </c>
      <c r="E406" s="4" t="s">
        <v>17274</v>
      </c>
      <c r="F406" s="3" t="s">
        <v>17275</v>
      </c>
      <c r="G406" s="3" t="s">
        <v>17276</v>
      </c>
    </row>
    <row r="407" spans="1:7" x14ac:dyDescent="0.35">
      <c r="A407" s="3" t="s">
        <v>3360</v>
      </c>
      <c r="B407" s="3" t="s">
        <v>3361</v>
      </c>
      <c r="C407" s="3" t="s">
        <v>214</v>
      </c>
      <c r="D407" s="4"/>
      <c r="E407" s="4"/>
      <c r="F407" s="3"/>
      <c r="G407" s="3"/>
    </row>
    <row r="408" spans="1:7" x14ac:dyDescent="0.35">
      <c r="A408" s="3" t="s">
        <v>3371</v>
      </c>
      <c r="B408" s="3" t="s">
        <v>3372</v>
      </c>
      <c r="C408" s="3" t="s">
        <v>1659</v>
      </c>
      <c r="D408" s="4"/>
      <c r="E408" s="4"/>
      <c r="F408" s="3"/>
      <c r="G408" s="3"/>
    </row>
    <row r="409" spans="1:7" x14ac:dyDescent="0.35">
      <c r="A409" s="3" t="s">
        <v>3384</v>
      </c>
      <c r="B409" s="3" t="s">
        <v>3385</v>
      </c>
      <c r="C409" s="3" t="s">
        <v>121</v>
      </c>
      <c r="D409" s="4"/>
      <c r="E409" s="4"/>
      <c r="F409" s="3"/>
      <c r="G409" s="3"/>
    </row>
    <row r="410" spans="1:7" x14ac:dyDescent="0.35">
      <c r="A410" s="3" t="s">
        <v>3387</v>
      </c>
      <c r="B410" s="3" t="s">
        <v>3388</v>
      </c>
      <c r="C410" s="3" t="s">
        <v>3389</v>
      </c>
      <c r="D410" s="4" t="s">
        <v>17277</v>
      </c>
      <c r="E410" s="4" t="s">
        <v>17278</v>
      </c>
      <c r="F410" s="3" t="s">
        <v>17279</v>
      </c>
      <c r="G410" s="3" t="s">
        <v>17280</v>
      </c>
    </row>
    <row r="411" spans="1:7" x14ac:dyDescent="0.35">
      <c r="A411" s="3" t="s">
        <v>3387</v>
      </c>
      <c r="B411" s="3" t="s">
        <v>3388</v>
      </c>
      <c r="C411" s="3" t="s">
        <v>3389</v>
      </c>
      <c r="D411" s="4" t="s">
        <v>17277</v>
      </c>
      <c r="E411" s="4" t="s">
        <v>17281</v>
      </c>
      <c r="F411" s="3" t="s">
        <v>17282</v>
      </c>
      <c r="G411" s="3" t="s">
        <v>17283</v>
      </c>
    </row>
    <row r="412" spans="1:7" x14ac:dyDescent="0.35">
      <c r="A412" s="3" t="s">
        <v>3387</v>
      </c>
      <c r="B412" s="3" t="s">
        <v>3388</v>
      </c>
      <c r="C412" s="3" t="s">
        <v>3389</v>
      </c>
      <c r="D412" s="4" t="s">
        <v>17277</v>
      </c>
      <c r="E412" s="4" t="s">
        <v>17284</v>
      </c>
      <c r="F412" s="3" t="s">
        <v>17285</v>
      </c>
      <c r="G412" s="3" t="s">
        <v>17286</v>
      </c>
    </row>
    <row r="413" spans="1:7" x14ac:dyDescent="0.35">
      <c r="A413" s="3" t="s">
        <v>3387</v>
      </c>
      <c r="B413" s="3" t="s">
        <v>3388</v>
      </c>
      <c r="C413" s="3" t="s">
        <v>3389</v>
      </c>
      <c r="D413" s="4" t="s">
        <v>17277</v>
      </c>
      <c r="E413" s="4" t="s">
        <v>17287</v>
      </c>
      <c r="F413" s="3" t="s">
        <v>17288</v>
      </c>
      <c r="G413" s="3" t="s">
        <v>17289</v>
      </c>
    </row>
    <row r="414" spans="1:7" x14ac:dyDescent="0.35">
      <c r="A414" s="3" t="s">
        <v>3387</v>
      </c>
      <c r="B414" s="3" t="s">
        <v>3388</v>
      </c>
      <c r="C414" s="3" t="s">
        <v>3389</v>
      </c>
      <c r="D414" s="4" t="s">
        <v>17277</v>
      </c>
      <c r="E414" s="4" t="s">
        <v>17290</v>
      </c>
      <c r="F414" s="3" t="s">
        <v>17291</v>
      </c>
      <c r="G414" s="3" t="s">
        <v>17292</v>
      </c>
    </row>
    <row r="415" spans="1:7" x14ac:dyDescent="0.35">
      <c r="A415" s="3" t="s">
        <v>3387</v>
      </c>
      <c r="B415" s="3" t="s">
        <v>3388</v>
      </c>
      <c r="C415" s="3" t="s">
        <v>3389</v>
      </c>
      <c r="D415" s="4" t="s">
        <v>17277</v>
      </c>
      <c r="E415" s="4" t="s">
        <v>17293</v>
      </c>
      <c r="F415" s="3" t="s">
        <v>17294</v>
      </c>
      <c r="G415" s="3" t="s">
        <v>17295</v>
      </c>
    </row>
    <row r="416" spans="1:7" x14ac:dyDescent="0.35">
      <c r="A416" s="3" t="s">
        <v>3404</v>
      </c>
      <c r="B416" s="3" t="s">
        <v>3405</v>
      </c>
      <c r="C416" s="3" t="s">
        <v>199</v>
      </c>
      <c r="D416" s="4"/>
      <c r="E416" s="4"/>
      <c r="F416" s="3"/>
      <c r="G416" s="3"/>
    </row>
    <row r="417" spans="1:7" x14ac:dyDescent="0.35">
      <c r="A417" s="3" t="s">
        <v>3421</v>
      </c>
      <c r="B417" s="3" t="s">
        <v>3422</v>
      </c>
      <c r="C417" s="3" t="s">
        <v>1103</v>
      </c>
      <c r="D417" s="4" t="s">
        <v>16791</v>
      </c>
      <c r="E417" s="4"/>
      <c r="F417" s="3"/>
      <c r="G417" s="3"/>
    </row>
    <row r="418" spans="1:7" x14ac:dyDescent="0.35">
      <c r="A418" s="3" t="s">
        <v>3425</v>
      </c>
      <c r="B418" s="3" t="s">
        <v>3426</v>
      </c>
      <c r="C418" s="3" t="s">
        <v>214</v>
      </c>
      <c r="D418" s="4"/>
      <c r="E418" s="4"/>
      <c r="F418" s="3"/>
      <c r="G418" s="3"/>
    </row>
    <row r="419" spans="1:7" x14ac:dyDescent="0.35">
      <c r="A419" s="3" t="s">
        <v>3432</v>
      </c>
      <c r="B419" s="3" t="s">
        <v>3433</v>
      </c>
      <c r="C419" s="3" t="s">
        <v>312</v>
      </c>
      <c r="D419" s="4"/>
      <c r="E419" s="4"/>
      <c r="F419" s="3"/>
      <c r="G419" s="3"/>
    </row>
    <row r="420" spans="1:7" x14ac:dyDescent="0.35">
      <c r="A420" s="3" t="s">
        <v>3446</v>
      </c>
      <c r="B420" s="3" t="s">
        <v>3447</v>
      </c>
      <c r="C420" s="3" t="s">
        <v>3448</v>
      </c>
      <c r="D420" s="4" t="s">
        <v>17296</v>
      </c>
      <c r="E420" s="4" t="s">
        <v>17297</v>
      </c>
      <c r="F420" s="3" t="s">
        <v>17298</v>
      </c>
      <c r="G420" s="3" t="s">
        <v>17299</v>
      </c>
    </row>
    <row r="421" spans="1:7" x14ac:dyDescent="0.35">
      <c r="A421" s="3" t="s">
        <v>3451</v>
      </c>
      <c r="B421" s="3" t="s">
        <v>3452</v>
      </c>
      <c r="C421" s="3" t="s">
        <v>3453</v>
      </c>
      <c r="D421" s="4" t="s">
        <v>17300</v>
      </c>
      <c r="E421" s="4" t="s">
        <v>17301</v>
      </c>
      <c r="F421" s="3" t="s">
        <v>17302</v>
      </c>
      <c r="G421" s="3" t="s">
        <v>17303</v>
      </c>
    </row>
    <row r="422" spans="1:7" x14ac:dyDescent="0.35">
      <c r="A422" s="3" t="s">
        <v>3470</v>
      </c>
      <c r="B422" s="3" t="s">
        <v>3471</v>
      </c>
      <c r="C422" s="3" t="s">
        <v>1537</v>
      </c>
      <c r="D422" s="4" t="s">
        <v>16942</v>
      </c>
      <c r="E422" s="4"/>
      <c r="F422" s="3"/>
      <c r="G422" s="3"/>
    </row>
    <row r="423" spans="1:7" x14ac:dyDescent="0.35">
      <c r="A423" s="3" t="s">
        <v>3474</v>
      </c>
      <c r="B423" s="3" t="s">
        <v>3475</v>
      </c>
      <c r="C423" s="3" t="s">
        <v>199</v>
      </c>
      <c r="D423" s="4"/>
      <c r="E423" s="4"/>
      <c r="F423" s="3"/>
      <c r="G423" s="3"/>
    </row>
    <row r="424" spans="1:7" x14ac:dyDescent="0.35">
      <c r="A424" s="3" t="s">
        <v>3474</v>
      </c>
      <c r="B424" s="3" t="s">
        <v>3475</v>
      </c>
      <c r="C424" s="3" t="s">
        <v>1193</v>
      </c>
      <c r="D424" s="4" t="s">
        <v>16852</v>
      </c>
      <c r="E424" s="4"/>
      <c r="F424" s="3"/>
      <c r="G424" s="3"/>
    </row>
    <row r="425" spans="1:7" x14ac:dyDescent="0.35">
      <c r="A425" s="3" t="s">
        <v>3479</v>
      </c>
      <c r="B425" s="3" t="s">
        <v>3480</v>
      </c>
      <c r="C425" s="3" t="s">
        <v>1193</v>
      </c>
      <c r="D425" s="4" t="s">
        <v>16852</v>
      </c>
      <c r="E425" s="4"/>
      <c r="F425" s="3"/>
      <c r="G425" s="3"/>
    </row>
    <row r="426" spans="1:7" x14ac:dyDescent="0.35">
      <c r="A426" s="3" t="s">
        <v>3516</v>
      </c>
      <c r="B426" s="3" t="s">
        <v>3517</v>
      </c>
      <c r="C426" s="3" t="s">
        <v>3518</v>
      </c>
      <c r="D426" s="4" t="s">
        <v>17304</v>
      </c>
      <c r="E426" s="4" t="s">
        <v>17305</v>
      </c>
      <c r="F426" s="3" t="s">
        <v>17306</v>
      </c>
      <c r="G426" s="3" t="s">
        <v>17307</v>
      </c>
    </row>
    <row r="427" spans="1:7" x14ac:dyDescent="0.35">
      <c r="A427" s="3" t="s">
        <v>3516</v>
      </c>
      <c r="B427" s="3" t="s">
        <v>3517</v>
      </c>
      <c r="C427" s="3" t="s">
        <v>3518</v>
      </c>
      <c r="D427" s="4" t="s">
        <v>17304</v>
      </c>
      <c r="E427" s="4" t="s">
        <v>17308</v>
      </c>
      <c r="F427" s="3" t="s">
        <v>17306</v>
      </c>
      <c r="G427" s="3" t="s">
        <v>17309</v>
      </c>
    </row>
    <row r="428" spans="1:7" x14ac:dyDescent="0.35">
      <c r="A428" s="3" t="s">
        <v>3516</v>
      </c>
      <c r="B428" s="3" t="s">
        <v>3517</v>
      </c>
      <c r="C428" s="3" t="s">
        <v>3518</v>
      </c>
      <c r="D428" s="4" t="s">
        <v>17304</v>
      </c>
      <c r="E428" s="4" t="s">
        <v>17310</v>
      </c>
      <c r="F428" s="3" t="s">
        <v>17311</v>
      </c>
      <c r="G428" s="3" t="s">
        <v>17312</v>
      </c>
    </row>
    <row r="429" spans="1:7" x14ac:dyDescent="0.35">
      <c r="A429" s="3" t="s">
        <v>3527</v>
      </c>
      <c r="B429" s="3" t="s">
        <v>3528</v>
      </c>
      <c r="C429" s="3" t="s">
        <v>3529</v>
      </c>
      <c r="D429" s="4" t="s">
        <v>17313</v>
      </c>
      <c r="E429" s="4" t="s">
        <v>17314</v>
      </c>
      <c r="F429" s="3" t="s">
        <v>17315</v>
      </c>
      <c r="G429" s="3" t="s">
        <v>17316</v>
      </c>
    </row>
    <row r="430" spans="1:7" x14ac:dyDescent="0.35">
      <c r="A430" s="3" t="s">
        <v>3527</v>
      </c>
      <c r="B430" s="3" t="s">
        <v>3528</v>
      </c>
      <c r="C430" s="3" t="s">
        <v>3529</v>
      </c>
      <c r="D430" s="4" t="s">
        <v>17313</v>
      </c>
      <c r="E430" s="4" t="s">
        <v>16493</v>
      </c>
      <c r="F430" s="3" t="s">
        <v>16494</v>
      </c>
      <c r="G430" s="3" t="s">
        <v>16495</v>
      </c>
    </row>
    <row r="431" spans="1:7" x14ac:dyDescent="0.35">
      <c r="A431" s="3" t="s">
        <v>3527</v>
      </c>
      <c r="B431" s="3" t="s">
        <v>3528</v>
      </c>
      <c r="C431" s="3" t="s">
        <v>3529</v>
      </c>
      <c r="D431" s="4" t="s">
        <v>17313</v>
      </c>
      <c r="E431" s="4" t="s">
        <v>17317</v>
      </c>
      <c r="F431" s="3" t="s">
        <v>17318</v>
      </c>
      <c r="G431" s="3" t="s">
        <v>17319</v>
      </c>
    </row>
    <row r="432" spans="1:7" x14ac:dyDescent="0.35">
      <c r="A432" s="3" t="s">
        <v>3530</v>
      </c>
      <c r="B432" s="3" t="s">
        <v>3531</v>
      </c>
      <c r="C432" s="3" t="s">
        <v>3340</v>
      </c>
      <c r="D432" s="4" t="s">
        <v>17269</v>
      </c>
      <c r="E432" s="4" t="s">
        <v>17270</v>
      </c>
      <c r="F432" s="3" t="s">
        <v>17271</v>
      </c>
      <c r="G432" s="3" t="s">
        <v>17272</v>
      </c>
    </row>
    <row r="433" spans="1:7" x14ac:dyDescent="0.35">
      <c r="A433" s="3" t="s">
        <v>3534</v>
      </c>
      <c r="B433" s="3" t="s">
        <v>3535</v>
      </c>
      <c r="C433" s="3" t="s">
        <v>2683</v>
      </c>
      <c r="D433" s="4" t="s">
        <v>17127</v>
      </c>
      <c r="E433" s="4" t="s">
        <v>17128</v>
      </c>
      <c r="F433" s="3" t="s">
        <v>17129</v>
      </c>
      <c r="G433" s="3" t="s">
        <v>17130</v>
      </c>
    </row>
    <row r="434" spans="1:7" x14ac:dyDescent="0.35">
      <c r="A434" s="3" t="s">
        <v>3534</v>
      </c>
      <c r="B434" s="3" t="s">
        <v>3535</v>
      </c>
      <c r="C434" s="3" t="s">
        <v>2683</v>
      </c>
      <c r="D434" s="4" t="s">
        <v>17127</v>
      </c>
      <c r="E434" s="4" t="s">
        <v>17131</v>
      </c>
      <c r="F434" s="3" t="s">
        <v>17132</v>
      </c>
      <c r="G434" s="3" t="s">
        <v>17133</v>
      </c>
    </row>
    <row r="435" spans="1:7" x14ac:dyDescent="0.35">
      <c r="A435" s="3" t="s">
        <v>3534</v>
      </c>
      <c r="B435" s="3" t="s">
        <v>3535</v>
      </c>
      <c r="C435" s="3" t="s">
        <v>2683</v>
      </c>
      <c r="D435" s="4" t="s">
        <v>17127</v>
      </c>
      <c r="E435" s="4" t="s">
        <v>17134</v>
      </c>
      <c r="F435" s="3" t="s">
        <v>17135</v>
      </c>
      <c r="G435" s="3" t="s">
        <v>17136</v>
      </c>
    </row>
    <row r="436" spans="1:7" x14ac:dyDescent="0.35">
      <c r="A436" s="3" t="s">
        <v>3562</v>
      </c>
      <c r="B436" s="3" t="s">
        <v>3563</v>
      </c>
      <c r="C436" s="3" t="s">
        <v>121</v>
      </c>
      <c r="D436" s="4"/>
      <c r="E436" s="4"/>
      <c r="F436" s="3"/>
      <c r="G436" s="3"/>
    </row>
    <row r="437" spans="1:7" x14ac:dyDescent="0.35">
      <c r="A437" s="3" t="s">
        <v>3575</v>
      </c>
      <c r="B437" s="3" t="s">
        <v>3576</v>
      </c>
      <c r="C437" s="3" t="s">
        <v>2419</v>
      </c>
      <c r="D437" s="4"/>
      <c r="E437" s="4"/>
      <c r="F437" s="3"/>
      <c r="G437" s="3"/>
    </row>
    <row r="438" spans="1:7" x14ac:dyDescent="0.35">
      <c r="A438" s="3" t="s">
        <v>3577</v>
      </c>
      <c r="B438" s="3" t="s">
        <v>3578</v>
      </c>
      <c r="C438" s="3" t="s">
        <v>1633</v>
      </c>
      <c r="D438" s="4"/>
      <c r="E438" s="4"/>
      <c r="F438" s="3"/>
      <c r="G438" s="3"/>
    </row>
    <row r="439" spans="1:7" x14ac:dyDescent="0.35">
      <c r="A439" s="3" t="s">
        <v>3584</v>
      </c>
      <c r="B439" s="3" t="s">
        <v>3585</v>
      </c>
      <c r="C439" s="3" t="s">
        <v>3586</v>
      </c>
      <c r="D439" s="4" t="s">
        <v>17320</v>
      </c>
      <c r="E439" s="4" t="s">
        <v>17321</v>
      </c>
      <c r="F439" s="3" t="s">
        <v>17322</v>
      </c>
      <c r="G439" s="3" t="s">
        <v>17323</v>
      </c>
    </row>
    <row r="440" spans="1:7" x14ac:dyDescent="0.35">
      <c r="A440" s="3" t="s">
        <v>3589</v>
      </c>
      <c r="B440" s="3" t="s">
        <v>3590</v>
      </c>
      <c r="C440" s="3" t="s">
        <v>3591</v>
      </c>
      <c r="D440" s="4" t="s">
        <v>17324</v>
      </c>
      <c r="E440" s="4" t="s">
        <v>17325</v>
      </c>
      <c r="F440" s="3" t="s">
        <v>17326</v>
      </c>
      <c r="G440" s="3" t="s">
        <v>17327</v>
      </c>
    </row>
    <row r="441" spans="1:7" x14ac:dyDescent="0.35">
      <c r="A441" s="3" t="s">
        <v>3589</v>
      </c>
      <c r="B441" s="3" t="s">
        <v>3590</v>
      </c>
      <c r="C441" s="3" t="s">
        <v>3591</v>
      </c>
      <c r="D441" s="4" t="s">
        <v>17324</v>
      </c>
      <c r="E441" s="4" t="s">
        <v>17328</v>
      </c>
      <c r="F441" s="3" t="s">
        <v>17329</v>
      </c>
      <c r="G441" s="3" t="s">
        <v>17330</v>
      </c>
    </row>
    <row r="442" spans="1:7" x14ac:dyDescent="0.35">
      <c r="A442" s="3" t="s">
        <v>3589</v>
      </c>
      <c r="B442" s="3" t="s">
        <v>3590</v>
      </c>
      <c r="C442" s="3" t="s">
        <v>3591</v>
      </c>
      <c r="D442" s="4" t="s">
        <v>17324</v>
      </c>
      <c r="E442" s="4" t="s">
        <v>17331</v>
      </c>
      <c r="F442" s="3" t="s">
        <v>17332</v>
      </c>
      <c r="G442" s="3" t="s">
        <v>17333</v>
      </c>
    </row>
    <row r="443" spans="1:7" x14ac:dyDescent="0.35">
      <c r="A443" s="3" t="s">
        <v>3589</v>
      </c>
      <c r="B443" s="3" t="s">
        <v>3590</v>
      </c>
      <c r="C443" s="3" t="s">
        <v>3591</v>
      </c>
      <c r="D443" s="4" t="s">
        <v>17324</v>
      </c>
      <c r="E443" s="4" t="s">
        <v>17334</v>
      </c>
      <c r="F443" s="3" t="s">
        <v>17335</v>
      </c>
      <c r="G443" s="3" t="s">
        <v>17336</v>
      </c>
    </row>
    <row r="444" spans="1:7" x14ac:dyDescent="0.35">
      <c r="A444" s="3" t="s">
        <v>3589</v>
      </c>
      <c r="B444" s="3" t="s">
        <v>3590</v>
      </c>
      <c r="C444" s="3" t="s">
        <v>3591</v>
      </c>
      <c r="D444" s="4" t="s">
        <v>17324</v>
      </c>
      <c r="E444" s="4" t="s">
        <v>17337</v>
      </c>
      <c r="F444" s="3" t="s">
        <v>17338</v>
      </c>
      <c r="G444" s="3" t="s">
        <v>17339</v>
      </c>
    </row>
    <row r="445" spans="1:7" x14ac:dyDescent="0.35">
      <c r="A445" s="3" t="s">
        <v>3589</v>
      </c>
      <c r="B445" s="3" t="s">
        <v>3590</v>
      </c>
      <c r="C445" s="3" t="s">
        <v>3591</v>
      </c>
      <c r="D445" s="4" t="s">
        <v>17324</v>
      </c>
      <c r="E445" s="4" t="s">
        <v>17340</v>
      </c>
      <c r="F445" s="3" t="s">
        <v>17341</v>
      </c>
      <c r="G445" s="3" t="s">
        <v>17342</v>
      </c>
    </row>
    <row r="446" spans="1:7" x14ac:dyDescent="0.35">
      <c r="A446" s="3" t="s">
        <v>3589</v>
      </c>
      <c r="B446" s="3" t="s">
        <v>3590</v>
      </c>
      <c r="C446" s="3" t="s">
        <v>3591</v>
      </c>
      <c r="D446" s="4" t="s">
        <v>17324</v>
      </c>
      <c r="E446" s="4" t="s">
        <v>17343</v>
      </c>
      <c r="F446" s="3" t="s">
        <v>17344</v>
      </c>
      <c r="G446" s="3" t="s">
        <v>17345</v>
      </c>
    </row>
    <row r="447" spans="1:7" x14ac:dyDescent="0.35">
      <c r="A447" s="3" t="s">
        <v>3589</v>
      </c>
      <c r="B447" s="3" t="s">
        <v>3590</v>
      </c>
      <c r="C447" s="3" t="s">
        <v>3591</v>
      </c>
      <c r="D447" s="4" t="s">
        <v>17324</v>
      </c>
      <c r="E447" s="4" t="s">
        <v>17346</v>
      </c>
      <c r="F447" s="3" t="s">
        <v>17347</v>
      </c>
      <c r="G447" s="3" t="s">
        <v>17348</v>
      </c>
    </row>
    <row r="448" spans="1:7" x14ac:dyDescent="0.35">
      <c r="A448" s="3" t="s">
        <v>3589</v>
      </c>
      <c r="B448" s="3" t="s">
        <v>3590</v>
      </c>
      <c r="C448" s="3" t="s">
        <v>3591</v>
      </c>
      <c r="D448" s="4" t="s">
        <v>17324</v>
      </c>
      <c r="E448" s="4" t="s">
        <v>17349</v>
      </c>
      <c r="F448" s="3" t="s">
        <v>17350</v>
      </c>
      <c r="G448" s="3" t="s">
        <v>17351</v>
      </c>
    </row>
    <row r="449" spans="1:7" x14ac:dyDescent="0.35">
      <c r="A449" s="3" t="s">
        <v>3589</v>
      </c>
      <c r="B449" s="3" t="s">
        <v>3590</v>
      </c>
      <c r="C449" s="3" t="s">
        <v>3591</v>
      </c>
      <c r="D449" s="4" t="s">
        <v>17324</v>
      </c>
      <c r="E449" s="4" t="s">
        <v>17352</v>
      </c>
      <c r="F449" s="3" t="s">
        <v>17353</v>
      </c>
      <c r="G449" s="3" t="s">
        <v>17354</v>
      </c>
    </row>
    <row r="450" spans="1:7" x14ac:dyDescent="0.35">
      <c r="A450" s="3" t="s">
        <v>3589</v>
      </c>
      <c r="B450" s="3" t="s">
        <v>3590</v>
      </c>
      <c r="C450" s="3" t="s">
        <v>3591</v>
      </c>
      <c r="D450" s="4" t="s">
        <v>17324</v>
      </c>
      <c r="E450" s="4" t="s">
        <v>17355</v>
      </c>
      <c r="F450" s="3" t="s">
        <v>17356</v>
      </c>
      <c r="G450" s="3" t="s">
        <v>17357</v>
      </c>
    </row>
    <row r="451" spans="1:7" x14ac:dyDescent="0.35">
      <c r="A451" s="3" t="s">
        <v>3600</v>
      </c>
      <c r="B451" s="3" t="s">
        <v>3601</v>
      </c>
      <c r="C451" s="3" t="s">
        <v>3602</v>
      </c>
      <c r="D451" s="4" t="s">
        <v>17358</v>
      </c>
      <c r="E451" s="4" t="s">
        <v>17359</v>
      </c>
      <c r="F451" s="3" t="s">
        <v>17360</v>
      </c>
      <c r="G451" s="3" t="s">
        <v>17361</v>
      </c>
    </row>
    <row r="452" spans="1:7" x14ac:dyDescent="0.35">
      <c r="A452" s="3" t="s">
        <v>3635</v>
      </c>
      <c r="B452" s="3" t="s">
        <v>3636</v>
      </c>
      <c r="C452" s="3" t="s">
        <v>2020</v>
      </c>
      <c r="D452" s="4"/>
      <c r="E452" s="4"/>
      <c r="F452" s="3"/>
      <c r="G452" s="3"/>
    </row>
    <row r="453" spans="1:7" x14ac:dyDescent="0.35">
      <c r="A453" s="3" t="s">
        <v>3652</v>
      </c>
      <c r="B453" s="3" t="s">
        <v>3653</v>
      </c>
      <c r="C453" s="3" t="s">
        <v>3654</v>
      </c>
      <c r="D453" s="4" t="s">
        <v>17362</v>
      </c>
      <c r="E453" s="4" t="s">
        <v>17363</v>
      </c>
      <c r="F453" s="3" t="s">
        <v>17364</v>
      </c>
      <c r="G453" s="3" t="s">
        <v>17365</v>
      </c>
    </row>
    <row r="454" spans="1:7" x14ac:dyDescent="0.35">
      <c r="A454" s="3" t="s">
        <v>3658</v>
      </c>
      <c r="B454" s="3" t="s">
        <v>3659</v>
      </c>
      <c r="C454" s="3" t="s">
        <v>3660</v>
      </c>
      <c r="D454" s="4" t="s">
        <v>17366</v>
      </c>
      <c r="E454" s="4" t="s">
        <v>17367</v>
      </c>
      <c r="F454" s="3" t="s">
        <v>17368</v>
      </c>
      <c r="G454" s="3" t="s">
        <v>17369</v>
      </c>
    </row>
    <row r="455" spans="1:7" x14ac:dyDescent="0.35">
      <c r="A455" s="3" t="s">
        <v>3662</v>
      </c>
      <c r="B455" s="3" t="s">
        <v>3663</v>
      </c>
      <c r="C455" s="3" t="s">
        <v>3664</v>
      </c>
      <c r="D455" s="4" t="s">
        <v>17370</v>
      </c>
      <c r="E455" s="4" t="s">
        <v>17371</v>
      </c>
      <c r="F455" s="3" t="s">
        <v>17372</v>
      </c>
      <c r="G455" s="3" t="s">
        <v>17373</v>
      </c>
    </row>
    <row r="456" spans="1:7" x14ac:dyDescent="0.35">
      <c r="A456" s="3" t="s">
        <v>3666</v>
      </c>
      <c r="B456" s="3" t="s">
        <v>3667</v>
      </c>
      <c r="C456" s="3" t="s">
        <v>3668</v>
      </c>
      <c r="D456" s="4"/>
      <c r="E456" s="4"/>
      <c r="F456" s="3"/>
      <c r="G456" s="3"/>
    </row>
    <row r="457" spans="1:7" x14ac:dyDescent="0.35">
      <c r="A457" s="3" t="s">
        <v>3676</v>
      </c>
      <c r="B457" s="3" t="s">
        <v>3677</v>
      </c>
      <c r="C457" s="3" t="s">
        <v>3678</v>
      </c>
      <c r="D457" s="4" t="s">
        <v>17374</v>
      </c>
      <c r="E457" s="4" t="s">
        <v>17375</v>
      </c>
      <c r="F457" s="3" t="s">
        <v>17376</v>
      </c>
      <c r="G457" s="3" t="s">
        <v>17377</v>
      </c>
    </row>
    <row r="458" spans="1:7" x14ac:dyDescent="0.35">
      <c r="A458" s="3" t="s">
        <v>3676</v>
      </c>
      <c r="B458" s="3" t="s">
        <v>3677</v>
      </c>
      <c r="C458" s="3" t="s">
        <v>3678</v>
      </c>
      <c r="D458" s="4" t="s">
        <v>17374</v>
      </c>
      <c r="E458" s="4" t="s">
        <v>17378</v>
      </c>
      <c r="F458" s="3" t="s">
        <v>17379</v>
      </c>
      <c r="G458" s="3" t="s">
        <v>17380</v>
      </c>
    </row>
    <row r="459" spans="1:7" x14ac:dyDescent="0.35">
      <c r="A459" s="3" t="s">
        <v>3676</v>
      </c>
      <c r="B459" s="3" t="s">
        <v>3677</v>
      </c>
      <c r="C459" s="3" t="s">
        <v>3678</v>
      </c>
      <c r="D459" s="4" t="s">
        <v>17374</v>
      </c>
      <c r="E459" s="4" t="s">
        <v>17381</v>
      </c>
      <c r="F459" s="3" t="s">
        <v>17382</v>
      </c>
      <c r="G459" s="3" t="s">
        <v>17383</v>
      </c>
    </row>
    <row r="460" spans="1:7" x14ac:dyDescent="0.35">
      <c r="A460" s="3" t="s">
        <v>3676</v>
      </c>
      <c r="B460" s="3" t="s">
        <v>3677</v>
      </c>
      <c r="C460" s="3" t="s">
        <v>3678</v>
      </c>
      <c r="D460" s="4" t="s">
        <v>17374</v>
      </c>
      <c r="E460" s="4" t="s">
        <v>17384</v>
      </c>
      <c r="F460" s="3" t="s">
        <v>17385</v>
      </c>
      <c r="G460" s="3" t="s">
        <v>17386</v>
      </c>
    </row>
    <row r="461" spans="1:7" x14ac:dyDescent="0.35">
      <c r="A461" s="3" t="s">
        <v>3679</v>
      </c>
      <c r="B461" s="3" t="s">
        <v>3680</v>
      </c>
      <c r="C461" s="3" t="s">
        <v>1629</v>
      </c>
      <c r="D461" s="4"/>
      <c r="E461" s="4"/>
      <c r="F461" s="3"/>
      <c r="G461" s="3"/>
    </row>
    <row r="462" spans="1:7" x14ac:dyDescent="0.35">
      <c r="A462" s="3" t="s">
        <v>3681</v>
      </c>
      <c r="B462" s="3" t="s">
        <v>3682</v>
      </c>
      <c r="C462" s="3" t="s">
        <v>469</v>
      </c>
      <c r="D462" s="4"/>
      <c r="E462" s="4"/>
      <c r="F462" s="3"/>
      <c r="G462" s="3"/>
    </row>
    <row r="463" spans="1:7" x14ac:dyDescent="0.35">
      <c r="A463" s="3" t="s">
        <v>3684</v>
      </c>
      <c r="B463" s="3" t="s">
        <v>3685</v>
      </c>
      <c r="C463" s="3" t="s">
        <v>469</v>
      </c>
      <c r="D463" s="4"/>
      <c r="E463" s="4"/>
      <c r="F463" s="3"/>
      <c r="G463" s="3"/>
    </row>
    <row r="464" spans="1:7" x14ac:dyDescent="0.35">
      <c r="A464" s="3" t="s">
        <v>3689</v>
      </c>
      <c r="B464" s="3" t="s">
        <v>3690</v>
      </c>
      <c r="C464" s="3" t="s">
        <v>1629</v>
      </c>
      <c r="D464" s="4"/>
      <c r="E464" s="4"/>
      <c r="F464" s="3"/>
      <c r="G464" s="3"/>
    </row>
    <row r="465" spans="1:7" x14ac:dyDescent="0.35">
      <c r="A465" s="3" t="s">
        <v>3692</v>
      </c>
      <c r="B465" s="3" t="s">
        <v>3693</v>
      </c>
      <c r="C465" s="3" t="s">
        <v>469</v>
      </c>
      <c r="D465" s="4"/>
      <c r="E465" s="4"/>
      <c r="F465" s="3"/>
      <c r="G465" s="3"/>
    </row>
    <row r="466" spans="1:7" x14ac:dyDescent="0.35">
      <c r="A466" s="3" t="s">
        <v>3704</v>
      </c>
      <c r="B466" s="3" t="s">
        <v>3705</v>
      </c>
      <c r="C466" s="3" t="s">
        <v>3706</v>
      </c>
      <c r="D466" s="4" t="s">
        <v>17387</v>
      </c>
      <c r="E466" s="4" t="s">
        <v>17388</v>
      </c>
      <c r="F466" s="3" t="s">
        <v>17389</v>
      </c>
      <c r="G466" s="3" t="s">
        <v>17390</v>
      </c>
    </row>
    <row r="467" spans="1:7" x14ac:dyDescent="0.35">
      <c r="A467" s="3" t="s">
        <v>3709</v>
      </c>
      <c r="B467" s="3" t="s">
        <v>3710</v>
      </c>
      <c r="C467" s="3" t="s">
        <v>3711</v>
      </c>
      <c r="D467" s="4" t="s">
        <v>17391</v>
      </c>
      <c r="E467" s="4" t="s">
        <v>17392</v>
      </c>
      <c r="F467" s="3" t="s">
        <v>17393</v>
      </c>
      <c r="G467" s="3" t="s">
        <v>17394</v>
      </c>
    </row>
    <row r="468" spans="1:7" x14ac:dyDescent="0.35">
      <c r="A468" s="3" t="s">
        <v>3714</v>
      </c>
      <c r="B468" s="3" t="s">
        <v>3715</v>
      </c>
      <c r="C468" s="3" t="s">
        <v>3716</v>
      </c>
      <c r="D468" s="4" t="s">
        <v>17395</v>
      </c>
      <c r="E468" s="4" t="s">
        <v>17396</v>
      </c>
      <c r="F468" s="3" t="s">
        <v>17397</v>
      </c>
      <c r="G468" s="3" t="s">
        <v>17398</v>
      </c>
    </row>
    <row r="469" spans="1:7" x14ac:dyDescent="0.35">
      <c r="A469" s="3" t="s">
        <v>3719</v>
      </c>
      <c r="B469" s="3" t="s">
        <v>3720</v>
      </c>
      <c r="C469" s="3" t="s">
        <v>3721</v>
      </c>
      <c r="D469" s="4" t="s">
        <v>17399</v>
      </c>
      <c r="E469" s="4" t="s">
        <v>17400</v>
      </c>
      <c r="F469" s="3" t="s">
        <v>17401</v>
      </c>
      <c r="G469" s="3" t="s">
        <v>17402</v>
      </c>
    </row>
    <row r="470" spans="1:7" x14ac:dyDescent="0.35">
      <c r="A470" s="3" t="s">
        <v>3719</v>
      </c>
      <c r="B470" s="3" t="s">
        <v>3720</v>
      </c>
      <c r="C470" s="3" t="s">
        <v>3721</v>
      </c>
      <c r="D470" s="4" t="s">
        <v>17399</v>
      </c>
      <c r="E470" s="4" t="s">
        <v>17403</v>
      </c>
      <c r="F470" s="3" t="s">
        <v>17404</v>
      </c>
      <c r="G470" s="3" t="s">
        <v>17405</v>
      </c>
    </row>
    <row r="471" spans="1:7" x14ac:dyDescent="0.35">
      <c r="A471" s="3" t="s">
        <v>3719</v>
      </c>
      <c r="B471" s="3" t="s">
        <v>3720</v>
      </c>
      <c r="C471" s="3" t="s">
        <v>3721</v>
      </c>
      <c r="D471" s="4" t="s">
        <v>17399</v>
      </c>
      <c r="E471" s="4" t="s">
        <v>17406</v>
      </c>
      <c r="F471" s="3" t="s">
        <v>17407</v>
      </c>
      <c r="G471" s="3" t="s">
        <v>17408</v>
      </c>
    </row>
    <row r="472" spans="1:7" x14ac:dyDescent="0.35">
      <c r="A472" s="3" t="s">
        <v>3719</v>
      </c>
      <c r="B472" s="3" t="s">
        <v>3720</v>
      </c>
      <c r="C472" s="3" t="s">
        <v>3721</v>
      </c>
      <c r="D472" s="4" t="s">
        <v>17399</v>
      </c>
      <c r="E472" s="4" t="s">
        <v>17409</v>
      </c>
      <c r="F472" s="3" t="s">
        <v>17410</v>
      </c>
      <c r="G472" s="3" t="s">
        <v>17411</v>
      </c>
    </row>
    <row r="473" spans="1:7" x14ac:dyDescent="0.35">
      <c r="A473" s="3" t="s">
        <v>3719</v>
      </c>
      <c r="B473" s="3" t="s">
        <v>3720</v>
      </c>
      <c r="C473" s="3" t="s">
        <v>3721</v>
      </c>
      <c r="D473" s="4" t="s">
        <v>17399</v>
      </c>
      <c r="E473" s="4" t="s">
        <v>17412</v>
      </c>
      <c r="F473" s="3" t="s">
        <v>17413</v>
      </c>
      <c r="G473" s="3" t="s">
        <v>17414</v>
      </c>
    </row>
    <row r="474" spans="1:7" x14ac:dyDescent="0.35">
      <c r="A474" s="3" t="s">
        <v>3719</v>
      </c>
      <c r="B474" s="3" t="s">
        <v>3720</v>
      </c>
      <c r="C474" s="3" t="s">
        <v>3721</v>
      </c>
      <c r="D474" s="4" t="s">
        <v>17399</v>
      </c>
      <c r="E474" s="4" t="s">
        <v>17415</v>
      </c>
      <c r="F474" s="3" t="s">
        <v>17416</v>
      </c>
      <c r="G474" s="3" t="s">
        <v>17417</v>
      </c>
    </row>
    <row r="475" spans="1:7" x14ac:dyDescent="0.35">
      <c r="A475" s="3" t="s">
        <v>3719</v>
      </c>
      <c r="B475" s="3" t="s">
        <v>3720</v>
      </c>
      <c r="C475" s="3" t="s">
        <v>3721</v>
      </c>
      <c r="D475" s="4" t="s">
        <v>17399</v>
      </c>
      <c r="E475" s="4" t="s">
        <v>17418</v>
      </c>
      <c r="F475" s="3" t="s">
        <v>17419</v>
      </c>
      <c r="G475" s="3" t="s">
        <v>17420</v>
      </c>
    </row>
    <row r="476" spans="1:7" x14ac:dyDescent="0.35">
      <c r="A476" s="3" t="s">
        <v>3719</v>
      </c>
      <c r="B476" s="3" t="s">
        <v>3720</v>
      </c>
      <c r="C476" s="3" t="s">
        <v>3721</v>
      </c>
      <c r="D476" s="4" t="s">
        <v>17399</v>
      </c>
      <c r="E476" s="4" t="s">
        <v>17421</v>
      </c>
      <c r="F476" s="3" t="s">
        <v>17422</v>
      </c>
      <c r="G476" s="3" t="s">
        <v>17423</v>
      </c>
    </row>
    <row r="477" spans="1:7" x14ac:dyDescent="0.35">
      <c r="A477" s="3" t="s">
        <v>3719</v>
      </c>
      <c r="B477" s="3" t="s">
        <v>3720</v>
      </c>
      <c r="C477" s="3" t="s">
        <v>3721</v>
      </c>
      <c r="D477" s="4" t="s">
        <v>17399</v>
      </c>
      <c r="E477" s="4" t="s">
        <v>17424</v>
      </c>
      <c r="F477" s="3" t="s">
        <v>17425</v>
      </c>
      <c r="G477" s="3" t="s">
        <v>17426</v>
      </c>
    </row>
    <row r="478" spans="1:7" x14ac:dyDescent="0.35">
      <c r="A478" s="3" t="s">
        <v>3743</v>
      </c>
      <c r="B478" s="3" t="s">
        <v>3744</v>
      </c>
      <c r="C478" s="3" t="s">
        <v>5319</v>
      </c>
      <c r="D478" s="4"/>
      <c r="E478" s="4"/>
      <c r="F478" s="3"/>
      <c r="G478" s="3"/>
    </row>
    <row r="479" spans="1:7" x14ac:dyDescent="0.35">
      <c r="A479" s="3" t="s">
        <v>3743</v>
      </c>
      <c r="B479" s="3" t="s">
        <v>3744</v>
      </c>
      <c r="C479" s="3" t="s">
        <v>4538</v>
      </c>
      <c r="D479" s="4" t="s">
        <v>17427</v>
      </c>
      <c r="E479" s="4"/>
      <c r="F479" s="3"/>
      <c r="G479" s="3"/>
    </row>
    <row r="480" spans="1:7" x14ac:dyDescent="0.35">
      <c r="A480" s="3" t="s">
        <v>3746</v>
      </c>
      <c r="B480" s="3" t="s">
        <v>3747</v>
      </c>
      <c r="C480" s="3" t="s">
        <v>1659</v>
      </c>
      <c r="D480" s="4"/>
      <c r="E480" s="4"/>
      <c r="F480" s="3"/>
      <c r="G480" s="3"/>
    </row>
    <row r="481" spans="1:7" x14ac:dyDescent="0.35">
      <c r="A481" s="3" t="s">
        <v>3752</v>
      </c>
      <c r="B481" s="3" t="s">
        <v>3753</v>
      </c>
      <c r="C481" s="3" t="s">
        <v>121</v>
      </c>
      <c r="D481" s="4"/>
      <c r="E481" s="4"/>
      <c r="F481" s="3"/>
      <c r="G481" s="3"/>
    </row>
    <row r="482" spans="1:7" x14ac:dyDescent="0.35">
      <c r="A482" s="3" t="s">
        <v>3767</v>
      </c>
      <c r="B482" s="3" t="s">
        <v>3768</v>
      </c>
      <c r="C482" s="3" t="s">
        <v>3769</v>
      </c>
      <c r="D482" s="4" t="s">
        <v>17428</v>
      </c>
      <c r="E482" s="4" t="s">
        <v>17429</v>
      </c>
      <c r="F482" s="3" t="s">
        <v>16616</v>
      </c>
      <c r="G482" s="3" t="s">
        <v>17430</v>
      </c>
    </row>
    <row r="483" spans="1:7" x14ac:dyDescent="0.35">
      <c r="A483" s="3" t="s">
        <v>3767</v>
      </c>
      <c r="B483" s="3" t="s">
        <v>3768</v>
      </c>
      <c r="C483" s="3" t="s">
        <v>3769</v>
      </c>
      <c r="D483" s="4" t="s">
        <v>17428</v>
      </c>
      <c r="E483" s="4" t="s">
        <v>17431</v>
      </c>
      <c r="F483" s="3" t="s">
        <v>16613</v>
      </c>
      <c r="G483" s="3" t="s">
        <v>17432</v>
      </c>
    </row>
    <row r="484" spans="1:7" x14ac:dyDescent="0.35">
      <c r="A484" s="3" t="s">
        <v>3770</v>
      </c>
      <c r="B484" s="3" t="s">
        <v>3771</v>
      </c>
      <c r="C484" s="3" t="s">
        <v>3769</v>
      </c>
      <c r="D484" s="4" t="s">
        <v>17428</v>
      </c>
      <c r="E484" s="4" t="s">
        <v>17429</v>
      </c>
      <c r="F484" s="3" t="s">
        <v>16616</v>
      </c>
      <c r="G484" s="3" t="s">
        <v>17430</v>
      </c>
    </row>
    <row r="485" spans="1:7" x14ac:dyDescent="0.35">
      <c r="A485" s="3" t="s">
        <v>3770</v>
      </c>
      <c r="B485" s="3" t="s">
        <v>3771</v>
      </c>
      <c r="C485" s="3" t="s">
        <v>3769</v>
      </c>
      <c r="D485" s="4" t="s">
        <v>17428</v>
      </c>
      <c r="E485" s="4" t="s">
        <v>17431</v>
      </c>
      <c r="F485" s="3" t="s">
        <v>16613</v>
      </c>
      <c r="G485" s="3" t="s">
        <v>17432</v>
      </c>
    </row>
    <row r="486" spans="1:7" x14ac:dyDescent="0.35">
      <c r="A486" s="3" t="s">
        <v>3774</v>
      </c>
      <c r="B486" s="3" t="s">
        <v>3775</v>
      </c>
      <c r="C486" s="3" t="s">
        <v>3776</v>
      </c>
      <c r="D486" s="4" t="s">
        <v>17433</v>
      </c>
      <c r="E486" s="4" t="s">
        <v>17434</v>
      </c>
      <c r="F486" s="3" t="s">
        <v>17435</v>
      </c>
      <c r="G486" s="3" t="s">
        <v>17436</v>
      </c>
    </row>
    <row r="487" spans="1:7" x14ac:dyDescent="0.35">
      <c r="A487" s="3" t="s">
        <v>3779</v>
      </c>
      <c r="B487" s="3" t="s">
        <v>3780</v>
      </c>
      <c r="C487" s="3" t="s">
        <v>3781</v>
      </c>
      <c r="D487" s="4" t="s">
        <v>17437</v>
      </c>
      <c r="E487" s="4" t="s">
        <v>17438</v>
      </c>
      <c r="F487" s="3" t="s">
        <v>17439</v>
      </c>
      <c r="G487" s="3" t="s">
        <v>17440</v>
      </c>
    </row>
    <row r="488" spans="1:7" x14ac:dyDescent="0.35">
      <c r="A488" s="3" t="s">
        <v>3784</v>
      </c>
      <c r="B488" s="3" t="s">
        <v>3785</v>
      </c>
      <c r="C488" s="3" t="s">
        <v>3786</v>
      </c>
      <c r="D488" s="4" t="s">
        <v>17441</v>
      </c>
      <c r="E488" s="4" t="s">
        <v>17442</v>
      </c>
      <c r="F488" s="3" t="s">
        <v>17443</v>
      </c>
      <c r="G488" s="3" t="s">
        <v>17439</v>
      </c>
    </row>
    <row r="489" spans="1:7" x14ac:dyDescent="0.35">
      <c r="A489" s="3" t="s">
        <v>3789</v>
      </c>
      <c r="B489" s="3" t="s">
        <v>3790</v>
      </c>
      <c r="C489" s="3" t="s">
        <v>3791</v>
      </c>
      <c r="D489" s="4" t="s">
        <v>17444</v>
      </c>
      <c r="E489" s="4" t="s">
        <v>17445</v>
      </c>
      <c r="F489" s="3" t="s">
        <v>17446</v>
      </c>
      <c r="G489" s="3" t="s">
        <v>17447</v>
      </c>
    </row>
    <row r="490" spans="1:7" x14ac:dyDescent="0.35">
      <c r="A490" s="3" t="s">
        <v>3789</v>
      </c>
      <c r="B490" s="3" t="s">
        <v>3790</v>
      </c>
      <c r="C490" s="3" t="s">
        <v>3791</v>
      </c>
      <c r="D490" s="4" t="s">
        <v>17444</v>
      </c>
      <c r="E490" s="4" t="s">
        <v>17448</v>
      </c>
      <c r="F490" s="3" t="s">
        <v>17449</v>
      </c>
      <c r="G490" s="3" t="s">
        <v>17450</v>
      </c>
    </row>
    <row r="491" spans="1:7" x14ac:dyDescent="0.35">
      <c r="A491" s="3" t="s">
        <v>3789</v>
      </c>
      <c r="B491" s="3" t="s">
        <v>3790</v>
      </c>
      <c r="C491" s="3" t="s">
        <v>3791</v>
      </c>
      <c r="D491" s="4" t="s">
        <v>17444</v>
      </c>
      <c r="E491" s="4" t="s">
        <v>17451</v>
      </c>
      <c r="F491" s="3" t="s">
        <v>17452</v>
      </c>
      <c r="G491" s="3" t="s">
        <v>17453</v>
      </c>
    </row>
    <row r="492" spans="1:7" x14ac:dyDescent="0.35">
      <c r="A492" s="3" t="s">
        <v>3794</v>
      </c>
      <c r="B492" s="3" t="s">
        <v>3795</v>
      </c>
      <c r="C492" s="3" t="s">
        <v>3791</v>
      </c>
      <c r="D492" s="4" t="s">
        <v>17444</v>
      </c>
      <c r="E492" s="4" t="s">
        <v>17445</v>
      </c>
      <c r="F492" s="3" t="s">
        <v>17446</v>
      </c>
      <c r="G492" s="3" t="s">
        <v>17447</v>
      </c>
    </row>
    <row r="493" spans="1:7" x14ac:dyDescent="0.35">
      <c r="A493" s="3" t="s">
        <v>3794</v>
      </c>
      <c r="B493" s="3" t="s">
        <v>3795</v>
      </c>
      <c r="C493" s="3" t="s">
        <v>3791</v>
      </c>
      <c r="D493" s="4" t="s">
        <v>17444</v>
      </c>
      <c r="E493" s="4" t="s">
        <v>17448</v>
      </c>
      <c r="F493" s="3" t="s">
        <v>17449</v>
      </c>
      <c r="G493" s="3" t="s">
        <v>17450</v>
      </c>
    </row>
    <row r="494" spans="1:7" x14ac:dyDescent="0.35">
      <c r="A494" s="3" t="s">
        <v>3794</v>
      </c>
      <c r="B494" s="3" t="s">
        <v>3795</v>
      </c>
      <c r="C494" s="3" t="s">
        <v>3791</v>
      </c>
      <c r="D494" s="4" t="s">
        <v>17444</v>
      </c>
      <c r="E494" s="4" t="s">
        <v>17451</v>
      </c>
      <c r="F494" s="3" t="s">
        <v>17452</v>
      </c>
      <c r="G494" s="3" t="s">
        <v>17453</v>
      </c>
    </row>
    <row r="495" spans="1:7" x14ac:dyDescent="0.35">
      <c r="A495" s="3" t="s">
        <v>3812</v>
      </c>
      <c r="B495" s="3" t="s">
        <v>3813</v>
      </c>
      <c r="C495" s="3" t="s">
        <v>2473</v>
      </c>
      <c r="D495" s="4" t="s">
        <v>17119</v>
      </c>
      <c r="E495" s="4" t="s">
        <v>17120</v>
      </c>
      <c r="F495" s="3" t="s">
        <v>17121</v>
      </c>
      <c r="G495" s="3" t="s">
        <v>17122</v>
      </c>
    </row>
    <row r="496" spans="1:7" x14ac:dyDescent="0.35">
      <c r="A496" s="3" t="s">
        <v>3814</v>
      </c>
      <c r="B496" s="3" t="s">
        <v>3815</v>
      </c>
      <c r="C496" s="3" t="s">
        <v>861</v>
      </c>
      <c r="D496" s="4"/>
      <c r="E496" s="4"/>
      <c r="F496" s="3"/>
      <c r="G496" s="3"/>
    </row>
    <row r="497" spans="1:7" x14ac:dyDescent="0.35">
      <c r="A497" s="3" t="s">
        <v>3819</v>
      </c>
      <c r="B497" s="3" t="s">
        <v>3820</v>
      </c>
      <c r="C497" s="3" t="s">
        <v>469</v>
      </c>
      <c r="D497" s="4"/>
      <c r="E497" s="4"/>
      <c r="F497" s="3"/>
      <c r="G497" s="3"/>
    </row>
    <row r="498" spans="1:7" x14ac:dyDescent="0.35">
      <c r="A498" s="3" t="s">
        <v>3832</v>
      </c>
      <c r="B498" s="3" t="s">
        <v>3833</v>
      </c>
      <c r="C498" s="3" t="s">
        <v>3834</v>
      </c>
      <c r="D498" s="4" t="s">
        <v>17454</v>
      </c>
      <c r="E498" s="4" t="s">
        <v>17455</v>
      </c>
      <c r="F498" s="3" t="s">
        <v>17456</v>
      </c>
      <c r="G498" s="3" t="s">
        <v>17457</v>
      </c>
    </row>
    <row r="499" spans="1:7" x14ac:dyDescent="0.35">
      <c r="A499" s="3" t="s">
        <v>3832</v>
      </c>
      <c r="B499" s="3" t="s">
        <v>3833</v>
      </c>
      <c r="C499" s="3" t="s">
        <v>3834</v>
      </c>
      <c r="D499" s="4" t="s">
        <v>17454</v>
      </c>
      <c r="E499" s="4" t="s">
        <v>17458</v>
      </c>
      <c r="F499" s="3" t="s">
        <v>17459</v>
      </c>
      <c r="G499" s="3" t="s">
        <v>17460</v>
      </c>
    </row>
    <row r="500" spans="1:7" x14ac:dyDescent="0.35">
      <c r="A500" s="3" t="s">
        <v>3837</v>
      </c>
      <c r="B500" s="3" t="s">
        <v>3838</v>
      </c>
      <c r="C500" s="3" t="s">
        <v>3839</v>
      </c>
      <c r="D500" s="4" t="s">
        <v>17461</v>
      </c>
      <c r="E500" s="4" t="s">
        <v>17462</v>
      </c>
      <c r="F500" s="3" t="s">
        <v>17463</v>
      </c>
      <c r="G500" s="3" t="s">
        <v>17464</v>
      </c>
    </row>
    <row r="501" spans="1:7" x14ac:dyDescent="0.35">
      <c r="A501" s="3" t="s">
        <v>3837</v>
      </c>
      <c r="B501" s="3" t="s">
        <v>3838</v>
      </c>
      <c r="C501" s="3" t="s">
        <v>3839</v>
      </c>
      <c r="D501" s="4" t="s">
        <v>17461</v>
      </c>
      <c r="E501" s="4" t="s">
        <v>17465</v>
      </c>
      <c r="F501" s="3" t="s">
        <v>17466</v>
      </c>
      <c r="G501" s="3" t="s">
        <v>17467</v>
      </c>
    </row>
    <row r="502" spans="1:7" x14ac:dyDescent="0.35">
      <c r="A502" s="3" t="s">
        <v>3837</v>
      </c>
      <c r="B502" s="3" t="s">
        <v>3838</v>
      </c>
      <c r="C502" s="3" t="s">
        <v>3839</v>
      </c>
      <c r="D502" s="4" t="s">
        <v>17461</v>
      </c>
      <c r="E502" s="4" t="s">
        <v>17468</v>
      </c>
      <c r="F502" s="3" t="s">
        <v>17469</v>
      </c>
      <c r="G502" s="3" t="s">
        <v>17470</v>
      </c>
    </row>
    <row r="503" spans="1:7" x14ac:dyDescent="0.35">
      <c r="A503" s="3" t="s">
        <v>3876</v>
      </c>
      <c r="B503" s="3" t="s">
        <v>3877</v>
      </c>
      <c r="C503" s="3" t="s">
        <v>469</v>
      </c>
      <c r="D503" s="4"/>
      <c r="E503" s="4"/>
      <c r="F503" s="3"/>
      <c r="G503" s="3"/>
    </row>
    <row r="504" spans="1:7" x14ac:dyDescent="0.35">
      <c r="A504" s="3" t="s">
        <v>3881</v>
      </c>
      <c r="B504" s="3" t="s">
        <v>3882</v>
      </c>
      <c r="C504" s="3" t="s">
        <v>214</v>
      </c>
      <c r="D504" s="4"/>
      <c r="E504" s="4"/>
      <c r="F504" s="3"/>
      <c r="G504" s="3"/>
    </row>
    <row r="505" spans="1:7" x14ac:dyDescent="0.35">
      <c r="A505" s="3" t="s">
        <v>3885</v>
      </c>
      <c r="B505" s="3" t="s">
        <v>3886</v>
      </c>
      <c r="C505" s="3" t="s">
        <v>1537</v>
      </c>
      <c r="D505" s="4" t="s">
        <v>16942</v>
      </c>
      <c r="E505" s="4"/>
      <c r="F505" s="3"/>
      <c r="G505" s="3"/>
    </row>
    <row r="506" spans="1:7" x14ac:dyDescent="0.35">
      <c r="A506" s="3" t="s">
        <v>3926</v>
      </c>
      <c r="B506" s="3" t="s">
        <v>3927</v>
      </c>
      <c r="C506" s="3" t="s">
        <v>3928</v>
      </c>
      <c r="D506" s="4"/>
      <c r="E506" s="4"/>
      <c r="F506" s="3"/>
      <c r="G506" s="3"/>
    </row>
    <row r="507" spans="1:7" x14ac:dyDescent="0.35">
      <c r="A507" s="3" t="s">
        <v>3934</v>
      </c>
      <c r="B507" s="3" t="s">
        <v>3935</v>
      </c>
      <c r="C507" s="3" t="s">
        <v>3668</v>
      </c>
      <c r="D507" s="4"/>
      <c r="E507" s="4"/>
      <c r="F507" s="3"/>
      <c r="G507" s="3"/>
    </row>
    <row r="508" spans="1:7" x14ac:dyDescent="0.35">
      <c r="A508" s="3" t="s">
        <v>3943</v>
      </c>
      <c r="B508" s="3" t="s">
        <v>3944</v>
      </c>
      <c r="C508" s="3" t="s">
        <v>3945</v>
      </c>
      <c r="D508" s="4"/>
      <c r="E508" s="4"/>
      <c r="F508" s="3"/>
      <c r="G508" s="3"/>
    </row>
    <row r="509" spans="1:7" x14ac:dyDescent="0.35">
      <c r="A509" s="3" t="s">
        <v>3948</v>
      </c>
      <c r="B509" s="3" t="s">
        <v>3949</v>
      </c>
      <c r="C509" s="3" t="s">
        <v>3950</v>
      </c>
      <c r="D509" s="4" t="s">
        <v>17471</v>
      </c>
      <c r="E509" s="4" t="s">
        <v>17472</v>
      </c>
      <c r="F509" s="3" t="s">
        <v>17473</v>
      </c>
      <c r="G509" s="3" t="s">
        <v>17474</v>
      </c>
    </row>
    <row r="510" spans="1:7" x14ac:dyDescent="0.35">
      <c r="A510" s="3" t="s">
        <v>3959</v>
      </c>
      <c r="B510" s="3" t="s">
        <v>3960</v>
      </c>
      <c r="C510" s="3" t="s">
        <v>1103</v>
      </c>
      <c r="D510" s="4" t="s">
        <v>16791</v>
      </c>
      <c r="E510" s="4"/>
      <c r="F510" s="3"/>
      <c r="G510" s="3"/>
    </row>
    <row r="511" spans="1:7" x14ac:dyDescent="0.35">
      <c r="A511" s="3" t="s">
        <v>3964</v>
      </c>
      <c r="B511" s="3" t="s">
        <v>3965</v>
      </c>
      <c r="C511" s="3" t="s">
        <v>3945</v>
      </c>
      <c r="D511" s="4"/>
      <c r="E511" s="4"/>
      <c r="F511" s="3"/>
      <c r="G511" s="3"/>
    </row>
    <row r="512" spans="1:7" x14ac:dyDescent="0.35">
      <c r="A512" s="3" t="s">
        <v>3973</v>
      </c>
      <c r="B512" s="3" t="s">
        <v>3974</v>
      </c>
      <c r="C512" s="3" t="s">
        <v>3975</v>
      </c>
      <c r="D512" s="4" t="s">
        <v>17475</v>
      </c>
      <c r="E512" s="4"/>
      <c r="F512" s="3"/>
      <c r="G512" s="3"/>
    </row>
    <row r="513" spans="1:7" x14ac:dyDescent="0.35">
      <c r="A513" s="3" t="s">
        <v>4012</v>
      </c>
      <c r="B513" s="3" t="s">
        <v>4013</v>
      </c>
      <c r="C513" s="3" t="s">
        <v>767</v>
      </c>
      <c r="D513" s="4"/>
      <c r="E513" s="4"/>
      <c r="F513" s="3"/>
      <c r="G513" s="3"/>
    </row>
    <row r="514" spans="1:7" x14ac:dyDescent="0.35">
      <c r="A514" s="3" t="s">
        <v>4032</v>
      </c>
      <c r="B514" s="3" t="s">
        <v>4033</v>
      </c>
      <c r="C514" s="3" t="s">
        <v>4034</v>
      </c>
      <c r="D514" s="4" t="s">
        <v>17476</v>
      </c>
      <c r="E514" s="4" t="s">
        <v>17477</v>
      </c>
      <c r="F514" s="3" t="s">
        <v>17478</v>
      </c>
      <c r="G514" s="3" t="s">
        <v>17479</v>
      </c>
    </row>
    <row r="515" spans="1:7" x14ac:dyDescent="0.35">
      <c r="A515" s="3" t="s">
        <v>4037</v>
      </c>
      <c r="B515" s="3" t="s">
        <v>4038</v>
      </c>
      <c r="C515" s="3" t="s">
        <v>4039</v>
      </c>
      <c r="D515" s="4" t="s">
        <v>17480</v>
      </c>
      <c r="E515" s="4" t="s">
        <v>17481</v>
      </c>
      <c r="F515" s="3" t="s">
        <v>17482</v>
      </c>
      <c r="G515" s="3" t="s">
        <v>17483</v>
      </c>
    </row>
    <row r="516" spans="1:7" x14ac:dyDescent="0.35">
      <c r="A516" s="3" t="s">
        <v>4041</v>
      </c>
      <c r="B516" s="3" t="s">
        <v>4042</v>
      </c>
      <c r="C516" s="3" t="s">
        <v>4043</v>
      </c>
      <c r="D516" s="4"/>
      <c r="E516" s="4"/>
      <c r="F516" s="3"/>
      <c r="G516" s="3"/>
    </row>
    <row r="517" spans="1:7" x14ac:dyDescent="0.35">
      <c r="A517" s="3" t="s">
        <v>4058</v>
      </c>
      <c r="B517" s="3" t="s">
        <v>4059</v>
      </c>
      <c r="C517" s="3" t="s">
        <v>121</v>
      </c>
      <c r="D517" s="4"/>
      <c r="E517" s="4"/>
      <c r="F517" s="3"/>
      <c r="G517" s="3"/>
    </row>
    <row r="518" spans="1:7" x14ac:dyDescent="0.35">
      <c r="A518" s="3" t="s">
        <v>4068</v>
      </c>
      <c r="B518" s="3" t="s">
        <v>4069</v>
      </c>
      <c r="C518" s="3" t="s">
        <v>214</v>
      </c>
      <c r="D518" s="4"/>
      <c r="E518" s="4"/>
      <c r="F518" s="3"/>
      <c r="G518" s="3"/>
    </row>
    <row r="519" spans="1:7" x14ac:dyDescent="0.35">
      <c r="A519" s="3" t="s">
        <v>4077</v>
      </c>
      <c r="B519" s="3" t="s">
        <v>4078</v>
      </c>
      <c r="C519" s="3" t="s">
        <v>1103</v>
      </c>
      <c r="D519" s="4" t="s">
        <v>16791</v>
      </c>
      <c r="E519" s="4"/>
      <c r="F519" s="3"/>
      <c r="G519" s="3"/>
    </row>
    <row r="520" spans="1:7" x14ac:dyDescent="0.35">
      <c r="A520" s="3" t="s">
        <v>4081</v>
      </c>
      <c r="B520" s="3" t="s">
        <v>4082</v>
      </c>
      <c r="C520" s="3" t="s">
        <v>4083</v>
      </c>
      <c r="D520" s="4" t="s">
        <v>17484</v>
      </c>
      <c r="E520" s="4" t="s">
        <v>17485</v>
      </c>
      <c r="F520" s="3" t="s">
        <v>17486</v>
      </c>
      <c r="G520" s="3" t="s">
        <v>17487</v>
      </c>
    </row>
    <row r="521" spans="1:7" x14ac:dyDescent="0.35">
      <c r="A521" s="3" t="s">
        <v>4086</v>
      </c>
      <c r="B521" s="3" t="s">
        <v>4087</v>
      </c>
      <c r="C521" s="3" t="s">
        <v>4088</v>
      </c>
      <c r="D521" s="4" t="s">
        <v>17488</v>
      </c>
      <c r="E521" s="4" t="s">
        <v>17489</v>
      </c>
      <c r="F521" s="3" t="s">
        <v>17490</v>
      </c>
      <c r="G521" s="3" t="s">
        <v>17491</v>
      </c>
    </row>
    <row r="522" spans="1:7" x14ac:dyDescent="0.35">
      <c r="A522" s="3" t="s">
        <v>4091</v>
      </c>
      <c r="B522" s="3" t="s">
        <v>4092</v>
      </c>
      <c r="C522" s="3" t="s">
        <v>4093</v>
      </c>
      <c r="D522" s="4" t="s">
        <v>17492</v>
      </c>
      <c r="E522" s="4" t="s">
        <v>17493</v>
      </c>
      <c r="F522" s="3" t="s">
        <v>17494</v>
      </c>
      <c r="G522" s="3" t="s">
        <v>17495</v>
      </c>
    </row>
    <row r="523" spans="1:7" x14ac:dyDescent="0.35">
      <c r="A523" s="3" t="s">
        <v>4096</v>
      </c>
      <c r="B523" s="3" t="s">
        <v>4097</v>
      </c>
      <c r="C523" s="3" t="s">
        <v>4098</v>
      </c>
      <c r="D523" s="4" t="s">
        <v>17496</v>
      </c>
      <c r="E523" s="4" t="s">
        <v>17497</v>
      </c>
      <c r="F523" s="3" t="s">
        <v>17498</v>
      </c>
      <c r="G523" s="3" t="s">
        <v>17499</v>
      </c>
    </row>
    <row r="524" spans="1:7" x14ac:dyDescent="0.35">
      <c r="A524" s="3" t="s">
        <v>4106</v>
      </c>
      <c r="B524" s="3" t="s">
        <v>4107</v>
      </c>
      <c r="C524" s="3" t="s">
        <v>861</v>
      </c>
      <c r="D524" s="4"/>
      <c r="E524" s="4"/>
      <c r="F524" s="3"/>
      <c r="G524" s="3"/>
    </row>
    <row r="525" spans="1:7" x14ac:dyDescent="0.35">
      <c r="A525" s="3" t="s">
        <v>4118</v>
      </c>
      <c r="B525" s="3" t="s">
        <v>4119</v>
      </c>
      <c r="C525" s="3" t="s">
        <v>4120</v>
      </c>
      <c r="D525" s="4" t="s">
        <v>17500</v>
      </c>
      <c r="E525" s="4" t="s">
        <v>17501</v>
      </c>
      <c r="F525" s="3" t="s">
        <v>17502</v>
      </c>
      <c r="G525" s="3" t="s">
        <v>17503</v>
      </c>
    </row>
    <row r="526" spans="1:7" x14ac:dyDescent="0.35">
      <c r="A526" s="3" t="s">
        <v>4118</v>
      </c>
      <c r="B526" s="3" t="s">
        <v>4119</v>
      </c>
      <c r="C526" s="3" t="s">
        <v>4120</v>
      </c>
      <c r="D526" s="4" t="s">
        <v>17500</v>
      </c>
      <c r="E526" s="4" t="s">
        <v>17504</v>
      </c>
      <c r="F526" s="3" t="s">
        <v>17505</v>
      </c>
      <c r="G526" s="3" t="s">
        <v>17506</v>
      </c>
    </row>
    <row r="527" spans="1:7" x14ac:dyDescent="0.35">
      <c r="A527" s="3" t="s">
        <v>4118</v>
      </c>
      <c r="B527" s="3" t="s">
        <v>4119</v>
      </c>
      <c r="C527" s="3" t="s">
        <v>4120</v>
      </c>
      <c r="D527" s="4" t="s">
        <v>17500</v>
      </c>
      <c r="E527" s="4" t="s">
        <v>17507</v>
      </c>
      <c r="F527" s="3" t="s">
        <v>17508</v>
      </c>
      <c r="G527" s="3" t="s">
        <v>17509</v>
      </c>
    </row>
    <row r="528" spans="1:7" x14ac:dyDescent="0.35">
      <c r="A528" s="3" t="s">
        <v>4118</v>
      </c>
      <c r="B528" s="3" t="s">
        <v>4119</v>
      </c>
      <c r="C528" s="3" t="s">
        <v>4120</v>
      </c>
      <c r="D528" s="4" t="s">
        <v>17500</v>
      </c>
      <c r="E528" s="4" t="s">
        <v>17510</v>
      </c>
      <c r="F528" s="3" t="s">
        <v>17511</v>
      </c>
      <c r="G528" s="3" t="s">
        <v>17512</v>
      </c>
    </row>
    <row r="529" spans="1:7" x14ac:dyDescent="0.35">
      <c r="A529" s="3" t="s">
        <v>4118</v>
      </c>
      <c r="B529" s="3" t="s">
        <v>4119</v>
      </c>
      <c r="C529" s="3" t="s">
        <v>4120</v>
      </c>
      <c r="D529" s="4" t="s">
        <v>17500</v>
      </c>
      <c r="E529" s="4" t="s">
        <v>17513</v>
      </c>
      <c r="F529" s="3" t="s">
        <v>17514</v>
      </c>
      <c r="G529" s="3" t="s">
        <v>17515</v>
      </c>
    </row>
    <row r="530" spans="1:7" x14ac:dyDescent="0.35">
      <c r="A530" s="3" t="s">
        <v>4118</v>
      </c>
      <c r="B530" s="3" t="s">
        <v>4119</v>
      </c>
      <c r="C530" s="3" t="s">
        <v>4120</v>
      </c>
      <c r="D530" s="4" t="s">
        <v>17500</v>
      </c>
      <c r="E530" s="4" t="s">
        <v>17516</v>
      </c>
      <c r="F530" s="3" t="s">
        <v>17517</v>
      </c>
      <c r="G530" s="3" t="s">
        <v>17518</v>
      </c>
    </row>
    <row r="531" spans="1:7" x14ac:dyDescent="0.35">
      <c r="A531" s="3" t="s">
        <v>4118</v>
      </c>
      <c r="B531" s="3" t="s">
        <v>4119</v>
      </c>
      <c r="C531" s="3" t="s">
        <v>4120</v>
      </c>
      <c r="D531" s="4" t="s">
        <v>17500</v>
      </c>
      <c r="E531" s="4" t="s">
        <v>17519</v>
      </c>
      <c r="F531" s="3" t="s">
        <v>17520</v>
      </c>
      <c r="G531" s="3" t="s">
        <v>17521</v>
      </c>
    </row>
    <row r="532" spans="1:7" x14ac:dyDescent="0.35">
      <c r="A532" s="3" t="s">
        <v>4118</v>
      </c>
      <c r="B532" s="3" t="s">
        <v>4119</v>
      </c>
      <c r="C532" s="3" t="s">
        <v>4120</v>
      </c>
      <c r="D532" s="4" t="s">
        <v>17500</v>
      </c>
      <c r="E532" s="4" t="s">
        <v>17522</v>
      </c>
      <c r="F532" s="3" t="s">
        <v>17523</v>
      </c>
      <c r="G532" s="3" t="s">
        <v>17524</v>
      </c>
    </row>
    <row r="533" spans="1:7" x14ac:dyDescent="0.35">
      <c r="A533" s="3" t="s">
        <v>4123</v>
      </c>
      <c r="B533" s="3" t="s">
        <v>4124</v>
      </c>
      <c r="C533" s="3" t="s">
        <v>4120</v>
      </c>
      <c r="D533" s="4" t="s">
        <v>17500</v>
      </c>
      <c r="E533" s="4" t="s">
        <v>17501</v>
      </c>
      <c r="F533" s="3" t="s">
        <v>17502</v>
      </c>
      <c r="G533" s="3" t="s">
        <v>17503</v>
      </c>
    </row>
    <row r="534" spans="1:7" x14ac:dyDescent="0.35">
      <c r="A534" s="3" t="s">
        <v>4123</v>
      </c>
      <c r="B534" s="3" t="s">
        <v>4124</v>
      </c>
      <c r="C534" s="3" t="s">
        <v>4120</v>
      </c>
      <c r="D534" s="4" t="s">
        <v>17500</v>
      </c>
      <c r="E534" s="4" t="s">
        <v>17504</v>
      </c>
      <c r="F534" s="3" t="s">
        <v>17505</v>
      </c>
      <c r="G534" s="3" t="s">
        <v>17506</v>
      </c>
    </row>
    <row r="535" spans="1:7" x14ac:dyDescent="0.35">
      <c r="A535" s="3" t="s">
        <v>4123</v>
      </c>
      <c r="B535" s="3" t="s">
        <v>4124</v>
      </c>
      <c r="C535" s="3" t="s">
        <v>4120</v>
      </c>
      <c r="D535" s="4" t="s">
        <v>17500</v>
      </c>
      <c r="E535" s="4" t="s">
        <v>17507</v>
      </c>
      <c r="F535" s="3" t="s">
        <v>17508</v>
      </c>
      <c r="G535" s="3" t="s">
        <v>17509</v>
      </c>
    </row>
    <row r="536" spans="1:7" x14ac:dyDescent="0.35">
      <c r="A536" s="3" t="s">
        <v>4123</v>
      </c>
      <c r="B536" s="3" t="s">
        <v>4124</v>
      </c>
      <c r="C536" s="3" t="s">
        <v>4120</v>
      </c>
      <c r="D536" s="4" t="s">
        <v>17500</v>
      </c>
      <c r="E536" s="4" t="s">
        <v>17510</v>
      </c>
      <c r="F536" s="3" t="s">
        <v>17511</v>
      </c>
      <c r="G536" s="3" t="s">
        <v>17512</v>
      </c>
    </row>
    <row r="537" spans="1:7" x14ac:dyDescent="0.35">
      <c r="A537" s="3" t="s">
        <v>4123</v>
      </c>
      <c r="B537" s="3" t="s">
        <v>4124</v>
      </c>
      <c r="C537" s="3" t="s">
        <v>4120</v>
      </c>
      <c r="D537" s="4" t="s">
        <v>17500</v>
      </c>
      <c r="E537" s="4" t="s">
        <v>17513</v>
      </c>
      <c r="F537" s="3" t="s">
        <v>17514</v>
      </c>
      <c r="G537" s="3" t="s">
        <v>17515</v>
      </c>
    </row>
    <row r="538" spans="1:7" x14ac:dyDescent="0.35">
      <c r="A538" s="3" t="s">
        <v>4123</v>
      </c>
      <c r="B538" s="3" t="s">
        <v>4124</v>
      </c>
      <c r="C538" s="3" t="s">
        <v>4120</v>
      </c>
      <c r="D538" s="4" t="s">
        <v>17500</v>
      </c>
      <c r="E538" s="4" t="s">
        <v>17516</v>
      </c>
      <c r="F538" s="3" t="s">
        <v>17517</v>
      </c>
      <c r="G538" s="3" t="s">
        <v>17518</v>
      </c>
    </row>
    <row r="539" spans="1:7" x14ac:dyDescent="0.35">
      <c r="A539" s="3" t="s">
        <v>4123</v>
      </c>
      <c r="B539" s="3" t="s">
        <v>4124</v>
      </c>
      <c r="C539" s="3" t="s">
        <v>4120</v>
      </c>
      <c r="D539" s="4" t="s">
        <v>17500</v>
      </c>
      <c r="E539" s="4" t="s">
        <v>17519</v>
      </c>
      <c r="F539" s="3" t="s">
        <v>17520</v>
      </c>
      <c r="G539" s="3" t="s">
        <v>17521</v>
      </c>
    </row>
    <row r="540" spans="1:7" x14ac:dyDescent="0.35">
      <c r="A540" s="3" t="s">
        <v>4123</v>
      </c>
      <c r="B540" s="3" t="s">
        <v>4124</v>
      </c>
      <c r="C540" s="3" t="s">
        <v>4120</v>
      </c>
      <c r="D540" s="4" t="s">
        <v>17500</v>
      </c>
      <c r="E540" s="4" t="s">
        <v>17522</v>
      </c>
      <c r="F540" s="3" t="s">
        <v>17523</v>
      </c>
      <c r="G540" s="3" t="s">
        <v>17524</v>
      </c>
    </row>
    <row r="541" spans="1:7" x14ac:dyDescent="0.35">
      <c r="A541" s="3" t="s">
        <v>4136</v>
      </c>
      <c r="B541" s="3" t="s">
        <v>4137</v>
      </c>
      <c r="C541" s="3" t="s">
        <v>214</v>
      </c>
      <c r="D541" s="4"/>
      <c r="E541" s="4"/>
      <c r="F541" s="3"/>
      <c r="G541" s="3"/>
    </row>
    <row r="542" spans="1:7" x14ac:dyDescent="0.35">
      <c r="A542" s="3" t="s">
        <v>4146</v>
      </c>
      <c r="B542" s="3" t="s">
        <v>4147</v>
      </c>
      <c r="C542" s="3" t="s">
        <v>121</v>
      </c>
      <c r="D542" s="4"/>
      <c r="E542" s="4"/>
      <c r="F542" s="3"/>
      <c r="G542" s="3"/>
    </row>
    <row r="543" spans="1:7" x14ac:dyDescent="0.35">
      <c r="A543" s="3" t="s">
        <v>4152</v>
      </c>
      <c r="B543" s="3" t="s">
        <v>4153</v>
      </c>
      <c r="C543" s="3" t="s">
        <v>214</v>
      </c>
      <c r="D543" s="4"/>
      <c r="E543" s="4"/>
      <c r="F543" s="3"/>
      <c r="G543" s="3"/>
    </row>
    <row r="544" spans="1:7" x14ac:dyDescent="0.35">
      <c r="A544" s="3" t="s">
        <v>4155</v>
      </c>
      <c r="B544" s="3" t="s">
        <v>4156</v>
      </c>
      <c r="C544" s="3" t="s">
        <v>4157</v>
      </c>
      <c r="D544" s="4"/>
      <c r="E544" s="4"/>
      <c r="F544" s="3"/>
      <c r="G544" s="3"/>
    </row>
    <row r="545" spans="1:7" x14ac:dyDescent="0.35">
      <c r="A545" s="3" t="s">
        <v>4172</v>
      </c>
      <c r="B545" s="3" t="s">
        <v>4173</v>
      </c>
      <c r="C545" s="3" t="s">
        <v>4174</v>
      </c>
      <c r="D545" s="4" t="s">
        <v>17525</v>
      </c>
      <c r="E545" s="4" t="s">
        <v>17526</v>
      </c>
      <c r="F545" s="3" t="s">
        <v>17527</v>
      </c>
      <c r="G545" s="3" t="s">
        <v>17528</v>
      </c>
    </row>
    <row r="546" spans="1:7" x14ac:dyDescent="0.35">
      <c r="A546" s="3" t="s">
        <v>4172</v>
      </c>
      <c r="B546" s="3" t="s">
        <v>4173</v>
      </c>
      <c r="C546" s="3" t="s">
        <v>4174</v>
      </c>
      <c r="D546" s="4" t="s">
        <v>17525</v>
      </c>
      <c r="E546" s="4" t="s">
        <v>17529</v>
      </c>
      <c r="F546" s="3" t="s">
        <v>17530</v>
      </c>
      <c r="G546" s="3" t="s">
        <v>17531</v>
      </c>
    </row>
    <row r="547" spans="1:7" x14ac:dyDescent="0.35">
      <c r="A547" s="3" t="s">
        <v>4172</v>
      </c>
      <c r="B547" s="3" t="s">
        <v>4173</v>
      </c>
      <c r="C547" s="3" t="s">
        <v>4174</v>
      </c>
      <c r="D547" s="4" t="s">
        <v>17525</v>
      </c>
      <c r="E547" s="4" t="s">
        <v>17532</v>
      </c>
      <c r="F547" s="3" t="s">
        <v>17533</v>
      </c>
      <c r="G547" s="3" t="s">
        <v>17534</v>
      </c>
    </row>
    <row r="548" spans="1:7" x14ac:dyDescent="0.35">
      <c r="A548" s="3" t="s">
        <v>4172</v>
      </c>
      <c r="B548" s="3" t="s">
        <v>4173</v>
      </c>
      <c r="C548" s="3" t="s">
        <v>4174</v>
      </c>
      <c r="D548" s="4" t="s">
        <v>17525</v>
      </c>
      <c r="E548" s="4" t="s">
        <v>17535</v>
      </c>
      <c r="F548" s="3" t="s">
        <v>17536</v>
      </c>
      <c r="G548" s="3" t="s">
        <v>17537</v>
      </c>
    </row>
    <row r="549" spans="1:7" x14ac:dyDescent="0.35">
      <c r="A549" s="3" t="s">
        <v>4172</v>
      </c>
      <c r="B549" s="3" t="s">
        <v>4173</v>
      </c>
      <c r="C549" s="3" t="s">
        <v>4174</v>
      </c>
      <c r="D549" s="4" t="s">
        <v>17525</v>
      </c>
      <c r="E549" s="4" t="s">
        <v>17538</v>
      </c>
      <c r="F549" s="3" t="s">
        <v>17539</v>
      </c>
      <c r="G549" s="3" t="s">
        <v>17540</v>
      </c>
    </row>
    <row r="550" spans="1:7" x14ac:dyDescent="0.35">
      <c r="A550" s="3" t="s">
        <v>4172</v>
      </c>
      <c r="B550" s="3" t="s">
        <v>4173</v>
      </c>
      <c r="C550" s="3" t="s">
        <v>4174</v>
      </c>
      <c r="D550" s="4" t="s">
        <v>17525</v>
      </c>
      <c r="E550" s="4" t="s">
        <v>17541</v>
      </c>
      <c r="F550" s="3" t="s">
        <v>17542</v>
      </c>
      <c r="G550" s="3" t="s">
        <v>17543</v>
      </c>
    </row>
    <row r="551" spans="1:7" x14ac:dyDescent="0.35">
      <c r="A551" s="3" t="s">
        <v>4172</v>
      </c>
      <c r="B551" s="3" t="s">
        <v>4173</v>
      </c>
      <c r="C551" s="3" t="s">
        <v>4174</v>
      </c>
      <c r="D551" s="4" t="s">
        <v>17525</v>
      </c>
      <c r="E551" s="4" t="s">
        <v>17544</v>
      </c>
      <c r="F551" s="3" t="s">
        <v>17545</v>
      </c>
      <c r="G551" s="3" t="s">
        <v>17546</v>
      </c>
    </row>
    <row r="552" spans="1:7" x14ac:dyDescent="0.35">
      <c r="A552" s="3" t="s">
        <v>4172</v>
      </c>
      <c r="B552" s="3" t="s">
        <v>4173</v>
      </c>
      <c r="C552" s="3" t="s">
        <v>4174</v>
      </c>
      <c r="D552" s="4" t="s">
        <v>17525</v>
      </c>
      <c r="E552" s="4" t="s">
        <v>17547</v>
      </c>
      <c r="F552" s="3" t="s">
        <v>17548</v>
      </c>
      <c r="G552" s="3" t="s">
        <v>17549</v>
      </c>
    </row>
    <row r="553" spans="1:7" x14ac:dyDescent="0.35">
      <c r="A553" s="3" t="s">
        <v>4180</v>
      </c>
      <c r="B553" s="3" t="s">
        <v>4181</v>
      </c>
      <c r="C553" s="3" t="s">
        <v>4182</v>
      </c>
      <c r="D553" s="4" t="s">
        <v>17550</v>
      </c>
      <c r="E553" s="4" t="s">
        <v>16948</v>
      </c>
      <c r="F553" s="3" t="s">
        <v>16949</v>
      </c>
      <c r="G553" s="3" t="s">
        <v>16950</v>
      </c>
    </row>
    <row r="554" spans="1:7" x14ac:dyDescent="0.35">
      <c r="A554" s="3" t="s">
        <v>4180</v>
      </c>
      <c r="B554" s="3" t="s">
        <v>4181</v>
      </c>
      <c r="C554" s="3" t="s">
        <v>4182</v>
      </c>
      <c r="D554" s="4" t="s">
        <v>17550</v>
      </c>
      <c r="E554" s="4" t="s">
        <v>17551</v>
      </c>
      <c r="F554" s="3" t="s">
        <v>17552</v>
      </c>
      <c r="G554" s="3" t="s">
        <v>17553</v>
      </c>
    </row>
    <row r="555" spans="1:7" x14ac:dyDescent="0.35">
      <c r="A555" s="3" t="s">
        <v>4180</v>
      </c>
      <c r="B555" s="3" t="s">
        <v>4181</v>
      </c>
      <c r="C555" s="3" t="s">
        <v>4182</v>
      </c>
      <c r="D555" s="4" t="s">
        <v>17550</v>
      </c>
      <c r="E555" s="4" t="s">
        <v>17554</v>
      </c>
      <c r="F555" s="3" t="s">
        <v>17555</v>
      </c>
      <c r="G555" s="3" t="s">
        <v>17556</v>
      </c>
    </row>
    <row r="556" spans="1:7" x14ac:dyDescent="0.35">
      <c r="A556" s="3" t="s">
        <v>4193</v>
      </c>
      <c r="B556" s="3" t="s">
        <v>4194</v>
      </c>
      <c r="C556" s="3" t="s">
        <v>115</v>
      </c>
      <c r="D556" s="4"/>
      <c r="E556" s="4"/>
      <c r="F556" s="3"/>
      <c r="G556" s="3"/>
    </row>
    <row r="557" spans="1:7" x14ac:dyDescent="0.35">
      <c r="A557" s="3" t="s">
        <v>4204</v>
      </c>
      <c r="B557" s="3" t="s">
        <v>4205</v>
      </c>
      <c r="C557" s="3" t="s">
        <v>4206</v>
      </c>
      <c r="D557" s="4" t="s">
        <v>17557</v>
      </c>
      <c r="E557" s="4" t="s">
        <v>17558</v>
      </c>
      <c r="F557" s="3" t="s">
        <v>17559</v>
      </c>
      <c r="G557" s="3" t="s">
        <v>17560</v>
      </c>
    </row>
    <row r="558" spans="1:7" x14ac:dyDescent="0.35">
      <c r="A558" s="3" t="s">
        <v>4207</v>
      </c>
      <c r="B558" s="3" t="s">
        <v>4208</v>
      </c>
      <c r="C558" s="3" t="s">
        <v>1079</v>
      </c>
      <c r="D558" s="4"/>
      <c r="E558" s="4"/>
      <c r="F558" s="3"/>
      <c r="G558" s="3"/>
    </row>
    <row r="559" spans="1:7" x14ac:dyDescent="0.35">
      <c r="A559" s="3" t="s">
        <v>4238</v>
      </c>
      <c r="B559" s="3" t="s">
        <v>4239</v>
      </c>
      <c r="C559" s="3" t="s">
        <v>4240</v>
      </c>
      <c r="D559" s="4" t="s">
        <v>17561</v>
      </c>
      <c r="E559" s="4" t="s">
        <v>17562</v>
      </c>
      <c r="F559" s="3" t="s">
        <v>17563</v>
      </c>
      <c r="G559" s="3" t="s">
        <v>17564</v>
      </c>
    </row>
    <row r="560" spans="1:7" x14ac:dyDescent="0.35">
      <c r="A560" s="3" t="s">
        <v>4238</v>
      </c>
      <c r="B560" s="3" t="s">
        <v>4239</v>
      </c>
      <c r="C560" s="3" t="s">
        <v>4240</v>
      </c>
      <c r="D560" s="4" t="s">
        <v>17561</v>
      </c>
      <c r="E560" s="4" t="s">
        <v>17565</v>
      </c>
      <c r="F560" s="3" t="s">
        <v>17566</v>
      </c>
      <c r="G560" s="3" t="s">
        <v>17567</v>
      </c>
    </row>
    <row r="561" spans="1:7" x14ac:dyDescent="0.35">
      <c r="A561" s="3" t="s">
        <v>4238</v>
      </c>
      <c r="B561" s="3" t="s">
        <v>4239</v>
      </c>
      <c r="C561" s="3" t="s">
        <v>4240</v>
      </c>
      <c r="D561" s="4" t="s">
        <v>17561</v>
      </c>
      <c r="E561" s="4" t="s">
        <v>17568</v>
      </c>
      <c r="F561" s="3" t="s">
        <v>17569</v>
      </c>
      <c r="G561" s="3" t="s">
        <v>17570</v>
      </c>
    </row>
    <row r="562" spans="1:7" x14ac:dyDescent="0.35">
      <c r="A562" s="3" t="s">
        <v>4238</v>
      </c>
      <c r="B562" s="3" t="s">
        <v>4239</v>
      </c>
      <c r="C562" s="3" t="s">
        <v>4240</v>
      </c>
      <c r="D562" s="4" t="s">
        <v>17561</v>
      </c>
      <c r="E562" s="4" t="s">
        <v>17571</v>
      </c>
      <c r="F562" s="3" t="s">
        <v>17572</v>
      </c>
      <c r="G562" s="3" t="s">
        <v>17573</v>
      </c>
    </row>
    <row r="563" spans="1:7" x14ac:dyDescent="0.35">
      <c r="A563" s="3" t="s">
        <v>4247</v>
      </c>
      <c r="B563" s="3" t="s">
        <v>4248</v>
      </c>
      <c r="C563" s="3" t="s">
        <v>2750</v>
      </c>
      <c r="D563" s="4" t="s">
        <v>17141</v>
      </c>
      <c r="E563" s="4" t="s">
        <v>17142</v>
      </c>
      <c r="F563" s="3" t="s">
        <v>17143</v>
      </c>
      <c r="G563" s="3" t="s">
        <v>17144</v>
      </c>
    </row>
    <row r="564" spans="1:7" x14ac:dyDescent="0.35">
      <c r="A564" s="3" t="s">
        <v>4247</v>
      </c>
      <c r="B564" s="3" t="s">
        <v>4248</v>
      </c>
      <c r="C564" s="3" t="s">
        <v>2750</v>
      </c>
      <c r="D564" s="4" t="s">
        <v>17141</v>
      </c>
      <c r="E564" s="4" t="s">
        <v>17145</v>
      </c>
      <c r="F564" s="3" t="s">
        <v>17146</v>
      </c>
      <c r="G564" s="3" t="s">
        <v>17147</v>
      </c>
    </row>
    <row r="565" spans="1:7" x14ac:dyDescent="0.35">
      <c r="A565" s="3" t="s">
        <v>4247</v>
      </c>
      <c r="B565" s="3" t="s">
        <v>4248</v>
      </c>
      <c r="C565" s="3" t="s">
        <v>2750</v>
      </c>
      <c r="D565" s="4" t="s">
        <v>17141</v>
      </c>
      <c r="E565" s="4" t="s">
        <v>17148</v>
      </c>
      <c r="F565" s="3" t="s">
        <v>17149</v>
      </c>
      <c r="G565" s="3" t="s">
        <v>17147</v>
      </c>
    </row>
    <row r="566" spans="1:7" x14ac:dyDescent="0.35">
      <c r="A566" s="3" t="s">
        <v>4247</v>
      </c>
      <c r="B566" s="3" t="s">
        <v>4248</v>
      </c>
      <c r="C566" s="3" t="s">
        <v>2750</v>
      </c>
      <c r="D566" s="4" t="s">
        <v>17141</v>
      </c>
      <c r="E566" s="4" t="s">
        <v>17150</v>
      </c>
      <c r="F566" s="3" t="s">
        <v>17151</v>
      </c>
      <c r="G566" s="3" t="s">
        <v>17152</v>
      </c>
    </row>
    <row r="567" spans="1:7" x14ac:dyDescent="0.35">
      <c r="A567" s="3" t="s">
        <v>4247</v>
      </c>
      <c r="B567" s="3" t="s">
        <v>4248</v>
      </c>
      <c r="C567" s="3" t="s">
        <v>2750</v>
      </c>
      <c r="D567" s="4" t="s">
        <v>17141</v>
      </c>
      <c r="E567" s="4" t="s">
        <v>17153</v>
      </c>
      <c r="F567" s="3" t="s">
        <v>17154</v>
      </c>
      <c r="G567" s="3" t="s">
        <v>17155</v>
      </c>
    </row>
    <row r="568" spans="1:7" x14ac:dyDescent="0.35">
      <c r="A568" s="3" t="s">
        <v>4247</v>
      </c>
      <c r="B568" s="3" t="s">
        <v>4248</v>
      </c>
      <c r="C568" s="3" t="s">
        <v>2750</v>
      </c>
      <c r="D568" s="4" t="s">
        <v>17141</v>
      </c>
      <c r="E568" s="4" t="s">
        <v>17156</v>
      </c>
      <c r="F568" s="3" t="s">
        <v>17157</v>
      </c>
      <c r="G568" s="3" t="s">
        <v>17158</v>
      </c>
    </row>
    <row r="569" spans="1:7" x14ac:dyDescent="0.35">
      <c r="A569" s="3" t="s">
        <v>4247</v>
      </c>
      <c r="B569" s="3" t="s">
        <v>4248</v>
      </c>
      <c r="C569" s="3" t="s">
        <v>2750</v>
      </c>
      <c r="D569" s="4" t="s">
        <v>17141</v>
      </c>
      <c r="E569" s="4" t="s">
        <v>17159</v>
      </c>
      <c r="F569" s="3" t="s">
        <v>17160</v>
      </c>
      <c r="G569" s="3" t="s">
        <v>17158</v>
      </c>
    </row>
    <row r="570" spans="1:7" x14ac:dyDescent="0.35">
      <c r="A570" s="3" t="s">
        <v>4251</v>
      </c>
      <c r="B570" s="3" t="s">
        <v>4252</v>
      </c>
      <c r="C570" s="3" t="s">
        <v>4253</v>
      </c>
      <c r="D570" s="4" t="s">
        <v>17574</v>
      </c>
      <c r="E570" s="4" t="s">
        <v>17575</v>
      </c>
      <c r="F570" s="3" t="s">
        <v>17576</v>
      </c>
      <c r="G570" s="3" t="s">
        <v>17577</v>
      </c>
    </row>
    <row r="571" spans="1:7" x14ac:dyDescent="0.35">
      <c r="A571" s="3" t="s">
        <v>4251</v>
      </c>
      <c r="B571" s="3" t="s">
        <v>4252</v>
      </c>
      <c r="C571" s="3" t="s">
        <v>4253</v>
      </c>
      <c r="D571" s="4" t="s">
        <v>17574</v>
      </c>
      <c r="E571" s="4" t="s">
        <v>17578</v>
      </c>
      <c r="F571" s="3" t="s">
        <v>17579</v>
      </c>
      <c r="G571" s="3" t="s">
        <v>17580</v>
      </c>
    </row>
    <row r="572" spans="1:7" x14ac:dyDescent="0.35">
      <c r="A572" s="3" t="s">
        <v>4251</v>
      </c>
      <c r="B572" s="3" t="s">
        <v>4252</v>
      </c>
      <c r="C572" s="3" t="s">
        <v>4253</v>
      </c>
      <c r="D572" s="4" t="s">
        <v>17574</v>
      </c>
      <c r="E572" s="4" t="s">
        <v>17581</v>
      </c>
      <c r="F572" s="3" t="s">
        <v>17582</v>
      </c>
      <c r="G572" s="3" t="s">
        <v>17583</v>
      </c>
    </row>
    <row r="573" spans="1:7" x14ac:dyDescent="0.35">
      <c r="A573" s="3" t="s">
        <v>4251</v>
      </c>
      <c r="B573" s="3" t="s">
        <v>4252</v>
      </c>
      <c r="C573" s="3" t="s">
        <v>4253</v>
      </c>
      <c r="D573" s="4" t="s">
        <v>17574</v>
      </c>
      <c r="E573" s="4" t="s">
        <v>17584</v>
      </c>
      <c r="F573" s="3" t="s">
        <v>17585</v>
      </c>
      <c r="G573" s="3" t="s">
        <v>17586</v>
      </c>
    </row>
    <row r="574" spans="1:7" x14ac:dyDescent="0.35">
      <c r="A574" s="3" t="s">
        <v>4251</v>
      </c>
      <c r="B574" s="3" t="s">
        <v>4252</v>
      </c>
      <c r="C574" s="3" t="s">
        <v>4253</v>
      </c>
      <c r="D574" s="4" t="s">
        <v>17574</v>
      </c>
      <c r="E574" s="4" t="s">
        <v>17587</v>
      </c>
      <c r="F574" s="3" t="s">
        <v>17163</v>
      </c>
      <c r="G574" s="3" t="s">
        <v>17588</v>
      </c>
    </row>
    <row r="575" spans="1:7" x14ac:dyDescent="0.35">
      <c r="A575" s="3" t="s">
        <v>4251</v>
      </c>
      <c r="B575" s="3" t="s">
        <v>4252</v>
      </c>
      <c r="C575" s="3" t="s">
        <v>4253</v>
      </c>
      <c r="D575" s="4" t="s">
        <v>17574</v>
      </c>
      <c r="E575" s="4" t="s">
        <v>17589</v>
      </c>
      <c r="F575" s="3" t="s">
        <v>17579</v>
      </c>
      <c r="G575" s="3" t="s">
        <v>17590</v>
      </c>
    </row>
    <row r="576" spans="1:7" x14ac:dyDescent="0.35">
      <c r="A576" s="3" t="s">
        <v>4256</v>
      </c>
      <c r="B576" s="3" t="s">
        <v>4257</v>
      </c>
      <c r="C576" s="3" t="s">
        <v>4258</v>
      </c>
      <c r="D576" s="4" t="s">
        <v>17591</v>
      </c>
      <c r="E576" s="4" t="s">
        <v>17592</v>
      </c>
      <c r="F576" s="3" t="s">
        <v>17593</v>
      </c>
      <c r="G576" s="3" t="s">
        <v>17594</v>
      </c>
    </row>
    <row r="577" spans="1:7" x14ac:dyDescent="0.35">
      <c r="A577" s="3" t="s">
        <v>4261</v>
      </c>
      <c r="B577" s="3" t="s">
        <v>4262</v>
      </c>
      <c r="C577" s="3" t="s">
        <v>4263</v>
      </c>
      <c r="D577" s="4" t="s">
        <v>17595</v>
      </c>
      <c r="E577" s="4" t="s">
        <v>17596</v>
      </c>
      <c r="F577" s="3" t="s">
        <v>17597</v>
      </c>
      <c r="G577" s="3" t="s">
        <v>17598</v>
      </c>
    </row>
    <row r="578" spans="1:7" x14ac:dyDescent="0.35">
      <c r="A578" s="3" t="s">
        <v>4261</v>
      </c>
      <c r="B578" s="3" t="s">
        <v>4262</v>
      </c>
      <c r="C578" s="3" t="s">
        <v>4263</v>
      </c>
      <c r="D578" s="4" t="s">
        <v>17595</v>
      </c>
      <c r="E578" s="4" t="s">
        <v>17599</v>
      </c>
      <c r="F578" s="3" t="s">
        <v>17600</v>
      </c>
      <c r="G578" s="3" t="s">
        <v>17601</v>
      </c>
    </row>
    <row r="579" spans="1:7" x14ac:dyDescent="0.35">
      <c r="A579" s="3" t="s">
        <v>4261</v>
      </c>
      <c r="B579" s="3" t="s">
        <v>4262</v>
      </c>
      <c r="C579" s="3" t="s">
        <v>4263</v>
      </c>
      <c r="D579" s="4" t="s">
        <v>17595</v>
      </c>
      <c r="E579" s="4" t="s">
        <v>17602</v>
      </c>
      <c r="F579" s="3" t="s">
        <v>17600</v>
      </c>
      <c r="G579" s="3" t="s">
        <v>17603</v>
      </c>
    </row>
    <row r="580" spans="1:7" x14ac:dyDescent="0.35">
      <c r="A580" s="3" t="s">
        <v>4261</v>
      </c>
      <c r="B580" s="3" t="s">
        <v>4262</v>
      </c>
      <c r="C580" s="3" t="s">
        <v>4263</v>
      </c>
      <c r="D580" s="4" t="s">
        <v>17595</v>
      </c>
      <c r="E580" s="4" t="s">
        <v>17604</v>
      </c>
      <c r="F580" s="3" t="s">
        <v>17605</v>
      </c>
      <c r="G580" s="3" t="s">
        <v>17606</v>
      </c>
    </row>
    <row r="581" spans="1:7" x14ac:dyDescent="0.35">
      <c r="A581" s="3" t="s">
        <v>4266</v>
      </c>
      <c r="B581" s="3" t="s">
        <v>4267</v>
      </c>
      <c r="C581" s="3" t="s">
        <v>4268</v>
      </c>
      <c r="D581" s="4" t="s">
        <v>17607</v>
      </c>
      <c r="E581" s="4" t="s">
        <v>17608</v>
      </c>
      <c r="F581" s="3" t="s">
        <v>17609</v>
      </c>
      <c r="G581" s="3" t="s">
        <v>17610</v>
      </c>
    </row>
    <row r="582" spans="1:7" x14ac:dyDescent="0.35">
      <c r="A582" s="3" t="s">
        <v>4266</v>
      </c>
      <c r="B582" s="3" t="s">
        <v>4267</v>
      </c>
      <c r="C582" s="3" t="s">
        <v>4268</v>
      </c>
      <c r="D582" s="4" t="s">
        <v>17607</v>
      </c>
      <c r="E582" s="4" t="s">
        <v>17611</v>
      </c>
      <c r="F582" s="3" t="s">
        <v>17609</v>
      </c>
      <c r="G582" s="3" t="s">
        <v>17612</v>
      </c>
    </row>
    <row r="583" spans="1:7" x14ac:dyDescent="0.35">
      <c r="A583" s="3" t="s">
        <v>4266</v>
      </c>
      <c r="B583" s="3" t="s">
        <v>4267</v>
      </c>
      <c r="C583" s="3" t="s">
        <v>4268</v>
      </c>
      <c r="D583" s="4" t="s">
        <v>17607</v>
      </c>
      <c r="E583" s="4" t="s">
        <v>17613</v>
      </c>
      <c r="F583" s="3" t="s">
        <v>17610</v>
      </c>
      <c r="G583" s="3" t="s">
        <v>17612</v>
      </c>
    </row>
    <row r="584" spans="1:7" x14ac:dyDescent="0.35">
      <c r="A584" s="3" t="s">
        <v>4271</v>
      </c>
      <c r="B584" s="3" t="s">
        <v>4272</v>
      </c>
      <c r="C584" s="3" t="s">
        <v>4268</v>
      </c>
      <c r="D584" s="4" t="s">
        <v>17607</v>
      </c>
      <c r="E584" s="4" t="s">
        <v>17608</v>
      </c>
      <c r="F584" s="3" t="s">
        <v>17609</v>
      </c>
      <c r="G584" s="3" t="s">
        <v>17610</v>
      </c>
    </row>
    <row r="585" spans="1:7" x14ac:dyDescent="0.35">
      <c r="A585" s="3" t="s">
        <v>4271</v>
      </c>
      <c r="B585" s="3" t="s">
        <v>4272</v>
      </c>
      <c r="C585" s="3" t="s">
        <v>4268</v>
      </c>
      <c r="D585" s="4" t="s">
        <v>17607</v>
      </c>
      <c r="E585" s="4" t="s">
        <v>17611</v>
      </c>
      <c r="F585" s="3" t="s">
        <v>17609</v>
      </c>
      <c r="G585" s="3" t="s">
        <v>17612</v>
      </c>
    </row>
    <row r="586" spans="1:7" x14ac:dyDescent="0.35">
      <c r="A586" s="3" t="s">
        <v>4271</v>
      </c>
      <c r="B586" s="3" t="s">
        <v>4272</v>
      </c>
      <c r="C586" s="3" t="s">
        <v>4268</v>
      </c>
      <c r="D586" s="4" t="s">
        <v>17607</v>
      </c>
      <c r="E586" s="4" t="s">
        <v>17613</v>
      </c>
      <c r="F586" s="3" t="s">
        <v>17610</v>
      </c>
      <c r="G586" s="3" t="s">
        <v>17612</v>
      </c>
    </row>
    <row r="587" spans="1:7" x14ac:dyDescent="0.35">
      <c r="A587" s="3" t="s">
        <v>4279</v>
      </c>
      <c r="B587" s="3" t="s">
        <v>4280</v>
      </c>
      <c r="C587" s="3" t="s">
        <v>4281</v>
      </c>
      <c r="D587" s="4" t="s">
        <v>17614</v>
      </c>
      <c r="E587" s="4" t="s">
        <v>17615</v>
      </c>
      <c r="F587" s="3" t="s">
        <v>17616</v>
      </c>
      <c r="G587" s="3" t="s">
        <v>17617</v>
      </c>
    </row>
    <row r="588" spans="1:7" x14ac:dyDescent="0.35">
      <c r="A588" s="3" t="s">
        <v>4284</v>
      </c>
      <c r="B588" s="3" t="s">
        <v>4285</v>
      </c>
      <c r="C588" s="3" t="s">
        <v>4286</v>
      </c>
      <c r="D588" s="4" t="s">
        <v>17618</v>
      </c>
      <c r="E588" s="4" t="s">
        <v>17619</v>
      </c>
      <c r="F588" s="3" t="s">
        <v>17620</v>
      </c>
      <c r="G588" s="3" t="s">
        <v>17621</v>
      </c>
    </row>
    <row r="589" spans="1:7" x14ac:dyDescent="0.35">
      <c r="A589" s="3" t="s">
        <v>4284</v>
      </c>
      <c r="B589" s="3" t="s">
        <v>4285</v>
      </c>
      <c r="C589" s="3" t="s">
        <v>4286</v>
      </c>
      <c r="D589" s="4" t="s">
        <v>17618</v>
      </c>
      <c r="E589" s="4" t="s">
        <v>17622</v>
      </c>
      <c r="F589" s="3" t="s">
        <v>17623</v>
      </c>
      <c r="G589" s="3" t="s">
        <v>17624</v>
      </c>
    </row>
    <row r="590" spans="1:7" x14ac:dyDescent="0.35">
      <c r="A590" s="3" t="s">
        <v>4284</v>
      </c>
      <c r="B590" s="3" t="s">
        <v>4285</v>
      </c>
      <c r="C590" s="3" t="s">
        <v>4286</v>
      </c>
      <c r="D590" s="4" t="s">
        <v>17618</v>
      </c>
      <c r="E590" s="4" t="s">
        <v>17625</v>
      </c>
      <c r="F590" s="3" t="s">
        <v>17626</v>
      </c>
      <c r="G590" s="3" t="s">
        <v>17621</v>
      </c>
    </row>
    <row r="591" spans="1:7" x14ac:dyDescent="0.35">
      <c r="A591" s="3" t="s">
        <v>4289</v>
      </c>
      <c r="B591" s="3" t="s">
        <v>4290</v>
      </c>
      <c r="C591" s="3" t="s">
        <v>4291</v>
      </c>
      <c r="D591" s="4" t="s">
        <v>17627</v>
      </c>
      <c r="E591" s="4" t="s">
        <v>17628</v>
      </c>
      <c r="F591" s="3" t="s">
        <v>17629</v>
      </c>
      <c r="G591" s="3" t="s">
        <v>17630</v>
      </c>
    </row>
    <row r="592" spans="1:7" x14ac:dyDescent="0.35">
      <c r="A592" s="3" t="s">
        <v>4294</v>
      </c>
      <c r="B592" s="3" t="s">
        <v>4295</v>
      </c>
      <c r="C592" s="3" t="s">
        <v>4296</v>
      </c>
      <c r="D592" s="4" t="s">
        <v>17631</v>
      </c>
      <c r="E592" s="4" t="s">
        <v>17632</v>
      </c>
      <c r="F592" s="3" t="s">
        <v>17633</v>
      </c>
      <c r="G592" s="3" t="s">
        <v>17634</v>
      </c>
    </row>
    <row r="593" spans="1:7" x14ac:dyDescent="0.35">
      <c r="A593" s="3" t="s">
        <v>4294</v>
      </c>
      <c r="B593" s="3" t="s">
        <v>4295</v>
      </c>
      <c r="C593" s="3" t="s">
        <v>4296</v>
      </c>
      <c r="D593" s="4" t="s">
        <v>17631</v>
      </c>
      <c r="E593" s="4" t="s">
        <v>16493</v>
      </c>
      <c r="F593" s="3" t="s">
        <v>16494</v>
      </c>
      <c r="G593" s="3" t="s">
        <v>16495</v>
      </c>
    </row>
    <row r="594" spans="1:7" x14ac:dyDescent="0.35">
      <c r="A594" s="3" t="s">
        <v>4294</v>
      </c>
      <c r="B594" s="3" t="s">
        <v>4295</v>
      </c>
      <c r="C594" s="3" t="s">
        <v>4296</v>
      </c>
      <c r="D594" s="4" t="s">
        <v>17631</v>
      </c>
      <c r="E594" s="4" t="s">
        <v>17635</v>
      </c>
      <c r="F594" s="3" t="s">
        <v>17636</v>
      </c>
      <c r="G594" s="3" t="s">
        <v>17637</v>
      </c>
    </row>
    <row r="595" spans="1:7" x14ac:dyDescent="0.35">
      <c r="A595" s="3" t="s">
        <v>4299</v>
      </c>
      <c r="B595" s="3" t="s">
        <v>4300</v>
      </c>
      <c r="C595" s="3" t="s">
        <v>4301</v>
      </c>
      <c r="D595" s="4" t="s">
        <v>17638</v>
      </c>
      <c r="E595" s="4" t="s">
        <v>17639</v>
      </c>
      <c r="F595" s="3" t="s">
        <v>17640</v>
      </c>
      <c r="G595" s="3" t="s">
        <v>17641</v>
      </c>
    </row>
    <row r="596" spans="1:7" x14ac:dyDescent="0.35">
      <c r="A596" s="3" t="s">
        <v>4308</v>
      </c>
      <c r="B596" s="3" t="s">
        <v>4309</v>
      </c>
      <c r="C596" s="3" t="s">
        <v>4310</v>
      </c>
      <c r="D596" s="4" t="s">
        <v>17642</v>
      </c>
      <c r="E596" s="4" t="s">
        <v>17643</v>
      </c>
      <c r="F596" s="3" t="s">
        <v>17644</v>
      </c>
      <c r="G596" s="3" t="s">
        <v>17640</v>
      </c>
    </row>
    <row r="597" spans="1:7" x14ac:dyDescent="0.35">
      <c r="A597" s="3" t="s">
        <v>4313</v>
      </c>
      <c r="B597" s="3" t="s">
        <v>4314</v>
      </c>
      <c r="C597" s="3" t="s">
        <v>4315</v>
      </c>
      <c r="D597" s="4" t="s">
        <v>17645</v>
      </c>
      <c r="E597" s="4" t="s">
        <v>17646</v>
      </c>
      <c r="F597" s="3" t="s">
        <v>17647</v>
      </c>
      <c r="G597" s="3" t="s">
        <v>17648</v>
      </c>
    </row>
    <row r="598" spans="1:7" x14ac:dyDescent="0.35">
      <c r="A598" s="3" t="s">
        <v>4325</v>
      </c>
      <c r="B598" s="3" t="s">
        <v>4326</v>
      </c>
      <c r="C598" s="3" t="s">
        <v>3009</v>
      </c>
      <c r="D598" s="4" t="s">
        <v>17240</v>
      </c>
      <c r="E598" s="4" t="s">
        <v>17241</v>
      </c>
      <c r="F598" s="3" t="s">
        <v>17242</v>
      </c>
      <c r="G598" s="3" t="s">
        <v>17243</v>
      </c>
    </row>
    <row r="599" spans="1:7" x14ac:dyDescent="0.35">
      <c r="A599" s="3" t="s">
        <v>4328</v>
      </c>
      <c r="B599" s="3" t="s">
        <v>4329</v>
      </c>
      <c r="C599" s="3" t="s">
        <v>2020</v>
      </c>
      <c r="D599" s="4"/>
      <c r="E599" s="4"/>
      <c r="F599" s="3"/>
      <c r="G599" s="3"/>
    </row>
    <row r="600" spans="1:7" x14ac:dyDescent="0.35">
      <c r="A600" s="3" t="s">
        <v>4335</v>
      </c>
      <c r="B600" s="3" t="s">
        <v>4336</v>
      </c>
      <c r="C600" s="3" t="s">
        <v>4337</v>
      </c>
      <c r="D600" s="4" t="s">
        <v>17649</v>
      </c>
      <c r="E600" s="4" t="s">
        <v>17650</v>
      </c>
      <c r="F600" s="3" t="s">
        <v>17651</v>
      </c>
      <c r="G600" s="3" t="s">
        <v>17652</v>
      </c>
    </row>
    <row r="601" spans="1:7" x14ac:dyDescent="0.35">
      <c r="A601" s="3" t="s">
        <v>4343</v>
      </c>
      <c r="B601" s="3" t="s">
        <v>4344</v>
      </c>
      <c r="C601" s="3" t="s">
        <v>4345</v>
      </c>
      <c r="D601" s="4" t="s">
        <v>17653</v>
      </c>
      <c r="E601" s="4" t="s">
        <v>17654</v>
      </c>
      <c r="F601" s="3" t="s">
        <v>17655</v>
      </c>
      <c r="G601" s="3" t="s">
        <v>17656</v>
      </c>
    </row>
    <row r="602" spans="1:7" x14ac:dyDescent="0.35">
      <c r="A602" s="3" t="s">
        <v>4348</v>
      </c>
      <c r="B602" s="3" t="s">
        <v>4349</v>
      </c>
      <c r="C602" s="3" t="s">
        <v>4350</v>
      </c>
      <c r="D602" s="4" t="s">
        <v>17657</v>
      </c>
      <c r="E602" s="4" t="s">
        <v>17658</v>
      </c>
      <c r="F602" s="3" t="s">
        <v>17659</v>
      </c>
      <c r="G602" s="3" t="s">
        <v>17660</v>
      </c>
    </row>
    <row r="603" spans="1:7" x14ac:dyDescent="0.35">
      <c r="A603" s="3" t="s">
        <v>4348</v>
      </c>
      <c r="B603" s="3" t="s">
        <v>4349</v>
      </c>
      <c r="C603" s="3" t="s">
        <v>4350</v>
      </c>
      <c r="D603" s="4" t="s">
        <v>17657</v>
      </c>
      <c r="E603" s="4" t="s">
        <v>17661</v>
      </c>
      <c r="F603" s="3" t="s">
        <v>17662</v>
      </c>
      <c r="G603" s="3" t="s">
        <v>17663</v>
      </c>
    </row>
    <row r="604" spans="1:7" x14ac:dyDescent="0.35">
      <c r="A604" s="3" t="s">
        <v>4353</v>
      </c>
      <c r="B604" s="3" t="s">
        <v>4354</v>
      </c>
      <c r="C604" s="3" t="s">
        <v>4355</v>
      </c>
      <c r="D604" s="4" t="s">
        <v>17664</v>
      </c>
      <c r="E604" s="4" t="s">
        <v>17665</v>
      </c>
      <c r="F604" s="3" t="s">
        <v>17666</v>
      </c>
      <c r="G604" s="3" t="s">
        <v>17667</v>
      </c>
    </row>
    <row r="605" spans="1:7" x14ac:dyDescent="0.35">
      <c r="A605" s="3" t="s">
        <v>4353</v>
      </c>
      <c r="B605" s="3" t="s">
        <v>4354</v>
      </c>
      <c r="C605" s="3" t="s">
        <v>4355</v>
      </c>
      <c r="D605" s="4" t="s">
        <v>17664</v>
      </c>
      <c r="E605" s="4" t="s">
        <v>17668</v>
      </c>
      <c r="F605" s="3" t="s">
        <v>17669</v>
      </c>
      <c r="G605" s="3" t="s">
        <v>17670</v>
      </c>
    </row>
    <row r="606" spans="1:7" x14ac:dyDescent="0.35">
      <c r="A606" s="3" t="s">
        <v>4357</v>
      </c>
      <c r="B606" s="3" t="s">
        <v>4358</v>
      </c>
      <c r="C606" s="3" t="s">
        <v>1079</v>
      </c>
      <c r="D606" s="4"/>
      <c r="E606" s="4"/>
      <c r="F606" s="3"/>
      <c r="G606" s="3"/>
    </row>
    <row r="607" spans="1:7" x14ac:dyDescent="0.35">
      <c r="A607" s="3" t="s">
        <v>4364</v>
      </c>
      <c r="B607" s="3" t="s">
        <v>4365</v>
      </c>
      <c r="C607" s="3" t="s">
        <v>4366</v>
      </c>
      <c r="D607" s="4" t="s">
        <v>17671</v>
      </c>
      <c r="E607" s="4" t="s">
        <v>17672</v>
      </c>
      <c r="F607" s="3" t="s">
        <v>17673</v>
      </c>
      <c r="G607" s="3" t="s">
        <v>17674</v>
      </c>
    </row>
    <row r="608" spans="1:7" x14ac:dyDescent="0.35">
      <c r="A608" s="3" t="s">
        <v>4364</v>
      </c>
      <c r="B608" s="3" t="s">
        <v>4365</v>
      </c>
      <c r="C608" s="3" t="s">
        <v>4366</v>
      </c>
      <c r="D608" s="4" t="s">
        <v>17671</v>
      </c>
      <c r="E608" s="4" t="s">
        <v>17675</v>
      </c>
      <c r="F608" s="3" t="s">
        <v>17676</v>
      </c>
      <c r="G608" s="3" t="s">
        <v>17677</v>
      </c>
    </row>
    <row r="609" spans="1:7" x14ac:dyDescent="0.35">
      <c r="A609" s="3" t="s">
        <v>4364</v>
      </c>
      <c r="B609" s="3" t="s">
        <v>4365</v>
      </c>
      <c r="C609" s="3" t="s">
        <v>4366</v>
      </c>
      <c r="D609" s="4" t="s">
        <v>17671</v>
      </c>
      <c r="E609" s="4" t="s">
        <v>17678</v>
      </c>
      <c r="F609" s="3" t="s">
        <v>17676</v>
      </c>
      <c r="G609" s="3" t="s">
        <v>17679</v>
      </c>
    </row>
    <row r="610" spans="1:7" x14ac:dyDescent="0.35">
      <c r="A610" s="3" t="s">
        <v>4364</v>
      </c>
      <c r="B610" s="3" t="s">
        <v>4365</v>
      </c>
      <c r="C610" s="3" t="s">
        <v>4366</v>
      </c>
      <c r="D610" s="4" t="s">
        <v>17671</v>
      </c>
      <c r="E610" s="4" t="s">
        <v>17680</v>
      </c>
      <c r="F610" s="3" t="s">
        <v>17681</v>
      </c>
      <c r="G610" s="3" t="s">
        <v>17677</v>
      </c>
    </row>
    <row r="611" spans="1:7" x14ac:dyDescent="0.35">
      <c r="A611" s="3" t="s">
        <v>4368</v>
      </c>
      <c r="B611" s="3" t="s">
        <v>4369</v>
      </c>
      <c r="C611" s="3" t="s">
        <v>4370</v>
      </c>
      <c r="D611" s="4"/>
      <c r="E611" s="4"/>
      <c r="F611" s="3"/>
      <c r="G611" s="3"/>
    </row>
    <row r="612" spans="1:7" x14ac:dyDescent="0.35">
      <c r="A612" s="3" t="s">
        <v>4378</v>
      </c>
      <c r="B612" s="3" t="s">
        <v>4379</v>
      </c>
      <c r="C612" s="3" t="s">
        <v>214</v>
      </c>
      <c r="D612" s="4"/>
      <c r="E612" s="4"/>
      <c r="F612" s="3"/>
      <c r="G612" s="3"/>
    </row>
    <row r="613" spans="1:7" x14ac:dyDescent="0.35">
      <c r="A613" s="3" t="s">
        <v>4384</v>
      </c>
      <c r="B613" s="3" t="s">
        <v>4385</v>
      </c>
      <c r="C613" s="3" t="s">
        <v>426</v>
      </c>
      <c r="D613" s="4"/>
      <c r="E613" s="4"/>
      <c r="F613" s="3"/>
      <c r="G613" s="3"/>
    </row>
    <row r="614" spans="1:7" x14ac:dyDescent="0.35">
      <c r="A614" s="3" t="s">
        <v>4398</v>
      </c>
      <c r="B614" s="3" t="s">
        <v>4399</v>
      </c>
      <c r="C614" s="3" t="s">
        <v>1103</v>
      </c>
      <c r="D614" s="4" t="s">
        <v>16791</v>
      </c>
      <c r="E614" s="4"/>
      <c r="F614" s="3"/>
      <c r="G614" s="3"/>
    </row>
    <row r="615" spans="1:7" x14ac:dyDescent="0.35">
      <c r="A615" s="3" t="s">
        <v>4410</v>
      </c>
      <c r="B615" s="3" t="s">
        <v>4411</v>
      </c>
      <c r="C615" s="3" t="s">
        <v>469</v>
      </c>
      <c r="D615" s="4"/>
      <c r="E615" s="4"/>
      <c r="F615" s="3"/>
      <c r="G615" s="3"/>
    </row>
    <row r="616" spans="1:7" x14ac:dyDescent="0.35">
      <c r="A616" s="3" t="s">
        <v>4417</v>
      </c>
      <c r="B616" s="3" t="s">
        <v>4418</v>
      </c>
      <c r="C616" s="3" t="s">
        <v>312</v>
      </c>
      <c r="D616" s="4"/>
      <c r="E616" s="4"/>
      <c r="F616" s="3"/>
      <c r="G616" s="3"/>
    </row>
    <row r="617" spans="1:7" x14ac:dyDescent="0.35">
      <c r="A617" s="3" t="s">
        <v>4423</v>
      </c>
      <c r="B617" s="3" t="s">
        <v>4424</v>
      </c>
      <c r="C617" s="3" t="s">
        <v>4425</v>
      </c>
      <c r="D617" s="4" t="s">
        <v>17682</v>
      </c>
      <c r="E617" s="4" t="s">
        <v>17683</v>
      </c>
      <c r="F617" s="3" t="s">
        <v>17684</v>
      </c>
      <c r="G617" s="3" t="s">
        <v>17685</v>
      </c>
    </row>
    <row r="618" spans="1:7" x14ac:dyDescent="0.35">
      <c r="A618" s="3" t="s">
        <v>4423</v>
      </c>
      <c r="B618" s="3" t="s">
        <v>4424</v>
      </c>
      <c r="C618" s="3" t="s">
        <v>4425</v>
      </c>
      <c r="D618" s="4" t="s">
        <v>17682</v>
      </c>
      <c r="E618" s="4" t="s">
        <v>17686</v>
      </c>
      <c r="F618" s="3" t="s">
        <v>17687</v>
      </c>
      <c r="G618" s="3" t="s">
        <v>17688</v>
      </c>
    </row>
    <row r="619" spans="1:7" x14ac:dyDescent="0.35">
      <c r="A619" s="3" t="s">
        <v>4439</v>
      </c>
      <c r="B619" s="3" t="s">
        <v>4440</v>
      </c>
      <c r="C619" s="3" t="s">
        <v>1629</v>
      </c>
      <c r="D619" s="4"/>
      <c r="E619" s="4"/>
      <c r="F619" s="3"/>
      <c r="G619" s="3"/>
    </row>
    <row r="620" spans="1:7" x14ac:dyDescent="0.35">
      <c r="A620" s="3" t="s">
        <v>4457</v>
      </c>
      <c r="B620" s="3" t="s">
        <v>4458</v>
      </c>
      <c r="C620" s="3" t="s">
        <v>1103</v>
      </c>
      <c r="D620" s="4" t="s">
        <v>16791</v>
      </c>
      <c r="E620" s="4"/>
      <c r="F620" s="3"/>
      <c r="G620" s="3"/>
    </row>
    <row r="621" spans="1:7" x14ac:dyDescent="0.35">
      <c r="A621" s="3" t="s">
        <v>4461</v>
      </c>
      <c r="B621" s="3" t="s">
        <v>4462</v>
      </c>
      <c r="C621" s="3" t="s">
        <v>4463</v>
      </c>
      <c r="D621" s="4" t="s">
        <v>17689</v>
      </c>
      <c r="E621" s="4" t="s">
        <v>17690</v>
      </c>
      <c r="F621" s="3" t="s">
        <v>17691</v>
      </c>
      <c r="G621" s="3" t="s">
        <v>17692</v>
      </c>
    </row>
    <row r="622" spans="1:7" x14ac:dyDescent="0.35">
      <c r="A622" s="3" t="s">
        <v>4461</v>
      </c>
      <c r="B622" s="3" t="s">
        <v>4462</v>
      </c>
      <c r="C622" s="3" t="s">
        <v>4463</v>
      </c>
      <c r="D622" s="4" t="s">
        <v>17689</v>
      </c>
      <c r="E622" s="4" t="s">
        <v>17693</v>
      </c>
      <c r="F622" s="3" t="s">
        <v>17694</v>
      </c>
      <c r="G622" s="3" t="s">
        <v>17695</v>
      </c>
    </row>
    <row r="623" spans="1:7" x14ac:dyDescent="0.35">
      <c r="A623" s="3" t="s">
        <v>4461</v>
      </c>
      <c r="B623" s="3" t="s">
        <v>4462</v>
      </c>
      <c r="C623" s="3" t="s">
        <v>4463</v>
      </c>
      <c r="D623" s="4" t="s">
        <v>17689</v>
      </c>
      <c r="E623" s="4" t="s">
        <v>17696</v>
      </c>
      <c r="F623" s="3" t="s">
        <v>17697</v>
      </c>
      <c r="G623" s="3" t="s">
        <v>17698</v>
      </c>
    </row>
    <row r="624" spans="1:7" x14ac:dyDescent="0.35">
      <c r="A624" s="3" t="s">
        <v>4461</v>
      </c>
      <c r="B624" s="3" t="s">
        <v>4462</v>
      </c>
      <c r="C624" s="3" t="s">
        <v>4463</v>
      </c>
      <c r="D624" s="4" t="s">
        <v>17689</v>
      </c>
      <c r="E624" s="4" t="s">
        <v>17699</v>
      </c>
      <c r="F624" s="3" t="s">
        <v>17700</v>
      </c>
      <c r="G624" s="3" t="s">
        <v>17701</v>
      </c>
    </row>
    <row r="625" spans="1:7" x14ac:dyDescent="0.35">
      <c r="A625" s="3" t="s">
        <v>4461</v>
      </c>
      <c r="B625" s="3" t="s">
        <v>4462</v>
      </c>
      <c r="C625" s="3" t="s">
        <v>4463</v>
      </c>
      <c r="D625" s="4" t="s">
        <v>17689</v>
      </c>
      <c r="E625" s="4" t="s">
        <v>17702</v>
      </c>
      <c r="F625" s="3" t="s">
        <v>17703</v>
      </c>
      <c r="G625" s="3" t="s">
        <v>17704</v>
      </c>
    </row>
    <row r="626" spans="1:7" x14ac:dyDescent="0.35">
      <c r="A626" s="3" t="s">
        <v>4461</v>
      </c>
      <c r="B626" s="3" t="s">
        <v>4462</v>
      </c>
      <c r="C626" s="3" t="s">
        <v>4463</v>
      </c>
      <c r="D626" s="4" t="s">
        <v>17689</v>
      </c>
      <c r="E626" s="4" t="s">
        <v>17705</v>
      </c>
      <c r="F626" s="3" t="s">
        <v>17706</v>
      </c>
      <c r="G626" s="3" t="s">
        <v>17707</v>
      </c>
    </row>
    <row r="627" spans="1:7" x14ac:dyDescent="0.35">
      <c r="A627" s="3" t="s">
        <v>4461</v>
      </c>
      <c r="B627" s="3" t="s">
        <v>4462</v>
      </c>
      <c r="C627" s="3" t="s">
        <v>4463</v>
      </c>
      <c r="D627" s="4" t="s">
        <v>17689</v>
      </c>
      <c r="E627" s="4" t="s">
        <v>17708</v>
      </c>
      <c r="F627" s="3" t="s">
        <v>17709</v>
      </c>
      <c r="G627" s="3" t="s">
        <v>17710</v>
      </c>
    </row>
    <row r="628" spans="1:7" x14ac:dyDescent="0.35">
      <c r="A628" s="3" t="s">
        <v>4461</v>
      </c>
      <c r="B628" s="3" t="s">
        <v>4462</v>
      </c>
      <c r="C628" s="3" t="s">
        <v>4463</v>
      </c>
      <c r="D628" s="4" t="s">
        <v>17689</v>
      </c>
      <c r="E628" s="4" t="s">
        <v>17711</v>
      </c>
      <c r="F628" s="3" t="s">
        <v>17712</v>
      </c>
      <c r="G628" s="3" t="s">
        <v>17713</v>
      </c>
    </row>
    <row r="629" spans="1:7" x14ac:dyDescent="0.35">
      <c r="A629" s="3" t="s">
        <v>4461</v>
      </c>
      <c r="B629" s="3" t="s">
        <v>4462</v>
      </c>
      <c r="C629" s="3" t="s">
        <v>4463</v>
      </c>
      <c r="D629" s="4" t="s">
        <v>17689</v>
      </c>
      <c r="E629" s="4" t="s">
        <v>17714</v>
      </c>
      <c r="F629" s="3" t="s">
        <v>17715</v>
      </c>
      <c r="G629" s="3" t="s">
        <v>17716</v>
      </c>
    </row>
    <row r="630" spans="1:7" x14ac:dyDescent="0.35">
      <c r="A630" s="3" t="s">
        <v>4461</v>
      </c>
      <c r="B630" s="3" t="s">
        <v>4462</v>
      </c>
      <c r="C630" s="3" t="s">
        <v>4463</v>
      </c>
      <c r="D630" s="4" t="s">
        <v>17689</v>
      </c>
      <c r="E630" s="4" t="s">
        <v>17717</v>
      </c>
      <c r="F630" s="3" t="s">
        <v>17718</v>
      </c>
      <c r="G630" s="3" t="s">
        <v>17719</v>
      </c>
    </row>
    <row r="631" spans="1:7" x14ac:dyDescent="0.35">
      <c r="A631" s="3" t="s">
        <v>4461</v>
      </c>
      <c r="B631" s="3" t="s">
        <v>4462</v>
      </c>
      <c r="C631" s="3" t="s">
        <v>4463</v>
      </c>
      <c r="D631" s="4" t="s">
        <v>17689</v>
      </c>
      <c r="E631" s="4" t="s">
        <v>17720</v>
      </c>
      <c r="F631" s="3" t="s">
        <v>17721</v>
      </c>
      <c r="G631" s="3" t="s">
        <v>17722</v>
      </c>
    </row>
    <row r="632" spans="1:7" x14ac:dyDescent="0.35">
      <c r="A632" s="3" t="s">
        <v>4478</v>
      </c>
      <c r="B632" s="3" t="s">
        <v>4479</v>
      </c>
      <c r="C632" s="3" t="s">
        <v>4480</v>
      </c>
      <c r="D632" s="4" t="s">
        <v>17723</v>
      </c>
      <c r="E632" s="4" t="s">
        <v>17724</v>
      </c>
      <c r="F632" s="3" t="s">
        <v>17725</v>
      </c>
      <c r="G632" s="3" t="s">
        <v>17726</v>
      </c>
    </row>
    <row r="633" spans="1:7" x14ac:dyDescent="0.35">
      <c r="A633" s="3" t="s">
        <v>4483</v>
      </c>
      <c r="B633" s="3" t="s">
        <v>4484</v>
      </c>
      <c r="C633" s="3" t="s">
        <v>92</v>
      </c>
      <c r="D633" s="4" t="s">
        <v>16485</v>
      </c>
      <c r="E633" s="4"/>
      <c r="F633" s="3"/>
      <c r="G633" s="3"/>
    </row>
    <row r="634" spans="1:7" x14ac:dyDescent="0.35">
      <c r="A634" s="3" t="s">
        <v>4495</v>
      </c>
      <c r="B634" s="3" t="s">
        <v>4496</v>
      </c>
      <c r="C634" s="3" t="s">
        <v>4497</v>
      </c>
      <c r="D634" s="4" t="s">
        <v>17727</v>
      </c>
      <c r="E634" s="4"/>
      <c r="F634" s="3"/>
      <c r="G634" s="3"/>
    </row>
    <row r="635" spans="1:7" x14ac:dyDescent="0.35">
      <c r="A635" s="3" t="s">
        <v>4516</v>
      </c>
      <c r="B635" s="3" t="s">
        <v>4517</v>
      </c>
      <c r="C635" s="3" t="s">
        <v>1103</v>
      </c>
      <c r="D635" s="4" t="s">
        <v>16791</v>
      </c>
      <c r="E635" s="4"/>
      <c r="F635" s="3"/>
      <c r="G635" s="3"/>
    </row>
    <row r="636" spans="1:7" x14ac:dyDescent="0.35">
      <c r="A636" s="3" t="s">
        <v>4519</v>
      </c>
      <c r="B636" s="3" t="s">
        <v>4520</v>
      </c>
      <c r="C636" s="3" t="s">
        <v>4521</v>
      </c>
      <c r="D636" s="4" t="s">
        <v>17728</v>
      </c>
      <c r="E636" s="4" t="s">
        <v>17729</v>
      </c>
      <c r="F636" s="3" t="s">
        <v>17730</v>
      </c>
      <c r="G636" s="3" t="s">
        <v>17731</v>
      </c>
    </row>
    <row r="637" spans="1:7" x14ac:dyDescent="0.35">
      <c r="A637" s="3" t="s">
        <v>4519</v>
      </c>
      <c r="B637" s="3" t="s">
        <v>4520</v>
      </c>
      <c r="C637" s="3" t="s">
        <v>4521</v>
      </c>
      <c r="D637" s="4" t="s">
        <v>17728</v>
      </c>
      <c r="E637" s="4" t="s">
        <v>17732</v>
      </c>
      <c r="F637" s="3" t="s">
        <v>17733</v>
      </c>
      <c r="G637" s="3" t="s">
        <v>17734</v>
      </c>
    </row>
    <row r="638" spans="1:7" x14ac:dyDescent="0.35">
      <c r="A638" s="3" t="s">
        <v>4519</v>
      </c>
      <c r="B638" s="3" t="s">
        <v>4520</v>
      </c>
      <c r="C638" s="3" t="s">
        <v>4521</v>
      </c>
      <c r="D638" s="4" t="s">
        <v>17728</v>
      </c>
      <c r="E638" s="4" t="s">
        <v>17735</v>
      </c>
      <c r="F638" s="3" t="s">
        <v>17736</v>
      </c>
      <c r="G638" s="3" t="s">
        <v>17737</v>
      </c>
    </row>
    <row r="639" spans="1:7" x14ac:dyDescent="0.35">
      <c r="A639" s="3" t="s">
        <v>4519</v>
      </c>
      <c r="B639" s="3" t="s">
        <v>4520</v>
      </c>
      <c r="C639" s="3" t="s">
        <v>4521</v>
      </c>
      <c r="D639" s="4" t="s">
        <v>17728</v>
      </c>
      <c r="E639" s="4" t="s">
        <v>17738</v>
      </c>
      <c r="F639" s="3" t="s">
        <v>17739</v>
      </c>
      <c r="G639" s="3" t="s">
        <v>17740</v>
      </c>
    </row>
    <row r="640" spans="1:7" x14ac:dyDescent="0.35">
      <c r="A640" s="3" t="s">
        <v>4519</v>
      </c>
      <c r="B640" s="3" t="s">
        <v>4520</v>
      </c>
      <c r="C640" s="3" t="s">
        <v>4521</v>
      </c>
      <c r="D640" s="4" t="s">
        <v>17728</v>
      </c>
      <c r="E640" s="4" t="s">
        <v>17741</v>
      </c>
      <c r="F640" s="3" t="s">
        <v>17742</v>
      </c>
      <c r="G640" s="3" t="s">
        <v>17743</v>
      </c>
    </row>
    <row r="641" spans="1:7" x14ac:dyDescent="0.35">
      <c r="A641" s="3" t="s">
        <v>4536</v>
      </c>
      <c r="B641" s="3" t="s">
        <v>4537</v>
      </c>
      <c r="C641" s="3" t="s">
        <v>4538</v>
      </c>
      <c r="D641" s="4" t="s">
        <v>17427</v>
      </c>
      <c r="E641" s="4"/>
      <c r="F641" s="3"/>
      <c r="G641" s="3"/>
    </row>
    <row r="642" spans="1:7" x14ac:dyDescent="0.35">
      <c r="A642" s="3" t="s">
        <v>4539</v>
      </c>
      <c r="B642" s="3" t="s">
        <v>4540</v>
      </c>
      <c r="C642" s="3" t="s">
        <v>214</v>
      </c>
      <c r="D642" s="4"/>
      <c r="E642" s="4"/>
      <c r="F642" s="3"/>
      <c r="G642" s="3"/>
    </row>
    <row r="643" spans="1:7" x14ac:dyDescent="0.35">
      <c r="A643" s="3" t="s">
        <v>4544</v>
      </c>
      <c r="B643" s="3" t="s">
        <v>4545</v>
      </c>
      <c r="C643" s="3" t="s">
        <v>199</v>
      </c>
      <c r="D643" s="4"/>
      <c r="E643" s="4"/>
      <c r="F643" s="3"/>
      <c r="G643" s="3"/>
    </row>
    <row r="644" spans="1:7" x14ac:dyDescent="0.35">
      <c r="A644" s="3" t="s">
        <v>4553</v>
      </c>
      <c r="B644" s="3" t="s">
        <v>4554</v>
      </c>
      <c r="C644" s="3" t="s">
        <v>4555</v>
      </c>
      <c r="D644" s="4" t="s">
        <v>17744</v>
      </c>
      <c r="E644" s="4" t="s">
        <v>16992</v>
      </c>
      <c r="F644" s="3" t="s">
        <v>16993</v>
      </c>
      <c r="G644" s="3" t="s">
        <v>16994</v>
      </c>
    </row>
    <row r="645" spans="1:7" x14ac:dyDescent="0.35">
      <c r="A645" s="3" t="s">
        <v>4553</v>
      </c>
      <c r="B645" s="3" t="s">
        <v>4554</v>
      </c>
      <c r="C645" s="3" t="s">
        <v>4555</v>
      </c>
      <c r="D645" s="4" t="s">
        <v>17744</v>
      </c>
      <c r="E645" s="4" t="s">
        <v>16995</v>
      </c>
      <c r="F645" s="3" t="s">
        <v>16996</v>
      </c>
      <c r="G645" s="3" t="s">
        <v>16997</v>
      </c>
    </row>
    <row r="646" spans="1:7" x14ac:dyDescent="0.35">
      <c r="A646" s="3" t="s">
        <v>4553</v>
      </c>
      <c r="B646" s="3" t="s">
        <v>4554</v>
      </c>
      <c r="C646" s="3" t="s">
        <v>4555</v>
      </c>
      <c r="D646" s="4" t="s">
        <v>17744</v>
      </c>
      <c r="E646" s="4" t="s">
        <v>17745</v>
      </c>
      <c r="F646" s="3" t="s">
        <v>17746</v>
      </c>
      <c r="G646" s="3" t="s">
        <v>17747</v>
      </c>
    </row>
    <row r="647" spans="1:7" x14ac:dyDescent="0.35">
      <c r="A647" s="3" t="s">
        <v>4562</v>
      </c>
      <c r="B647" s="3" t="s">
        <v>4563</v>
      </c>
      <c r="C647" s="3" t="s">
        <v>645</v>
      </c>
      <c r="D647" s="4" t="s">
        <v>16699</v>
      </c>
      <c r="E647" s="4" t="s">
        <v>16700</v>
      </c>
      <c r="F647" s="3" t="s">
        <v>16701</v>
      </c>
      <c r="G647" s="3" t="s">
        <v>16702</v>
      </c>
    </row>
    <row r="648" spans="1:7" x14ac:dyDescent="0.35">
      <c r="A648" s="3" t="s">
        <v>4569</v>
      </c>
      <c r="B648" s="3" t="s">
        <v>4570</v>
      </c>
      <c r="C648" s="3" t="s">
        <v>4571</v>
      </c>
      <c r="D648" s="4" t="s">
        <v>17748</v>
      </c>
      <c r="E648" s="4" t="s">
        <v>16490</v>
      </c>
      <c r="F648" s="3" t="s">
        <v>16491</v>
      </c>
      <c r="G648" s="3" t="s">
        <v>16492</v>
      </c>
    </row>
    <row r="649" spans="1:7" x14ac:dyDescent="0.35">
      <c r="A649" s="3" t="s">
        <v>4569</v>
      </c>
      <c r="B649" s="3" t="s">
        <v>4570</v>
      </c>
      <c r="C649" s="3" t="s">
        <v>4571</v>
      </c>
      <c r="D649" s="4" t="s">
        <v>17748</v>
      </c>
      <c r="E649" s="4" t="s">
        <v>17749</v>
      </c>
      <c r="F649" s="3" t="s">
        <v>17750</v>
      </c>
      <c r="G649" s="3" t="s">
        <v>17751</v>
      </c>
    </row>
    <row r="650" spans="1:7" x14ac:dyDescent="0.35">
      <c r="A650" s="3" t="s">
        <v>4577</v>
      </c>
      <c r="B650" s="3" t="s">
        <v>4578</v>
      </c>
      <c r="C650" s="3" t="s">
        <v>4579</v>
      </c>
      <c r="D650" s="4" t="s">
        <v>17752</v>
      </c>
      <c r="E650" s="4" t="s">
        <v>17753</v>
      </c>
      <c r="F650" s="3" t="s">
        <v>17754</v>
      </c>
      <c r="G650" s="3" t="s">
        <v>17755</v>
      </c>
    </row>
    <row r="651" spans="1:7" x14ac:dyDescent="0.35">
      <c r="A651" s="3" t="s">
        <v>4577</v>
      </c>
      <c r="B651" s="3" t="s">
        <v>4578</v>
      </c>
      <c r="C651" s="3" t="s">
        <v>4579</v>
      </c>
      <c r="D651" s="4" t="s">
        <v>17752</v>
      </c>
      <c r="E651" s="4" t="s">
        <v>17756</v>
      </c>
      <c r="F651" s="3" t="s">
        <v>17757</v>
      </c>
      <c r="G651" s="3" t="s">
        <v>17758</v>
      </c>
    </row>
    <row r="652" spans="1:7" x14ac:dyDescent="0.35">
      <c r="A652" s="3" t="s">
        <v>4585</v>
      </c>
      <c r="B652" s="3" t="s">
        <v>4586</v>
      </c>
      <c r="C652" s="3" t="s">
        <v>4587</v>
      </c>
      <c r="D652" s="4" t="s">
        <v>17759</v>
      </c>
      <c r="E652" s="4" t="s">
        <v>17760</v>
      </c>
      <c r="F652" s="3" t="s">
        <v>17761</v>
      </c>
      <c r="G652" s="3" t="s">
        <v>17762</v>
      </c>
    </row>
    <row r="653" spans="1:7" x14ac:dyDescent="0.35">
      <c r="A653" s="3" t="s">
        <v>4601</v>
      </c>
      <c r="B653" s="3" t="s">
        <v>4602</v>
      </c>
      <c r="C653" s="3" t="s">
        <v>4603</v>
      </c>
      <c r="D653" s="4"/>
      <c r="E653" s="4"/>
      <c r="F653" s="3"/>
      <c r="G653" s="3"/>
    </row>
    <row r="654" spans="1:7" x14ac:dyDescent="0.35">
      <c r="A654" s="3" t="s">
        <v>4605</v>
      </c>
      <c r="B654" s="3" t="s">
        <v>4606</v>
      </c>
      <c r="C654" s="3" t="s">
        <v>4607</v>
      </c>
      <c r="D654" s="4" t="s">
        <v>17763</v>
      </c>
      <c r="E654" s="4" t="s">
        <v>17764</v>
      </c>
      <c r="F654" s="3" t="s">
        <v>17765</v>
      </c>
      <c r="G654" s="3" t="s">
        <v>17766</v>
      </c>
    </row>
    <row r="655" spans="1:7" x14ac:dyDescent="0.35">
      <c r="A655" s="3" t="s">
        <v>4605</v>
      </c>
      <c r="B655" s="3" t="s">
        <v>4606</v>
      </c>
      <c r="C655" s="3" t="s">
        <v>4607</v>
      </c>
      <c r="D655" s="4" t="s">
        <v>17763</v>
      </c>
      <c r="E655" s="4" t="s">
        <v>17767</v>
      </c>
      <c r="F655" s="3" t="s">
        <v>17768</v>
      </c>
      <c r="G655" s="3" t="s">
        <v>17769</v>
      </c>
    </row>
    <row r="656" spans="1:7" x14ac:dyDescent="0.35">
      <c r="A656" s="3" t="s">
        <v>4625</v>
      </c>
      <c r="B656" s="3" t="s">
        <v>4626</v>
      </c>
      <c r="C656" s="3" t="s">
        <v>4627</v>
      </c>
      <c r="D656" s="4" t="s">
        <v>17770</v>
      </c>
      <c r="E656" s="4" t="s">
        <v>17771</v>
      </c>
      <c r="F656" s="3" t="s">
        <v>17772</v>
      </c>
      <c r="G656" s="3" t="s">
        <v>17773</v>
      </c>
    </row>
    <row r="657" spans="1:7" x14ac:dyDescent="0.35">
      <c r="A657" s="3" t="s">
        <v>4625</v>
      </c>
      <c r="B657" s="3" t="s">
        <v>4626</v>
      </c>
      <c r="C657" s="3" t="s">
        <v>4627</v>
      </c>
      <c r="D657" s="4" t="s">
        <v>17770</v>
      </c>
      <c r="E657" s="4" t="s">
        <v>17774</v>
      </c>
      <c r="F657" s="3" t="s">
        <v>17490</v>
      </c>
      <c r="G657" s="3" t="s">
        <v>17775</v>
      </c>
    </row>
    <row r="658" spans="1:7" x14ac:dyDescent="0.35">
      <c r="A658" s="3" t="s">
        <v>4625</v>
      </c>
      <c r="B658" s="3" t="s">
        <v>4626</v>
      </c>
      <c r="C658" s="3" t="s">
        <v>4627</v>
      </c>
      <c r="D658" s="4" t="s">
        <v>17770</v>
      </c>
      <c r="E658" s="4" t="s">
        <v>17776</v>
      </c>
      <c r="F658" s="3" t="s">
        <v>17777</v>
      </c>
      <c r="G658" s="3" t="s">
        <v>17778</v>
      </c>
    </row>
    <row r="659" spans="1:7" x14ac:dyDescent="0.35">
      <c r="A659" s="3" t="s">
        <v>4625</v>
      </c>
      <c r="B659" s="3" t="s">
        <v>4626</v>
      </c>
      <c r="C659" s="3" t="s">
        <v>4627</v>
      </c>
      <c r="D659" s="4" t="s">
        <v>17770</v>
      </c>
      <c r="E659" s="4" t="s">
        <v>17779</v>
      </c>
      <c r="F659" s="3" t="s">
        <v>17780</v>
      </c>
      <c r="G659" s="3" t="s">
        <v>17775</v>
      </c>
    </row>
    <row r="660" spans="1:7" x14ac:dyDescent="0.35">
      <c r="A660" s="3" t="s">
        <v>4625</v>
      </c>
      <c r="B660" s="3" t="s">
        <v>4626</v>
      </c>
      <c r="C660" s="3" t="s">
        <v>4627</v>
      </c>
      <c r="D660" s="4" t="s">
        <v>17770</v>
      </c>
      <c r="E660" s="4" t="s">
        <v>17781</v>
      </c>
      <c r="F660" s="3" t="s">
        <v>17772</v>
      </c>
      <c r="G660" s="3" t="s">
        <v>17782</v>
      </c>
    </row>
    <row r="661" spans="1:7" x14ac:dyDescent="0.35">
      <c r="A661" s="3" t="s">
        <v>4633</v>
      </c>
      <c r="B661" s="3" t="s">
        <v>4634</v>
      </c>
      <c r="C661" s="3" t="s">
        <v>469</v>
      </c>
      <c r="D661" s="4"/>
      <c r="E661" s="4"/>
      <c r="F661" s="3"/>
      <c r="G661" s="3"/>
    </row>
    <row r="662" spans="1:7" x14ac:dyDescent="0.35">
      <c r="A662" s="3" t="s">
        <v>4641</v>
      </c>
      <c r="B662" s="3" t="s">
        <v>4642</v>
      </c>
      <c r="C662" s="3" t="s">
        <v>4643</v>
      </c>
      <c r="D662" s="4" t="s">
        <v>17783</v>
      </c>
      <c r="E662" s="4" t="s">
        <v>17784</v>
      </c>
      <c r="F662" s="3" t="s">
        <v>17785</v>
      </c>
      <c r="G662" s="3" t="s">
        <v>17786</v>
      </c>
    </row>
    <row r="663" spans="1:7" x14ac:dyDescent="0.35">
      <c r="A663" s="3" t="s">
        <v>4641</v>
      </c>
      <c r="B663" s="3" t="s">
        <v>4642</v>
      </c>
      <c r="C663" s="3" t="s">
        <v>4643</v>
      </c>
      <c r="D663" s="4" t="s">
        <v>17783</v>
      </c>
      <c r="E663" s="4" t="s">
        <v>17787</v>
      </c>
      <c r="F663" s="3" t="s">
        <v>17788</v>
      </c>
      <c r="G663" s="3" t="s">
        <v>17789</v>
      </c>
    </row>
    <row r="664" spans="1:7" x14ac:dyDescent="0.35">
      <c r="A664" s="3" t="s">
        <v>4641</v>
      </c>
      <c r="B664" s="3" t="s">
        <v>4642</v>
      </c>
      <c r="C664" s="3" t="s">
        <v>4643</v>
      </c>
      <c r="D664" s="4" t="s">
        <v>17783</v>
      </c>
      <c r="E664" s="4" t="s">
        <v>17790</v>
      </c>
      <c r="F664" s="3" t="s">
        <v>17791</v>
      </c>
      <c r="G664" s="3" t="s">
        <v>17792</v>
      </c>
    </row>
    <row r="665" spans="1:7" x14ac:dyDescent="0.35">
      <c r="A665" s="3" t="s">
        <v>4641</v>
      </c>
      <c r="B665" s="3" t="s">
        <v>4642</v>
      </c>
      <c r="C665" s="3" t="s">
        <v>4643</v>
      </c>
      <c r="D665" s="4" t="s">
        <v>17783</v>
      </c>
      <c r="E665" s="4" t="s">
        <v>17793</v>
      </c>
      <c r="F665" s="3" t="s">
        <v>17794</v>
      </c>
      <c r="G665" s="3" t="s">
        <v>17795</v>
      </c>
    </row>
    <row r="666" spans="1:7" x14ac:dyDescent="0.35">
      <c r="A666" s="3" t="s">
        <v>4641</v>
      </c>
      <c r="B666" s="3" t="s">
        <v>4642</v>
      </c>
      <c r="C666" s="3" t="s">
        <v>4643</v>
      </c>
      <c r="D666" s="4" t="s">
        <v>17783</v>
      </c>
      <c r="E666" s="4" t="s">
        <v>17796</v>
      </c>
      <c r="F666" s="3" t="s">
        <v>17797</v>
      </c>
      <c r="G666" s="3" t="s">
        <v>17798</v>
      </c>
    </row>
    <row r="667" spans="1:7" x14ac:dyDescent="0.35">
      <c r="A667" s="3" t="s">
        <v>4641</v>
      </c>
      <c r="B667" s="3" t="s">
        <v>4642</v>
      </c>
      <c r="C667" s="3" t="s">
        <v>4643</v>
      </c>
      <c r="D667" s="4" t="s">
        <v>17783</v>
      </c>
      <c r="E667" s="4" t="s">
        <v>17799</v>
      </c>
      <c r="F667" s="3" t="s">
        <v>17800</v>
      </c>
      <c r="G667" s="3" t="s">
        <v>17801</v>
      </c>
    </row>
    <row r="668" spans="1:7" x14ac:dyDescent="0.35">
      <c r="A668" s="3" t="s">
        <v>4641</v>
      </c>
      <c r="B668" s="3" t="s">
        <v>4642</v>
      </c>
      <c r="C668" s="3" t="s">
        <v>4643</v>
      </c>
      <c r="D668" s="4" t="s">
        <v>17783</v>
      </c>
      <c r="E668" s="4" t="s">
        <v>17802</v>
      </c>
      <c r="F668" s="3" t="s">
        <v>17803</v>
      </c>
      <c r="G668" s="3" t="s">
        <v>17804</v>
      </c>
    </row>
    <row r="669" spans="1:7" x14ac:dyDescent="0.35">
      <c r="A669" s="3" t="s">
        <v>4641</v>
      </c>
      <c r="B669" s="3" t="s">
        <v>4642</v>
      </c>
      <c r="C669" s="3" t="s">
        <v>4643</v>
      </c>
      <c r="D669" s="4" t="s">
        <v>17783</v>
      </c>
      <c r="E669" s="4" t="s">
        <v>17805</v>
      </c>
      <c r="F669" s="3" t="s">
        <v>17806</v>
      </c>
      <c r="G669" s="3" t="s">
        <v>17807</v>
      </c>
    </row>
    <row r="670" spans="1:7" x14ac:dyDescent="0.35">
      <c r="A670" s="3" t="s">
        <v>4641</v>
      </c>
      <c r="B670" s="3" t="s">
        <v>4642</v>
      </c>
      <c r="C670" s="3" t="s">
        <v>4643</v>
      </c>
      <c r="D670" s="4" t="s">
        <v>17783</v>
      </c>
      <c r="E670" s="4" t="s">
        <v>17808</v>
      </c>
      <c r="F670" s="3" t="s">
        <v>17809</v>
      </c>
      <c r="G670" s="3" t="s">
        <v>17810</v>
      </c>
    </row>
    <row r="671" spans="1:7" x14ac:dyDescent="0.35">
      <c r="A671" s="3" t="s">
        <v>4641</v>
      </c>
      <c r="B671" s="3" t="s">
        <v>4642</v>
      </c>
      <c r="C671" s="3" t="s">
        <v>4643</v>
      </c>
      <c r="D671" s="4" t="s">
        <v>17783</v>
      </c>
      <c r="E671" s="4" t="s">
        <v>17811</v>
      </c>
      <c r="F671" s="3" t="s">
        <v>17812</v>
      </c>
      <c r="G671" s="3" t="s">
        <v>17813</v>
      </c>
    </row>
    <row r="672" spans="1:7" x14ac:dyDescent="0.35">
      <c r="A672" s="3" t="s">
        <v>4641</v>
      </c>
      <c r="B672" s="3" t="s">
        <v>4642</v>
      </c>
      <c r="C672" s="3" t="s">
        <v>4643</v>
      </c>
      <c r="D672" s="4" t="s">
        <v>17783</v>
      </c>
      <c r="E672" s="4" t="s">
        <v>17814</v>
      </c>
      <c r="F672" s="3" t="s">
        <v>17815</v>
      </c>
      <c r="G672" s="3" t="s">
        <v>17816</v>
      </c>
    </row>
    <row r="673" spans="1:7" x14ac:dyDescent="0.35">
      <c r="A673" s="3" t="s">
        <v>4641</v>
      </c>
      <c r="B673" s="3" t="s">
        <v>4642</v>
      </c>
      <c r="C673" s="3" t="s">
        <v>4643</v>
      </c>
      <c r="D673" s="4" t="s">
        <v>17783</v>
      </c>
      <c r="E673" s="4" t="s">
        <v>17817</v>
      </c>
      <c r="F673" s="3" t="s">
        <v>17818</v>
      </c>
      <c r="G673" s="3" t="s">
        <v>17819</v>
      </c>
    </row>
    <row r="674" spans="1:7" x14ac:dyDescent="0.35">
      <c r="A674" s="3" t="s">
        <v>4641</v>
      </c>
      <c r="B674" s="3" t="s">
        <v>4642</v>
      </c>
      <c r="C674" s="3" t="s">
        <v>4643</v>
      </c>
      <c r="D674" s="4" t="s">
        <v>17783</v>
      </c>
      <c r="E674" s="4" t="s">
        <v>17820</v>
      </c>
      <c r="F674" s="3" t="s">
        <v>17821</v>
      </c>
      <c r="G674" s="3" t="s">
        <v>17822</v>
      </c>
    </row>
    <row r="675" spans="1:7" x14ac:dyDescent="0.35">
      <c r="A675" s="3" t="s">
        <v>4641</v>
      </c>
      <c r="B675" s="3" t="s">
        <v>4642</v>
      </c>
      <c r="C675" s="3" t="s">
        <v>4643</v>
      </c>
      <c r="D675" s="4" t="s">
        <v>17783</v>
      </c>
      <c r="E675" s="4" t="s">
        <v>17823</v>
      </c>
      <c r="F675" s="3" t="s">
        <v>17824</v>
      </c>
      <c r="G675" s="3" t="s">
        <v>17825</v>
      </c>
    </row>
    <row r="676" spans="1:7" x14ac:dyDescent="0.35">
      <c r="A676" s="3" t="s">
        <v>4641</v>
      </c>
      <c r="B676" s="3" t="s">
        <v>4642</v>
      </c>
      <c r="C676" s="3" t="s">
        <v>4643</v>
      </c>
      <c r="D676" s="4" t="s">
        <v>17783</v>
      </c>
      <c r="E676" s="4" t="s">
        <v>17826</v>
      </c>
      <c r="F676" s="3" t="s">
        <v>17827</v>
      </c>
      <c r="G676" s="3" t="s">
        <v>17828</v>
      </c>
    </row>
    <row r="677" spans="1:7" x14ac:dyDescent="0.35">
      <c r="A677" s="3" t="s">
        <v>4641</v>
      </c>
      <c r="B677" s="3" t="s">
        <v>4642</v>
      </c>
      <c r="C677" s="3" t="s">
        <v>4643</v>
      </c>
      <c r="D677" s="4" t="s">
        <v>17783</v>
      </c>
      <c r="E677" s="4" t="s">
        <v>17829</v>
      </c>
      <c r="F677" s="3" t="s">
        <v>17830</v>
      </c>
      <c r="G677" s="3" t="s">
        <v>17831</v>
      </c>
    </row>
    <row r="678" spans="1:7" x14ac:dyDescent="0.35">
      <c r="A678" s="3" t="s">
        <v>4646</v>
      </c>
      <c r="B678" s="3" t="s">
        <v>4647</v>
      </c>
      <c r="C678" s="3" t="s">
        <v>4648</v>
      </c>
      <c r="D678" s="4" t="s">
        <v>17832</v>
      </c>
      <c r="E678" s="4" t="s">
        <v>17833</v>
      </c>
      <c r="F678" s="3" t="s">
        <v>17834</v>
      </c>
      <c r="G678" s="3" t="s">
        <v>17835</v>
      </c>
    </row>
    <row r="679" spans="1:7" x14ac:dyDescent="0.35">
      <c r="A679" s="3" t="s">
        <v>4651</v>
      </c>
      <c r="B679" s="3" t="s">
        <v>4652</v>
      </c>
      <c r="C679" s="3" t="s">
        <v>4653</v>
      </c>
      <c r="D679" s="4" t="s">
        <v>17836</v>
      </c>
      <c r="E679" s="4" t="s">
        <v>17837</v>
      </c>
      <c r="F679" s="3" t="s">
        <v>17838</v>
      </c>
      <c r="G679" s="3" t="s">
        <v>17839</v>
      </c>
    </row>
    <row r="680" spans="1:7" x14ac:dyDescent="0.35">
      <c r="A680" s="3" t="s">
        <v>4656</v>
      </c>
      <c r="B680" s="3" t="s">
        <v>4657</v>
      </c>
      <c r="C680" s="3" t="s">
        <v>4658</v>
      </c>
      <c r="D680" s="4" t="s">
        <v>17840</v>
      </c>
      <c r="E680" s="4" t="s">
        <v>17841</v>
      </c>
      <c r="F680" s="3" t="s">
        <v>17842</v>
      </c>
      <c r="G680" s="3" t="s">
        <v>17843</v>
      </c>
    </row>
    <row r="681" spans="1:7" x14ac:dyDescent="0.35">
      <c r="A681" s="3" t="s">
        <v>4656</v>
      </c>
      <c r="B681" s="3" t="s">
        <v>4657</v>
      </c>
      <c r="C681" s="3" t="s">
        <v>4658</v>
      </c>
      <c r="D681" s="4" t="s">
        <v>17840</v>
      </c>
      <c r="E681" s="4" t="s">
        <v>17844</v>
      </c>
      <c r="F681" s="3" t="s">
        <v>17845</v>
      </c>
      <c r="G681" s="3" t="s">
        <v>17846</v>
      </c>
    </row>
    <row r="682" spans="1:7" x14ac:dyDescent="0.35">
      <c r="A682" s="3" t="s">
        <v>4656</v>
      </c>
      <c r="B682" s="3" t="s">
        <v>4657</v>
      </c>
      <c r="C682" s="3" t="s">
        <v>4658</v>
      </c>
      <c r="D682" s="4" t="s">
        <v>17840</v>
      </c>
      <c r="E682" s="4" t="s">
        <v>17847</v>
      </c>
      <c r="F682" s="3" t="s">
        <v>17848</v>
      </c>
      <c r="G682" s="3" t="s">
        <v>17849</v>
      </c>
    </row>
    <row r="683" spans="1:7" x14ac:dyDescent="0.35">
      <c r="A683" s="3" t="s">
        <v>4693</v>
      </c>
      <c r="B683" s="3" t="s">
        <v>4694</v>
      </c>
      <c r="C683" s="3" t="s">
        <v>4695</v>
      </c>
      <c r="D683" s="4" t="s">
        <v>17850</v>
      </c>
      <c r="E683" s="4"/>
      <c r="F683" s="3"/>
      <c r="G683" s="3"/>
    </row>
    <row r="684" spans="1:7" x14ac:dyDescent="0.35">
      <c r="A684" s="3" t="s">
        <v>4703</v>
      </c>
      <c r="B684" s="3" t="s">
        <v>4704</v>
      </c>
      <c r="C684" s="3" t="s">
        <v>4705</v>
      </c>
      <c r="D684" s="4" t="s">
        <v>17851</v>
      </c>
      <c r="E684" s="4" t="s">
        <v>17852</v>
      </c>
      <c r="F684" s="3" t="s">
        <v>17853</v>
      </c>
      <c r="G684" s="3" t="s">
        <v>17854</v>
      </c>
    </row>
    <row r="685" spans="1:7" x14ac:dyDescent="0.35">
      <c r="A685" s="3" t="s">
        <v>4703</v>
      </c>
      <c r="B685" s="3" t="s">
        <v>4704</v>
      </c>
      <c r="C685" s="3" t="s">
        <v>4705</v>
      </c>
      <c r="D685" s="4" t="s">
        <v>17851</v>
      </c>
      <c r="E685" s="4" t="s">
        <v>17855</v>
      </c>
      <c r="F685" s="3" t="s">
        <v>17856</v>
      </c>
      <c r="G685" s="3" t="s">
        <v>17857</v>
      </c>
    </row>
    <row r="686" spans="1:7" x14ac:dyDescent="0.35">
      <c r="A686" s="3" t="s">
        <v>4708</v>
      </c>
      <c r="B686" s="3" t="s">
        <v>4709</v>
      </c>
      <c r="C686" s="3" t="s">
        <v>4710</v>
      </c>
      <c r="D686" s="4" t="s">
        <v>17858</v>
      </c>
      <c r="E686" s="4" t="s">
        <v>17859</v>
      </c>
      <c r="F686" s="3" t="s">
        <v>17860</v>
      </c>
      <c r="G686" s="3" t="s">
        <v>17861</v>
      </c>
    </row>
    <row r="687" spans="1:7" x14ac:dyDescent="0.35">
      <c r="A687" s="3" t="s">
        <v>4720</v>
      </c>
      <c r="B687" s="3" t="s">
        <v>4721</v>
      </c>
      <c r="C687" s="3" t="s">
        <v>4722</v>
      </c>
      <c r="D687" s="4" t="s">
        <v>17862</v>
      </c>
      <c r="E687" s="4" t="s">
        <v>17863</v>
      </c>
      <c r="F687" s="3" t="s">
        <v>17864</v>
      </c>
      <c r="G687" s="3" t="s">
        <v>17865</v>
      </c>
    </row>
    <row r="688" spans="1:7" x14ac:dyDescent="0.35">
      <c r="A688" s="3" t="s">
        <v>4720</v>
      </c>
      <c r="B688" s="3" t="s">
        <v>4721</v>
      </c>
      <c r="C688" s="3" t="s">
        <v>4722</v>
      </c>
      <c r="D688" s="4" t="s">
        <v>17862</v>
      </c>
      <c r="E688" s="4" t="s">
        <v>17866</v>
      </c>
      <c r="F688" s="3" t="s">
        <v>17867</v>
      </c>
      <c r="G688" s="3" t="s">
        <v>17868</v>
      </c>
    </row>
    <row r="689" spans="1:7" x14ac:dyDescent="0.35">
      <c r="A689" s="3" t="s">
        <v>4720</v>
      </c>
      <c r="B689" s="3" t="s">
        <v>4721</v>
      </c>
      <c r="C689" s="3" t="s">
        <v>4722</v>
      </c>
      <c r="D689" s="4" t="s">
        <v>17862</v>
      </c>
      <c r="E689" s="4" t="s">
        <v>17869</v>
      </c>
      <c r="F689" s="3" t="s">
        <v>17870</v>
      </c>
      <c r="G689" s="3" t="s">
        <v>17871</v>
      </c>
    </row>
    <row r="690" spans="1:7" x14ac:dyDescent="0.35">
      <c r="A690" s="3" t="s">
        <v>4720</v>
      </c>
      <c r="B690" s="3" t="s">
        <v>4721</v>
      </c>
      <c r="C690" s="3" t="s">
        <v>4722</v>
      </c>
      <c r="D690" s="4" t="s">
        <v>17862</v>
      </c>
      <c r="E690" s="4" t="s">
        <v>17872</v>
      </c>
      <c r="F690" s="3" t="s">
        <v>17873</v>
      </c>
      <c r="G690" s="3" t="s">
        <v>17865</v>
      </c>
    </row>
    <row r="691" spans="1:7" x14ac:dyDescent="0.35">
      <c r="A691" s="3" t="s">
        <v>4724</v>
      </c>
      <c r="B691" s="3" t="s">
        <v>4725</v>
      </c>
      <c r="C691" s="3" t="s">
        <v>4726</v>
      </c>
      <c r="D691" s="4" t="s">
        <v>17874</v>
      </c>
      <c r="E691" s="4" t="s">
        <v>17875</v>
      </c>
      <c r="F691" s="3" t="s">
        <v>17876</v>
      </c>
      <c r="G691" s="3" t="s">
        <v>17877</v>
      </c>
    </row>
    <row r="692" spans="1:7" x14ac:dyDescent="0.35">
      <c r="A692" s="3" t="s">
        <v>4724</v>
      </c>
      <c r="B692" s="3" t="s">
        <v>4725</v>
      </c>
      <c r="C692" s="3" t="s">
        <v>4726</v>
      </c>
      <c r="D692" s="4" t="s">
        <v>17874</v>
      </c>
      <c r="E692" s="4" t="s">
        <v>17878</v>
      </c>
      <c r="F692" s="3" t="s">
        <v>17879</v>
      </c>
      <c r="G692" s="3" t="s">
        <v>17880</v>
      </c>
    </row>
    <row r="693" spans="1:7" x14ac:dyDescent="0.35">
      <c r="A693" s="3" t="s">
        <v>4724</v>
      </c>
      <c r="B693" s="3" t="s">
        <v>4725</v>
      </c>
      <c r="C693" s="3" t="s">
        <v>4726</v>
      </c>
      <c r="D693" s="4" t="s">
        <v>17874</v>
      </c>
      <c r="E693" s="4" t="s">
        <v>17881</v>
      </c>
      <c r="F693" s="3" t="s">
        <v>17882</v>
      </c>
      <c r="G693" s="3" t="s">
        <v>17883</v>
      </c>
    </row>
    <row r="694" spans="1:7" x14ac:dyDescent="0.35">
      <c r="A694" s="3" t="s">
        <v>4732</v>
      </c>
      <c r="B694" s="3" t="s">
        <v>4733</v>
      </c>
      <c r="C694" s="3" t="s">
        <v>4734</v>
      </c>
      <c r="D694" s="4" t="s">
        <v>17884</v>
      </c>
      <c r="E694" s="4" t="s">
        <v>17885</v>
      </c>
      <c r="F694" s="3" t="s">
        <v>17886</v>
      </c>
      <c r="G694" s="3" t="s">
        <v>17887</v>
      </c>
    </row>
    <row r="695" spans="1:7" x14ac:dyDescent="0.35">
      <c r="A695" s="3" t="s">
        <v>4732</v>
      </c>
      <c r="B695" s="3" t="s">
        <v>4733</v>
      </c>
      <c r="C695" s="3" t="s">
        <v>4734</v>
      </c>
      <c r="D695" s="4" t="s">
        <v>17884</v>
      </c>
      <c r="E695" s="4" t="s">
        <v>17888</v>
      </c>
      <c r="F695" s="3" t="s">
        <v>17889</v>
      </c>
      <c r="G695" s="3" t="s">
        <v>17890</v>
      </c>
    </row>
    <row r="696" spans="1:7" x14ac:dyDescent="0.35">
      <c r="A696" s="3" t="s">
        <v>4737</v>
      </c>
      <c r="B696" s="3" t="s">
        <v>4738</v>
      </c>
      <c r="C696" s="3" t="s">
        <v>4739</v>
      </c>
      <c r="D696" s="4" t="s">
        <v>17891</v>
      </c>
      <c r="E696" s="4" t="s">
        <v>17892</v>
      </c>
      <c r="F696" s="3" t="s">
        <v>17893</v>
      </c>
      <c r="G696" s="3" t="s">
        <v>17894</v>
      </c>
    </row>
    <row r="697" spans="1:7" x14ac:dyDescent="0.35">
      <c r="A697" s="3" t="s">
        <v>4742</v>
      </c>
      <c r="B697" s="3" t="s">
        <v>4743</v>
      </c>
      <c r="C697" s="3" t="s">
        <v>4744</v>
      </c>
      <c r="D697" s="4" t="s">
        <v>17895</v>
      </c>
      <c r="E697" s="4" t="s">
        <v>17896</v>
      </c>
      <c r="F697" s="3" t="s">
        <v>17010</v>
      </c>
      <c r="G697" s="3" t="s">
        <v>17897</v>
      </c>
    </row>
    <row r="698" spans="1:7" x14ac:dyDescent="0.35">
      <c r="A698" s="3" t="s">
        <v>4747</v>
      </c>
      <c r="B698" s="3" t="s">
        <v>4748</v>
      </c>
      <c r="C698" s="3" t="s">
        <v>1193</v>
      </c>
      <c r="D698" s="4" t="s">
        <v>16852</v>
      </c>
      <c r="E698" s="4"/>
      <c r="F698" s="3"/>
      <c r="G698" s="3"/>
    </row>
    <row r="699" spans="1:7" x14ac:dyDescent="0.35">
      <c r="A699" s="3" t="s">
        <v>4757</v>
      </c>
      <c r="B699" s="3" t="s">
        <v>4758</v>
      </c>
      <c r="C699" s="3" t="s">
        <v>4759</v>
      </c>
      <c r="D699" s="4" t="s">
        <v>17898</v>
      </c>
      <c r="E699" s="4" t="s">
        <v>17841</v>
      </c>
      <c r="F699" s="3" t="s">
        <v>17842</v>
      </c>
      <c r="G699" s="3" t="s">
        <v>17843</v>
      </c>
    </row>
    <row r="700" spans="1:7" x14ac:dyDescent="0.35">
      <c r="A700" s="3" t="s">
        <v>4757</v>
      </c>
      <c r="B700" s="3" t="s">
        <v>4758</v>
      </c>
      <c r="C700" s="3" t="s">
        <v>4759</v>
      </c>
      <c r="D700" s="4" t="s">
        <v>17898</v>
      </c>
      <c r="E700" s="4" t="s">
        <v>17844</v>
      </c>
      <c r="F700" s="3" t="s">
        <v>17845</v>
      </c>
      <c r="G700" s="3" t="s">
        <v>17846</v>
      </c>
    </row>
    <row r="701" spans="1:7" x14ac:dyDescent="0.35">
      <c r="A701" s="3" t="s">
        <v>4757</v>
      </c>
      <c r="B701" s="3" t="s">
        <v>4758</v>
      </c>
      <c r="C701" s="3" t="s">
        <v>4759</v>
      </c>
      <c r="D701" s="4" t="s">
        <v>17898</v>
      </c>
      <c r="E701" s="4" t="s">
        <v>17899</v>
      </c>
      <c r="F701" s="3" t="s">
        <v>17900</v>
      </c>
      <c r="G701" s="3" t="s">
        <v>17901</v>
      </c>
    </row>
    <row r="702" spans="1:7" x14ac:dyDescent="0.35">
      <c r="A702" s="3" t="s">
        <v>4757</v>
      </c>
      <c r="B702" s="3" t="s">
        <v>4758</v>
      </c>
      <c r="C702" s="3" t="s">
        <v>4759</v>
      </c>
      <c r="D702" s="4" t="s">
        <v>17898</v>
      </c>
      <c r="E702" s="4" t="s">
        <v>17902</v>
      </c>
      <c r="F702" s="3" t="s">
        <v>17900</v>
      </c>
      <c r="G702" s="3" t="s">
        <v>17901</v>
      </c>
    </row>
    <row r="703" spans="1:7" x14ac:dyDescent="0.35">
      <c r="A703" s="3" t="s">
        <v>4757</v>
      </c>
      <c r="B703" s="3" t="s">
        <v>4758</v>
      </c>
      <c r="C703" s="3" t="s">
        <v>4759</v>
      </c>
      <c r="D703" s="4" t="s">
        <v>17898</v>
      </c>
      <c r="E703" s="4" t="s">
        <v>17903</v>
      </c>
      <c r="F703" s="3" t="s">
        <v>17904</v>
      </c>
      <c r="G703" s="3" t="s">
        <v>17905</v>
      </c>
    </row>
    <row r="704" spans="1:7" x14ac:dyDescent="0.35">
      <c r="A704" s="3" t="s">
        <v>4757</v>
      </c>
      <c r="B704" s="3" t="s">
        <v>4758</v>
      </c>
      <c r="C704" s="3" t="s">
        <v>4759</v>
      </c>
      <c r="D704" s="4" t="s">
        <v>17898</v>
      </c>
      <c r="E704" s="4" t="s">
        <v>17906</v>
      </c>
      <c r="F704" s="3" t="s">
        <v>17907</v>
      </c>
      <c r="G704" s="3" t="s">
        <v>17908</v>
      </c>
    </row>
    <row r="705" spans="1:7" x14ac:dyDescent="0.35">
      <c r="A705" s="3" t="s">
        <v>4757</v>
      </c>
      <c r="B705" s="3" t="s">
        <v>4758</v>
      </c>
      <c r="C705" s="3" t="s">
        <v>4759</v>
      </c>
      <c r="D705" s="4" t="s">
        <v>17898</v>
      </c>
      <c r="E705" s="4" t="s">
        <v>17909</v>
      </c>
      <c r="F705" s="3" t="s">
        <v>17910</v>
      </c>
      <c r="G705" s="3" t="s">
        <v>17911</v>
      </c>
    </row>
    <row r="706" spans="1:7" x14ac:dyDescent="0.35">
      <c r="A706" s="3" t="s">
        <v>4757</v>
      </c>
      <c r="B706" s="3" t="s">
        <v>4758</v>
      </c>
      <c r="C706" s="3" t="s">
        <v>4759</v>
      </c>
      <c r="D706" s="4" t="s">
        <v>17898</v>
      </c>
      <c r="E706" s="4" t="s">
        <v>17912</v>
      </c>
      <c r="F706" s="3" t="s">
        <v>17913</v>
      </c>
      <c r="G706" s="3" t="s">
        <v>17914</v>
      </c>
    </row>
    <row r="707" spans="1:7" x14ac:dyDescent="0.35">
      <c r="A707" s="3" t="s">
        <v>4766</v>
      </c>
      <c r="B707" s="3" t="s">
        <v>4767</v>
      </c>
      <c r="C707" s="3" t="s">
        <v>4768</v>
      </c>
      <c r="D707" s="4" t="s">
        <v>16943</v>
      </c>
      <c r="E707" s="4"/>
      <c r="F707" s="3"/>
      <c r="G707" s="3"/>
    </row>
    <row r="708" spans="1:7" x14ac:dyDescent="0.35">
      <c r="A708" s="3" t="s">
        <v>4777</v>
      </c>
      <c r="B708" s="3" t="s">
        <v>4778</v>
      </c>
      <c r="C708" s="3" t="s">
        <v>4779</v>
      </c>
      <c r="D708" s="4" t="s">
        <v>17915</v>
      </c>
      <c r="E708" s="4"/>
      <c r="F708" s="3"/>
      <c r="G708" s="3"/>
    </row>
    <row r="709" spans="1:7" x14ac:dyDescent="0.35">
      <c r="A709" s="3" t="s">
        <v>4811</v>
      </c>
      <c r="B709" s="3" t="s">
        <v>4812</v>
      </c>
      <c r="C709" s="3" t="s">
        <v>469</v>
      </c>
      <c r="D709" s="4"/>
      <c r="E709" s="4"/>
      <c r="F709" s="3"/>
      <c r="G709" s="3"/>
    </row>
    <row r="710" spans="1:7" x14ac:dyDescent="0.35">
      <c r="A710" s="3" t="s">
        <v>4817</v>
      </c>
      <c r="B710" s="3" t="s">
        <v>4818</v>
      </c>
      <c r="C710" s="3" t="s">
        <v>1193</v>
      </c>
      <c r="D710" s="4" t="s">
        <v>16852</v>
      </c>
      <c r="E710" s="4"/>
      <c r="F710" s="3"/>
      <c r="G710" s="3"/>
    </row>
    <row r="711" spans="1:7" x14ac:dyDescent="0.35">
      <c r="A711" s="3" t="s">
        <v>4821</v>
      </c>
      <c r="B711" s="3" t="s">
        <v>4822</v>
      </c>
      <c r="C711" s="3" t="s">
        <v>4823</v>
      </c>
      <c r="D711" s="4" t="s">
        <v>17916</v>
      </c>
      <c r="E711" s="4"/>
      <c r="F711" s="3"/>
      <c r="G711" s="3"/>
    </row>
    <row r="712" spans="1:7" x14ac:dyDescent="0.35">
      <c r="A712" s="3" t="s">
        <v>4824</v>
      </c>
      <c r="B712" s="3" t="s">
        <v>4825</v>
      </c>
      <c r="C712" s="3" t="s">
        <v>1659</v>
      </c>
      <c r="D712" s="4"/>
      <c r="E712" s="4"/>
      <c r="F712" s="3"/>
      <c r="G712" s="3"/>
    </row>
    <row r="713" spans="1:7" x14ac:dyDescent="0.35">
      <c r="A713" s="3" t="s">
        <v>4833</v>
      </c>
      <c r="B713" s="3" t="s">
        <v>4834</v>
      </c>
      <c r="C713" s="3" t="s">
        <v>4835</v>
      </c>
      <c r="D713" s="4" t="s">
        <v>17917</v>
      </c>
      <c r="E713" s="4" t="s">
        <v>16570</v>
      </c>
      <c r="F713" s="3" t="s">
        <v>16571</v>
      </c>
      <c r="G713" s="3" t="s">
        <v>16572</v>
      </c>
    </row>
    <row r="714" spans="1:7" x14ac:dyDescent="0.35">
      <c r="A714" s="3" t="s">
        <v>4833</v>
      </c>
      <c r="B714" s="3" t="s">
        <v>4834</v>
      </c>
      <c r="C714" s="3" t="s">
        <v>4835</v>
      </c>
      <c r="D714" s="4" t="s">
        <v>17917</v>
      </c>
      <c r="E714" s="4" t="s">
        <v>16573</v>
      </c>
      <c r="F714" s="3" t="s">
        <v>16574</v>
      </c>
      <c r="G714" s="3" t="s">
        <v>16575</v>
      </c>
    </row>
    <row r="715" spans="1:7" x14ac:dyDescent="0.35">
      <c r="A715" s="3" t="s">
        <v>4848</v>
      </c>
      <c r="B715" s="3" t="s">
        <v>4849</v>
      </c>
      <c r="C715" s="3" t="s">
        <v>1659</v>
      </c>
      <c r="D715" s="4"/>
      <c r="E715" s="4"/>
      <c r="F715" s="3"/>
      <c r="G715" s="3"/>
    </row>
    <row r="716" spans="1:7" x14ac:dyDescent="0.35">
      <c r="A716" s="3" t="s">
        <v>4854</v>
      </c>
      <c r="B716" s="3" t="s">
        <v>4855</v>
      </c>
      <c r="C716" s="3" t="s">
        <v>4856</v>
      </c>
      <c r="D716" s="4"/>
      <c r="E716" s="4"/>
      <c r="F716" s="3"/>
      <c r="G716" s="3"/>
    </row>
    <row r="717" spans="1:7" x14ac:dyDescent="0.35">
      <c r="A717" s="3" t="s">
        <v>4876</v>
      </c>
      <c r="B717" s="3" t="s">
        <v>4877</v>
      </c>
      <c r="C717" s="3" t="s">
        <v>4878</v>
      </c>
      <c r="D717" s="4"/>
      <c r="E717" s="4"/>
      <c r="F717" s="3"/>
      <c r="G717" s="3"/>
    </row>
    <row r="718" spans="1:7" x14ac:dyDescent="0.35">
      <c r="A718" s="3" t="s">
        <v>4885</v>
      </c>
      <c r="B718" s="3" t="s">
        <v>4886</v>
      </c>
      <c r="C718" s="3" t="s">
        <v>861</v>
      </c>
      <c r="D718" s="4"/>
      <c r="E718" s="4"/>
      <c r="F718" s="3"/>
      <c r="G718" s="3"/>
    </row>
    <row r="719" spans="1:7" x14ac:dyDescent="0.35">
      <c r="A719" s="3" t="s">
        <v>4887</v>
      </c>
      <c r="B719" s="3" t="s">
        <v>4888</v>
      </c>
      <c r="C719" s="3" t="s">
        <v>121</v>
      </c>
      <c r="D719" s="4"/>
      <c r="E719" s="4"/>
      <c r="F719" s="3"/>
      <c r="G719" s="3"/>
    </row>
    <row r="720" spans="1:7" x14ac:dyDescent="0.35">
      <c r="A720" s="3" t="s">
        <v>4942</v>
      </c>
      <c r="B720" s="3" t="s">
        <v>4943</v>
      </c>
      <c r="C720" s="3" t="s">
        <v>199</v>
      </c>
      <c r="D720" s="4"/>
      <c r="E720" s="4"/>
      <c r="F720" s="3"/>
      <c r="G720" s="3"/>
    </row>
    <row r="721" spans="1:7" x14ac:dyDescent="0.35">
      <c r="A721" s="3" t="s">
        <v>4961</v>
      </c>
      <c r="B721" s="3" t="s">
        <v>4962</v>
      </c>
      <c r="C721" s="3" t="s">
        <v>4963</v>
      </c>
      <c r="D721" s="4"/>
      <c r="E721" s="4"/>
      <c r="F721" s="3"/>
      <c r="G721" s="3"/>
    </row>
    <row r="722" spans="1:7" x14ac:dyDescent="0.35">
      <c r="A722" s="3" t="s">
        <v>4987</v>
      </c>
      <c r="B722" s="3" t="s">
        <v>4988</v>
      </c>
      <c r="C722" s="3" t="s">
        <v>199</v>
      </c>
      <c r="D722" s="4"/>
      <c r="E722" s="4"/>
      <c r="F722" s="3"/>
      <c r="G722" s="3"/>
    </row>
    <row r="723" spans="1:7" x14ac:dyDescent="0.35">
      <c r="A723" s="3" t="s">
        <v>4998</v>
      </c>
      <c r="B723" s="3" t="s">
        <v>4999</v>
      </c>
      <c r="C723" s="3" t="s">
        <v>1103</v>
      </c>
      <c r="D723" s="4" t="s">
        <v>16791</v>
      </c>
      <c r="E723" s="4"/>
      <c r="F723" s="3"/>
      <c r="G723" s="3"/>
    </row>
    <row r="724" spans="1:7" x14ac:dyDescent="0.35">
      <c r="A724" s="3" t="s">
        <v>5008</v>
      </c>
      <c r="B724" s="3" t="s">
        <v>5009</v>
      </c>
      <c r="C724" s="3" t="s">
        <v>5010</v>
      </c>
      <c r="D724" s="4" t="s">
        <v>17918</v>
      </c>
      <c r="E724" s="4" t="s">
        <v>17919</v>
      </c>
      <c r="F724" s="3" t="s">
        <v>17920</v>
      </c>
      <c r="G724" s="3" t="s">
        <v>17921</v>
      </c>
    </row>
    <row r="725" spans="1:7" x14ac:dyDescent="0.35">
      <c r="A725" s="3" t="s">
        <v>5147</v>
      </c>
      <c r="B725" s="3" t="s">
        <v>5148</v>
      </c>
      <c r="C725" s="3" t="s">
        <v>121</v>
      </c>
      <c r="D725" s="4"/>
      <c r="E725" s="4"/>
      <c r="F725" s="3"/>
      <c r="G725" s="3"/>
    </row>
    <row r="726" spans="1:7" x14ac:dyDescent="0.35">
      <c r="A726" s="3" t="s">
        <v>5150</v>
      </c>
      <c r="B726" s="3" t="s">
        <v>5151</v>
      </c>
      <c r="C726" s="3" t="s">
        <v>767</v>
      </c>
      <c r="D726" s="4"/>
      <c r="E726" s="4"/>
      <c r="F726" s="3"/>
      <c r="G726" s="3"/>
    </row>
    <row r="727" spans="1:7" x14ac:dyDescent="0.35">
      <c r="A727" s="3" t="s">
        <v>5164</v>
      </c>
      <c r="B727" s="3" t="s">
        <v>5165</v>
      </c>
      <c r="C727" s="3" t="s">
        <v>1703</v>
      </c>
      <c r="D727" s="4"/>
      <c r="E727" s="4"/>
      <c r="F727" s="3"/>
      <c r="G727" s="3"/>
    </row>
    <row r="728" spans="1:7" x14ac:dyDescent="0.35">
      <c r="A728" s="3" t="s">
        <v>5170</v>
      </c>
      <c r="B728" s="3" t="s">
        <v>5171</v>
      </c>
      <c r="C728" s="3" t="s">
        <v>121</v>
      </c>
      <c r="D728" s="4"/>
      <c r="E728" s="4"/>
      <c r="F728" s="3"/>
      <c r="G728" s="3"/>
    </row>
    <row r="729" spans="1:7" x14ac:dyDescent="0.35">
      <c r="A729" s="3" t="s">
        <v>5195</v>
      </c>
      <c r="B729" s="3" t="s">
        <v>5196</v>
      </c>
      <c r="C729" s="3" t="s">
        <v>121</v>
      </c>
      <c r="D729" s="4"/>
      <c r="E729" s="4"/>
      <c r="F729" s="3"/>
      <c r="G729" s="3"/>
    </row>
    <row r="730" spans="1:7" x14ac:dyDescent="0.35">
      <c r="A730" s="3" t="s">
        <v>5203</v>
      </c>
      <c r="B730" s="3" t="s">
        <v>5204</v>
      </c>
      <c r="C730" s="3" t="s">
        <v>297</v>
      </c>
      <c r="D730" s="4" t="s">
        <v>16561</v>
      </c>
      <c r="E730" s="4" t="s">
        <v>16562</v>
      </c>
      <c r="F730" s="3" t="s">
        <v>16563</v>
      </c>
      <c r="G730" s="3" t="s">
        <v>16564</v>
      </c>
    </row>
    <row r="731" spans="1:7" x14ac:dyDescent="0.35">
      <c r="A731" s="3" t="s">
        <v>5205</v>
      </c>
      <c r="B731" s="3" t="s">
        <v>5206</v>
      </c>
      <c r="C731" s="3" t="s">
        <v>3529</v>
      </c>
      <c r="D731" s="4" t="s">
        <v>17313</v>
      </c>
      <c r="E731" s="4" t="s">
        <v>17314</v>
      </c>
      <c r="F731" s="3" t="s">
        <v>17315</v>
      </c>
      <c r="G731" s="3" t="s">
        <v>17316</v>
      </c>
    </row>
    <row r="732" spans="1:7" x14ac:dyDescent="0.35">
      <c r="A732" s="3" t="s">
        <v>5205</v>
      </c>
      <c r="B732" s="3" t="s">
        <v>5206</v>
      </c>
      <c r="C732" s="3" t="s">
        <v>3529</v>
      </c>
      <c r="D732" s="4" t="s">
        <v>17313</v>
      </c>
      <c r="E732" s="4" t="s">
        <v>16493</v>
      </c>
      <c r="F732" s="3" t="s">
        <v>16494</v>
      </c>
      <c r="G732" s="3" t="s">
        <v>16495</v>
      </c>
    </row>
    <row r="733" spans="1:7" x14ac:dyDescent="0.35">
      <c r="A733" s="3" t="s">
        <v>5205</v>
      </c>
      <c r="B733" s="3" t="s">
        <v>5206</v>
      </c>
      <c r="C733" s="3" t="s">
        <v>3529</v>
      </c>
      <c r="D733" s="4" t="s">
        <v>17313</v>
      </c>
      <c r="E733" s="4" t="s">
        <v>17317</v>
      </c>
      <c r="F733" s="3" t="s">
        <v>17318</v>
      </c>
      <c r="G733" s="3" t="s">
        <v>17319</v>
      </c>
    </row>
    <row r="734" spans="1:7" x14ac:dyDescent="0.35">
      <c r="A734" s="3" t="s">
        <v>5229</v>
      </c>
      <c r="B734" s="3" t="s">
        <v>5230</v>
      </c>
      <c r="C734" s="3" t="s">
        <v>469</v>
      </c>
      <c r="D734" s="4"/>
      <c r="E734" s="4"/>
      <c r="F734" s="3"/>
      <c r="G734" s="3"/>
    </row>
    <row r="735" spans="1:7" x14ac:dyDescent="0.35">
      <c r="A735" s="3" t="s">
        <v>5235</v>
      </c>
      <c r="B735" s="3" t="s">
        <v>5236</v>
      </c>
      <c r="C735" s="3" t="s">
        <v>5237</v>
      </c>
      <c r="D735" s="4" t="s">
        <v>17922</v>
      </c>
      <c r="E735" s="4" t="s">
        <v>17923</v>
      </c>
      <c r="F735" s="3" t="s">
        <v>17924</v>
      </c>
      <c r="G735" s="3" t="s">
        <v>17925</v>
      </c>
    </row>
    <row r="736" spans="1:7" x14ac:dyDescent="0.35">
      <c r="A736" s="3" t="s">
        <v>5245</v>
      </c>
      <c r="B736" s="3" t="s">
        <v>5246</v>
      </c>
      <c r="C736" s="3" t="s">
        <v>5247</v>
      </c>
      <c r="D736" s="4" t="s">
        <v>17926</v>
      </c>
      <c r="E736" s="4"/>
      <c r="F736" s="3"/>
      <c r="G736" s="3"/>
    </row>
    <row r="737" spans="1:7" x14ac:dyDescent="0.35">
      <c r="A737" s="3" t="s">
        <v>5263</v>
      </c>
      <c r="B737" s="3" t="s">
        <v>5264</v>
      </c>
      <c r="C737" s="3" t="s">
        <v>5265</v>
      </c>
      <c r="D737" s="4"/>
      <c r="E737" s="4"/>
      <c r="F737" s="3"/>
      <c r="G737" s="3"/>
    </row>
    <row r="738" spans="1:7" x14ac:dyDescent="0.35">
      <c r="A738" s="3" t="s">
        <v>5270</v>
      </c>
      <c r="B738" s="3" t="s">
        <v>5271</v>
      </c>
      <c r="C738" s="3" t="s">
        <v>5272</v>
      </c>
      <c r="D738" s="4" t="s">
        <v>17927</v>
      </c>
      <c r="E738" s="4" t="s">
        <v>17928</v>
      </c>
      <c r="F738" s="3" t="s">
        <v>17929</v>
      </c>
      <c r="G738" s="3" t="s">
        <v>17930</v>
      </c>
    </row>
    <row r="739" spans="1:7" x14ac:dyDescent="0.35">
      <c r="A739" s="3" t="s">
        <v>5270</v>
      </c>
      <c r="B739" s="3" t="s">
        <v>5271</v>
      </c>
      <c r="C739" s="3" t="s">
        <v>5272</v>
      </c>
      <c r="D739" s="4" t="s">
        <v>17927</v>
      </c>
      <c r="E739" s="4" t="s">
        <v>17931</v>
      </c>
      <c r="F739" s="3" t="s">
        <v>17932</v>
      </c>
      <c r="G739" s="3" t="s">
        <v>17933</v>
      </c>
    </row>
    <row r="740" spans="1:7" x14ac:dyDescent="0.35">
      <c r="A740" s="3" t="s">
        <v>5287</v>
      </c>
      <c r="B740" s="3" t="s">
        <v>5288</v>
      </c>
      <c r="C740" s="3" t="s">
        <v>1103</v>
      </c>
      <c r="D740" s="4" t="s">
        <v>16791</v>
      </c>
      <c r="E740" s="4"/>
      <c r="F740" s="3"/>
      <c r="G740" s="3"/>
    </row>
    <row r="741" spans="1:7" x14ac:dyDescent="0.35">
      <c r="A741" s="3" t="s">
        <v>5296</v>
      </c>
      <c r="B741" s="3" t="s">
        <v>5297</v>
      </c>
      <c r="C741" s="3" t="s">
        <v>5298</v>
      </c>
      <c r="D741" s="4"/>
      <c r="E741" s="4"/>
      <c r="F741" s="3"/>
      <c r="G741" s="3"/>
    </row>
    <row r="742" spans="1:7" x14ac:dyDescent="0.35">
      <c r="A742" s="3" t="s">
        <v>5301</v>
      </c>
      <c r="B742" s="3" t="s">
        <v>5302</v>
      </c>
      <c r="C742" s="3" t="s">
        <v>5303</v>
      </c>
      <c r="D742" s="4" t="s">
        <v>17934</v>
      </c>
      <c r="E742" s="4" t="s">
        <v>17935</v>
      </c>
      <c r="F742" s="3" t="s">
        <v>17936</v>
      </c>
      <c r="G742" s="3" t="s">
        <v>17937</v>
      </c>
    </row>
    <row r="743" spans="1:7" x14ac:dyDescent="0.35">
      <c r="A743" s="3" t="s">
        <v>5307</v>
      </c>
      <c r="B743" s="3" t="s">
        <v>5308</v>
      </c>
      <c r="C743" s="3" t="s">
        <v>1975</v>
      </c>
      <c r="D743" s="4" t="s">
        <v>17008</v>
      </c>
      <c r="E743" s="4" t="s">
        <v>17009</v>
      </c>
      <c r="F743" s="3" t="s">
        <v>17010</v>
      </c>
      <c r="G743" s="3" t="s">
        <v>17011</v>
      </c>
    </row>
    <row r="744" spans="1:7" x14ac:dyDescent="0.35">
      <c r="A744" s="3" t="s">
        <v>5313</v>
      </c>
      <c r="B744" s="3" t="s">
        <v>5314</v>
      </c>
      <c r="C744" s="3" t="s">
        <v>1103</v>
      </c>
      <c r="D744" s="4" t="s">
        <v>16791</v>
      </c>
      <c r="E744" s="4"/>
      <c r="F744" s="3"/>
      <c r="G744" s="3"/>
    </row>
    <row r="745" spans="1:7" x14ac:dyDescent="0.35">
      <c r="A745" s="3" t="s">
        <v>5317</v>
      </c>
      <c r="B745" s="3" t="s">
        <v>5318</v>
      </c>
      <c r="C745" s="3" t="s">
        <v>5319</v>
      </c>
      <c r="D745" s="4"/>
      <c r="E745" s="4"/>
      <c r="F745" s="3"/>
      <c r="G745" s="3"/>
    </row>
    <row r="746" spans="1:7" x14ac:dyDescent="0.35">
      <c r="A746" s="3" t="s">
        <v>5327</v>
      </c>
      <c r="B746" s="3" t="s">
        <v>5328</v>
      </c>
      <c r="C746" s="3" t="s">
        <v>5329</v>
      </c>
      <c r="D746" s="4" t="s">
        <v>17938</v>
      </c>
      <c r="E746" s="4" t="s">
        <v>17317</v>
      </c>
      <c r="F746" s="3" t="s">
        <v>17318</v>
      </c>
      <c r="G746" s="3" t="s">
        <v>17319</v>
      </c>
    </row>
    <row r="747" spans="1:7" x14ac:dyDescent="0.35">
      <c r="A747" s="3" t="s">
        <v>5335</v>
      </c>
      <c r="B747" s="3" t="s">
        <v>5336</v>
      </c>
      <c r="C747" s="3" t="s">
        <v>5337</v>
      </c>
      <c r="D747" s="4" t="s">
        <v>17939</v>
      </c>
      <c r="E747" s="4" t="s">
        <v>17940</v>
      </c>
      <c r="F747" s="3" t="s">
        <v>17941</v>
      </c>
      <c r="G747" s="3" t="s">
        <v>17942</v>
      </c>
    </row>
    <row r="748" spans="1:7" x14ac:dyDescent="0.35">
      <c r="A748" s="3" t="s">
        <v>5350</v>
      </c>
      <c r="B748" s="3" t="s">
        <v>5351</v>
      </c>
      <c r="C748" s="3" t="s">
        <v>645</v>
      </c>
      <c r="D748" s="4" t="s">
        <v>16699</v>
      </c>
      <c r="E748" s="4" t="s">
        <v>16700</v>
      </c>
      <c r="F748" s="3" t="s">
        <v>16701</v>
      </c>
      <c r="G748" s="3" t="s">
        <v>16702</v>
      </c>
    </row>
    <row r="749" spans="1:7" x14ac:dyDescent="0.35">
      <c r="A749" s="3" t="s">
        <v>5381</v>
      </c>
      <c r="B749" s="3" t="s">
        <v>5382</v>
      </c>
      <c r="C749" s="3" t="s">
        <v>5383</v>
      </c>
      <c r="D749" s="4" t="s">
        <v>17943</v>
      </c>
      <c r="E749" s="4" t="s">
        <v>17944</v>
      </c>
      <c r="F749" s="3" t="s">
        <v>17945</v>
      </c>
      <c r="G749" s="3" t="s">
        <v>17946</v>
      </c>
    </row>
    <row r="750" spans="1:7" x14ac:dyDescent="0.35">
      <c r="A750" s="3" t="s">
        <v>5389</v>
      </c>
      <c r="B750" s="3" t="s">
        <v>5390</v>
      </c>
      <c r="C750" s="3" t="s">
        <v>5391</v>
      </c>
      <c r="D750" s="4" t="s">
        <v>17947</v>
      </c>
      <c r="E750" s="4" t="s">
        <v>17948</v>
      </c>
      <c r="F750" s="3" t="s">
        <v>17949</v>
      </c>
      <c r="G750" s="3" t="s">
        <v>17950</v>
      </c>
    </row>
    <row r="751" spans="1:7" x14ac:dyDescent="0.35">
      <c r="A751" s="3" t="s">
        <v>5389</v>
      </c>
      <c r="B751" s="3" t="s">
        <v>5390</v>
      </c>
      <c r="C751" s="3" t="s">
        <v>5391</v>
      </c>
      <c r="D751" s="4" t="s">
        <v>17947</v>
      </c>
      <c r="E751" s="4" t="s">
        <v>17951</v>
      </c>
      <c r="F751" s="3" t="s">
        <v>17952</v>
      </c>
      <c r="G751" s="3" t="s">
        <v>17953</v>
      </c>
    </row>
    <row r="752" spans="1:7" x14ac:dyDescent="0.35">
      <c r="A752" s="3" t="s">
        <v>5389</v>
      </c>
      <c r="B752" s="3" t="s">
        <v>5390</v>
      </c>
      <c r="C752" s="3" t="s">
        <v>5391</v>
      </c>
      <c r="D752" s="4" t="s">
        <v>17947</v>
      </c>
      <c r="E752" s="4" t="s">
        <v>17954</v>
      </c>
      <c r="F752" s="3" t="s">
        <v>17949</v>
      </c>
      <c r="G752" s="3" t="s">
        <v>17955</v>
      </c>
    </row>
    <row r="753" spans="1:7" x14ac:dyDescent="0.35">
      <c r="A753" s="3" t="s">
        <v>5416</v>
      </c>
      <c r="B753" s="3" t="s">
        <v>5417</v>
      </c>
      <c r="C753" s="3" t="s">
        <v>325</v>
      </c>
      <c r="D753" s="4" t="s">
        <v>16598</v>
      </c>
      <c r="E753" s="4" t="s">
        <v>16599</v>
      </c>
      <c r="F753" s="3" t="s">
        <v>16600</v>
      </c>
      <c r="G753" s="3" t="s">
        <v>16601</v>
      </c>
    </row>
    <row r="754" spans="1:7" x14ac:dyDescent="0.35">
      <c r="A754" s="3" t="s">
        <v>5416</v>
      </c>
      <c r="B754" s="3" t="s">
        <v>5417</v>
      </c>
      <c r="C754" s="3" t="s">
        <v>325</v>
      </c>
      <c r="D754" s="4" t="s">
        <v>16598</v>
      </c>
      <c r="E754" s="4" t="s">
        <v>16602</v>
      </c>
      <c r="F754" s="3" t="s">
        <v>16603</v>
      </c>
      <c r="G754" s="3" t="s">
        <v>16604</v>
      </c>
    </row>
    <row r="755" spans="1:7" x14ac:dyDescent="0.35">
      <c r="A755" s="3" t="s">
        <v>5416</v>
      </c>
      <c r="B755" s="3" t="s">
        <v>5417</v>
      </c>
      <c r="C755" s="3" t="s">
        <v>325</v>
      </c>
      <c r="D755" s="4" t="s">
        <v>16598</v>
      </c>
      <c r="E755" s="4" t="s">
        <v>16605</v>
      </c>
      <c r="F755" s="3" t="s">
        <v>16606</v>
      </c>
      <c r="G755" s="3" t="s">
        <v>16607</v>
      </c>
    </row>
    <row r="756" spans="1:7" x14ac:dyDescent="0.35">
      <c r="A756" s="3" t="s">
        <v>5416</v>
      </c>
      <c r="B756" s="3" t="s">
        <v>5417</v>
      </c>
      <c r="C756" s="3" t="s">
        <v>325</v>
      </c>
      <c r="D756" s="4" t="s">
        <v>16598</v>
      </c>
      <c r="E756" s="4" t="s">
        <v>16608</v>
      </c>
      <c r="F756" s="3" t="s">
        <v>16609</v>
      </c>
      <c r="G756" s="3" t="s">
        <v>16610</v>
      </c>
    </row>
    <row r="757" spans="1:7" x14ac:dyDescent="0.35">
      <c r="A757" s="3" t="s">
        <v>5418</v>
      </c>
      <c r="B757" s="3" t="s">
        <v>5419</v>
      </c>
      <c r="C757" s="3" t="s">
        <v>861</v>
      </c>
      <c r="D757" s="4"/>
      <c r="E757" s="4"/>
      <c r="F757" s="3"/>
      <c r="G757" s="3"/>
    </row>
    <row r="758" spans="1:7" x14ac:dyDescent="0.35">
      <c r="A758" s="3" t="s">
        <v>5427</v>
      </c>
      <c r="B758" s="3" t="s">
        <v>5428</v>
      </c>
      <c r="C758" s="3" t="s">
        <v>121</v>
      </c>
      <c r="D758" s="4"/>
      <c r="E758" s="4"/>
      <c r="F758" s="3"/>
      <c r="G758" s="3"/>
    </row>
    <row r="759" spans="1:7" x14ac:dyDescent="0.35">
      <c r="A759" s="3" t="s">
        <v>5441</v>
      </c>
      <c r="B759" s="3" t="s">
        <v>5442</v>
      </c>
      <c r="C759" s="3" t="s">
        <v>5443</v>
      </c>
      <c r="D759" s="4" t="s">
        <v>17956</v>
      </c>
      <c r="E759" s="4" t="s">
        <v>17957</v>
      </c>
      <c r="F759" s="3" t="s">
        <v>17958</v>
      </c>
      <c r="G759" s="3" t="s">
        <v>17959</v>
      </c>
    </row>
    <row r="760" spans="1:7" x14ac:dyDescent="0.35">
      <c r="A760" s="3" t="s">
        <v>5441</v>
      </c>
      <c r="B760" s="3" t="s">
        <v>5442</v>
      </c>
      <c r="C760" s="3" t="s">
        <v>5443</v>
      </c>
      <c r="D760" s="4" t="s">
        <v>17956</v>
      </c>
      <c r="E760" s="4" t="s">
        <v>17960</v>
      </c>
      <c r="F760" s="3" t="s">
        <v>17961</v>
      </c>
      <c r="G760" s="3" t="s">
        <v>17962</v>
      </c>
    </row>
    <row r="761" spans="1:7" x14ac:dyDescent="0.35">
      <c r="A761" s="3" t="s">
        <v>5446</v>
      </c>
      <c r="B761" s="3" t="s">
        <v>5447</v>
      </c>
      <c r="C761" s="3" t="s">
        <v>4240</v>
      </c>
      <c r="D761" s="4" t="s">
        <v>17561</v>
      </c>
      <c r="E761" s="4" t="s">
        <v>17562</v>
      </c>
      <c r="F761" s="3" t="s">
        <v>17563</v>
      </c>
      <c r="G761" s="3" t="s">
        <v>17564</v>
      </c>
    </row>
    <row r="762" spans="1:7" x14ac:dyDescent="0.35">
      <c r="A762" s="3" t="s">
        <v>5446</v>
      </c>
      <c r="B762" s="3" t="s">
        <v>5447</v>
      </c>
      <c r="C762" s="3" t="s">
        <v>4240</v>
      </c>
      <c r="D762" s="4" t="s">
        <v>17561</v>
      </c>
      <c r="E762" s="4" t="s">
        <v>17565</v>
      </c>
      <c r="F762" s="3" t="s">
        <v>17566</v>
      </c>
      <c r="G762" s="3" t="s">
        <v>17567</v>
      </c>
    </row>
    <row r="763" spans="1:7" x14ac:dyDescent="0.35">
      <c r="A763" s="3" t="s">
        <v>5446</v>
      </c>
      <c r="B763" s="3" t="s">
        <v>5447</v>
      </c>
      <c r="C763" s="3" t="s">
        <v>4240</v>
      </c>
      <c r="D763" s="4" t="s">
        <v>17561</v>
      </c>
      <c r="E763" s="4" t="s">
        <v>17568</v>
      </c>
      <c r="F763" s="3" t="s">
        <v>17569</v>
      </c>
      <c r="G763" s="3" t="s">
        <v>17570</v>
      </c>
    </row>
    <row r="764" spans="1:7" x14ac:dyDescent="0.35">
      <c r="A764" s="3" t="s">
        <v>5446</v>
      </c>
      <c r="B764" s="3" t="s">
        <v>5447</v>
      </c>
      <c r="C764" s="3" t="s">
        <v>4240</v>
      </c>
      <c r="D764" s="4" t="s">
        <v>17561</v>
      </c>
      <c r="E764" s="4" t="s">
        <v>17571</v>
      </c>
      <c r="F764" s="3" t="s">
        <v>17572</v>
      </c>
      <c r="G764" s="3" t="s">
        <v>17573</v>
      </c>
    </row>
    <row r="765" spans="1:7" x14ac:dyDescent="0.35">
      <c r="A765" s="3" t="s">
        <v>5453</v>
      </c>
      <c r="B765" s="3" t="s">
        <v>5454</v>
      </c>
      <c r="C765" s="3" t="s">
        <v>4253</v>
      </c>
      <c r="D765" s="4" t="s">
        <v>17574</v>
      </c>
      <c r="E765" s="4" t="s">
        <v>17575</v>
      </c>
      <c r="F765" s="3" t="s">
        <v>17576</v>
      </c>
      <c r="G765" s="3" t="s">
        <v>17577</v>
      </c>
    </row>
    <row r="766" spans="1:7" x14ac:dyDescent="0.35">
      <c r="A766" s="3" t="s">
        <v>5453</v>
      </c>
      <c r="B766" s="3" t="s">
        <v>5454</v>
      </c>
      <c r="C766" s="3" t="s">
        <v>4253</v>
      </c>
      <c r="D766" s="4" t="s">
        <v>17574</v>
      </c>
      <c r="E766" s="4" t="s">
        <v>17578</v>
      </c>
      <c r="F766" s="3" t="s">
        <v>17579</v>
      </c>
      <c r="G766" s="3" t="s">
        <v>17580</v>
      </c>
    </row>
    <row r="767" spans="1:7" x14ac:dyDescent="0.35">
      <c r="A767" s="3" t="s">
        <v>5453</v>
      </c>
      <c r="B767" s="3" t="s">
        <v>5454</v>
      </c>
      <c r="C767" s="3" t="s">
        <v>4253</v>
      </c>
      <c r="D767" s="4" t="s">
        <v>17574</v>
      </c>
      <c r="E767" s="4" t="s">
        <v>17581</v>
      </c>
      <c r="F767" s="3" t="s">
        <v>17582</v>
      </c>
      <c r="G767" s="3" t="s">
        <v>17583</v>
      </c>
    </row>
    <row r="768" spans="1:7" x14ac:dyDescent="0.35">
      <c r="A768" s="3" t="s">
        <v>5453</v>
      </c>
      <c r="B768" s="3" t="s">
        <v>5454</v>
      </c>
      <c r="C768" s="3" t="s">
        <v>4253</v>
      </c>
      <c r="D768" s="4" t="s">
        <v>17574</v>
      </c>
      <c r="E768" s="4" t="s">
        <v>17584</v>
      </c>
      <c r="F768" s="3" t="s">
        <v>17585</v>
      </c>
      <c r="G768" s="3" t="s">
        <v>17586</v>
      </c>
    </row>
    <row r="769" spans="1:7" x14ac:dyDescent="0.35">
      <c r="A769" s="3" t="s">
        <v>5453</v>
      </c>
      <c r="B769" s="3" t="s">
        <v>5454</v>
      </c>
      <c r="C769" s="3" t="s">
        <v>4253</v>
      </c>
      <c r="D769" s="4" t="s">
        <v>17574</v>
      </c>
      <c r="E769" s="4" t="s">
        <v>17587</v>
      </c>
      <c r="F769" s="3" t="s">
        <v>17163</v>
      </c>
      <c r="G769" s="3" t="s">
        <v>17588</v>
      </c>
    </row>
    <row r="770" spans="1:7" x14ac:dyDescent="0.35">
      <c r="A770" s="3" t="s">
        <v>5453</v>
      </c>
      <c r="B770" s="3" t="s">
        <v>5454</v>
      </c>
      <c r="C770" s="3" t="s">
        <v>4253</v>
      </c>
      <c r="D770" s="4" t="s">
        <v>17574</v>
      </c>
      <c r="E770" s="4" t="s">
        <v>17589</v>
      </c>
      <c r="F770" s="3" t="s">
        <v>17579</v>
      </c>
      <c r="G770" s="3" t="s">
        <v>17590</v>
      </c>
    </row>
    <row r="771" spans="1:7" x14ac:dyDescent="0.35">
      <c r="A771" s="3" t="s">
        <v>5457</v>
      </c>
      <c r="B771" s="3" t="s">
        <v>5458</v>
      </c>
      <c r="C771" s="3" t="s">
        <v>5459</v>
      </c>
      <c r="D771" s="4" t="s">
        <v>17963</v>
      </c>
      <c r="E771" s="4" t="s">
        <v>17964</v>
      </c>
      <c r="F771" s="3" t="s">
        <v>17965</v>
      </c>
      <c r="G771" s="3" t="s">
        <v>17966</v>
      </c>
    </row>
    <row r="772" spans="1:7" x14ac:dyDescent="0.35">
      <c r="A772" s="3" t="s">
        <v>5457</v>
      </c>
      <c r="B772" s="3" t="s">
        <v>5458</v>
      </c>
      <c r="C772" s="3" t="s">
        <v>5459</v>
      </c>
      <c r="D772" s="4" t="s">
        <v>17963</v>
      </c>
      <c r="E772" s="4" t="s">
        <v>17967</v>
      </c>
      <c r="F772" s="3" t="s">
        <v>17968</v>
      </c>
      <c r="G772" s="3" t="s">
        <v>17969</v>
      </c>
    </row>
    <row r="773" spans="1:7" x14ac:dyDescent="0.35">
      <c r="A773" s="3" t="s">
        <v>5457</v>
      </c>
      <c r="B773" s="3" t="s">
        <v>5458</v>
      </c>
      <c r="C773" s="3" t="s">
        <v>5459</v>
      </c>
      <c r="D773" s="4" t="s">
        <v>17963</v>
      </c>
      <c r="E773" s="4" t="s">
        <v>17970</v>
      </c>
      <c r="F773" s="3" t="s">
        <v>17971</v>
      </c>
      <c r="G773" s="3" t="s">
        <v>17969</v>
      </c>
    </row>
    <row r="774" spans="1:7" x14ac:dyDescent="0.35">
      <c r="A774" s="3" t="s">
        <v>5462</v>
      </c>
      <c r="B774" s="3" t="s">
        <v>5463</v>
      </c>
      <c r="C774" s="3" t="s">
        <v>5464</v>
      </c>
      <c r="D774" s="4" t="s">
        <v>17972</v>
      </c>
      <c r="E774" s="4" t="s">
        <v>17973</v>
      </c>
      <c r="F774" s="3" t="s">
        <v>17974</v>
      </c>
      <c r="G774" s="3" t="s">
        <v>17933</v>
      </c>
    </row>
    <row r="775" spans="1:7" x14ac:dyDescent="0.35">
      <c r="A775" s="3" t="s">
        <v>5462</v>
      </c>
      <c r="B775" s="3" t="s">
        <v>5463</v>
      </c>
      <c r="C775" s="3" t="s">
        <v>5464</v>
      </c>
      <c r="D775" s="4" t="s">
        <v>17972</v>
      </c>
      <c r="E775" s="4" t="s">
        <v>17928</v>
      </c>
      <c r="F775" s="3" t="s">
        <v>17929</v>
      </c>
      <c r="G775" s="3" t="s">
        <v>17930</v>
      </c>
    </row>
    <row r="776" spans="1:7" x14ac:dyDescent="0.35">
      <c r="A776" s="3" t="s">
        <v>5462</v>
      </c>
      <c r="B776" s="3" t="s">
        <v>5463</v>
      </c>
      <c r="C776" s="3" t="s">
        <v>5464</v>
      </c>
      <c r="D776" s="4" t="s">
        <v>17972</v>
      </c>
      <c r="E776" s="4" t="s">
        <v>17975</v>
      </c>
      <c r="F776" s="3" t="s">
        <v>17976</v>
      </c>
      <c r="G776" s="3" t="s">
        <v>17977</v>
      </c>
    </row>
    <row r="777" spans="1:7" x14ac:dyDescent="0.35">
      <c r="A777" s="3" t="s">
        <v>5462</v>
      </c>
      <c r="B777" s="3" t="s">
        <v>5463</v>
      </c>
      <c r="C777" s="3" t="s">
        <v>5464</v>
      </c>
      <c r="D777" s="4" t="s">
        <v>17972</v>
      </c>
      <c r="E777" s="4" t="s">
        <v>17978</v>
      </c>
      <c r="F777" s="3" t="s">
        <v>17979</v>
      </c>
      <c r="G777" s="3" t="s">
        <v>17980</v>
      </c>
    </row>
    <row r="778" spans="1:7" x14ac:dyDescent="0.35">
      <c r="A778" s="3" t="s">
        <v>5462</v>
      </c>
      <c r="B778" s="3" t="s">
        <v>5463</v>
      </c>
      <c r="C778" s="3" t="s">
        <v>5464</v>
      </c>
      <c r="D778" s="4" t="s">
        <v>17972</v>
      </c>
      <c r="E778" s="4" t="s">
        <v>17981</v>
      </c>
      <c r="F778" s="3" t="s">
        <v>17982</v>
      </c>
      <c r="G778" s="3" t="s">
        <v>17977</v>
      </c>
    </row>
    <row r="779" spans="1:7" x14ac:dyDescent="0.35">
      <c r="A779" s="3" t="s">
        <v>5468</v>
      </c>
      <c r="B779" s="3" t="s">
        <v>5469</v>
      </c>
      <c r="C779" s="3" t="s">
        <v>199</v>
      </c>
      <c r="D779" s="4"/>
      <c r="E779" s="4"/>
      <c r="F779" s="3"/>
      <c r="G779" s="3"/>
    </row>
    <row r="780" spans="1:7" x14ac:dyDescent="0.35">
      <c r="A780" s="3" t="s">
        <v>5473</v>
      </c>
      <c r="B780" s="3" t="s">
        <v>5474</v>
      </c>
      <c r="C780" s="3" t="s">
        <v>1659</v>
      </c>
      <c r="D780" s="4"/>
      <c r="E780" s="4"/>
      <c r="F780" s="3"/>
      <c r="G780" s="3"/>
    </row>
    <row r="781" spans="1:7" x14ac:dyDescent="0.35">
      <c r="A781" s="3" t="s">
        <v>5479</v>
      </c>
      <c r="B781" s="3" t="s">
        <v>5480</v>
      </c>
      <c r="C781" s="3" t="s">
        <v>5481</v>
      </c>
      <c r="D781" s="4"/>
      <c r="E781" s="4"/>
      <c r="F781" s="3"/>
      <c r="G781" s="3"/>
    </row>
    <row r="782" spans="1:7" x14ac:dyDescent="0.35">
      <c r="A782" s="3" t="s">
        <v>5488</v>
      </c>
      <c r="B782" s="3" t="s">
        <v>5489</v>
      </c>
      <c r="C782" s="3" t="s">
        <v>5490</v>
      </c>
      <c r="D782" s="4"/>
      <c r="E782" s="4"/>
      <c r="F782" s="3"/>
      <c r="G782" s="3"/>
    </row>
    <row r="783" spans="1:7" x14ac:dyDescent="0.35">
      <c r="A783" s="3" t="s">
        <v>5491</v>
      </c>
      <c r="B783" s="3" t="s">
        <v>5492</v>
      </c>
      <c r="C783" s="3" t="s">
        <v>1659</v>
      </c>
      <c r="D783" s="4"/>
      <c r="E783" s="4"/>
      <c r="F783" s="3"/>
      <c r="G783" s="3"/>
    </row>
    <row r="784" spans="1:7" x14ac:dyDescent="0.35">
      <c r="A784" s="3" t="s">
        <v>5498</v>
      </c>
      <c r="B784" s="3" t="s">
        <v>5499</v>
      </c>
      <c r="C784" s="3" t="s">
        <v>121</v>
      </c>
      <c r="D784" s="4"/>
      <c r="E784" s="4"/>
      <c r="F784" s="3"/>
      <c r="G784" s="3"/>
    </row>
    <row r="785" spans="1:7" x14ac:dyDescent="0.35">
      <c r="A785" s="3" t="s">
        <v>5505</v>
      </c>
      <c r="B785" s="3" t="s">
        <v>5506</v>
      </c>
      <c r="C785" s="3" t="s">
        <v>469</v>
      </c>
      <c r="D785" s="4"/>
      <c r="E785" s="4"/>
      <c r="F785" s="3"/>
      <c r="G785" s="3"/>
    </row>
    <row r="786" spans="1:7" x14ac:dyDescent="0.35">
      <c r="A786" s="3" t="s">
        <v>5508</v>
      </c>
      <c r="B786" s="3" t="s">
        <v>5509</v>
      </c>
      <c r="C786" s="3" t="s">
        <v>1659</v>
      </c>
      <c r="D786" s="4"/>
      <c r="E786" s="4"/>
      <c r="F786" s="3"/>
      <c r="G786" s="3"/>
    </row>
    <row r="787" spans="1:7" x14ac:dyDescent="0.35">
      <c r="A787" s="3" t="s">
        <v>5512</v>
      </c>
      <c r="B787" s="3" t="s">
        <v>5513</v>
      </c>
      <c r="C787" s="3" t="s">
        <v>1103</v>
      </c>
      <c r="D787" s="4" t="s">
        <v>16791</v>
      </c>
      <c r="E787" s="4"/>
      <c r="F787" s="3"/>
      <c r="G787" s="3"/>
    </row>
    <row r="788" spans="1:7" x14ac:dyDescent="0.35">
      <c r="A788" s="3" t="s">
        <v>5515</v>
      </c>
      <c r="B788" s="3" t="s">
        <v>5516</v>
      </c>
      <c r="C788" s="3" t="s">
        <v>214</v>
      </c>
      <c r="D788" s="4"/>
      <c r="E788" s="4"/>
      <c r="F788" s="3"/>
      <c r="G788" s="3"/>
    </row>
    <row r="789" spans="1:7" x14ac:dyDescent="0.35">
      <c r="A789" s="3" t="s">
        <v>5523</v>
      </c>
      <c r="B789" s="3" t="s">
        <v>5524</v>
      </c>
      <c r="C789" s="3" t="s">
        <v>5525</v>
      </c>
      <c r="D789" s="4"/>
      <c r="E789" s="4"/>
      <c r="F789" s="3"/>
      <c r="G789" s="3"/>
    </row>
    <row r="790" spans="1:7" x14ac:dyDescent="0.35">
      <c r="A790" s="3" t="s">
        <v>5530</v>
      </c>
      <c r="B790" s="3" t="s">
        <v>5531</v>
      </c>
      <c r="C790" s="3" t="s">
        <v>5532</v>
      </c>
      <c r="D790" s="4" t="s">
        <v>17983</v>
      </c>
      <c r="E790" s="4" t="s">
        <v>17984</v>
      </c>
      <c r="F790" s="3" t="s">
        <v>17985</v>
      </c>
      <c r="G790" s="3" t="s">
        <v>17986</v>
      </c>
    </row>
    <row r="791" spans="1:7" x14ac:dyDescent="0.35">
      <c r="A791" s="3" t="s">
        <v>5558</v>
      </c>
      <c r="B791" s="3" t="s">
        <v>5559</v>
      </c>
      <c r="C791" s="3" t="s">
        <v>5560</v>
      </c>
      <c r="D791" s="4" t="s">
        <v>17987</v>
      </c>
      <c r="E791" s="4" t="s">
        <v>17988</v>
      </c>
      <c r="F791" s="3" t="s">
        <v>17989</v>
      </c>
      <c r="G791" s="3" t="s">
        <v>17990</v>
      </c>
    </row>
    <row r="792" spans="1:7" x14ac:dyDescent="0.35">
      <c r="A792" s="3" t="s">
        <v>5564</v>
      </c>
      <c r="B792" s="3" t="s">
        <v>5565</v>
      </c>
      <c r="C792" s="3" t="s">
        <v>5566</v>
      </c>
      <c r="D792" s="4" t="s">
        <v>17991</v>
      </c>
      <c r="E792" s="4" t="s">
        <v>17992</v>
      </c>
      <c r="F792" s="3" t="s">
        <v>17993</v>
      </c>
      <c r="G792" s="3" t="s">
        <v>17994</v>
      </c>
    </row>
    <row r="793" spans="1:7" x14ac:dyDescent="0.35">
      <c r="A793" s="3" t="s">
        <v>5564</v>
      </c>
      <c r="B793" s="3" t="s">
        <v>5565</v>
      </c>
      <c r="C793" s="3" t="s">
        <v>5566</v>
      </c>
      <c r="D793" s="4" t="s">
        <v>17991</v>
      </c>
      <c r="E793" s="4" t="s">
        <v>17995</v>
      </c>
      <c r="F793" s="3" t="s">
        <v>17996</v>
      </c>
      <c r="G793" s="3" t="s">
        <v>17997</v>
      </c>
    </row>
    <row r="794" spans="1:7" x14ac:dyDescent="0.35">
      <c r="A794" s="3" t="s">
        <v>5564</v>
      </c>
      <c r="B794" s="3" t="s">
        <v>5565</v>
      </c>
      <c r="C794" s="3" t="s">
        <v>5566</v>
      </c>
      <c r="D794" s="4" t="s">
        <v>17991</v>
      </c>
      <c r="E794" s="4" t="s">
        <v>17998</v>
      </c>
      <c r="F794" s="3" t="s">
        <v>17999</v>
      </c>
      <c r="G794" s="3" t="s">
        <v>18000</v>
      </c>
    </row>
    <row r="795" spans="1:7" x14ac:dyDescent="0.35">
      <c r="A795" s="3" t="s">
        <v>5564</v>
      </c>
      <c r="B795" s="3" t="s">
        <v>5565</v>
      </c>
      <c r="C795" s="3" t="s">
        <v>5566</v>
      </c>
      <c r="D795" s="4" t="s">
        <v>17991</v>
      </c>
      <c r="E795" s="4" t="s">
        <v>18001</v>
      </c>
      <c r="F795" s="3" t="s">
        <v>18002</v>
      </c>
      <c r="G795" s="3" t="s">
        <v>18003</v>
      </c>
    </row>
    <row r="796" spans="1:7" x14ac:dyDescent="0.35">
      <c r="A796" s="3" t="s">
        <v>5564</v>
      </c>
      <c r="B796" s="3" t="s">
        <v>5565</v>
      </c>
      <c r="C796" s="3" t="s">
        <v>5566</v>
      </c>
      <c r="D796" s="4" t="s">
        <v>17991</v>
      </c>
      <c r="E796" s="4" t="s">
        <v>18004</v>
      </c>
      <c r="F796" s="3" t="s">
        <v>18005</v>
      </c>
      <c r="G796" s="3" t="s">
        <v>18006</v>
      </c>
    </row>
    <row r="797" spans="1:7" x14ac:dyDescent="0.35">
      <c r="A797" s="3" t="s">
        <v>5568</v>
      </c>
      <c r="B797" s="3" t="s">
        <v>5569</v>
      </c>
      <c r="C797" s="3" t="s">
        <v>5570</v>
      </c>
      <c r="D797" s="4" t="s">
        <v>18007</v>
      </c>
      <c r="E797" s="4" t="s">
        <v>18008</v>
      </c>
      <c r="F797" s="3" t="s">
        <v>18009</v>
      </c>
      <c r="G797" s="3" t="s">
        <v>18010</v>
      </c>
    </row>
    <row r="798" spans="1:7" x14ac:dyDescent="0.35">
      <c r="A798" s="3" t="s">
        <v>5568</v>
      </c>
      <c r="B798" s="3" t="s">
        <v>5569</v>
      </c>
      <c r="C798" s="3" t="s">
        <v>5570</v>
      </c>
      <c r="D798" s="4" t="s">
        <v>18007</v>
      </c>
      <c r="E798" s="4" t="s">
        <v>18011</v>
      </c>
      <c r="F798" s="3" t="s">
        <v>18012</v>
      </c>
      <c r="G798" s="3" t="s">
        <v>18013</v>
      </c>
    </row>
    <row r="799" spans="1:7" x14ac:dyDescent="0.35">
      <c r="A799" s="3" t="s">
        <v>5568</v>
      </c>
      <c r="B799" s="3" t="s">
        <v>5569</v>
      </c>
      <c r="C799" s="3" t="s">
        <v>5570</v>
      </c>
      <c r="D799" s="4" t="s">
        <v>18007</v>
      </c>
      <c r="E799" s="4" t="s">
        <v>18014</v>
      </c>
      <c r="F799" s="3" t="s">
        <v>18015</v>
      </c>
      <c r="G799" s="3" t="s">
        <v>18016</v>
      </c>
    </row>
    <row r="800" spans="1:7" x14ac:dyDescent="0.35">
      <c r="A800" s="3" t="s">
        <v>5584</v>
      </c>
      <c r="B800" s="3" t="s">
        <v>5585</v>
      </c>
      <c r="C800" s="3" t="s">
        <v>214</v>
      </c>
      <c r="D800" s="4"/>
      <c r="E800" s="4"/>
      <c r="F800" s="3"/>
      <c r="G800" s="3"/>
    </row>
    <row r="801" spans="1:7" x14ac:dyDescent="0.35">
      <c r="A801" s="3" t="s">
        <v>5587</v>
      </c>
      <c r="B801" s="3" t="s">
        <v>5588</v>
      </c>
      <c r="C801" s="3" t="s">
        <v>5589</v>
      </c>
      <c r="D801" s="4"/>
      <c r="E801" s="4"/>
      <c r="F801" s="3"/>
      <c r="G801" s="3"/>
    </row>
    <row r="802" spans="1:7" x14ac:dyDescent="0.35">
      <c r="A802" s="3" t="s">
        <v>5599</v>
      </c>
      <c r="B802" s="3" t="s">
        <v>5600</v>
      </c>
      <c r="C802" s="3" t="s">
        <v>1703</v>
      </c>
      <c r="D802" s="4"/>
      <c r="E802" s="4"/>
      <c r="F802" s="3"/>
      <c r="G802" s="3"/>
    </row>
    <row r="803" spans="1:7" x14ac:dyDescent="0.35">
      <c r="A803" s="3" t="s">
        <v>5602</v>
      </c>
      <c r="B803" s="3" t="s">
        <v>5603</v>
      </c>
      <c r="C803" s="3" t="s">
        <v>965</v>
      </c>
      <c r="D803" s="4" t="s">
        <v>16761</v>
      </c>
      <c r="E803" s="4" t="s">
        <v>16762</v>
      </c>
      <c r="F803" s="3" t="s">
        <v>16763</v>
      </c>
      <c r="G803" s="3" t="s">
        <v>16764</v>
      </c>
    </row>
    <row r="804" spans="1:7" x14ac:dyDescent="0.35">
      <c r="A804" s="3" t="s">
        <v>5607</v>
      </c>
      <c r="B804" s="3" t="s">
        <v>5608</v>
      </c>
      <c r="C804" s="3" t="s">
        <v>1099</v>
      </c>
      <c r="D804" s="4"/>
      <c r="E804" s="4"/>
      <c r="F804" s="3"/>
      <c r="G804" s="3"/>
    </row>
    <row r="805" spans="1:7" x14ac:dyDescent="0.35">
      <c r="A805" s="3" t="s">
        <v>5626</v>
      </c>
      <c r="B805" s="3" t="s">
        <v>5627</v>
      </c>
      <c r="C805" s="3" t="s">
        <v>5628</v>
      </c>
      <c r="D805" s="4" t="s">
        <v>18017</v>
      </c>
      <c r="E805" s="4" t="s">
        <v>18018</v>
      </c>
      <c r="F805" s="3" t="s">
        <v>18019</v>
      </c>
      <c r="G805" s="3" t="s">
        <v>18020</v>
      </c>
    </row>
    <row r="806" spans="1:7" x14ac:dyDescent="0.35">
      <c r="A806" s="3" t="s">
        <v>5649</v>
      </c>
      <c r="B806" s="3" t="s">
        <v>5650</v>
      </c>
      <c r="C806" s="3" t="s">
        <v>1079</v>
      </c>
      <c r="D806" s="4"/>
      <c r="E806" s="4"/>
      <c r="F806" s="3"/>
      <c r="G806" s="3"/>
    </row>
    <row r="807" spans="1:7" x14ac:dyDescent="0.35">
      <c r="A807" s="3" t="s">
        <v>5663</v>
      </c>
      <c r="B807" s="3" t="s">
        <v>5664</v>
      </c>
      <c r="C807" s="3" t="s">
        <v>5665</v>
      </c>
      <c r="D807" s="4" t="s">
        <v>18021</v>
      </c>
      <c r="E807" s="4" t="s">
        <v>18022</v>
      </c>
      <c r="F807" s="3" t="s">
        <v>18023</v>
      </c>
      <c r="G807" s="3" t="s">
        <v>18024</v>
      </c>
    </row>
    <row r="808" spans="1:7" x14ac:dyDescent="0.35">
      <c r="A808" s="3" t="s">
        <v>5663</v>
      </c>
      <c r="B808" s="3" t="s">
        <v>5664</v>
      </c>
      <c r="C808" s="3" t="s">
        <v>5665</v>
      </c>
      <c r="D808" s="4" t="s">
        <v>18021</v>
      </c>
      <c r="E808" s="4" t="s">
        <v>18025</v>
      </c>
      <c r="F808" s="3" t="s">
        <v>18026</v>
      </c>
      <c r="G808" s="3" t="s">
        <v>18027</v>
      </c>
    </row>
    <row r="809" spans="1:7" x14ac:dyDescent="0.35">
      <c r="A809" s="3" t="s">
        <v>5663</v>
      </c>
      <c r="B809" s="3" t="s">
        <v>5664</v>
      </c>
      <c r="C809" s="3" t="s">
        <v>5665</v>
      </c>
      <c r="D809" s="4" t="s">
        <v>18021</v>
      </c>
      <c r="E809" s="4" t="s">
        <v>18028</v>
      </c>
      <c r="F809" s="3" t="s">
        <v>18029</v>
      </c>
      <c r="G809" s="3" t="s">
        <v>18030</v>
      </c>
    </row>
    <row r="810" spans="1:7" x14ac:dyDescent="0.35">
      <c r="A810" s="3" t="s">
        <v>5667</v>
      </c>
      <c r="B810" s="3" t="s">
        <v>5668</v>
      </c>
      <c r="C810" s="3" t="s">
        <v>767</v>
      </c>
      <c r="D810" s="4"/>
      <c r="E810" s="4"/>
      <c r="F810" s="3"/>
      <c r="G810" s="3"/>
    </row>
    <row r="811" spans="1:7" x14ac:dyDescent="0.35">
      <c r="A811" s="3" t="s">
        <v>5676</v>
      </c>
      <c r="B811" s="3" t="s">
        <v>5677</v>
      </c>
      <c r="C811" s="3" t="s">
        <v>5678</v>
      </c>
      <c r="D811" s="4" t="s">
        <v>18031</v>
      </c>
      <c r="E811" s="4" t="s">
        <v>18032</v>
      </c>
      <c r="F811" s="3" t="s">
        <v>18033</v>
      </c>
      <c r="G811" s="3" t="s">
        <v>18034</v>
      </c>
    </row>
    <row r="812" spans="1:7" x14ac:dyDescent="0.35">
      <c r="A812" s="3" t="s">
        <v>5689</v>
      </c>
      <c r="B812" s="3" t="s">
        <v>5690</v>
      </c>
      <c r="C812" s="3" t="s">
        <v>1099</v>
      </c>
      <c r="D812" s="4"/>
      <c r="E812" s="4"/>
      <c r="F812" s="3"/>
      <c r="G812" s="3"/>
    </row>
    <row r="813" spans="1:7" x14ac:dyDescent="0.35">
      <c r="A813" s="3" t="s">
        <v>5704</v>
      </c>
      <c r="B813" s="3" t="s">
        <v>5705</v>
      </c>
      <c r="C813" s="3" t="s">
        <v>767</v>
      </c>
      <c r="D813" s="4"/>
      <c r="E813" s="4"/>
      <c r="F813" s="3"/>
      <c r="G813" s="3"/>
    </row>
    <row r="814" spans="1:7" x14ac:dyDescent="0.35">
      <c r="A814" s="3" t="s">
        <v>5713</v>
      </c>
      <c r="B814" s="3" t="s">
        <v>5714</v>
      </c>
      <c r="C814" s="3" t="s">
        <v>2259</v>
      </c>
      <c r="D814" s="4"/>
      <c r="E814" s="4"/>
      <c r="F814" s="3"/>
      <c r="G814" s="3"/>
    </row>
    <row r="815" spans="1:7" x14ac:dyDescent="0.35">
      <c r="A815" s="3" t="s">
        <v>5717</v>
      </c>
      <c r="B815" s="3" t="s">
        <v>5718</v>
      </c>
      <c r="C815" s="3" t="s">
        <v>5719</v>
      </c>
      <c r="D815" s="4"/>
      <c r="E815" s="4"/>
      <c r="F815" s="3"/>
      <c r="G815" s="3"/>
    </row>
    <row r="816" spans="1:7" x14ac:dyDescent="0.35">
      <c r="A816" s="3" t="s">
        <v>5734</v>
      </c>
      <c r="B816" s="3" t="s">
        <v>5735</v>
      </c>
      <c r="C816" s="3" t="s">
        <v>214</v>
      </c>
      <c r="D816" s="4"/>
      <c r="E816" s="4"/>
      <c r="F816" s="3"/>
      <c r="G816" s="3"/>
    </row>
    <row r="817" spans="1:7" x14ac:dyDescent="0.35">
      <c r="A817" s="3" t="s">
        <v>5736</v>
      </c>
      <c r="B817" s="3" t="s">
        <v>5737</v>
      </c>
      <c r="C817" s="3" t="s">
        <v>214</v>
      </c>
      <c r="D817" s="4"/>
      <c r="E817" s="4"/>
      <c r="F817" s="3"/>
      <c r="G817" s="3"/>
    </row>
    <row r="818" spans="1:7" x14ac:dyDescent="0.35">
      <c r="A818" s="3" t="s">
        <v>5747</v>
      </c>
      <c r="B818" s="3" t="s">
        <v>5748</v>
      </c>
      <c r="C818" s="3" t="s">
        <v>1703</v>
      </c>
      <c r="D818" s="4"/>
      <c r="E818" s="4"/>
      <c r="F818" s="3"/>
      <c r="G818" s="3"/>
    </row>
    <row r="819" spans="1:7" x14ac:dyDescent="0.35">
      <c r="A819" s="3" t="s">
        <v>5764</v>
      </c>
      <c r="B819" s="3" t="s">
        <v>5765</v>
      </c>
      <c r="C819" s="3" t="s">
        <v>1256</v>
      </c>
      <c r="D819" s="4"/>
      <c r="E819" s="4"/>
      <c r="F819" s="3"/>
      <c r="G819" s="3"/>
    </row>
    <row r="820" spans="1:7" x14ac:dyDescent="0.35">
      <c r="A820" s="3" t="s">
        <v>5764</v>
      </c>
      <c r="B820" s="3" t="s">
        <v>5765</v>
      </c>
      <c r="C820" s="3" t="s">
        <v>469</v>
      </c>
      <c r="D820" s="4"/>
      <c r="E820" s="4"/>
      <c r="F820" s="3"/>
      <c r="G820" s="3"/>
    </row>
    <row r="821" spans="1:7" x14ac:dyDescent="0.35">
      <c r="A821" s="3" t="s">
        <v>5771</v>
      </c>
      <c r="B821" s="3" t="s">
        <v>5772</v>
      </c>
      <c r="C821" s="3" t="s">
        <v>5773</v>
      </c>
      <c r="D821" s="4" t="s">
        <v>18035</v>
      </c>
      <c r="E821" s="4" t="s">
        <v>18036</v>
      </c>
      <c r="F821" s="3" t="s">
        <v>18037</v>
      </c>
      <c r="G821" s="3" t="s">
        <v>18038</v>
      </c>
    </row>
    <row r="822" spans="1:7" x14ac:dyDescent="0.35">
      <c r="A822" s="3" t="s">
        <v>5778</v>
      </c>
      <c r="B822" s="3" t="s">
        <v>5779</v>
      </c>
      <c r="C822" s="3" t="s">
        <v>1769</v>
      </c>
      <c r="D822" s="4"/>
      <c r="E822" s="4"/>
      <c r="F822" s="3"/>
      <c r="G822" s="3"/>
    </row>
    <row r="823" spans="1:7" x14ac:dyDescent="0.35">
      <c r="A823" s="3" t="s">
        <v>5783</v>
      </c>
      <c r="B823" s="3" t="s">
        <v>5784</v>
      </c>
      <c r="C823" s="3" t="s">
        <v>5785</v>
      </c>
      <c r="D823" s="4" t="s">
        <v>18039</v>
      </c>
      <c r="E823" s="4" t="s">
        <v>18040</v>
      </c>
      <c r="F823" s="3" t="s">
        <v>18041</v>
      </c>
      <c r="G823" s="3" t="s">
        <v>18042</v>
      </c>
    </row>
    <row r="824" spans="1:7" x14ac:dyDescent="0.35">
      <c r="A824" s="3" t="s">
        <v>5783</v>
      </c>
      <c r="B824" s="3" t="s">
        <v>5784</v>
      </c>
      <c r="C824" s="3" t="s">
        <v>5785</v>
      </c>
      <c r="D824" s="4" t="s">
        <v>18039</v>
      </c>
      <c r="E824" s="4" t="s">
        <v>18043</v>
      </c>
      <c r="F824" s="3" t="s">
        <v>18044</v>
      </c>
      <c r="G824" s="3" t="s">
        <v>18045</v>
      </c>
    </row>
    <row r="825" spans="1:7" x14ac:dyDescent="0.35">
      <c r="A825" s="3" t="s">
        <v>5788</v>
      </c>
      <c r="B825" s="3" t="s">
        <v>5789</v>
      </c>
      <c r="C825" s="3" t="s">
        <v>5790</v>
      </c>
      <c r="D825" s="4" t="s">
        <v>18046</v>
      </c>
      <c r="E825" s="4" t="s">
        <v>18047</v>
      </c>
      <c r="F825" s="3" t="s">
        <v>18048</v>
      </c>
      <c r="G825" s="3" t="s">
        <v>18049</v>
      </c>
    </row>
    <row r="826" spans="1:7" x14ac:dyDescent="0.35">
      <c r="A826" s="3" t="s">
        <v>5788</v>
      </c>
      <c r="B826" s="3" t="s">
        <v>5789</v>
      </c>
      <c r="C826" s="3" t="s">
        <v>5790</v>
      </c>
      <c r="D826" s="4" t="s">
        <v>18046</v>
      </c>
      <c r="E826" s="4" t="s">
        <v>18050</v>
      </c>
      <c r="F826" s="3" t="s">
        <v>18051</v>
      </c>
      <c r="G826" s="3" t="s">
        <v>18052</v>
      </c>
    </row>
    <row r="827" spans="1:7" x14ac:dyDescent="0.35">
      <c r="A827" s="3" t="s">
        <v>5793</v>
      </c>
      <c r="B827" s="3" t="s">
        <v>5794</v>
      </c>
      <c r="C827" s="3" t="s">
        <v>5795</v>
      </c>
      <c r="D827" s="4" t="s">
        <v>18053</v>
      </c>
      <c r="E827" s="4" t="s">
        <v>18054</v>
      </c>
      <c r="F827" s="3" t="s">
        <v>18055</v>
      </c>
      <c r="G827" s="3" t="s">
        <v>18056</v>
      </c>
    </row>
    <row r="828" spans="1:7" x14ac:dyDescent="0.35">
      <c r="A828" s="3" t="s">
        <v>5808</v>
      </c>
      <c r="B828" s="3" t="s">
        <v>5809</v>
      </c>
      <c r="C828" s="3" t="s">
        <v>1103</v>
      </c>
      <c r="D828" s="4" t="s">
        <v>16791</v>
      </c>
      <c r="E828" s="4"/>
      <c r="F828" s="3"/>
      <c r="G828" s="3"/>
    </row>
    <row r="829" spans="1:7" x14ac:dyDescent="0.35">
      <c r="A829" s="3" t="s">
        <v>5810</v>
      </c>
      <c r="B829" s="3" t="s">
        <v>5811</v>
      </c>
      <c r="C829" s="3" t="s">
        <v>5773</v>
      </c>
      <c r="D829" s="4" t="s">
        <v>18035</v>
      </c>
      <c r="E829" s="4" t="s">
        <v>18036</v>
      </c>
      <c r="F829" s="3" t="s">
        <v>18037</v>
      </c>
      <c r="G829" s="3" t="s">
        <v>18038</v>
      </c>
    </row>
    <row r="830" spans="1:7" x14ac:dyDescent="0.35">
      <c r="A830" s="3" t="s">
        <v>5818</v>
      </c>
      <c r="B830" s="3" t="s">
        <v>5819</v>
      </c>
      <c r="C830" s="3" t="s">
        <v>1659</v>
      </c>
      <c r="D830" s="4"/>
      <c r="E830" s="4"/>
      <c r="F830" s="3"/>
      <c r="G830" s="3"/>
    </row>
    <row r="831" spans="1:7" x14ac:dyDescent="0.35">
      <c r="A831" s="3" t="s">
        <v>5830</v>
      </c>
      <c r="B831" s="3" t="s">
        <v>5831</v>
      </c>
      <c r="C831" s="3" t="s">
        <v>5832</v>
      </c>
      <c r="D831" s="4"/>
      <c r="E831" s="4"/>
      <c r="F831" s="3"/>
      <c r="G831" s="3"/>
    </row>
    <row r="832" spans="1:7" x14ac:dyDescent="0.35">
      <c r="A832" s="3" t="s">
        <v>5843</v>
      </c>
      <c r="B832" s="3" t="s">
        <v>5844</v>
      </c>
      <c r="C832" s="3" t="s">
        <v>5845</v>
      </c>
      <c r="D832" s="4" t="s">
        <v>18057</v>
      </c>
      <c r="E832" s="4" t="s">
        <v>18058</v>
      </c>
      <c r="F832" s="3" t="s">
        <v>18059</v>
      </c>
      <c r="G832" s="3" t="s">
        <v>18060</v>
      </c>
    </row>
    <row r="833" spans="1:7" x14ac:dyDescent="0.35">
      <c r="A833" s="3" t="s">
        <v>5874</v>
      </c>
      <c r="B833" s="3" t="s">
        <v>5875</v>
      </c>
      <c r="C833" s="3" t="s">
        <v>1769</v>
      </c>
      <c r="D833" s="4"/>
      <c r="E833" s="4"/>
      <c r="F833" s="3"/>
      <c r="G833" s="3"/>
    </row>
    <row r="834" spans="1:7" x14ac:dyDescent="0.35">
      <c r="A834" s="3" t="s">
        <v>5878</v>
      </c>
      <c r="B834" s="3" t="s">
        <v>5879</v>
      </c>
      <c r="C834" s="3" t="s">
        <v>5880</v>
      </c>
      <c r="D834" s="4" t="s">
        <v>18061</v>
      </c>
      <c r="E834" s="4" t="s">
        <v>18062</v>
      </c>
      <c r="F834" s="3" t="s">
        <v>18063</v>
      </c>
      <c r="G834" s="3" t="s">
        <v>18064</v>
      </c>
    </row>
    <row r="835" spans="1:7" x14ac:dyDescent="0.35">
      <c r="A835" s="3" t="s">
        <v>5916</v>
      </c>
      <c r="B835" s="3" t="s">
        <v>5917</v>
      </c>
      <c r="C835" s="3" t="s">
        <v>5918</v>
      </c>
      <c r="D835" s="4"/>
      <c r="E835" s="4"/>
      <c r="F835" s="3"/>
      <c r="G835" s="3"/>
    </row>
    <row r="836" spans="1:7" x14ac:dyDescent="0.35">
      <c r="A836" s="3" t="s">
        <v>5922</v>
      </c>
      <c r="B836" s="3" t="s">
        <v>5923</v>
      </c>
      <c r="C836" s="3" t="s">
        <v>121</v>
      </c>
      <c r="D836" s="4"/>
      <c r="E836" s="4"/>
      <c r="F836" s="3"/>
      <c r="G836" s="3"/>
    </row>
    <row r="837" spans="1:7" x14ac:dyDescent="0.35">
      <c r="A837" s="3" t="s">
        <v>5924</v>
      </c>
      <c r="B837" s="3" t="s">
        <v>5925</v>
      </c>
      <c r="C837" s="3" t="s">
        <v>767</v>
      </c>
      <c r="D837" s="4"/>
      <c r="E837" s="4"/>
      <c r="F837" s="3"/>
      <c r="G837" s="3"/>
    </row>
    <row r="838" spans="1:7" x14ac:dyDescent="0.35">
      <c r="A838" s="3" t="s">
        <v>5929</v>
      </c>
      <c r="B838" s="3" t="s">
        <v>5930</v>
      </c>
      <c r="C838" s="3" t="s">
        <v>767</v>
      </c>
      <c r="D838" s="4"/>
      <c r="E838" s="4"/>
      <c r="F838" s="3"/>
      <c r="G838" s="3"/>
    </row>
    <row r="839" spans="1:7" x14ac:dyDescent="0.35">
      <c r="A839" s="3" t="s">
        <v>5931</v>
      </c>
      <c r="B839" s="3" t="s">
        <v>5932</v>
      </c>
      <c r="C839" s="3" t="s">
        <v>1659</v>
      </c>
      <c r="D839" s="4"/>
      <c r="E839" s="4"/>
      <c r="F839" s="3"/>
      <c r="G839" s="3"/>
    </row>
    <row r="840" spans="1:7" x14ac:dyDescent="0.35">
      <c r="A840" s="3" t="s">
        <v>5934</v>
      </c>
      <c r="B840" s="3" t="s">
        <v>5935</v>
      </c>
      <c r="C840" s="3" t="s">
        <v>767</v>
      </c>
      <c r="D840" s="4"/>
      <c r="E840" s="4"/>
      <c r="F840" s="3"/>
      <c r="G840" s="3"/>
    </row>
    <row r="841" spans="1:7" x14ac:dyDescent="0.35">
      <c r="A841" s="3" t="s">
        <v>5938</v>
      </c>
      <c r="B841" s="3" t="s">
        <v>5939</v>
      </c>
      <c r="C841" s="3" t="s">
        <v>1659</v>
      </c>
      <c r="D841" s="4"/>
      <c r="E841" s="4"/>
      <c r="F841" s="3"/>
      <c r="G841" s="3"/>
    </row>
    <row r="842" spans="1:7" x14ac:dyDescent="0.35">
      <c r="A842" s="3" t="s">
        <v>5969</v>
      </c>
      <c r="B842" s="3" t="s">
        <v>5970</v>
      </c>
      <c r="C842" s="3" t="s">
        <v>5971</v>
      </c>
      <c r="D842" s="4" t="s">
        <v>18065</v>
      </c>
      <c r="E842" s="4" t="s">
        <v>18066</v>
      </c>
      <c r="F842" s="3" t="s">
        <v>18067</v>
      </c>
      <c r="G842" s="3" t="s">
        <v>18068</v>
      </c>
    </row>
    <row r="843" spans="1:7" x14ac:dyDescent="0.35">
      <c r="A843" s="3" t="s">
        <v>5973</v>
      </c>
      <c r="B843" s="3" t="s">
        <v>5974</v>
      </c>
      <c r="C843" s="3" t="s">
        <v>5975</v>
      </c>
      <c r="D843" s="4" t="s">
        <v>18069</v>
      </c>
      <c r="E843" s="4" t="s">
        <v>18070</v>
      </c>
      <c r="F843" s="3" t="s">
        <v>18071</v>
      </c>
      <c r="G843" s="3" t="s">
        <v>18072</v>
      </c>
    </row>
    <row r="844" spans="1:7" x14ac:dyDescent="0.35">
      <c r="A844" s="3" t="s">
        <v>5989</v>
      </c>
      <c r="B844" s="3" t="s">
        <v>5990</v>
      </c>
      <c r="C844" s="3" t="s">
        <v>5991</v>
      </c>
      <c r="D844" s="4" t="s">
        <v>18073</v>
      </c>
      <c r="E844" s="4" t="s">
        <v>18074</v>
      </c>
      <c r="F844" s="3" t="s">
        <v>18075</v>
      </c>
      <c r="G844" s="3" t="s">
        <v>18076</v>
      </c>
    </row>
    <row r="845" spans="1:7" x14ac:dyDescent="0.35">
      <c r="A845" s="3" t="s">
        <v>5989</v>
      </c>
      <c r="B845" s="3" t="s">
        <v>5990</v>
      </c>
      <c r="C845" s="3" t="s">
        <v>5991</v>
      </c>
      <c r="D845" s="4" t="s">
        <v>18073</v>
      </c>
      <c r="E845" s="4" t="s">
        <v>18077</v>
      </c>
      <c r="F845" s="3" t="s">
        <v>18078</v>
      </c>
      <c r="G845" s="3" t="s">
        <v>18079</v>
      </c>
    </row>
    <row r="846" spans="1:7" x14ac:dyDescent="0.35">
      <c r="A846" s="3" t="s">
        <v>6015</v>
      </c>
      <c r="B846" s="3" t="s">
        <v>6016</v>
      </c>
      <c r="C846" s="3" t="s">
        <v>5589</v>
      </c>
      <c r="D846" s="4"/>
      <c r="E846" s="4"/>
      <c r="F846" s="3"/>
      <c r="G846" s="3"/>
    </row>
    <row r="847" spans="1:7" x14ac:dyDescent="0.35">
      <c r="A847" s="3" t="s">
        <v>6026</v>
      </c>
      <c r="B847" s="3" t="s">
        <v>6027</v>
      </c>
      <c r="C847" s="3" t="s">
        <v>1633</v>
      </c>
      <c r="D847" s="4"/>
      <c r="E847" s="4"/>
      <c r="F847" s="3"/>
      <c r="G847" s="3"/>
    </row>
    <row r="848" spans="1:7" x14ac:dyDescent="0.35">
      <c r="A848" s="3" t="s">
        <v>6056</v>
      </c>
      <c r="B848" s="3" t="s">
        <v>6057</v>
      </c>
      <c r="C848" s="3" t="s">
        <v>1659</v>
      </c>
      <c r="D848" s="4"/>
      <c r="E848" s="4"/>
      <c r="F848" s="3"/>
      <c r="G848" s="3"/>
    </row>
    <row r="849" spans="1:7" x14ac:dyDescent="0.35">
      <c r="A849" s="3" t="s">
        <v>6058</v>
      </c>
      <c r="B849" s="3" t="s">
        <v>6059</v>
      </c>
      <c r="C849" s="3" t="s">
        <v>214</v>
      </c>
      <c r="D849" s="4"/>
      <c r="E849" s="4"/>
      <c r="F849" s="3"/>
      <c r="G849" s="3"/>
    </row>
    <row r="850" spans="1:7" x14ac:dyDescent="0.35">
      <c r="A850" s="3" t="s">
        <v>6058</v>
      </c>
      <c r="B850" s="3" t="s">
        <v>6059</v>
      </c>
      <c r="C850" s="3" t="s">
        <v>18080</v>
      </c>
      <c r="D850" s="4"/>
      <c r="E850" s="4"/>
      <c r="F850" s="3"/>
      <c r="G850" s="3"/>
    </row>
    <row r="851" spans="1:7" x14ac:dyDescent="0.35">
      <c r="A851" s="3" t="s">
        <v>6061</v>
      </c>
      <c r="B851" s="3" t="s">
        <v>6062</v>
      </c>
      <c r="C851" s="3" t="s">
        <v>1769</v>
      </c>
      <c r="D851" s="4"/>
      <c r="E851" s="4"/>
      <c r="F851" s="3"/>
      <c r="G851" s="3"/>
    </row>
    <row r="852" spans="1:7" x14ac:dyDescent="0.35">
      <c r="A852" s="3" t="s">
        <v>6073</v>
      </c>
      <c r="B852" s="3" t="s">
        <v>6074</v>
      </c>
      <c r="C852" s="3" t="s">
        <v>3928</v>
      </c>
      <c r="D852" s="4"/>
      <c r="E852" s="4"/>
      <c r="F852" s="3"/>
      <c r="G852" s="3"/>
    </row>
    <row r="853" spans="1:7" x14ac:dyDescent="0.35">
      <c r="A853" s="3" t="s">
        <v>6076</v>
      </c>
      <c r="B853" s="3" t="s">
        <v>6077</v>
      </c>
      <c r="C853" s="3" t="s">
        <v>973</v>
      </c>
      <c r="D853" s="4" t="s">
        <v>16765</v>
      </c>
      <c r="E853" s="4" t="s">
        <v>16766</v>
      </c>
      <c r="F853" s="3" t="s">
        <v>16767</v>
      </c>
      <c r="G853" s="3" t="s">
        <v>16768</v>
      </c>
    </row>
    <row r="854" spans="1:7" x14ac:dyDescent="0.35">
      <c r="A854" s="3" t="s">
        <v>6078</v>
      </c>
      <c r="B854" s="3" t="s">
        <v>6079</v>
      </c>
      <c r="C854" s="3" t="s">
        <v>469</v>
      </c>
      <c r="D854" s="4"/>
      <c r="E854" s="4"/>
      <c r="F854" s="3"/>
      <c r="G854" s="3"/>
    </row>
    <row r="855" spans="1:7" x14ac:dyDescent="0.35">
      <c r="A855" s="3" t="s">
        <v>6080</v>
      </c>
      <c r="B855" s="3" t="s">
        <v>6081</v>
      </c>
      <c r="C855" s="3" t="s">
        <v>861</v>
      </c>
      <c r="D855" s="4"/>
      <c r="E855" s="4"/>
      <c r="F855" s="3"/>
      <c r="G855" s="3"/>
    </row>
    <row r="856" spans="1:7" x14ac:dyDescent="0.35">
      <c r="A856" s="3" t="s">
        <v>6091</v>
      </c>
      <c r="B856" s="3" t="s">
        <v>6092</v>
      </c>
      <c r="C856" s="3" t="s">
        <v>1659</v>
      </c>
      <c r="D856" s="4"/>
      <c r="E856" s="4"/>
      <c r="F856" s="3"/>
      <c r="G856" s="3"/>
    </row>
    <row r="857" spans="1:7" x14ac:dyDescent="0.35">
      <c r="A857" s="3" t="s">
        <v>6097</v>
      </c>
      <c r="B857" s="3" t="s">
        <v>6098</v>
      </c>
      <c r="C857" s="3" t="s">
        <v>1659</v>
      </c>
      <c r="D857" s="4"/>
      <c r="E857" s="4"/>
      <c r="F857" s="3"/>
      <c r="G857" s="3"/>
    </row>
    <row r="858" spans="1:7" x14ac:dyDescent="0.35">
      <c r="A858" s="3" t="s">
        <v>6102</v>
      </c>
      <c r="B858" s="3" t="s">
        <v>6103</v>
      </c>
      <c r="C858" s="3" t="s">
        <v>1659</v>
      </c>
      <c r="D858" s="4"/>
      <c r="E858" s="4"/>
      <c r="F858" s="3"/>
      <c r="G858" s="3"/>
    </row>
    <row r="859" spans="1:7" x14ac:dyDescent="0.35">
      <c r="A859" s="3" t="s">
        <v>6107</v>
      </c>
      <c r="B859" s="3" t="s">
        <v>6108</v>
      </c>
      <c r="C859" s="3" t="s">
        <v>1659</v>
      </c>
      <c r="D859" s="4"/>
      <c r="E859" s="4"/>
      <c r="F859" s="3"/>
      <c r="G859" s="3"/>
    </row>
    <row r="860" spans="1:7" x14ac:dyDescent="0.35">
      <c r="A860" s="3" t="s">
        <v>6110</v>
      </c>
      <c r="B860" s="3" t="s">
        <v>6111</v>
      </c>
      <c r="C860" s="3" t="s">
        <v>6112</v>
      </c>
      <c r="D860" s="4"/>
      <c r="E860" s="4"/>
      <c r="F860" s="3"/>
      <c r="G860" s="3"/>
    </row>
    <row r="861" spans="1:7" x14ac:dyDescent="0.35">
      <c r="A861" s="3" t="s">
        <v>6144</v>
      </c>
      <c r="B861" s="3" t="s">
        <v>6145</v>
      </c>
      <c r="C861" s="3" t="s">
        <v>469</v>
      </c>
      <c r="D861" s="4"/>
      <c r="E861" s="4"/>
      <c r="F861" s="3"/>
      <c r="G861" s="3"/>
    </row>
    <row r="862" spans="1:7" x14ac:dyDescent="0.35">
      <c r="A862" s="3" t="s">
        <v>6147</v>
      </c>
      <c r="B862" s="3" t="s">
        <v>6148</v>
      </c>
      <c r="C862" s="3" t="s">
        <v>6149</v>
      </c>
      <c r="D862" s="4" t="s">
        <v>18081</v>
      </c>
      <c r="E862" s="4" t="s">
        <v>18082</v>
      </c>
      <c r="F862" s="3" t="s">
        <v>18083</v>
      </c>
      <c r="G862" s="3" t="s">
        <v>18084</v>
      </c>
    </row>
    <row r="863" spans="1:7" x14ac:dyDescent="0.35">
      <c r="A863" s="3" t="s">
        <v>6152</v>
      </c>
      <c r="B863" s="3" t="s">
        <v>6153</v>
      </c>
      <c r="C863" s="3" t="s">
        <v>5319</v>
      </c>
      <c r="D863" s="4"/>
      <c r="E863" s="4"/>
      <c r="F863" s="3"/>
      <c r="G863" s="3"/>
    </row>
    <row r="864" spans="1:7" x14ac:dyDescent="0.35">
      <c r="A864" s="3" t="s">
        <v>6161</v>
      </c>
      <c r="B864" s="3" t="s">
        <v>6162</v>
      </c>
      <c r="C864" s="3" t="s">
        <v>1633</v>
      </c>
      <c r="D864" s="4"/>
      <c r="E864" s="4"/>
      <c r="F864" s="3"/>
      <c r="G864" s="3"/>
    </row>
    <row r="865" spans="1:7" x14ac:dyDescent="0.35">
      <c r="A865" s="3" t="s">
        <v>6171</v>
      </c>
      <c r="B865" s="3" t="s">
        <v>6172</v>
      </c>
      <c r="C865" s="3" t="s">
        <v>121</v>
      </c>
      <c r="D865" s="4"/>
      <c r="E865" s="4"/>
      <c r="F865" s="3"/>
      <c r="G865" s="3"/>
    </row>
    <row r="866" spans="1:7" x14ac:dyDescent="0.35">
      <c r="A866" s="3" t="s">
        <v>6178</v>
      </c>
      <c r="B866" s="3" t="s">
        <v>6179</v>
      </c>
      <c r="C866" s="3" t="s">
        <v>6180</v>
      </c>
      <c r="D866" s="4" t="s">
        <v>18085</v>
      </c>
      <c r="E866" s="4" t="s">
        <v>18086</v>
      </c>
      <c r="F866" s="3" t="s">
        <v>18087</v>
      </c>
      <c r="G866" s="3" t="s">
        <v>18088</v>
      </c>
    </row>
    <row r="867" spans="1:7" x14ac:dyDescent="0.35">
      <c r="A867" s="3" t="s">
        <v>6182</v>
      </c>
      <c r="B867" s="3" t="s">
        <v>6183</v>
      </c>
      <c r="C867" s="3" t="s">
        <v>6184</v>
      </c>
      <c r="D867" s="4"/>
      <c r="E867" s="4"/>
      <c r="F867" s="3"/>
      <c r="G867" s="3"/>
    </row>
    <row r="868" spans="1:7" x14ac:dyDescent="0.35">
      <c r="A868" s="3" t="s">
        <v>6213</v>
      </c>
      <c r="B868" s="3" t="s">
        <v>6214</v>
      </c>
      <c r="C868" s="3" t="s">
        <v>6215</v>
      </c>
      <c r="D868" s="4" t="s">
        <v>18089</v>
      </c>
      <c r="E868" s="4" t="s">
        <v>18090</v>
      </c>
      <c r="F868" s="3" t="s">
        <v>18091</v>
      </c>
      <c r="G868" s="3" t="s">
        <v>18092</v>
      </c>
    </row>
    <row r="869" spans="1:7" x14ac:dyDescent="0.35">
      <c r="A869" s="3" t="s">
        <v>6221</v>
      </c>
      <c r="B869" s="3" t="s">
        <v>6222</v>
      </c>
      <c r="C869" s="3" t="s">
        <v>6223</v>
      </c>
      <c r="D869" s="4" t="s">
        <v>18093</v>
      </c>
      <c r="E869" s="4" t="s">
        <v>18094</v>
      </c>
      <c r="F869" s="3" t="s">
        <v>18095</v>
      </c>
      <c r="G869" s="3" t="s">
        <v>18096</v>
      </c>
    </row>
    <row r="870" spans="1:7" x14ac:dyDescent="0.35">
      <c r="A870" s="3" t="s">
        <v>6244</v>
      </c>
      <c r="B870" s="3" t="s">
        <v>6245</v>
      </c>
      <c r="C870" s="3" t="s">
        <v>4370</v>
      </c>
      <c r="D870" s="4"/>
      <c r="E870" s="4"/>
      <c r="F870" s="3"/>
      <c r="G870" s="3"/>
    </row>
    <row r="871" spans="1:7" x14ac:dyDescent="0.35">
      <c r="A871" s="3" t="s">
        <v>6247</v>
      </c>
      <c r="B871" s="3" t="s">
        <v>6248</v>
      </c>
      <c r="C871" s="3" t="s">
        <v>4366</v>
      </c>
      <c r="D871" s="4" t="s">
        <v>17671</v>
      </c>
      <c r="E871" s="4" t="s">
        <v>17672</v>
      </c>
      <c r="F871" s="3" t="s">
        <v>17673</v>
      </c>
      <c r="G871" s="3" t="s">
        <v>17674</v>
      </c>
    </row>
    <row r="872" spans="1:7" x14ac:dyDescent="0.35">
      <c r="A872" s="3" t="s">
        <v>6247</v>
      </c>
      <c r="B872" s="3" t="s">
        <v>6248</v>
      </c>
      <c r="C872" s="3" t="s">
        <v>4366</v>
      </c>
      <c r="D872" s="4" t="s">
        <v>17671</v>
      </c>
      <c r="E872" s="4" t="s">
        <v>17675</v>
      </c>
      <c r="F872" s="3" t="s">
        <v>17676</v>
      </c>
      <c r="G872" s="3" t="s">
        <v>17677</v>
      </c>
    </row>
    <row r="873" spans="1:7" x14ac:dyDescent="0.35">
      <c r="A873" s="3" t="s">
        <v>6247</v>
      </c>
      <c r="B873" s="3" t="s">
        <v>6248</v>
      </c>
      <c r="C873" s="3" t="s">
        <v>4366</v>
      </c>
      <c r="D873" s="4" t="s">
        <v>17671</v>
      </c>
      <c r="E873" s="4" t="s">
        <v>17678</v>
      </c>
      <c r="F873" s="3" t="s">
        <v>17676</v>
      </c>
      <c r="G873" s="3" t="s">
        <v>17679</v>
      </c>
    </row>
    <row r="874" spans="1:7" x14ac:dyDescent="0.35">
      <c r="A874" s="3" t="s">
        <v>6247</v>
      </c>
      <c r="B874" s="3" t="s">
        <v>6248</v>
      </c>
      <c r="C874" s="3" t="s">
        <v>4366</v>
      </c>
      <c r="D874" s="4" t="s">
        <v>17671</v>
      </c>
      <c r="E874" s="4" t="s">
        <v>17680</v>
      </c>
      <c r="F874" s="3" t="s">
        <v>17681</v>
      </c>
      <c r="G874" s="3" t="s">
        <v>17677</v>
      </c>
    </row>
    <row r="875" spans="1:7" x14ac:dyDescent="0.35">
      <c r="A875" s="3" t="s">
        <v>6255</v>
      </c>
      <c r="B875" s="3" t="s">
        <v>6256</v>
      </c>
      <c r="C875" s="3" t="s">
        <v>6257</v>
      </c>
      <c r="D875" s="4" t="s">
        <v>18097</v>
      </c>
      <c r="E875" s="4" t="s">
        <v>18098</v>
      </c>
      <c r="F875" s="3" t="s">
        <v>18099</v>
      </c>
      <c r="G875" s="3" t="s">
        <v>18100</v>
      </c>
    </row>
    <row r="876" spans="1:7" x14ac:dyDescent="0.35">
      <c r="A876" s="3" t="s">
        <v>6255</v>
      </c>
      <c r="B876" s="3" t="s">
        <v>6256</v>
      </c>
      <c r="C876" s="3" t="s">
        <v>6257</v>
      </c>
      <c r="D876" s="4" t="s">
        <v>18097</v>
      </c>
      <c r="E876" s="4" t="s">
        <v>18101</v>
      </c>
      <c r="F876" s="3" t="s">
        <v>18102</v>
      </c>
      <c r="G876" s="3" t="s">
        <v>18103</v>
      </c>
    </row>
    <row r="877" spans="1:7" x14ac:dyDescent="0.35">
      <c r="A877" s="3" t="s">
        <v>6274</v>
      </c>
      <c r="B877" s="3" t="s">
        <v>6275</v>
      </c>
      <c r="C877" s="3" t="s">
        <v>861</v>
      </c>
      <c r="D877" s="4"/>
      <c r="E877" s="4"/>
      <c r="F877" s="3"/>
      <c r="G877" s="3"/>
    </row>
    <row r="878" spans="1:7" x14ac:dyDescent="0.35">
      <c r="A878" s="3" t="s">
        <v>6277</v>
      </c>
      <c r="B878" s="3" t="s">
        <v>6278</v>
      </c>
      <c r="C878" s="3" t="s">
        <v>2419</v>
      </c>
      <c r="D878" s="4"/>
      <c r="E878" s="4"/>
      <c r="F878" s="3"/>
      <c r="G878" s="3"/>
    </row>
    <row r="879" spans="1:7" x14ac:dyDescent="0.35">
      <c r="A879" s="3" t="s">
        <v>6297</v>
      </c>
      <c r="B879" s="3" t="s">
        <v>6298</v>
      </c>
      <c r="C879" s="3" t="s">
        <v>199</v>
      </c>
      <c r="D879" s="4"/>
      <c r="E879" s="4"/>
      <c r="F879" s="3"/>
      <c r="G879" s="3"/>
    </row>
    <row r="880" spans="1:7" x14ac:dyDescent="0.35">
      <c r="A880" s="3" t="s">
        <v>6323</v>
      </c>
      <c r="B880" s="3" t="s">
        <v>6324</v>
      </c>
      <c r="C880" s="3" t="s">
        <v>469</v>
      </c>
      <c r="D880" s="4"/>
      <c r="E880" s="4"/>
      <c r="F880" s="3"/>
      <c r="G880" s="3"/>
    </row>
    <row r="881" spans="1:7" x14ac:dyDescent="0.35">
      <c r="A881" s="3" t="s">
        <v>6327</v>
      </c>
      <c r="B881" s="3" t="s">
        <v>6328</v>
      </c>
      <c r="C881" s="3" t="s">
        <v>6329</v>
      </c>
      <c r="D881" s="4" t="s">
        <v>18104</v>
      </c>
      <c r="E881" s="4" t="s">
        <v>18105</v>
      </c>
      <c r="F881" s="3" t="s">
        <v>18106</v>
      </c>
      <c r="G881" s="3" t="s">
        <v>18107</v>
      </c>
    </row>
    <row r="882" spans="1:7" x14ac:dyDescent="0.35">
      <c r="A882" s="3" t="s">
        <v>6330</v>
      </c>
      <c r="B882" s="3" t="s">
        <v>6331</v>
      </c>
      <c r="C882" s="3" t="s">
        <v>469</v>
      </c>
      <c r="D882" s="4"/>
      <c r="E882" s="4"/>
      <c r="F882" s="3"/>
      <c r="G882" s="3"/>
    </row>
    <row r="883" spans="1:7" x14ac:dyDescent="0.35">
      <c r="A883" s="3" t="s">
        <v>6337</v>
      </c>
      <c r="B883" s="3" t="s">
        <v>6338</v>
      </c>
      <c r="C883" s="3" t="s">
        <v>6339</v>
      </c>
      <c r="D883" s="4" t="s">
        <v>18108</v>
      </c>
      <c r="E883" s="4" t="s">
        <v>18109</v>
      </c>
      <c r="F883" s="3" t="s">
        <v>18110</v>
      </c>
      <c r="G883" s="3" t="s">
        <v>18111</v>
      </c>
    </row>
    <row r="884" spans="1:7" x14ac:dyDescent="0.35">
      <c r="A884" s="3" t="s">
        <v>6345</v>
      </c>
      <c r="B884" s="3" t="s">
        <v>6346</v>
      </c>
      <c r="C884" s="3" t="s">
        <v>949</v>
      </c>
      <c r="D884" s="4" t="s">
        <v>16752</v>
      </c>
      <c r="E884" s="4" t="s">
        <v>16753</v>
      </c>
      <c r="F884" s="3" t="s">
        <v>16754</v>
      </c>
      <c r="G884" s="3" t="s">
        <v>16755</v>
      </c>
    </row>
    <row r="885" spans="1:7" x14ac:dyDescent="0.35">
      <c r="A885" s="3" t="s">
        <v>6345</v>
      </c>
      <c r="B885" s="3" t="s">
        <v>6346</v>
      </c>
      <c r="C885" s="3" t="s">
        <v>949</v>
      </c>
      <c r="D885" s="4" t="s">
        <v>16752</v>
      </c>
      <c r="E885" s="4" t="s">
        <v>16756</v>
      </c>
      <c r="F885" s="3" t="s">
        <v>16757</v>
      </c>
      <c r="G885" s="3" t="s">
        <v>16758</v>
      </c>
    </row>
    <row r="886" spans="1:7" x14ac:dyDescent="0.35">
      <c r="A886" s="3" t="s">
        <v>6349</v>
      </c>
      <c r="B886" s="3" t="s">
        <v>6350</v>
      </c>
      <c r="C886" s="3" t="s">
        <v>6351</v>
      </c>
      <c r="D886" s="4" t="s">
        <v>18112</v>
      </c>
      <c r="E886" s="4" t="s">
        <v>18113</v>
      </c>
      <c r="F886" s="3" t="s">
        <v>18114</v>
      </c>
      <c r="G886" s="3" t="s">
        <v>18115</v>
      </c>
    </row>
    <row r="887" spans="1:7" x14ac:dyDescent="0.35">
      <c r="A887" s="3" t="s">
        <v>6349</v>
      </c>
      <c r="B887" s="3" t="s">
        <v>6350</v>
      </c>
      <c r="C887" s="3" t="s">
        <v>6351</v>
      </c>
      <c r="D887" s="4" t="s">
        <v>18112</v>
      </c>
      <c r="E887" s="4" t="s">
        <v>18116</v>
      </c>
      <c r="F887" s="3" t="s">
        <v>18117</v>
      </c>
      <c r="G887" s="3" t="s">
        <v>18118</v>
      </c>
    </row>
    <row r="888" spans="1:7" x14ac:dyDescent="0.35">
      <c r="A888" s="3" t="s">
        <v>6355</v>
      </c>
      <c r="B888" s="3" t="s">
        <v>6356</v>
      </c>
      <c r="C888" s="3" t="s">
        <v>297</v>
      </c>
      <c r="D888" s="4" t="s">
        <v>16561</v>
      </c>
      <c r="E888" s="4" t="s">
        <v>16562</v>
      </c>
      <c r="F888" s="3" t="s">
        <v>16563</v>
      </c>
      <c r="G888" s="3" t="s">
        <v>16564</v>
      </c>
    </row>
    <row r="889" spans="1:7" x14ac:dyDescent="0.35">
      <c r="A889" s="3" t="s">
        <v>6387</v>
      </c>
      <c r="B889" s="3" t="s">
        <v>6388</v>
      </c>
      <c r="C889" s="3" t="s">
        <v>6389</v>
      </c>
      <c r="D889" s="4"/>
      <c r="E889" s="4"/>
      <c r="F889" s="3"/>
      <c r="G889" s="3"/>
    </row>
    <row r="890" spans="1:7" x14ac:dyDescent="0.35">
      <c r="A890" s="3" t="s">
        <v>6398</v>
      </c>
      <c r="B890" s="3" t="s">
        <v>6399</v>
      </c>
      <c r="C890" s="3" t="s">
        <v>5832</v>
      </c>
      <c r="D890" s="4"/>
      <c r="E890" s="4"/>
      <c r="F890" s="3"/>
      <c r="G890" s="3"/>
    </row>
    <row r="891" spans="1:7" x14ac:dyDescent="0.35">
      <c r="A891" s="3" t="s">
        <v>6410</v>
      </c>
      <c r="B891" s="3" t="s">
        <v>6411</v>
      </c>
      <c r="C891" s="3" t="s">
        <v>6412</v>
      </c>
      <c r="D891" s="4" t="s">
        <v>18119</v>
      </c>
      <c r="E891" s="4" t="s">
        <v>18120</v>
      </c>
      <c r="F891" s="3" t="s">
        <v>18121</v>
      </c>
      <c r="G891" s="3" t="s">
        <v>18122</v>
      </c>
    </row>
    <row r="892" spans="1:7" x14ac:dyDescent="0.35">
      <c r="A892" s="3" t="s">
        <v>6410</v>
      </c>
      <c r="B892" s="3" t="s">
        <v>6411</v>
      </c>
      <c r="C892" s="3" t="s">
        <v>6412</v>
      </c>
      <c r="D892" s="4" t="s">
        <v>18119</v>
      </c>
      <c r="E892" s="4" t="s">
        <v>18123</v>
      </c>
      <c r="F892" s="3" t="s">
        <v>18124</v>
      </c>
      <c r="G892" s="3" t="s">
        <v>18125</v>
      </c>
    </row>
    <row r="893" spans="1:7" x14ac:dyDescent="0.35">
      <c r="A893" s="3" t="s">
        <v>6410</v>
      </c>
      <c r="B893" s="3" t="s">
        <v>6411</v>
      </c>
      <c r="C893" s="3" t="s">
        <v>6412</v>
      </c>
      <c r="D893" s="4" t="s">
        <v>18119</v>
      </c>
      <c r="E893" s="4" t="s">
        <v>18126</v>
      </c>
      <c r="F893" s="3" t="s">
        <v>18127</v>
      </c>
      <c r="G893" s="3" t="s">
        <v>18128</v>
      </c>
    </row>
    <row r="894" spans="1:7" x14ac:dyDescent="0.35">
      <c r="A894" s="3" t="s">
        <v>6410</v>
      </c>
      <c r="B894" s="3" t="s">
        <v>6411</v>
      </c>
      <c r="C894" s="3" t="s">
        <v>6412</v>
      </c>
      <c r="D894" s="4" t="s">
        <v>18119</v>
      </c>
      <c r="E894" s="4" t="s">
        <v>18129</v>
      </c>
      <c r="F894" s="3" t="s">
        <v>18130</v>
      </c>
      <c r="G894" s="3" t="s">
        <v>18131</v>
      </c>
    </row>
    <row r="895" spans="1:7" x14ac:dyDescent="0.35">
      <c r="A895" s="3" t="s">
        <v>6410</v>
      </c>
      <c r="B895" s="3" t="s">
        <v>6411</v>
      </c>
      <c r="C895" s="3" t="s">
        <v>6412</v>
      </c>
      <c r="D895" s="4" t="s">
        <v>18119</v>
      </c>
      <c r="E895" s="4" t="s">
        <v>18132</v>
      </c>
      <c r="F895" s="3" t="s">
        <v>18133</v>
      </c>
      <c r="G895" s="3" t="s">
        <v>18134</v>
      </c>
    </row>
    <row r="896" spans="1:7" x14ac:dyDescent="0.35">
      <c r="A896" s="3" t="s">
        <v>6410</v>
      </c>
      <c r="B896" s="3" t="s">
        <v>6411</v>
      </c>
      <c r="C896" s="3" t="s">
        <v>6412</v>
      </c>
      <c r="D896" s="4" t="s">
        <v>18119</v>
      </c>
      <c r="E896" s="4" t="s">
        <v>18135</v>
      </c>
      <c r="F896" s="3" t="s">
        <v>18136</v>
      </c>
      <c r="G896" s="3" t="s">
        <v>18137</v>
      </c>
    </row>
    <row r="897" spans="1:7" x14ac:dyDescent="0.35">
      <c r="A897" s="3" t="s">
        <v>6410</v>
      </c>
      <c r="B897" s="3" t="s">
        <v>6411</v>
      </c>
      <c r="C897" s="3" t="s">
        <v>6412</v>
      </c>
      <c r="D897" s="4" t="s">
        <v>18119</v>
      </c>
      <c r="E897" s="4" t="s">
        <v>18138</v>
      </c>
      <c r="F897" s="3" t="s">
        <v>18139</v>
      </c>
      <c r="G897" s="3" t="s">
        <v>18140</v>
      </c>
    </row>
    <row r="898" spans="1:7" x14ac:dyDescent="0.35">
      <c r="A898" s="3" t="s">
        <v>6410</v>
      </c>
      <c r="B898" s="3" t="s">
        <v>6411</v>
      </c>
      <c r="C898" s="3" t="s">
        <v>6412</v>
      </c>
      <c r="D898" s="4" t="s">
        <v>18119</v>
      </c>
      <c r="E898" s="4" t="s">
        <v>18141</v>
      </c>
      <c r="F898" s="3" t="s">
        <v>18142</v>
      </c>
      <c r="G898" s="3" t="s">
        <v>18143</v>
      </c>
    </row>
    <row r="899" spans="1:7" x14ac:dyDescent="0.35">
      <c r="A899" s="3" t="s">
        <v>6410</v>
      </c>
      <c r="B899" s="3" t="s">
        <v>6411</v>
      </c>
      <c r="C899" s="3" t="s">
        <v>6412</v>
      </c>
      <c r="D899" s="4" t="s">
        <v>18119</v>
      </c>
      <c r="E899" s="4" t="s">
        <v>18144</v>
      </c>
      <c r="F899" s="3" t="s">
        <v>18145</v>
      </c>
      <c r="G899" s="3" t="s">
        <v>18146</v>
      </c>
    </row>
    <row r="900" spans="1:7" x14ac:dyDescent="0.35">
      <c r="A900" s="3" t="s">
        <v>6410</v>
      </c>
      <c r="B900" s="3" t="s">
        <v>6411</v>
      </c>
      <c r="C900" s="3" t="s">
        <v>6412</v>
      </c>
      <c r="D900" s="4" t="s">
        <v>18119</v>
      </c>
      <c r="E900" s="4" t="s">
        <v>18147</v>
      </c>
      <c r="F900" s="3" t="s">
        <v>18148</v>
      </c>
      <c r="G900" s="3" t="s">
        <v>18149</v>
      </c>
    </row>
    <row r="901" spans="1:7" x14ac:dyDescent="0.35">
      <c r="A901" s="3" t="s">
        <v>6410</v>
      </c>
      <c r="B901" s="3" t="s">
        <v>6411</v>
      </c>
      <c r="C901" s="3" t="s">
        <v>6412</v>
      </c>
      <c r="D901" s="4" t="s">
        <v>18119</v>
      </c>
      <c r="E901" s="4" t="s">
        <v>18150</v>
      </c>
      <c r="F901" s="3" t="s">
        <v>18151</v>
      </c>
      <c r="G901" s="3" t="s">
        <v>18152</v>
      </c>
    </row>
    <row r="902" spans="1:7" x14ac:dyDescent="0.35">
      <c r="A902" s="3" t="s">
        <v>6410</v>
      </c>
      <c r="B902" s="3" t="s">
        <v>6411</v>
      </c>
      <c r="C902" s="3" t="s">
        <v>6412</v>
      </c>
      <c r="D902" s="4" t="s">
        <v>18119</v>
      </c>
      <c r="E902" s="4" t="s">
        <v>18153</v>
      </c>
      <c r="F902" s="3" t="s">
        <v>18154</v>
      </c>
      <c r="G902" s="3" t="s">
        <v>18155</v>
      </c>
    </row>
    <row r="903" spans="1:7" x14ac:dyDescent="0.35">
      <c r="A903" s="3" t="s">
        <v>6410</v>
      </c>
      <c r="B903" s="3" t="s">
        <v>6411</v>
      </c>
      <c r="C903" s="3" t="s">
        <v>6412</v>
      </c>
      <c r="D903" s="4" t="s">
        <v>18119</v>
      </c>
      <c r="E903" s="4" t="s">
        <v>18156</v>
      </c>
      <c r="F903" s="3" t="s">
        <v>18157</v>
      </c>
      <c r="G903" s="3" t="s">
        <v>18158</v>
      </c>
    </row>
    <row r="904" spans="1:7" x14ac:dyDescent="0.35">
      <c r="A904" s="3" t="s">
        <v>6410</v>
      </c>
      <c r="B904" s="3" t="s">
        <v>6411</v>
      </c>
      <c r="C904" s="3" t="s">
        <v>6412</v>
      </c>
      <c r="D904" s="4" t="s">
        <v>18119</v>
      </c>
      <c r="E904" s="4" t="s">
        <v>18159</v>
      </c>
      <c r="F904" s="3" t="s">
        <v>18160</v>
      </c>
      <c r="G904" s="3" t="s">
        <v>18161</v>
      </c>
    </row>
    <row r="905" spans="1:7" x14ac:dyDescent="0.35">
      <c r="A905" s="3" t="s">
        <v>6410</v>
      </c>
      <c r="B905" s="3" t="s">
        <v>6411</v>
      </c>
      <c r="C905" s="3" t="s">
        <v>6412</v>
      </c>
      <c r="D905" s="4" t="s">
        <v>18119</v>
      </c>
      <c r="E905" s="4" t="s">
        <v>18162</v>
      </c>
      <c r="F905" s="3" t="s">
        <v>18163</v>
      </c>
      <c r="G905" s="3" t="s">
        <v>18164</v>
      </c>
    </row>
    <row r="906" spans="1:7" x14ac:dyDescent="0.35">
      <c r="A906" s="3" t="s">
        <v>6410</v>
      </c>
      <c r="B906" s="3" t="s">
        <v>6411</v>
      </c>
      <c r="C906" s="3" t="s">
        <v>6412</v>
      </c>
      <c r="D906" s="4" t="s">
        <v>18119</v>
      </c>
      <c r="E906" s="4" t="s">
        <v>18165</v>
      </c>
      <c r="F906" s="3" t="s">
        <v>18166</v>
      </c>
      <c r="G906" s="3" t="s">
        <v>18167</v>
      </c>
    </row>
    <row r="907" spans="1:7" x14ac:dyDescent="0.35">
      <c r="A907" s="3" t="s">
        <v>6410</v>
      </c>
      <c r="B907" s="3" t="s">
        <v>6411</v>
      </c>
      <c r="C907" s="3" t="s">
        <v>6412</v>
      </c>
      <c r="D907" s="4" t="s">
        <v>18119</v>
      </c>
      <c r="E907" s="4" t="s">
        <v>18168</v>
      </c>
      <c r="F907" s="3" t="s">
        <v>18169</v>
      </c>
      <c r="G907" s="3" t="s">
        <v>18170</v>
      </c>
    </row>
    <row r="908" spans="1:7" x14ac:dyDescent="0.35">
      <c r="A908" s="3" t="s">
        <v>6410</v>
      </c>
      <c r="B908" s="3" t="s">
        <v>6411</v>
      </c>
      <c r="C908" s="3" t="s">
        <v>6412</v>
      </c>
      <c r="D908" s="4" t="s">
        <v>18119</v>
      </c>
      <c r="E908" s="4" t="s">
        <v>18171</v>
      </c>
      <c r="F908" s="3" t="s">
        <v>18172</v>
      </c>
      <c r="G908" s="3" t="s">
        <v>18173</v>
      </c>
    </row>
    <row r="909" spans="1:7" x14ac:dyDescent="0.35">
      <c r="A909" s="3" t="s">
        <v>6410</v>
      </c>
      <c r="B909" s="3" t="s">
        <v>6411</v>
      </c>
      <c r="C909" s="3" t="s">
        <v>6412</v>
      </c>
      <c r="D909" s="4" t="s">
        <v>18119</v>
      </c>
      <c r="E909" s="4" t="s">
        <v>18174</v>
      </c>
      <c r="F909" s="3" t="s">
        <v>18175</v>
      </c>
      <c r="G909" s="3" t="s">
        <v>18176</v>
      </c>
    </row>
    <row r="910" spans="1:7" x14ac:dyDescent="0.35">
      <c r="A910" s="3" t="s">
        <v>6414</v>
      </c>
      <c r="B910" s="3" t="s">
        <v>6415</v>
      </c>
      <c r="C910" s="3" t="s">
        <v>6416</v>
      </c>
      <c r="D910" s="4"/>
      <c r="E910" s="4"/>
      <c r="F910" s="3"/>
      <c r="G910" s="3"/>
    </row>
    <row r="911" spans="1:7" x14ac:dyDescent="0.35">
      <c r="A911" s="3" t="s">
        <v>6421</v>
      </c>
      <c r="B911" s="3" t="s">
        <v>6422</v>
      </c>
      <c r="C911" s="3" t="s">
        <v>1659</v>
      </c>
      <c r="D911" s="4"/>
      <c r="E911" s="4"/>
      <c r="F911" s="3"/>
      <c r="G911" s="3"/>
    </row>
    <row r="912" spans="1:7" x14ac:dyDescent="0.35">
      <c r="A912" s="3" t="s">
        <v>6426</v>
      </c>
      <c r="B912" s="3" t="s">
        <v>6427</v>
      </c>
      <c r="C912" s="3" t="s">
        <v>1659</v>
      </c>
      <c r="D912" s="4"/>
      <c r="E912" s="4"/>
      <c r="F912" s="3"/>
      <c r="G912" s="3"/>
    </row>
    <row r="913" spans="1:7" x14ac:dyDescent="0.35">
      <c r="A913" s="3" t="s">
        <v>6439</v>
      </c>
      <c r="B913" s="3" t="s">
        <v>6440</v>
      </c>
      <c r="C913" s="3" t="s">
        <v>115</v>
      </c>
      <c r="D913" s="4"/>
      <c r="E913" s="4"/>
      <c r="F913" s="3"/>
      <c r="G913" s="3"/>
    </row>
    <row r="914" spans="1:7" x14ac:dyDescent="0.35">
      <c r="A914" s="3" t="s">
        <v>6450</v>
      </c>
      <c r="B914" s="3" t="s">
        <v>6451</v>
      </c>
      <c r="C914" s="3" t="s">
        <v>6452</v>
      </c>
      <c r="D914" s="4" t="s">
        <v>18177</v>
      </c>
      <c r="E914" s="4" t="s">
        <v>18178</v>
      </c>
      <c r="F914" s="3" t="s">
        <v>18179</v>
      </c>
      <c r="G914" s="3" t="s">
        <v>18180</v>
      </c>
    </row>
    <row r="915" spans="1:7" x14ac:dyDescent="0.35">
      <c r="A915" s="3" t="s">
        <v>6454</v>
      </c>
      <c r="B915" s="3" t="s">
        <v>6455</v>
      </c>
      <c r="C915" s="3" t="s">
        <v>2095</v>
      </c>
      <c r="D915" s="4" t="s">
        <v>17037</v>
      </c>
      <c r="E915" s="4" t="s">
        <v>17038</v>
      </c>
      <c r="F915" s="3" t="s">
        <v>17039</v>
      </c>
      <c r="G915" s="3" t="s">
        <v>17040</v>
      </c>
    </row>
    <row r="916" spans="1:7" x14ac:dyDescent="0.35">
      <c r="A916" s="3" t="s">
        <v>6454</v>
      </c>
      <c r="B916" s="3" t="s">
        <v>6455</v>
      </c>
      <c r="C916" s="3" t="s">
        <v>2095</v>
      </c>
      <c r="D916" s="4" t="s">
        <v>17037</v>
      </c>
      <c r="E916" s="4" t="s">
        <v>17041</v>
      </c>
      <c r="F916" s="3" t="s">
        <v>17039</v>
      </c>
      <c r="G916" s="3" t="s">
        <v>17042</v>
      </c>
    </row>
    <row r="917" spans="1:7" x14ac:dyDescent="0.35">
      <c r="A917" s="3" t="s">
        <v>6454</v>
      </c>
      <c r="B917" s="3" t="s">
        <v>6455</v>
      </c>
      <c r="C917" s="3" t="s">
        <v>2095</v>
      </c>
      <c r="D917" s="4" t="s">
        <v>17037</v>
      </c>
      <c r="E917" s="4" t="s">
        <v>17043</v>
      </c>
      <c r="F917" s="3" t="s">
        <v>17044</v>
      </c>
      <c r="G917" s="3" t="s">
        <v>17045</v>
      </c>
    </row>
    <row r="918" spans="1:7" x14ac:dyDescent="0.35">
      <c r="A918" s="3" t="s">
        <v>6454</v>
      </c>
      <c r="B918" s="3" t="s">
        <v>6455</v>
      </c>
      <c r="C918" s="3" t="s">
        <v>2095</v>
      </c>
      <c r="D918" s="4" t="s">
        <v>17037</v>
      </c>
      <c r="E918" s="4" t="s">
        <v>17046</v>
      </c>
      <c r="F918" s="3" t="s">
        <v>17047</v>
      </c>
      <c r="G918" s="3" t="s">
        <v>17042</v>
      </c>
    </row>
    <row r="919" spans="1:7" x14ac:dyDescent="0.35">
      <c r="A919" s="3" t="s">
        <v>6454</v>
      </c>
      <c r="B919" s="3" t="s">
        <v>6455</v>
      </c>
      <c r="C919" s="3" t="s">
        <v>2095</v>
      </c>
      <c r="D919" s="4" t="s">
        <v>17037</v>
      </c>
      <c r="E919" s="4" t="s">
        <v>17048</v>
      </c>
      <c r="F919" s="3" t="s">
        <v>17049</v>
      </c>
      <c r="G919" s="3" t="s">
        <v>17045</v>
      </c>
    </row>
    <row r="920" spans="1:7" x14ac:dyDescent="0.35">
      <c r="A920" s="3" t="s">
        <v>6454</v>
      </c>
      <c r="B920" s="3" t="s">
        <v>6455</v>
      </c>
      <c r="C920" s="3" t="s">
        <v>2095</v>
      </c>
      <c r="D920" s="4" t="s">
        <v>17037</v>
      </c>
      <c r="E920" s="4" t="s">
        <v>17050</v>
      </c>
      <c r="F920" s="3" t="s">
        <v>17051</v>
      </c>
      <c r="G920" s="3" t="s">
        <v>17052</v>
      </c>
    </row>
    <row r="921" spans="1:7" x14ac:dyDescent="0.35">
      <c r="A921" s="3" t="s">
        <v>6454</v>
      </c>
      <c r="B921" s="3" t="s">
        <v>6455</v>
      </c>
      <c r="C921" s="3" t="s">
        <v>2095</v>
      </c>
      <c r="D921" s="4" t="s">
        <v>17037</v>
      </c>
      <c r="E921" s="4" t="s">
        <v>17053</v>
      </c>
      <c r="F921" s="3" t="s">
        <v>17044</v>
      </c>
      <c r="G921" s="3" t="s">
        <v>17054</v>
      </c>
    </row>
    <row r="922" spans="1:7" x14ac:dyDescent="0.35">
      <c r="A922" s="3" t="s">
        <v>6460</v>
      </c>
      <c r="B922" s="3" t="s">
        <v>6461</v>
      </c>
      <c r="C922" s="3" t="s">
        <v>18181</v>
      </c>
      <c r="D922" s="4"/>
      <c r="E922" s="4"/>
      <c r="F922" s="3"/>
      <c r="G922" s="3"/>
    </row>
    <row r="923" spans="1:7" x14ac:dyDescent="0.35">
      <c r="A923" s="3" t="s">
        <v>6460</v>
      </c>
      <c r="B923" s="3" t="s">
        <v>6461</v>
      </c>
      <c r="C923" s="3" t="s">
        <v>5628</v>
      </c>
      <c r="D923" s="4" t="s">
        <v>18017</v>
      </c>
      <c r="E923" s="4" t="s">
        <v>18018</v>
      </c>
      <c r="F923" s="3" t="s">
        <v>18019</v>
      </c>
      <c r="G923" s="3" t="s">
        <v>18020</v>
      </c>
    </row>
    <row r="924" spans="1:7" x14ac:dyDescent="0.35">
      <c r="A924" s="3" t="s">
        <v>6463</v>
      </c>
      <c r="B924" s="3" t="s">
        <v>6464</v>
      </c>
      <c r="C924" s="3" t="s">
        <v>861</v>
      </c>
      <c r="D924" s="4"/>
      <c r="E924" s="4"/>
      <c r="F924" s="3"/>
      <c r="G924" s="3"/>
    </row>
    <row r="925" spans="1:7" x14ac:dyDescent="0.35">
      <c r="A925" s="3" t="s">
        <v>6489</v>
      </c>
      <c r="B925" s="3" t="s">
        <v>6490</v>
      </c>
      <c r="C925" s="3" t="s">
        <v>3529</v>
      </c>
      <c r="D925" s="4" t="s">
        <v>17313</v>
      </c>
      <c r="E925" s="4" t="s">
        <v>17314</v>
      </c>
      <c r="F925" s="3" t="s">
        <v>17315</v>
      </c>
      <c r="G925" s="3" t="s">
        <v>17316</v>
      </c>
    </row>
    <row r="926" spans="1:7" x14ac:dyDescent="0.35">
      <c r="A926" s="3" t="s">
        <v>6489</v>
      </c>
      <c r="B926" s="3" t="s">
        <v>6490</v>
      </c>
      <c r="C926" s="3" t="s">
        <v>3529</v>
      </c>
      <c r="D926" s="4" t="s">
        <v>17313</v>
      </c>
      <c r="E926" s="4" t="s">
        <v>16493</v>
      </c>
      <c r="F926" s="3" t="s">
        <v>16494</v>
      </c>
      <c r="G926" s="3" t="s">
        <v>16495</v>
      </c>
    </row>
    <row r="927" spans="1:7" x14ac:dyDescent="0.35">
      <c r="A927" s="3" t="s">
        <v>6489</v>
      </c>
      <c r="B927" s="3" t="s">
        <v>6490</v>
      </c>
      <c r="C927" s="3" t="s">
        <v>3529</v>
      </c>
      <c r="D927" s="4" t="s">
        <v>17313</v>
      </c>
      <c r="E927" s="4" t="s">
        <v>17317</v>
      </c>
      <c r="F927" s="3" t="s">
        <v>17318</v>
      </c>
      <c r="G927" s="3" t="s">
        <v>17319</v>
      </c>
    </row>
    <row r="928" spans="1:7" x14ac:dyDescent="0.35">
      <c r="A928" s="3" t="s">
        <v>6491</v>
      </c>
      <c r="B928" s="3" t="s">
        <v>6492</v>
      </c>
      <c r="C928" s="3" t="s">
        <v>861</v>
      </c>
      <c r="D928" s="4"/>
      <c r="E928" s="4"/>
      <c r="F928" s="3"/>
      <c r="G928" s="3"/>
    </row>
    <row r="929" spans="1:7" x14ac:dyDescent="0.35">
      <c r="A929" s="3" t="s">
        <v>6499</v>
      </c>
      <c r="B929" s="3" t="s">
        <v>6500</v>
      </c>
      <c r="C929" s="3" t="s">
        <v>6501</v>
      </c>
      <c r="D929" s="4" t="s">
        <v>18182</v>
      </c>
      <c r="E929" s="4" t="s">
        <v>18183</v>
      </c>
      <c r="F929" s="3" t="s">
        <v>18184</v>
      </c>
      <c r="G929" s="3" t="s">
        <v>18185</v>
      </c>
    </row>
    <row r="930" spans="1:7" x14ac:dyDescent="0.35">
      <c r="A930" s="3" t="s">
        <v>6499</v>
      </c>
      <c r="B930" s="3" t="s">
        <v>6500</v>
      </c>
      <c r="C930" s="3" t="s">
        <v>6501</v>
      </c>
      <c r="D930" s="4" t="s">
        <v>18182</v>
      </c>
      <c r="E930" s="4" t="s">
        <v>18186</v>
      </c>
      <c r="F930" s="3" t="s">
        <v>18187</v>
      </c>
      <c r="G930" s="3" t="s">
        <v>18188</v>
      </c>
    </row>
    <row r="931" spans="1:7" x14ac:dyDescent="0.35">
      <c r="A931" s="3" t="s">
        <v>6499</v>
      </c>
      <c r="B931" s="3" t="s">
        <v>6500</v>
      </c>
      <c r="C931" s="3" t="s">
        <v>6501</v>
      </c>
      <c r="D931" s="4" t="s">
        <v>18182</v>
      </c>
      <c r="E931" s="4" t="s">
        <v>18189</v>
      </c>
      <c r="F931" s="3" t="s">
        <v>18190</v>
      </c>
      <c r="G931" s="3" t="s">
        <v>18191</v>
      </c>
    </row>
    <row r="932" spans="1:7" x14ac:dyDescent="0.35">
      <c r="A932" s="3" t="s">
        <v>6499</v>
      </c>
      <c r="B932" s="3" t="s">
        <v>6500</v>
      </c>
      <c r="C932" s="3" t="s">
        <v>6501</v>
      </c>
      <c r="D932" s="4" t="s">
        <v>18182</v>
      </c>
      <c r="E932" s="4" t="s">
        <v>18192</v>
      </c>
      <c r="F932" s="3" t="s">
        <v>18193</v>
      </c>
      <c r="G932" s="3" t="s">
        <v>18194</v>
      </c>
    </row>
    <row r="933" spans="1:7" x14ac:dyDescent="0.35">
      <c r="A933" s="3" t="s">
        <v>6499</v>
      </c>
      <c r="B933" s="3" t="s">
        <v>6500</v>
      </c>
      <c r="C933" s="3" t="s">
        <v>6501</v>
      </c>
      <c r="D933" s="4" t="s">
        <v>18182</v>
      </c>
      <c r="E933" s="4" t="s">
        <v>18195</v>
      </c>
      <c r="F933" s="3" t="s">
        <v>18196</v>
      </c>
      <c r="G933" s="3" t="s">
        <v>18197</v>
      </c>
    </row>
    <row r="934" spans="1:7" x14ac:dyDescent="0.35">
      <c r="A934" s="3" t="s">
        <v>6499</v>
      </c>
      <c r="B934" s="3" t="s">
        <v>6500</v>
      </c>
      <c r="C934" s="3" t="s">
        <v>6501</v>
      </c>
      <c r="D934" s="4" t="s">
        <v>18182</v>
      </c>
      <c r="E934" s="4" t="s">
        <v>18198</v>
      </c>
      <c r="F934" s="3" t="s">
        <v>18199</v>
      </c>
      <c r="G934" s="3" t="s">
        <v>18200</v>
      </c>
    </row>
    <row r="935" spans="1:7" x14ac:dyDescent="0.35">
      <c r="A935" s="3" t="s">
        <v>6499</v>
      </c>
      <c r="B935" s="3" t="s">
        <v>6500</v>
      </c>
      <c r="C935" s="3" t="s">
        <v>6501</v>
      </c>
      <c r="D935" s="4" t="s">
        <v>18182</v>
      </c>
      <c r="E935" s="4" t="s">
        <v>18201</v>
      </c>
      <c r="F935" s="3" t="s">
        <v>18202</v>
      </c>
      <c r="G935" s="3" t="s">
        <v>18203</v>
      </c>
    </row>
    <row r="936" spans="1:7" x14ac:dyDescent="0.35">
      <c r="A936" s="3" t="s">
        <v>6502</v>
      </c>
      <c r="B936" s="3" t="s">
        <v>6503</v>
      </c>
      <c r="C936" s="3" t="s">
        <v>767</v>
      </c>
      <c r="D936" s="4"/>
      <c r="E936" s="4"/>
      <c r="F936" s="3"/>
      <c r="G936" s="3"/>
    </row>
    <row r="937" spans="1:7" x14ac:dyDescent="0.35">
      <c r="A937" s="3" t="s">
        <v>6508</v>
      </c>
      <c r="B937" s="3" t="s">
        <v>6509</v>
      </c>
      <c r="C937" s="3" t="s">
        <v>121</v>
      </c>
      <c r="D937" s="4"/>
      <c r="E937" s="4"/>
      <c r="F937" s="3"/>
      <c r="G937" s="3"/>
    </row>
    <row r="938" spans="1:7" x14ac:dyDescent="0.35">
      <c r="A938" s="3" t="s">
        <v>6510</v>
      </c>
      <c r="B938" s="3" t="s">
        <v>6511</v>
      </c>
      <c r="C938" s="3" t="s">
        <v>1769</v>
      </c>
      <c r="D938" s="4"/>
      <c r="E938" s="4"/>
      <c r="F938" s="3"/>
      <c r="G938" s="3"/>
    </row>
    <row r="939" spans="1:7" x14ac:dyDescent="0.35">
      <c r="A939" s="3" t="s">
        <v>18204</v>
      </c>
      <c r="B939" s="3" t="s">
        <v>6518</v>
      </c>
      <c r="C939" s="3" t="s">
        <v>1103</v>
      </c>
      <c r="D939" s="4" t="s">
        <v>16791</v>
      </c>
      <c r="E939" s="4"/>
      <c r="F939" s="3"/>
      <c r="G939" s="3"/>
    </row>
    <row r="940" spans="1:7" x14ac:dyDescent="0.35">
      <c r="A940" s="3" t="s">
        <v>6524</v>
      </c>
      <c r="B940" s="3" t="s">
        <v>6525</v>
      </c>
      <c r="C940" s="3" t="s">
        <v>6412</v>
      </c>
      <c r="D940" s="4" t="s">
        <v>18119</v>
      </c>
      <c r="E940" s="4" t="s">
        <v>18120</v>
      </c>
      <c r="F940" s="3" t="s">
        <v>18121</v>
      </c>
      <c r="G940" s="3" t="s">
        <v>18122</v>
      </c>
    </row>
    <row r="941" spans="1:7" x14ac:dyDescent="0.35">
      <c r="A941" s="3" t="s">
        <v>6524</v>
      </c>
      <c r="B941" s="3" t="s">
        <v>6525</v>
      </c>
      <c r="C941" s="3" t="s">
        <v>6412</v>
      </c>
      <c r="D941" s="4" t="s">
        <v>18119</v>
      </c>
      <c r="E941" s="4" t="s">
        <v>18123</v>
      </c>
      <c r="F941" s="3" t="s">
        <v>18124</v>
      </c>
      <c r="G941" s="3" t="s">
        <v>18125</v>
      </c>
    </row>
    <row r="942" spans="1:7" x14ac:dyDescent="0.35">
      <c r="A942" s="3" t="s">
        <v>6524</v>
      </c>
      <c r="B942" s="3" t="s">
        <v>6525</v>
      </c>
      <c r="C942" s="3" t="s">
        <v>6412</v>
      </c>
      <c r="D942" s="4" t="s">
        <v>18119</v>
      </c>
      <c r="E942" s="4" t="s">
        <v>18126</v>
      </c>
      <c r="F942" s="3" t="s">
        <v>18127</v>
      </c>
      <c r="G942" s="3" t="s">
        <v>18128</v>
      </c>
    </row>
    <row r="943" spans="1:7" x14ac:dyDescent="0.35">
      <c r="A943" s="3" t="s">
        <v>6524</v>
      </c>
      <c r="B943" s="3" t="s">
        <v>6525</v>
      </c>
      <c r="C943" s="3" t="s">
        <v>6412</v>
      </c>
      <c r="D943" s="4" t="s">
        <v>18119</v>
      </c>
      <c r="E943" s="4" t="s">
        <v>18129</v>
      </c>
      <c r="F943" s="3" t="s">
        <v>18130</v>
      </c>
      <c r="G943" s="3" t="s">
        <v>18131</v>
      </c>
    </row>
    <row r="944" spans="1:7" x14ac:dyDescent="0.35">
      <c r="A944" s="3" t="s">
        <v>6524</v>
      </c>
      <c r="B944" s="3" t="s">
        <v>6525</v>
      </c>
      <c r="C944" s="3" t="s">
        <v>6412</v>
      </c>
      <c r="D944" s="4" t="s">
        <v>18119</v>
      </c>
      <c r="E944" s="4" t="s">
        <v>18132</v>
      </c>
      <c r="F944" s="3" t="s">
        <v>18133</v>
      </c>
      <c r="G944" s="3" t="s">
        <v>18134</v>
      </c>
    </row>
    <row r="945" spans="1:7" x14ac:dyDescent="0.35">
      <c r="A945" s="3" t="s">
        <v>6524</v>
      </c>
      <c r="B945" s="3" t="s">
        <v>6525</v>
      </c>
      <c r="C945" s="3" t="s">
        <v>6412</v>
      </c>
      <c r="D945" s="4" t="s">
        <v>18119</v>
      </c>
      <c r="E945" s="4" t="s">
        <v>18135</v>
      </c>
      <c r="F945" s="3" t="s">
        <v>18136</v>
      </c>
      <c r="G945" s="3" t="s">
        <v>18137</v>
      </c>
    </row>
    <row r="946" spans="1:7" x14ac:dyDescent="0.35">
      <c r="A946" s="3" t="s">
        <v>6524</v>
      </c>
      <c r="B946" s="3" t="s">
        <v>6525</v>
      </c>
      <c r="C946" s="3" t="s">
        <v>6412</v>
      </c>
      <c r="D946" s="4" t="s">
        <v>18119</v>
      </c>
      <c r="E946" s="4" t="s">
        <v>18138</v>
      </c>
      <c r="F946" s="3" t="s">
        <v>18139</v>
      </c>
      <c r="G946" s="3" t="s">
        <v>18140</v>
      </c>
    </row>
    <row r="947" spans="1:7" x14ac:dyDescent="0.35">
      <c r="A947" s="3" t="s">
        <v>6524</v>
      </c>
      <c r="B947" s="3" t="s">
        <v>6525</v>
      </c>
      <c r="C947" s="3" t="s">
        <v>6412</v>
      </c>
      <c r="D947" s="4" t="s">
        <v>18119</v>
      </c>
      <c r="E947" s="4" t="s">
        <v>18141</v>
      </c>
      <c r="F947" s="3" t="s">
        <v>18142</v>
      </c>
      <c r="G947" s="3" t="s">
        <v>18143</v>
      </c>
    </row>
    <row r="948" spans="1:7" x14ac:dyDescent="0.35">
      <c r="A948" s="3" t="s">
        <v>6524</v>
      </c>
      <c r="B948" s="3" t="s">
        <v>6525</v>
      </c>
      <c r="C948" s="3" t="s">
        <v>6412</v>
      </c>
      <c r="D948" s="4" t="s">
        <v>18119</v>
      </c>
      <c r="E948" s="4" t="s">
        <v>18144</v>
      </c>
      <c r="F948" s="3" t="s">
        <v>18145</v>
      </c>
      <c r="G948" s="3" t="s">
        <v>18146</v>
      </c>
    </row>
    <row r="949" spans="1:7" x14ac:dyDescent="0.35">
      <c r="A949" s="3" t="s">
        <v>6524</v>
      </c>
      <c r="B949" s="3" t="s">
        <v>6525</v>
      </c>
      <c r="C949" s="3" t="s">
        <v>6412</v>
      </c>
      <c r="D949" s="4" t="s">
        <v>18119</v>
      </c>
      <c r="E949" s="4" t="s">
        <v>18147</v>
      </c>
      <c r="F949" s="3" t="s">
        <v>18148</v>
      </c>
      <c r="G949" s="3" t="s">
        <v>18149</v>
      </c>
    </row>
    <row r="950" spans="1:7" x14ac:dyDescent="0.35">
      <c r="A950" s="3" t="s">
        <v>6524</v>
      </c>
      <c r="B950" s="3" t="s">
        <v>6525</v>
      </c>
      <c r="C950" s="3" t="s">
        <v>6412</v>
      </c>
      <c r="D950" s="4" t="s">
        <v>18119</v>
      </c>
      <c r="E950" s="4" t="s">
        <v>18150</v>
      </c>
      <c r="F950" s="3" t="s">
        <v>18151</v>
      </c>
      <c r="G950" s="3" t="s">
        <v>18152</v>
      </c>
    </row>
    <row r="951" spans="1:7" x14ac:dyDescent="0.35">
      <c r="A951" s="3" t="s">
        <v>6524</v>
      </c>
      <c r="B951" s="3" t="s">
        <v>6525</v>
      </c>
      <c r="C951" s="3" t="s">
        <v>6412</v>
      </c>
      <c r="D951" s="4" t="s">
        <v>18119</v>
      </c>
      <c r="E951" s="4" t="s">
        <v>18153</v>
      </c>
      <c r="F951" s="3" t="s">
        <v>18154</v>
      </c>
      <c r="G951" s="3" t="s">
        <v>18155</v>
      </c>
    </row>
    <row r="952" spans="1:7" x14ac:dyDescent="0.35">
      <c r="A952" s="3" t="s">
        <v>6524</v>
      </c>
      <c r="B952" s="3" t="s">
        <v>6525</v>
      </c>
      <c r="C952" s="3" t="s">
        <v>6412</v>
      </c>
      <c r="D952" s="4" t="s">
        <v>18119</v>
      </c>
      <c r="E952" s="4" t="s">
        <v>18156</v>
      </c>
      <c r="F952" s="3" t="s">
        <v>18157</v>
      </c>
      <c r="G952" s="3" t="s">
        <v>18158</v>
      </c>
    </row>
    <row r="953" spans="1:7" x14ac:dyDescent="0.35">
      <c r="A953" s="3" t="s">
        <v>6524</v>
      </c>
      <c r="B953" s="3" t="s">
        <v>6525</v>
      </c>
      <c r="C953" s="3" t="s">
        <v>6412</v>
      </c>
      <c r="D953" s="4" t="s">
        <v>18119</v>
      </c>
      <c r="E953" s="4" t="s">
        <v>18159</v>
      </c>
      <c r="F953" s="3" t="s">
        <v>18160</v>
      </c>
      <c r="G953" s="3" t="s">
        <v>18161</v>
      </c>
    </row>
    <row r="954" spans="1:7" x14ac:dyDescent="0.35">
      <c r="A954" s="3" t="s">
        <v>6524</v>
      </c>
      <c r="B954" s="3" t="s">
        <v>6525</v>
      </c>
      <c r="C954" s="3" t="s">
        <v>6412</v>
      </c>
      <c r="D954" s="4" t="s">
        <v>18119</v>
      </c>
      <c r="E954" s="4" t="s">
        <v>18162</v>
      </c>
      <c r="F954" s="3" t="s">
        <v>18163</v>
      </c>
      <c r="G954" s="3" t="s">
        <v>18164</v>
      </c>
    </row>
    <row r="955" spans="1:7" x14ac:dyDescent="0.35">
      <c r="A955" s="3" t="s">
        <v>6524</v>
      </c>
      <c r="B955" s="3" t="s">
        <v>6525</v>
      </c>
      <c r="C955" s="3" t="s">
        <v>6412</v>
      </c>
      <c r="D955" s="4" t="s">
        <v>18119</v>
      </c>
      <c r="E955" s="4" t="s">
        <v>18165</v>
      </c>
      <c r="F955" s="3" t="s">
        <v>18166</v>
      </c>
      <c r="G955" s="3" t="s">
        <v>18167</v>
      </c>
    </row>
    <row r="956" spans="1:7" x14ac:dyDescent="0.35">
      <c r="A956" s="3" t="s">
        <v>6524</v>
      </c>
      <c r="B956" s="3" t="s">
        <v>6525</v>
      </c>
      <c r="C956" s="3" t="s">
        <v>6412</v>
      </c>
      <c r="D956" s="4" t="s">
        <v>18119</v>
      </c>
      <c r="E956" s="4" t="s">
        <v>18168</v>
      </c>
      <c r="F956" s="3" t="s">
        <v>18169</v>
      </c>
      <c r="G956" s="3" t="s">
        <v>18170</v>
      </c>
    </row>
    <row r="957" spans="1:7" x14ac:dyDescent="0.35">
      <c r="A957" s="3" t="s">
        <v>6524</v>
      </c>
      <c r="B957" s="3" t="s">
        <v>6525</v>
      </c>
      <c r="C957" s="3" t="s">
        <v>6412</v>
      </c>
      <c r="D957" s="4" t="s">
        <v>18119</v>
      </c>
      <c r="E957" s="4" t="s">
        <v>18171</v>
      </c>
      <c r="F957" s="3" t="s">
        <v>18172</v>
      </c>
      <c r="G957" s="3" t="s">
        <v>18173</v>
      </c>
    </row>
    <row r="958" spans="1:7" x14ac:dyDescent="0.35">
      <c r="A958" s="3" t="s">
        <v>6524</v>
      </c>
      <c r="B958" s="3" t="s">
        <v>6525</v>
      </c>
      <c r="C958" s="3" t="s">
        <v>6412</v>
      </c>
      <c r="D958" s="4" t="s">
        <v>18119</v>
      </c>
      <c r="E958" s="4" t="s">
        <v>18174</v>
      </c>
      <c r="F958" s="3" t="s">
        <v>18175</v>
      </c>
      <c r="G958" s="3" t="s">
        <v>18176</v>
      </c>
    </row>
    <row r="959" spans="1:7" x14ac:dyDescent="0.35">
      <c r="A959" s="3" t="s">
        <v>6530</v>
      </c>
      <c r="B959" s="3" t="s">
        <v>6531</v>
      </c>
      <c r="C959" s="3" t="s">
        <v>121</v>
      </c>
      <c r="D959" s="4"/>
      <c r="E959" s="4"/>
      <c r="F959" s="3"/>
      <c r="G959" s="3"/>
    </row>
    <row r="960" spans="1:7" x14ac:dyDescent="0.35">
      <c r="A960" s="3" t="s">
        <v>6533</v>
      </c>
      <c r="B960" s="3" t="s">
        <v>6534</v>
      </c>
      <c r="C960" s="3" t="s">
        <v>2419</v>
      </c>
      <c r="D960" s="4"/>
      <c r="E960" s="4"/>
      <c r="F960" s="3"/>
      <c r="G960" s="3"/>
    </row>
    <row r="961" spans="1:7" x14ac:dyDescent="0.35">
      <c r="A961" s="3" t="s">
        <v>6537</v>
      </c>
      <c r="B961" s="3" t="s">
        <v>6538</v>
      </c>
      <c r="C961" s="3" t="s">
        <v>1629</v>
      </c>
      <c r="D961" s="4"/>
      <c r="E961" s="4"/>
      <c r="F961" s="3"/>
      <c r="G961" s="3"/>
    </row>
    <row r="962" spans="1:7" x14ac:dyDescent="0.35">
      <c r="A962" s="3" t="s">
        <v>6542</v>
      </c>
      <c r="B962" s="3" t="s">
        <v>6543</v>
      </c>
      <c r="C962" s="3" t="s">
        <v>767</v>
      </c>
      <c r="D962" s="4"/>
      <c r="E962" s="4"/>
      <c r="F962" s="3"/>
      <c r="G962" s="3"/>
    </row>
    <row r="963" spans="1:7" x14ac:dyDescent="0.35">
      <c r="A963" s="3" t="s">
        <v>6548</v>
      </c>
      <c r="B963" s="3" t="s">
        <v>6549</v>
      </c>
      <c r="C963" s="3" t="s">
        <v>6550</v>
      </c>
      <c r="D963" s="4"/>
      <c r="E963" s="4"/>
      <c r="F963" s="3"/>
      <c r="G963" s="3"/>
    </row>
    <row r="964" spans="1:7" x14ac:dyDescent="0.35">
      <c r="A964" s="3" t="s">
        <v>6588</v>
      </c>
      <c r="B964" s="3" t="s">
        <v>6589</v>
      </c>
      <c r="C964" s="3" t="s">
        <v>6590</v>
      </c>
      <c r="D964" s="4" t="s">
        <v>18205</v>
      </c>
      <c r="E964" s="4" t="s">
        <v>18206</v>
      </c>
      <c r="F964" s="3" t="s">
        <v>18207</v>
      </c>
      <c r="G964" s="3" t="s">
        <v>18208</v>
      </c>
    </row>
    <row r="965" spans="1:7" x14ac:dyDescent="0.35">
      <c r="A965" s="3" t="s">
        <v>6588</v>
      </c>
      <c r="B965" s="3" t="s">
        <v>6589</v>
      </c>
      <c r="C965" s="3" t="s">
        <v>6590</v>
      </c>
      <c r="D965" s="4" t="s">
        <v>18205</v>
      </c>
      <c r="E965" s="4" t="s">
        <v>18209</v>
      </c>
      <c r="F965" s="3" t="s">
        <v>18210</v>
      </c>
      <c r="G965" s="3" t="s">
        <v>18211</v>
      </c>
    </row>
    <row r="966" spans="1:7" x14ac:dyDescent="0.35">
      <c r="A966" s="3" t="s">
        <v>6588</v>
      </c>
      <c r="B966" s="3" t="s">
        <v>6589</v>
      </c>
      <c r="C966" s="3" t="s">
        <v>6590</v>
      </c>
      <c r="D966" s="4" t="s">
        <v>18205</v>
      </c>
      <c r="E966" s="4" t="s">
        <v>18212</v>
      </c>
      <c r="F966" s="3" t="s">
        <v>18213</v>
      </c>
      <c r="G966" s="3" t="s">
        <v>18214</v>
      </c>
    </row>
    <row r="967" spans="1:7" x14ac:dyDescent="0.35">
      <c r="A967" s="3" t="s">
        <v>6588</v>
      </c>
      <c r="B967" s="3" t="s">
        <v>6589</v>
      </c>
      <c r="C967" s="3" t="s">
        <v>6590</v>
      </c>
      <c r="D967" s="4" t="s">
        <v>18205</v>
      </c>
      <c r="E967" s="4" t="s">
        <v>18215</v>
      </c>
      <c r="F967" s="3" t="s">
        <v>18216</v>
      </c>
      <c r="G967" s="3" t="s">
        <v>18217</v>
      </c>
    </row>
    <row r="968" spans="1:7" x14ac:dyDescent="0.35">
      <c r="A968" s="3" t="s">
        <v>6607</v>
      </c>
      <c r="B968" s="3" t="s">
        <v>6608</v>
      </c>
      <c r="C968" s="3" t="s">
        <v>6609</v>
      </c>
      <c r="D968" s="4" t="s">
        <v>18218</v>
      </c>
      <c r="E968" s="4" t="s">
        <v>18219</v>
      </c>
      <c r="F968" s="3" t="s">
        <v>18220</v>
      </c>
      <c r="G968" s="3" t="s">
        <v>18221</v>
      </c>
    </row>
    <row r="969" spans="1:7" x14ac:dyDescent="0.35">
      <c r="A969" s="3" t="s">
        <v>6627</v>
      </c>
      <c r="B969" s="3" t="s">
        <v>6628</v>
      </c>
      <c r="C969" s="3" t="s">
        <v>6629</v>
      </c>
      <c r="D969" s="4" t="s">
        <v>18222</v>
      </c>
      <c r="E969" s="4" t="s">
        <v>18223</v>
      </c>
      <c r="F969" s="3" t="s">
        <v>18224</v>
      </c>
      <c r="G969" s="3" t="s">
        <v>18225</v>
      </c>
    </row>
    <row r="970" spans="1:7" x14ac:dyDescent="0.35">
      <c r="A970" s="3" t="s">
        <v>6627</v>
      </c>
      <c r="B970" s="3" t="s">
        <v>6628</v>
      </c>
      <c r="C970" s="3" t="s">
        <v>6629</v>
      </c>
      <c r="D970" s="4" t="s">
        <v>18222</v>
      </c>
      <c r="E970" s="4" t="s">
        <v>18226</v>
      </c>
      <c r="F970" s="3" t="s">
        <v>18227</v>
      </c>
      <c r="G970" s="3" t="s">
        <v>18228</v>
      </c>
    </row>
    <row r="971" spans="1:7" x14ac:dyDescent="0.35">
      <c r="A971" s="3" t="s">
        <v>6633</v>
      </c>
      <c r="B971" s="3" t="s">
        <v>6634</v>
      </c>
      <c r="C971" s="3" t="s">
        <v>3928</v>
      </c>
      <c r="D971" s="4"/>
      <c r="E971" s="4"/>
      <c r="F971" s="3"/>
      <c r="G971" s="3"/>
    </row>
    <row r="972" spans="1:7" x14ac:dyDescent="0.35">
      <c r="A972" s="3" t="s">
        <v>6637</v>
      </c>
      <c r="B972" s="3" t="s">
        <v>6638</v>
      </c>
      <c r="C972" s="3" t="s">
        <v>1079</v>
      </c>
      <c r="D972" s="4"/>
      <c r="E972" s="4"/>
      <c r="F972" s="3"/>
      <c r="G972" s="3"/>
    </row>
    <row r="973" spans="1:7" x14ac:dyDescent="0.35">
      <c r="A973" s="3" t="s">
        <v>6669</v>
      </c>
      <c r="B973" s="3" t="s">
        <v>6670</v>
      </c>
      <c r="C973" s="3" t="s">
        <v>6671</v>
      </c>
      <c r="D973" s="4" t="s">
        <v>18229</v>
      </c>
      <c r="E973" s="4" t="s">
        <v>18230</v>
      </c>
      <c r="F973" s="3" t="s">
        <v>18231</v>
      </c>
      <c r="G973" s="3" t="s">
        <v>18232</v>
      </c>
    </row>
    <row r="974" spans="1:7" x14ac:dyDescent="0.35">
      <c r="A974" s="3" t="s">
        <v>6703</v>
      </c>
      <c r="B974" s="3" t="s">
        <v>6704</v>
      </c>
      <c r="C974" s="3" t="s">
        <v>6705</v>
      </c>
      <c r="D974" s="4" t="s">
        <v>18233</v>
      </c>
      <c r="E974" s="4" t="s">
        <v>18234</v>
      </c>
      <c r="F974" s="3" t="s">
        <v>18235</v>
      </c>
      <c r="G974" s="3" t="s">
        <v>18236</v>
      </c>
    </row>
    <row r="975" spans="1:7" x14ac:dyDescent="0.35">
      <c r="A975" s="3" t="s">
        <v>6708</v>
      </c>
      <c r="B975" s="3" t="s">
        <v>6709</v>
      </c>
      <c r="C975" s="3" t="s">
        <v>6710</v>
      </c>
      <c r="D975" s="4" t="s">
        <v>18237</v>
      </c>
      <c r="E975" s="4" t="s">
        <v>18238</v>
      </c>
      <c r="F975" s="3" t="s">
        <v>18239</v>
      </c>
      <c r="G975" s="3" t="s">
        <v>18240</v>
      </c>
    </row>
    <row r="976" spans="1:7" x14ac:dyDescent="0.35">
      <c r="A976" s="3" t="s">
        <v>6714</v>
      </c>
      <c r="B976" s="3" t="s">
        <v>6715</v>
      </c>
      <c r="C976" s="3" t="s">
        <v>6716</v>
      </c>
      <c r="D976" s="4"/>
      <c r="E976" s="4"/>
      <c r="F976" s="3"/>
      <c r="G976" s="3"/>
    </row>
    <row r="977" spans="1:7" x14ac:dyDescent="0.35">
      <c r="A977" s="3" t="s">
        <v>6718</v>
      </c>
      <c r="B977" s="3" t="s">
        <v>6719</v>
      </c>
      <c r="C977" s="3" t="s">
        <v>6720</v>
      </c>
      <c r="D977" s="4"/>
      <c r="E977" s="4"/>
      <c r="F977" s="3"/>
      <c r="G977" s="3"/>
    </row>
    <row r="978" spans="1:7" x14ac:dyDescent="0.35">
      <c r="A978" s="3" t="s">
        <v>6748</v>
      </c>
      <c r="B978" s="3" t="s">
        <v>6749</v>
      </c>
      <c r="C978" s="3" t="s">
        <v>6750</v>
      </c>
      <c r="D978" s="4" t="s">
        <v>18241</v>
      </c>
      <c r="E978" s="4" t="s">
        <v>18242</v>
      </c>
      <c r="F978" s="3" t="s">
        <v>18243</v>
      </c>
      <c r="G978" s="3" t="s">
        <v>18244</v>
      </c>
    </row>
    <row r="979" spans="1:7" x14ac:dyDescent="0.35">
      <c r="A979" s="3" t="s">
        <v>6756</v>
      </c>
      <c r="B979" s="3" t="s">
        <v>6757</v>
      </c>
      <c r="C979" s="3" t="s">
        <v>6758</v>
      </c>
      <c r="D979" s="4" t="s">
        <v>18245</v>
      </c>
      <c r="E979" s="4" t="s">
        <v>18246</v>
      </c>
      <c r="F979" s="3" t="s">
        <v>18247</v>
      </c>
      <c r="G979" s="3" t="s">
        <v>18248</v>
      </c>
    </row>
    <row r="980" spans="1:7" x14ac:dyDescent="0.35">
      <c r="A980" s="3" t="s">
        <v>6756</v>
      </c>
      <c r="B980" s="3" t="s">
        <v>6757</v>
      </c>
      <c r="C980" s="3" t="s">
        <v>6758</v>
      </c>
      <c r="D980" s="4" t="s">
        <v>18245</v>
      </c>
      <c r="E980" s="4" t="s">
        <v>18249</v>
      </c>
      <c r="F980" s="3" t="s">
        <v>18250</v>
      </c>
      <c r="G980" s="3" t="s">
        <v>18251</v>
      </c>
    </row>
    <row r="981" spans="1:7" x14ac:dyDescent="0.35">
      <c r="A981" s="3" t="s">
        <v>6756</v>
      </c>
      <c r="B981" s="3" t="s">
        <v>6757</v>
      </c>
      <c r="C981" s="3" t="s">
        <v>6758</v>
      </c>
      <c r="D981" s="4" t="s">
        <v>18245</v>
      </c>
      <c r="E981" s="4" t="s">
        <v>18252</v>
      </c>
      <c r="F981" s="3" t="s">
        <v>18253</v>
      </c>
      <c r="G981" s="3" t="s">
        <v>18254</v>
      </c>
    </row>
    <row r="982" spans="1:7" x14ac:dyDescent="0.35">
      <c r="A982" s="3" t="s">
        <v>6761</v>
      </c>
      <c r="B982" s="3" t="s">
        <v>6762</v>
      </c>
      <c r="C982" s="3" t="s">
        <v>6763</v>
      </c>
      <c r="D982" s="4" t="s">
        <v>18255</v>
      </c>
      <c r="E982" s="4" t="s">
        <v>18256</v>
      </c>
      <c r="F982" s="3" t="s">
        <v>18257</v>
      </c>
      <c r="G982" s="3" t="s">
        <v>18258</v>
      </c>
    </row>
    <row r="983" spans="1:7" x14ac:dyDescent="0.35">
      <c r="A983" s="3" t="s">
        <v>6787</v>
      </c>
      <c r="B983" s="3" t="s">
        <v>6788</v>
      </c>
      <c r="C983" s="3" t="s">
        <v>214</v>
      </c>
      <c r="D983" s="4"/>
      <c r="E983" s="4"/>
      <c r="F983" s="3"/>
      <c r="G983" s="3"/>
    </row>
    <row r="984" spans="1:7" x14ac:dyDescent="0.35">
      <c r="A984" s="3" t="s">
        <v>6800</v>
      </c>
      <c r="B984" s="3" t="s">
        <v>6801</v>
      </c>
      <c r="C984" s="3" t="s">
        <v>6802</v>
      </c>
      <c r="D984" s="4" t="s">
        <v>18259</v>
      </c>
      <c r="E984" s="4"/>
      <c r="F984" s="3"/>
      <c r="G984" s="3"/>
    </row>
    <row r="985" spans="1:7" x14ac:dyDescent="0.35">
      <c r="A985" s="3" t="s">
        <v>6805</v>
      </c>
      <c r="B985" s="3" t="s">
        <v>6806</v>
      </c>
      <c r="C985" s="3" t="s">
        <v>6807</v>
      </c>
      <c r="D985" s="4" t="s">
        <v>18260</v>
      </c>
      <c r="E985" s="4" t="s">
        <v>18261</v>
      </c>
      <c r="F985" s="3" t="s">
        <v>18262</v>
      </c>
      <c r="G985" s="3" t="s">
        <v>18263</v>
      </c>
    </row>
    <row r="986" spans="1:7" x14ac:dyDescent="0.35">
      <c r="A986" s="3" t="s">
        <v>6808</v>
      </c>
      <c r="B986" s="3" t="s">
        <v>6809</v>
      </c>
      <c r="C986" s="3" t="s">
        <v>1447</v>
      </c>
      <c r="D986" s="4"/>
      <c r="E986" s="4"/>
      <c r="F986" s="3"/>
      <c r="G986" s="3"/>
    </row>
    <row r="987" spans="1:7" x14ac:dyDescent="0.35">
      <c r="A987" s="3" t="s">
        <v>6812</v>
      </c>
      <c r="B987" s="3" t="s">
        <v>6813</v>
      </c>
      <c r="C987" s="3" t="s">
        <v>121</v>
      </c>
      <c r="D987" s="4"/>
      <c r="E987" s="4"/>
      <c r="F987" s="3"/>
      <c r="G987" s="3"/>
    </row>
    <row r="988" spans="1:7" x14ac:dyDescent="0.35">
      <c r="A988" s="3" t="s">
        <v>6821</v>
      </c>
      <c r="B988" s="3" t="s">
        <v>6822</v>
      </c>
      <c r="C988" s="3" t="s">
        <v>6823</v>
      </c>
      <c r="D988" s="4" t="s">
        <v>18264</v>
      </c>
      <c r="E988" s="4" t="s">
        <v>18265</v>
      </c>
      <c r="F988" s="3" t="s">
        <v>18266</v>
      </c>
      <c r="G988" s="3" t="s">
        <v>18267</v>
      </c>
    </row>
    <row r="989" spans="1:7" x14ac:dyDescent="0.35">
      <c r="A989" s="3" t="s">
        <v>6827</v>
      </c>
      <c r="B989" s="3" t="s">
        <v>6828</v>
      </c>
      <c r="C989" s="3" t="s">
        <v>469</v>
      </c>
      <c r="D989" s="4"/>
      <c r="E989" s="4"/>
      <c r="F989" s="3"/>
      <c r="G989" s="3"/>
    </row>
    <row r="990" spans="1:7" x14ac:dyDescent="0.35">
      <c r="A990" s="3" t="s">
        <v>6829</v>
      </c>
      <c r="B990" s="3" t="s">
        <v>6830</v>
      </c>
      <c r="C990" s="3" t="s">
        <v>121</v>
      </c>
      <c r="D990" s="4"/>
      <c r="E990" s="4"/>
      <c r="F990" s="3"/>
      <c r="G990" s="3"/>
    </row>
    <row r="991" spans="1:7" x14ac:dyDescent="0.35">
      <c r="A991" s="3" t="s">
        <v>6841</v>
      </c>
      <c r="B991" s="3" t="s">
        <v>6842</v>
      </c>
      <c r="C991" s="3" t="s">
        <v>861</v>
      </c>
      <c r="D991" s="4"/>
      <c r="E991" s="4"/>
      <c r="F991" s="3"/>
      <c r="G991" s="3"/>
    </row>
    <row r="992" spans="1:7" x14ac:dyDescent="0.35">
      <c r="A992" s="3" t="s">
        <v>6843</v>
      </c>
      <c r="B992" s="3" t="s">
        <v>6844</v>
      </c>
      <c r="C992" s="3" t="s">
        <v>121</v>
      </c>
      <c r="D992" s="4"/>
      <c r="E992" s="4"/>
      <c r="F992" s="3"/>
      <c r="G992" s="3"/>
    </row>
    <row r="993" spans="1:7" x14ac:dyDescent="0.35">
      <c r="A993" s="3" t="s">
        <v>6854</v>
      </c>
      <c r="B993" s="3" t="s">
        <v>6855</v>
      </c>
      <c r="C993" s="3" t="s">
        <v>6856</v>
      </c>
      <c r="D993" s="4" t="s">
        <v>18268</v>
      </c>
      <c r="E993" s="4" t="s">
        <v>18269</v>
      </c>
      <c r="F993" s="3" t="s">
        <v>18270</v>
      </c>
      <c r="G993" s="3" t="s">
        <v>18271</v>
      </c>
    </row>
    <row r="994" spans="1:7" x14ac:dyDescent="0.35">
      <c r="A994" s="3" t="s">
        <v>6857</v>
      </c>
      <c r="B994" s="3" t="s">
        <v>6858</v>
      </c>
      <c r="C994" s="3" t="s">
        <v>861</v>
      </c>
      <c r="D994" s="4"/>
      <c r="E994" s="4"/>
      <c r="F994" s="3"/>
      <c r="G994" s="3"/>
    </row>
    <row r="995" spans="1:7" x14ac:dyDescent="0.35">
      <c r="A995" s="3" t="s">
        <v>6859</v>
      </c>
      <c r="B995" s="3" t="s">
        <v>6860</v>
      </c>
      <c r="C995" s="3" t="s">
        <v>861</v>
      </c>
      <c r="D995" s="4"/>
      <c r="E995" s="4"/>
      <c r="F995" s="3"/>
      <c r="G995" s="3"/>
    </row>
    <row r="996" spans="1:7" x14ac:dyDescent="0.35">
      <c r="A996" s="3" t="s">
        <v>6861</v>
      </c>
      <c r="B996" s="3" t="s">
        <v>6862</v>
      </c>
      <c r="C996" s="3" t="s">
        <v>1659</v>
      </c>
      <c r="D996" s="4"/>
      <c r="E996" s="4"/>
      <c r="F996" s="3"/>
      <c r="G996" s="3"/>
    </row>
    <row r="997" spans="1:7" x14ac:dyDescent="0.35">
      <c r="A997" s="3" t="s">
        <v>6873</v>
      </c>
      <c r="B997" s="3" t="s">
        <v>6874</v>
      </c>
      <c r="C997" s="3" t="s">
        <v>3345</v>
      </c>
      <c r="D997" s="4" t="s">
        <v>17273</v>
      </c>
      <c r="E997" s="4" t="s">
        <v>17274</v>
      </c>
      <c r="F997" s="3" t="s">
        <v>17275</v>
      </c>
      <c r="G997" s="3" t="s">
        <v>17276</v>
      </c>
    </row>
    <row r="998" spans="1:7" x14ac:dyDescent="0.35">
      <c r="A998" s="3" t="s">
        <v>6877</v>
      </c>
      <c r="B998" s="3" t="s">
        <v>6878</v>
      </c>
      <c r="C998" s="3" t="s">
        <v>469</v>
      </c>
      <c r="D998" s="4"/>
      <c r="E998" s="4"/>
      <c r="F998" s="3"/>
      <c r="G998" s="3"/>
    </row>
    <row r="999" spans="1:7" x14ac:dyDescent="0.35">
      <c r="A999" s="3" t="s">
        <v>6879</v>
      </c>
      <c r="B999" s="3" t="s">
        <v>6880</v>
      </c>
      <c r="C999" s="3" t="s">
        <v>1256</v>
      </c>
      <c r="D999" s="4"/>
      <c r="E999" s="4"/>
      <c r="F999" s="3"/>
      <c r="G999" s="3"/>
    </row>
    <row r="1000" spans="1:7" x14ac:dyDescent="0.35">
      <c r="A1000" s="3" t="s">
        <v>6879</v>
      </c>
      <c r="B1000" s="3" t="s">
        <v>6880</v>
      </c>
      <c r="C1000" s="3" t="s">
        <v>469</v>
      </c>
      <c r="D1000" s="4"/>
      <c r="E1000" s="4"/>
      <c r="F1000" s="3"/>
      <c r="G1000" s="3"/>
    </row>
    <row r="1001" spans="1:7" x14ac:dyDescent="0.35">
      <c r="A1001" s="3" t="s">
        <v>6881</v>
      </c>
      <c r="B1001" s="3" t="s">
        <v>6882</v>
      </c>
      <c r="C1001" s="3" t="s">
        <v>1659</v>
      </c>
      <c r="D1001" s="4"/>
      <c r="E1001" s="4"/>
      <c r="F1001" s="3"/>
      <c r="G1001" s="3"/>
    </row>
    <row r="1002" spans="1:7" x14ac:dyDescent="0.35">
      <c r="A1002" s="3" t="s">
        <v>6890</v>
      </c>
      <c r="B1002" s="3" t="s">
        <v>6891</v>
      </c>
      <c r="C1002" s="3" t="s">
        <v>214</v>
      </c>
      <c r="D1002" s="4"/>
      <c r="E1002" s="4"/>
      <c r="F1002" s="3"/>
      <c r="G1002" s="3"/>
    </row>
    <row r="1003" spans="1:7" x14ac:dyDescent="0.35">
      <c r="A1003" s="3" t="s">
        <v>6906</v>
      </c>
      <c r="B1003" s="3" t="s">
        <v>6907</v>
      </c>
      <c r="C1003" s="3" t="s">
        <v>6908</v>
      </c>
      <c r="D1003" s="4" t="s">
        <v>18272</v>
      </c>
      <c r="E1003" s="4" t="s">
        <v>18273</v>
      </c>
      <c r="F1003" s="3" t="s">
        <v>18274</v>
      </c>
      <c r="G1003" s="3" t="s">
        <v>18275</v>
      </c>
    </row>
    <row r="1004" spans="1:7" x14ac:dyDescent="0.35">
      <c r="A1004" s="3" t="s">
        <v>6919</v>
      </c>
      <c r="B1004" s="3" t="s">
        <v>6920</v>
      </c>
      <c r="C1004" s="3" t="s">
        <v>861</v>
      </c>
      <c r="D1004" s="4"/>
      <c r="E1004" s="4"/>
      <c r="F1004" s="3"/>
      <c r="G1004" s="3"/>
    </row>
    <row r="1005" spans="1:7" x14ac:dyDescent="0.35">
      <c r="A1005" s="3" t="s">
        <v>6924</v>
      </c>
      <c r="B1005" s="3" t="s">
        <v>6925</v>
      </c>
      <c r="C1005" s="3" t="s">
        <v>1703</v>
      </c>
      <c r="D1005" s="4"/>
      <c r="E1005" s="4"/>
      <c r="F1005" s="3"/>
      <c r="G1005" s="3"/>
    </row>
    <row r="1006" spans="1:7" x14ac:dyDescent="0.35">
      <c r="A1006" s="3" t="s">
        <v>6926</v>
      </c>
      <c r="B1006" s="3" t="s">
        <v>6927</v>
      </c>
      <c r="C1006" s="3" t="s">
        <v>1703</v>
      </c>
      <c r="D1006" s="4"/>
      <c r="E1006" s="4"/>
      <c r="F1006" s="3"/>
      <c r="G1006" s="3"/>
    </row>
    <row r="1007" spans="1:7" x14ac:dyDescent="0.35">
      <c r="A1007" s="3" t="s">
        <v>6930</v>
      </c>
      <c r="B1007" s="3" t="s">
        <v>6931</v>
      </c>
      <c r="C1007" s="3" t="s">
        <v>645</v>
      </c>
      <c r="D1007" s="4" t="s">
        <v>16699</v>
      </c>
      <c r="E1007" s="4" t="s">
        <v>16700</v>
      </c>
      <c r="F1007" s="3" t="s">
        <v>16701</v>
      </c>
      <c r="G1007" s="3" t="s">
        <v>16702</v>
      </c>
    </row>
    <row r="1008" spans="1:7" x14ac:dyDescent="0.35">
      <c r="A1008" s="3" t="s">
        <v>6953</v>
      </c>
      <c r="B1008" s="3" t="s">
        <v>6954</v>
      </c>
      <c r="C1008" s="3" t="s">
        <v>767</v>
      </c>
      <c r="D1008" s="4"/>
      <c r="E1008" s="4"/>
      <c r="F1008" s="3"/>
      <c r="G1008" s="3"/>
    </row>
    <row r="1009" spans="1:7" x14ac:dyDescent="0.35">
      <c r="A1009" s="3" t="s">
        <v>6960</v>
      </c>
      <c r="B1009" s="3" t="s">
        <v>6961</v>
      </c>
      <c r="C1009" s="3" t="s">
        <v>1256</v>
      </c>
      <c r="D1009" s="4"/>
      <c r="E1009" s="4"/>
      <c r="F1009" s="3"/>
      <c r="G1009" s="3"/>
    </row>
    <row r="1010" spans="1:7" x14ac:dyDescent="0.35">
      <c r="A1010" s="3" t="s">
        <v>6960</v>
      </c>
      <c r="B1010" s="3" t="s">
        <v>6961</v>
      </c>
      <c r="C1010" s="3" t="s">
        <v>469</v>
      </c>
      <c r="D1010" s="4"/>
      <c r="E1010" s="4"/>
      <c r="F1010" s="3"/>
      <c r="G1010" s="3"/>
    </row>
    <row r="1011" spans="1:7" x14ac:dyDescent="0.35">
      <c r="A1011" s="3" t="s">
        <v>6968</v>
      </c>
      <c r="B1011" s="3" t="s">
        <v>6969</v>
      </c>
      <c r="C1011" s="3" t="s">
        <v>1406</v>
      </c>
      <c r="D1011" s="4"/>
      <c r="E1011" s="4"/>
      <c r="F1011" s="3"/>
      <c r="G1011" s="3"/>
    </row>
    <row r="1012" spans="1:7" x14ac:dyDescent="0.35">
      <c r="A1012" s="3" t="s">
        <v>6970</v>
      </c>
      <c r="B1012" s="3" t="s">
        <v>6971</v>
      </c>
      <c r="C1012" s="3" t="s">
        <v>115</v>
      </c>
      <c r="D1012" s="4"/>
      <c r="E1012" s="4"/>
      <c r="F1012" s="3"/>
      <c r="G1012" s="3"/>
    </row>
    <row r="1013" spans="1:7" x14ac:dyDescent="0.35">
      <c r="A1013" s="3" t="s">
        <v>6978</v>
      </c>
      <c r="B1013" s="3" t="s">
        <v>6979</v>
      </c>
      <c r="C1013" s="3" t="s">
        <v>6980</v>
      </c>
      <c r="D1013" s="4" t="s">
        <v>18276</v>
      </c>
      <c r="E1013" s="4" t="s">
        <v>18277</v>
      </c>
      <c r="F1013" s="3" t="s">
        <v>18278</v>
      </c>
      <c r="G1013" s="3" t="s">
        <v>18279</v>
      </c>
    </row>
    <row r="1014" spans="1:7" x14ac:dyDescent="0.35">
      <c r="A1014" s="3" t="s">
        <v>6978</v>
      </c>
      <c r="B1014" s="3" t="s">
        <v>6979</v>
      </c>
      <c r="C1014" s="3" t="s">
        <v>6980</v>
      </c>
      <c r="D1014" s="4" t="s">
        <v>18276</v>
      </c>
      <c r="E1014" s="4" t="s">
        <v>18280</v>
      </c>
      <c r="F1014" s="3" t="s">
        <v>18278</v>
      </c>
      <c r="G1014" s="3" t="s">
        <v>18281</v>
      </c>
    </row>
    <row r="1015" spans="1:7" x14ac:dyDescent="0.35">
      <c r="A1015" s="3" t="s">
        <v>6986</v>
      </c>
      <c r="B1015" s="3" t="s">
        <v>6987</v>
      </c>
      <c r="C1015" s="3" t="s">
        <v>6988</v>
      </c>
      <c r="D1015" s="4" t="s">
        <v>18282</v>
      </c>
      <c r="E1015" s="4" t="s">
        <v>18283</v>
      </c>
      <c r="F1015" s="3" t="s">
        <v>18284</v>
      </c>
      <c r="G1015" s="3" t="s">
        <v>18285</v>
      </c>
    </row>
    <row r="1016" spans="1:7" x14ac:dyDescent="0.35">
      <c r="A1016" s="3" t="s">
        <v>6986</v>
      </c>
      <c r="B1016" s="3" t="s">
        <v>6987</v>
      </c>
      <c r="C1016" s="3" t="s">
        <v>6988</v>
      </c>
      <c r="D1016" s="4" t="s">
        <v>18282</v>
      </c>
      <c r="E1016" s="4" t="s">
        <v>18286</v>
      </c>
      <c r="F1016" s="3" t="s">
        <v>18287</v>
      </c>
      <c r="G1016" s="3" t="s">
        <v>18288</v>
      </c>
    </row>
    <row r="1017" spans="1:7" x14ac:dyDescent="0.35">
      <c r="A1017" s="3" t="s">
        <v>6986</v>
      </c>
      <c r="B1017" s="3" t="s">
        <v>6987</v>
      </c>
      <c r="C1017" s="3" t="s">
        <v>6988</v>
      </c>
      <c r="D1017" s="4" t="s">
        <v>18282</v>
      </c>
      <c r="E1017" s="4" t="s">
        <v>18289</v>
      </c>
      <c r="F1017" s="3" t="s">
        <v>18290</v>
      </c>
      <c r="G1017" s="3" t="s">
        <v>18291</v>
      </c>
    </row>
    <row r="1018" spans="1:7" x14ac:dyDescent="0.35">
      <c r="A1018" s="3" t="s">
        <v>7000</v>
      </c>
      <c r="B1018" s="3" t="s">
        <v>7001</v>
      </c>
      <c r="C1018" s="3" t="s">
        <v>121</v>
      </c>
      <c r="D1018" s="4"/>
      <c r="E1018" s="4"/>
      <c r="F1018" s="3"/>
      <c r="G1018" s="3"/>
    </row>
    <row r="1019" spans="1:7" x14ac:dyDescent="0.35">
      <c r="A1019" s="3" t="s">
        <v>7005</v>
      </c>
      <c r="B1019" s="3" t="s">
        <v>7006</v>
      </c>
      <c r="C1019" s="3" t="s">
        <v>5319</v>
      </c>
      <c r="D1019" s="4"/>
      <c r="E1019" s="4"/>
      <c r="F1019" s="3"/>
      <c r="G1019" s="3"/>
    </row>
    <row r="1020" spans="1:7" x14ac:dyDescent="0.35">
      <c r="A1020" s="3" t="s">
        <v>7017</v>
      </c>
      <c r="B1020" s="3" t="s">
        <v>7018</v>
      </c>
      <c r="C1020" s="3" t="s">
        <v>1447</v>
      </c>
      <c r="D1020" s="4"/>
      <c r="E1020" s="4"/>
      <c r="F1020" s="3"/>
      <c r="G1020" s="3"/>
    </row>
    <row r="1021" spans="1:7" x14ac:dyDescent="0.35">
      <c r="A1021" s="3" t="s">
        <v>7019</v>
      </c>
      <c r="B1021" s="3" t="s">
        <v>7020</v>
      </c>
      <c r="C1021" s="3" t="s">
        <v>469</v>
      </c>
      <c r="D1021" s="4"/>
      <c r="E1021" s="4"/>
      <c r="F1021" s="3"/>
      <c r="G1021" s="3"/>
    </row>
    <row r="1022" spans="1:7" x14ac:dyDescent="0.35">
      <c r="A1022" s="3" t="s">
        <v>7025</v>
      </c>
      <c r="B1022" s="3" t="s">
        <v>7026</v>
      </c>
      <c r="C1022" s="3" t="s">
        <v>159</v>
      </c>
      <c r="D1022" s="4"/>
      <c r="E1022" s="4"/>
      <c r="F1022" s="3"/>
      <c r="G1022" s="3"/>
    </row>
    <row r="1023" spans="1:7" x14ac:dyDescent="0.35">
      <c r="A1023" s="3" t="s">
        <v>7031</v>
      </c>
      <c r="B1023" s="3" t="s">
        <v>7032</v>
      </c>
      <c r="C1023" s="3" t="s">
        <v>7033</v>
      </c>
      <c r="D1023" s="4" t="s">
        <v>18292</v>
      </c>
      <c r="E1023" s="4" t="s">
        <v>18293</v>
      </c>
      <c r="F1023" s="3" t="s">
        <v>18294</v>
      </c>
      <c r="G1023" s="3" t="s">
        <v>18295</v>
      </c>
    </row>
    <row r="1024" spans="1:7" x14ac:dyDescent="0.35">
      <c r="A1024" s="3" t="s">
        <v>7031</v>
      </c>
      <c r="B1024" s="3" t="s">
        <v>7032</v>
      </c>
      <c r="C1024" s="3" t="s">
        <v>7033</v>
      </c>
      <c r="D1024" s="4" t="s">
        <v>18292</v>
      </c>
      <c r="E1024" s="4" t="s">
        <v>18296</v>
      </c>
      <c r="F1024" s="3" t="s">
        <v>18297</v>
      </c>
      <c r="G1024" s="3" t="s">
        <v>18298</v>
      </c>
    </row>
    <row r="1025" spans="1:7" x14ac:dyDescent="0.35">
      <c r="A1025" s="3" t="s">
        <v>7057</v>
      </c>
      <c r="B1025" s="3" t="s">
        <v>7058</v>
      </c>
      <c r="C1025" s="3" t="s">
        <v>199</v>
      </c>
      <c r="D1025" s="4"/>
      <c r="E1025" s="4"/>
      <c r="F1025" s="3"/>
      <c r="G1025" s="3"/>
    </row>
    <row r="1026" spans="1:7" x14ac:dyDescent="0.35">
      <c r="A1026" s="3" t="s">
        <v>7064</v>
      </c>
      <c r="B1026" s="3" t="s">
        <v>7065</v>
      </c>
      <c r="C1026" s="3" t="s">
        <v>92</v>
      </c>
      <c r="D1026" s="4" t="s">
        <v>16485</v>
      </c>
      <c r="E1026" s="4"/>
      <c r="F1026" s="3"/>
      <c r="G1026" s="3"/>
    </row>
    <row r="1027" spans="1:7" x14ac:dyDescent="0.35">
      <c r="A1027" s="3" t="s">
        <v>7066</v>
      </c>
      <c r="B1027" s="3" t="s">
        <v>7067</v>
      </c>
      <c r="C1027" s="3" t="s">
        <v>92</v>
      </c>
      <c r="D1027" s="4" t="s">
        <v>16485</v>
      </c>
      <c r="E1027" s="4"/>
      <c r="F1027" s="3"/>
      <c r="G1027" s="3"/>
    </row>
    <row r="1028" spans="1:7" x14ac:dyDescent="0.35">
      <c r="A1028" s="3" t="s">
        <v>18299</v>
      </c>
      <c r="B1028" s="3" t="s">
        <v>7071</v>
      </c>
      <c r="C1028" s="3" t="s">
        <v>7072</v>
      </c>
      <c r="D1028" s="4" t="s">
        <v>18300</v>
      </c>
      <c r="E1028" s="4" t="s">
        <v>18301</v>
      </c>
      <c r="F1028" s="3" t="s">
        <v>18302</v>
      </c>
      <c r="G1028" s="3" t="s">
        <v>18303</v>
      </c>
    </row>
    <row r="1029" spans="1:7" x14ac:dyDescent="0.35">
      <c r="A1029" s="3" t="s">
        <v>18299</v>
      </c>
      <c r="B1029" s="3" t="s">
        <v>7071</v>
      </c>
      <c r="C1029" s="3" t="s">
        <v>7072</v>
      </c>
      <c r="D1029" s="4" t="s">
        <v>18300</v>
      </c>
      <c r="E1029" s="4" t="s">
        <v>18304</v>
      </c>
      <c r="F1029" s="3" t="s">
        <v>18305</v>
      </c>
      <c r="G1029" s="3" t="s">
        <v>18306</v>
      </c>
    </row>
    <row r="1030" spans="1:7" x14ac:dyDescent="0.35">
      <c r="A1030" s="3" t="s">
        <v>18299</v>
      </c>
      <c r="B1030" s="3" t="s">
        <v>7071</v>
      </c>
      <c r="C1030" s="3" t="s">
        <v>7072</v>
      </c>
      <c r="D1030" s="4" t="s">
        <v>18300</v>
      </c>
      <c r="E1030" s="4" t="s">
        <v>18307</v>
      </c>
      <c r="F1030" s="3" t="s">
        <v>18308</v>
      </c>
      <c r="G1030" s="3" t="s">
        <v>18309</v>
      </c>
    </row>
    <row r="1031" spans="1:7" x14ac:dyDescent="0.35">
      <c r="A1031" s="3" t="s">
        <v>7080</v>
      </c>
      <c r="B1031" s="3" t="s">
        <v>7081</v>
      </c>
      <c r="C1031" s="3" t="s">
        <v>7082</v>
      </c>
      <c r="D1031" s="4" t="s">
        <v>18310</v>
      </c>
      <c r="E1031" s="4" t="s">
        <v>18311</v>
      </c>
      <c r="F1031" s="3" t="s">
        <v>18312</v>
      </c>
      <c r="G1031" s="3" t="s">
        <v>18313</v>
      </c>
    </row>
    <row r="1032" spans="1:7" x14ac:dyDescent="0.35">
      <c r="A1032" s="3" t="s">
        <v>7085</v>
      </c>
      <c r="B1032" s="3" t="s">
        <v>7086</v>
      </c>
      <c r="C1032" s="3" t="s">
        <v>7087</v>
      </c>
      <c r="D1032" s="4" t="s">
        <v>18314</v>
      </c>
      <c r="E1032" s="4" t="s">
        <v>18315</v>
      </c>
      <c r="F1032" s="3" t="s">
        <v>18316</v>
      </c>
      <c r="G1032" s="3" t="s">
        <v>18317</v>
      </c>
    </row>
    <row r="1033" spans="1:7" x14ac:dyDescent="0.35">
      <c r="A1033" s="3" t="s">
        <v>7088</v>
      </c>
      <c r="B1033" s="3" t="s">
        <v>7089</v>
      </c>
      <c r="C1033" s="3" t="s">
        <v>6720</v>
      </c>
      <c r="D1033" s="4"/>
      <c r="E1033" s="4"/>
      <c r="F1033" s="3"/>
      <c r="G1033" s="3"/>
    </row>
    <row r="1034" spans="1:7" x14ac:dyDescent="0.35">
      <c r="A1034" s="3" t="s">
        <v>7092</v>
      </c>
      <c r="B1034" s="3" t="s">
        <v>7093</v>
      </c>
      <c r="C1034" s="3" t="s">
        <v>7094</v>
      </c>
      <c r="D1034" s="4" t="s">
        <v>18318</v>
      </c>
      <c r="E1034" s="4" t="s">
        <v>18319</v>
      </c>
      <c r="F1034" s="3" t="s">
        <v>18320</v>
      </c>
      <c r="G1034" s="3" t="s">
        <v>18321</v>
      </c>
    </row>
    <row r="1035" spans="1:7" x14ac:dyDescent="0.35">
      <c r="A1035" s="3" t="s">
        <v>7097</v>
      </c>
      <c r="B1035" s="3" t="s">
        <v>7098</v>
      </c>
      <c r="C1035" s="3" t="s">
        <v>7099</v>
      </c>
      <c r="D1035" s="4" t="s">
        <v>18322</v>
      </c>
      <c r="E1035" s="4" t="s">
        <v>18323</v>
      </c>
      <c r="F1035" s="3" t="s">
        <v>18324</v>
      </c>
      <c r="G1035" s="3" t="s">
        <v>18320</v>
      </c>
    </row>
    <row r="1036" spans="1:7" x14ac:dyDescent="0.35">
      <c r="A1036" s="3" t="s">
        <v>7101</v>
      </c>
      <c r="B1036" s="3" t="s">
        <v>7102</v>
      </c>
      <c r="C1036" s="3" t="s">
        <v>7103</v>
      </c>
      <c r="D1036" s="4" t="s">
        <v>18325</v>
      </c>
      <c r="E1036" s="4" t="s">
        <v>18326</v>
      </c>
      <c r="F1036" s="3" t="s">
        <v>18327</v>
      </c>
      <c r="G1036" s="3" t="s">
        <v>18328</v>
      </c>
    </row>
    <row r="1037" spans="1:7" x14ac:dyDescent="0.35">
      <c r="A1037" s="3" t="s">
        <v>7101</v>
      </c>
      <c r="B1037" s="3" t="s">
        <v>7102</v>
      </c>
      <c r="C1037" s="3" t="s">
        <v>7103</v>
      </c>
      <c r="D1037" s="4" t="s">
        <v>18325</v>
      </c>
      <c r="E1037" s="4" t="s">
        <v>18329</v>
      </c>
      <c r="F1037" s="3" t="s">
        <v>18330</v>
      </c>
      <c r="G1037" s="3" t="s">
        <v>18331</v>
      </c>
    </row>
    <row r="1038" spans="1:7" x14ac:dyDescent="0.35">
      <c r="A1038" s="3" t="s">
        <v>7101</v>
      </c>
      <c r="B1038" s="3" t="s">
        <v>7102</v>
      </c>
      <c r="C1038" s="3" t="s">
        <v>7103</v>
      </c>
      <c r="D1038" s="4" t="s">
        <v>18325</v>
      </c>
      <c r="E1038" s="4" t="s">
        <v>18332</v>
      </c>
      <c r="F1038" s="3" t="s">
        <v>18333</v>
      </c>
      <c r="G1038" s="3" t="s">
        <v>18334</v>
      </c>
    </row>
    <row r="1039" spans="1:7" x14ac:dyDescent="0.35">
      <c r="A1039" s="3" t="s">
        <v>7101</v>
      </c>
      <c r="B1039" s="3" t="s">
        <v>7102</v>
      </c>
      <c r="C1039" s="3" t="s">
        <v>7103</v>
      </c>
      <c r="D1039" s="4" t="s">
        <v>18325</v>
      </c>
      <c r="E1039" s="4" t="s">
        <v>18335</v>
      </c>
      <c r="F1039" s="3" t="s">
        <v>18336</v>
      </c>
      <c r="G1039" s="3" t="s">
        <v>18334</v>
      </c>
    </row>
    <row r="1040" spans="1:7" x14ac:dyDescent="0.35">
      <c r="A1040" s="3" t="s">
        <v>7111</v>
      </c>
      <c r="B1040" s="3" t="s">
        <v>7112</v>
      </c>
      <c r="C1040" s="3" t="s">
        <v>199</v>
      </c>
      <c r="D1040" s="4"/>
      <c r="E1040" s="4"/>
      <c r="F1040" s="3"/>
      <c r="G1040" s="3"/>
    </row>
    <row r="1041" spans="1:7" x14ac:dyDescent="0.35">
      <c r="A1041" s="3" t="s">
        <v>7111</v>
      </c>
      <c r="B1041" s="3" t="s">
        <v>7112</v>
      </c>
      <c r="C1041" s="3" t="s">
        <v>9061</v>
      </c>
      <c r="D1041" s="4" t="s">
        <v>18337</v>
      </c>
      <c r="E1041" s="4" t="s">
        <v>18338</v>
      </c>
      <c r="F1041" s="3" t="s">
        <v>18339</v>
      </c>
      <c r="G1041" s="3" t="s">
        <v>18005</v>
      </c>
    </row>
    <row r="1042" spans="1:7" x14ac:dyDescent="0.35">
      <c r="A1042" s="3" t="s">
        <v>7111</v>
      </c>
      <c r="B1042" s="3" t="s">
        <v>7112</v>
      </c>
      <c r="C1042" s="3" t="s">
        <v>9061</v>
      </c>
      <c r="D1042" s="4" t="s">
        <v>18337</v>
      </c>
      <c r="E1042" s="4" t="s">
        <v>18340</v>
      </c>
      <c r="F1042" s="3" t="s">
        <v>18341</v>
      </c>
      <c r="G1042" s="3" t="s">
        <v>18342</v>
      </c>
    </row>
    <row r="1043" spans="1:7" x14ac:dyDescent="0.35">
      <c r="A1043" s="3" t="s">
        <v>7111</v>
      </c>
      <c r="B1043" s="3" t="s">
        <v>7112</v>
      </c>
      <c r="C1043" s="3" t="s">
        <v>9061</v>
      </c>
      <c r="D1043" s="4" t="s">
        <v>18337</v>
      </c>
      <c r="E1043" s="4" t="s">
        <v>18343</v>
      </c>
      <c r="F1043" s="3" t="s">
        <v>18344</v>
      </c>
      <c r="G1043" s="3" t="s">
        <v>17712</v>
      </c>
    </row>
    <row r="1044" spans="1:7" x14ac:dyDescent="0.35">
      <c r="A1044" s="3" t="s">
        <v>7111</v>
      </c>
      <c r="B1044" s="3" t="s">
        <v>7112</v>
      </c>
      <c r="C1044" s="3" t="s">
        <v>9061</v>
      </c>
      <c r="D1044" s="4" t="s">
        <v>18337</v>
      </c>
      <c r="E1044" s="4" t="s">
        <v>18345</v>
      </c>
      <c r="F1044" s="3" t="s">
        <v>18346</v>
      </c>
      <c r="G1044" s="3" t="s">
        <v>17715</v>
      </c>
    </row>
    <row r="1045" spans="1:7" x14ac:dyDescent="0.35">
      <c r="A1045" s="3" t="s">
        <v>7111</v>
      </c>
      <c r="B1045" s="3" t="s">
        <v>7112</v>
      </c>
      <c r="C1045" s="3" t="s">
        <v>9061</v>
      </c>
      <c r="D1045" s="4" t="s">
        <v>18337</v>
      </c>
      <c r="E1045" s="4" t="s">
        <v>18347</v>
      </c>
      <c r="F1045" s="3" t="s">
        <v>18348</v>
      </c>
      <c r="G1045" s="3" t="s">
        <v>18002</v>
      </c>
    </row>
    <row r="1046" spans="1:7" x14ac:dyDescent="0.35">
      <c r="A1046" s="3" t="s">
        <v>7111</v>
      </c>
      <c r="B1046" s="3" t="s">
        <v>7112</v>
      </c>
      <c r="C1046" s="3" t="s">
        <v>9061</v>
      </c>
      <c r="D1046" s="4" t="s">
        <v>18337</v>
      </c>
      <c r="E1046" s="4" t="s">
        <v>18349</v>
      </c>
      <c r="F1046" s="3" t="s">
        <v>18350</v>
      </c>
      <c r="G1046" s="3" t="s">
        <v>17718</v>
      </c>
    </row>
    <row r="1047" spans="1:7" x14ac:dyDescent="0.35">
      <c r="A1047" s="3" t="s">
        <v>7111</v>
      </c>
      <c r="B1047" s="3" t="s">
        <v>7112</v>
      </c>
      <c r="C1047" s="3" t="s">
        <v>9061</v>
      </c>
      <c r="D1047" s="4" t="s">
        <v>18337</v>
      </c>
      <c r="E1047" s="4" t="s">
        <v>18351</v>
      </c>
      <c r="F1047" s="3" t="s">
        <v>18352</v>
      </c>
      <c r="G1047" s="3" t="s">
        <v>17697</v>
      </c>
    </row>
    <row r="1048" spans="1:7" x14ac:dyDescent="0.35">
      <c r="A1048" s="3" t="s">
        <v>7111</v>
      </c>
      <c r="B1048" s="3" t="s">
        <v>7112</v>
      </c>
      <c r="C1048" s="3" t="s">
        <v>9061</v>
      </c>
      <c r="D1048" s="4" t="s">
        <v>18337</v>
      </c>
      <c r="E1048" s="4" t="s">
        <v>18353</v>
      </c>
      <c r="F1048" s="3" t="s">
        <v>18354</v>
      </c>
      <c r="G1048" s="3" t="s">
        <v>17999</v>
      </c>
    </row>
    <row r="1049" spans="1:7" x14ac:dyDescent="0.35">
      <c r="A1049" s="3" t="s">
        <v>7111</v>
      </c>
      <c r="B1049" s="3" t="s">
        <v>7112</v>
      </c>
      <c r="C1049" s="3" t="s">
        <v>9061</v>
      </c>
      <c r="D1049" s="4" t="s">
        <v>18337</v>
      </c>
      <c r="E1049" s="4" t="s">
        <v>18355</v>
      </c>
      <c r="F1049" s="3" t="s">
        <v>18356</v>
      </c>
      <c r="G1049" s="3" t="s">
        <v>17996</v>
      </c>
    </row>
    <row r="1050" spans="1:7" x14ac:dyDescent="0.35">
      <c r="A1050" s="3" t="s">
        <v>7111</v>
      </c>
      <c r="B1050" s="3" t="s">
        <v>7112</v>
      </c>
      <c r="C1050" s="3" t="s">
        <v>9061</v>
      </c>
      <c r="D1050" s="4" t="s">
        <v>18337</v>
      </c>
      <c r="E1050" s="4" t="s">
        <v>18357</v>
      </c>
      <c r="F1050" s="3" t="s">
        <v>16846</v>
      </c>
      <c r="G1050" s="3" t="s">
        <v>17700</v>
      </c>
    </row>
    <row r="1051" spans="1:7" x14ac:dyDescent="0.35">
      <c r="A1051" s="3" t="s">
        <v>7111</v>
      </c>
      <c r="B1051" s="3" t="s">
        <v>7112</v>
      </c>
      <c r="C1051" s="3" t="s">
        <v>9061</v>
      </c>
      <c r="D1051" s="4" t="s">
        <v>18337</v>
      </c>
      <c r="E1051" s="4" t="s">
        <v>18358</v>
      </c>
      <c r="F1051" s="3" t="s">
        <v>18359</v>
      </c>
      <c r="G1051" s="3" t="s">
        <v>17703</v>
      </c>
    </row>
    <row r="1052" spans="1:7" x14ac:dyDescent="0.35">
      <c r="A1052" s="3" t="s">
        <v>7111</v>
      </c>
      <c r="B1052" s="3" t="s">
        <v>7112</v>
      </c>
      <c r="C1052" s="3" t="s">
        <v>9061</v>
      </c>
      <c r="D1052" s="4" t="s">
        <v>18337</v>
      </c>
      <c r="E1052" s="4" t="s">
        <v>18360</v>
      </c>
      <c r="F1052" s="3" t="s">
        <v>18361</v>
      </c>
      <c r="G1052" s="3" t="s">
        <v>17691</v>
      </c>
    </row>
    <row r="1053" spans="1:7" x14ac:dyDescent="0.35">
      <c r="A1053" s="3" t="s">
        <v>7111</v>
      </c>
      <c r="B1053" s="3" t="s">
        <v>7112</v>
      </c>
      <c r="C1053" s="3" t="s">
        <v>9061</v>
      </c>
      <c r="D1053" s="4" t="s">
        <v>18337</v>
      </c>
      <c r="E1053" s="4" t="s">
        <v>18362</v>
      </c>
      <c r="F1053" s="3" t="s">
        <v>18363</v>
      </c>
      <c r="G1053" s="3" t="s">
        <v>17706</v>
      </c>
    </row>
    <row r="1054" spans="1:7" x14ac:dyDescent="0.35">
      <c r="A1054" s="3" t="s">
        <v>7111</v>
      </c>
      <c r="B1054" s="3" t="s">
        <v>7112</v>
      </c>
      <c r="C1054" s="3" t="s">
        <v>9061</v>
      </c>
      <c r="D1054" s="4" t="s">
        <v>18337</v>
      </c>
      <c r="E1054" s="4" t="s">
        <v>18364</v>
      </c>
      <c r="F1054" s="3" t="s">
        <v>18365</v>
      </c>
      <c r="G1054" s="3" t="s">
        <v>17694</v>
      </c>
    </row>
    <row r="1055" spans="1:7" x14ac:dyDescent="0.35">
      <c r="A1055" s="3" t="s">
        <v>7111</v>
      </c>
      <c r="B1055" s="3" t="s">
        <v>7112</v>
      </c>
      <c r="C1055" s="3" t="s">
        <v>9061</v>
      </c>
      <c r="D1055" s="4" t="s">
        <v>18337</v>
      </c>
      <c r="E1055" s="4" t="s">
        <v>18366</v>
      </c>
      <c r="F1055" s="3" t="s">
        <v>18367</v>
      </c>
      <c r="G1055" s="3" t="s">
        <v>18368</v>
      </c>
    </row>
    <row r="1056" spans="1:7" x14ac:dyDescent="0.35">
      <c r="A1056" s="3" t="s">
        <v>7126</v>
      </c>
      <c r="B1056" s="3" t="s">
        <v>7127</v>
      </c>
      <c r="C1056" s="3" t="s">
        <v>214</v>
      </c>
      <c r="D1056" s="4"/>
      <c r="E1056" s="4"/>
      <c r="F1056" s="3"/>
      <c r="G1056" s="3"/>
    </row>
    <row r="1057" spans="1:7" x14ac:dyDescent="0.35">
      <c r="A1057" s="3" t="s">
        <v>7126</v>
      </c>
      <c r="B1057" s="3" t="s">
        <v>7127</v>
      </c>
      <c r="C1057" s="3" t="s">
        <v>18080</v>
      </c>
      <c r="D1057" s="4"/>
      <c r="E1057" s="4"/>
      <c r="F1057" s="3"/>
      <c r="G1057" s="3"/>
    </row>
    <row r="1058" spans="1:7" x14ac:dyDescent="0.35">
      <c r="A1058" s="3" t="s">
        <v>7130</v>
      </c>
      <c r="B1058" s="3" t="s">
        <v>7131</v>
      </c>
      <c r="C1058" s="3" t="s">
        <v>645</v>
      </c>
      <c r="D1058" s="4" t="s">
        <v>16699</v>
      </c>
      <c r="E1058" s="4" t="s">
        <v>16700</v>
      </c>
      <c r="F1058" s="3" t="s">
        <v>16701</v>
      </c>
      <c r="G1058" s="3" t="s">
        <v>16702</v>
      </c>
    </row>
    <row r="1059" spans="1:7" x14ac:dyDescent="0.35">
      <c r="A1059" s="3" t="s">
        <v>7155</v>
      </c>
      <c r="B1059" s="3" t="s">
        <v>7156</v>
      </c>
      <c r="C1059" s="3" t="s">
        <v>767</v>
      </c>
      <c r="D1059" s="4"/>
      <c r="E1059" s="4"/>
      <c r="F1059" s="3"/>
      <c r="G1059" s="3"/>
    </row>
    <row r="1060" spans="1:7" x14ac:dyDescent="0.35">
      <c r="A1060" s="3" t="s">
        <v>7157</v>
      </c>
      <c r="B1060" s="3" t="s">
        <v>7158</v>
      </c>
      <c r="C1060" s="3" t="s">
        <v>121</v>
      </c>
      <c r="D1060" s="4"/>
      <c r="E1060" s="4"/>
      <c r="F1060" s="3"/>
      <c r="G1060" s="3"/>
    </row>
    <row r="1061" spans="1:7" x14ac:dyDescent="0.35">
      <c r="A1061" s="3" t="s">
        <v>7185</v>
      </c>
      <c r="B1061" s="3" t="s">
        <v>7186</v>
      </c>
      <c r="C1061" s="3" t="s">
        <v>7187</v>
      </c>
      <c r="D1061" s="4" t="s">
        <v>18369</v>
      </c>
      <c r="E1061" s="4" t="s">
        <v>18370</v>
      </c>
      <c r="F1061" s="3" t="s">
        <v>18371</v>
      </c>
      <c r="G1061" s="3" t="s">
        <v>18372</v>
      </c>
    </row>
    <row r="1062" spans="1:7" x14ac:dyDescent="0.35">
      <c r="A1062" s="3" t="s">
        <v>7185</v>
      </c>
      <c r="B1062" s="3" t="s">
        <v>7186</v>
      </c>
      <c r="C1062" s="3" t="s">
        <v>7187</v>
      </c>
      <c r="D1062" s="4" t="s">
        <v>18369</v>
      </c>
      <c r="E1062" s="4" t="s">
        <v>18373</v>
      </c>
      <c r="F1062" s="3" t="s">
        <v>18374</v>
      </c>
      <c r="G1062" s="3" t="s">
        <v>18375</v>
      </c>
    </row>
    <row r="1063" spans="1:7" x14ac:dyDescent="0.35">
      <c r="A1063" s="3" t="s">
        <v>7188</v>
      </c>
      <c r="B1063" s="3" t="s">
        <v>7189</v>
      </c>
      <c r="C1063" s="3" t="s">
        <v>2820</v>
      </c>
      <c r="D1063" s="4" t="s">
        <v>17165</v>
      </c>
      <c r="E1063" s="4" t="s">
        <v>17166</v>
      </c>
      <c r="F1063" s="3" t="s">
        <v>17167</v>
      </c>
      <c r="G1063" s="3" t="s">
        <v>17168</v>
      </c>
    </row>
    <row r="1064" spans="1:7" x14ac:dyDescent="0.35">
      <c r="A1064" s="3" t="s">
        <v>7188</v>
      </c>
      <c r="B1064" s="3" t="s">
        <v>7189</v>
      </c>
      <c r="C1064" s="3" t="s">
        <v>2820</v>
      </c>
      <c r="D1064" s="4" t="s">
        <v>17165</v>
      </c>
      <c r="E1064" s="4" t="s">
        <v>17169</v>
      </c>
      <c r="F1064" s="3" t="s">
        <v>17170</v>
      </c>
      <c r="G1064" s="3" t="s">
        <v>17171</v>
      </c>
    </row>
    <row r="1065" spans="1:7" x14ac:dyDescent="0.35">
      <c r="A1065" s="3" t="s">
        <v>7188</v>
      </c>
      <c r="B1065" s="3" t="s">
        <v>7189</v>
      </c>
      <c r="C1065" s="3" t="s">
        <v>2820</v>
      </c>
      <c r="D1065" s="4" t="s">
        <v>17165</v>
      </c>
      <c r="E1065" s="4" t="s">
        <v>17172</v>
      </c>
      <c r="F1065" s="3" t="s">
        <v>17173</v>
      </c>
      <c r="G1065" s="3" t="s">
        <v>17174</v>
      </c>
    </row>
    <row r="1066" spans="1:7" x14ac:dyDescent="0.35">
      <c r="A1066" s="3" t="s">
        <v>7188</v>
      </c>
      <c r="B1066" s="3" t="s">
        <v>7189</v>
      </c>
      <c r="C1066" s="3" t="s">
        <v>2820</v>
      </c>
      <c r="D1066" s="4" t="s">
        <v>17165</v>
      </c>
      <c r="E1066" s="4" t="s">
        <v>17175</v>
      </c>
      <c r="F1066" s="3" t="s">
        <v>17176</v>
      </c>
      <c r="G1066" s="3" t="s">
        <v>17177</v>
      </c>
    </row>
    <row r="1067" spans="1:7" x14ac:dyDescent="0.35">
      <c r="A1067" s="3" t="s">
        <v>7188</v>
      </c>
      <c r="B1067" s="3" t="s">
        <v>7189</v>
      </c>
      <c r="C1067" s="3" t="s">
        <v>2820</v>
      </c>
      <c r="D1067" s="4" t="s">
        <v>17165</v>
      </c>
      <c r="E1067" s="4" t="s">
        <v>17178</v>
      </c>
      <c r="F1067" s="3" t="s">
        <v>17179</v>
      </c>
      <c r="G1067" s="3" t="s">
        <v>17177</v>
      </c>
    </row>
    <row r="1068" spans="1:7" x14ac:dyDescent="0.35">
      <c r="A1068" s="3" t="s">
        <v>7188</v>
      </c>
      <c r="B1068" s="3" t="s">
        <v>7189</v>
      </c>
      <c r="C1068" s="3" t="s">
        <v>2820</v>
      </c>
      <c r="D1068" s="4" t="s">
        <v>17165</v>
      </c>
      <c r="E1068" s="4" t="s">
        <v>17180</v>
      </c>
      <c r="F1068" s="3" t="s">
        <v>17181</v>
      </c>
      <c r="G1068" s="3" t="s">
        <v>17182</v>
      </c>
    </row>
    <row r="1069" spans="1:7" x14ac:dyDescent="0.35">
      <c r="A1069" s="3" t="s">
        <v>7188</v>
      </c>
      <c r="B1069" s="3" t="s">
        <v>7189</v>
      </c>
      <c r="C1069" s="3" t="s">
        <v>2820</v>
      </c>
      <c r="D1069" s="4" t="s">
        <v>17165</v>
      </c>
      <c r="E1069" s="4" t="s">
        <v>17183</v>
      </c>
      <c r="F1069" s="3" t="s">
        <v>17184</v>
      </c>
      <c r="G1069" s="3" t="s">
        <v>17185</v>
      </c>
    </row>
    <row r="1070" spans="1:7" x14ac:dyDescent="0.35">
      <c r="A1070" s="3" t="s">
        <v>7188</v>
      </c>
      <c r="B1070" s="3" t="s">
        <v>7189</v>
      </c>
      <c r="C1070" s="3" t="s">
        <v>2820</v>
      </c>
      <c r="D1070" s="4" t="s">
        <v>17165</v>
      </c>
      <c r="E1070" s="4" t="s">
        <v>17186</v>
      </c>
      <c r="F1070" s="3" t="s">
        <v>17187</v>
      </c>
      <c r="G1070" s="3" t="s">
        <v>17188</v>
      </c>
    </row>
    <row r="1071" spans="1:7" x14ac:dyDescent="0.35">
      <c r="A1071" s="3" t="s">
        <v>7188</v>
      </c>
      <c r="B1071" s="3" t="s">
        <v>7189</v>
      </c>
      <c r="C1071" s="3" t="s">
        <v>2820</v>
      </c>
      <c r="D1071" s="4" t="s">
        <v>17165</v>
      </c>
      <c r="E1071" s="4" t="s">
        <v>17189</v>
      </c>
      <c r="F1071" s="3" t="s">
        <v>17190</v>
      </c>
      <c r="G1071" s="3" t="s">
        <v>17173</v>
      </c>
    </row>
    <row r="1072" spans="1:7" x14ac:dyDescent="0.35">
      <c r="A1072" s="3" t="s">
        <v>7188</v>
      </c>
      <c r="B1072" s="3" t="s">
        <v>7189</v>
      </c>
      <c r="C1072" s="3" t="s">
        <v>2820</v>
      </c>
      <c r="D1072" s="4" t="s">
        <v>17165</v>
      </c>
      <c r="E1072" s="4" t="s">
        <v>17191</v>
      </c>
      <c r="F1072" s="3" t="s">
        <v>17192</v>
      </c>
      <c r="G1072" s="3" t="s">
        <v>17193</v>
      </c>
    </row>
    <row r="1073" spans="1:7" x14ac:dyDescent="0.35">
      <c r="A1073" s="3" t="s">
        <v>7188</v>
      </c>
      <c r="B1073" s="3" t="s">
        <v>7189</v>
      </c>
      <c r="C1073" s="3" t="s">
        <v>2820</v>
      </c>
      <c r="D1073" s="4" t="s">
        <v>17165</v>
      </c>
      <c r="E1073" s="4" t="s">
        <v>17194</v>
      </c>
      <c r="F1073" s="3" t="s">
        <v>17195</v>
      </c>
      <c r="G1073" s="3" t="s">
        <v>17196</v>
      </c>
    </row>
    <row r="1074" spans="1:7" x14ac:dyDescent="0.35">
      <c r="A1074" s="3" t="s">
        <v>7188</v>
      </c>
      <c r="B1074" s="3" t="s">
        <v>7189</v>
      </c>
      <c r="C1074" s="3" t="s">
        <v>2820</v>
      </c>
      <c r="D1074" s="4" t="s">
        <v>17165</v>
      </c>
      <c r="E1074" s="4" t="s">
        <v>17197</v>
      </c>
      <c r="F1074" s="3" t="s">
        <v>17198</v>
      </c>
      <c r="G1074" s="3" t="s">
        <v>17199</v>
      </c>
    </row>
    <row r="1075" spans="1:7" x14ac:dyDescent="0.35">
      <c r="A1075" s="3" t="s">
        <v>7188</v>
      </c>
      <c r="B1075" s="3" t="s">
        <v>7189</v>
      </c>
      <c r="C1075" s="3" t="s">
        <v>2820</v>
      </c>
      <c r="D1075" s="4" t="s">
        <v>17165</v>
      </c>
      <c r="E1075" s="4" t="s">
        <v>17200</v>
      </c>
      <c r="F1075" s="3" t="s">
        <v>17201</v>
      </c>
      <c r="G1075" s="3" t="s">
        <v>17202</v>
      </c>
    </row>
    <row r="1076" spans="1:7" x14ac:dyDescent="0.35">
      <c r="A1076" s="3" t="s">
        <v>7188</v>
      </c>
      <c r="B1076" s="3" t="s">
        <v>7189</v>
      </c>
      <c r="C1076" s="3" t="s">
        <v>2820</v>
      </c>
      <c r="D1076" s="4" t="s">
        <v>17165</v>
      </c>
      <c r="E1076" s="4" t="s">
        <v>17203</v>
      </c>
      <c r="F1076" s="3" t="s">
        <v>17204</v>
      </c>
      <c r="G1076" s="3" t="s">
        <v>17205</v>
      </c>
    </row>
    <row r="1077" spans="1:7" x14ac:dyDescent="0.35">
      <c r="A1077" s="3" t="s">
        <v>7188</v>
      </c>
      <c r="B1077" s="3" t="s">
        <v>7189</v>
      </c>
      <c r="C1077" s="3" t="s">
        <v>2820</v>
      </c>
      <c r="D1077" s="4" t="s">
        <v>17165</v>
      </c>
      <c r="E1077" s="4" t="s">
        <v>17206</v>
      </c>
      <c r="F1077" s="3" t="s">
        <v>17207</v>
      </c>
      <c r="G1077" s="3" t="s">
        <v>17208</v>
      </c>
    </row>
    <row r="1078" spans="1:7" x14ac:dyDescent="0.35">
      <c r="A1078" s="3" t="s">
        <v>7188</v>
      </c>
      <c r="B1078" s="3" t="s">
        <v>7189</v>
      </c>
      <c r="C1078" s="3" t="s">
        <v>2820</v>
      </c>
      <c r="D1078" s="4" t="s">
        <v>17165</v>
      </c>
      <c r="E1078" s="4" t="s">
        <v>17209</v>
      </c>
      <c r="F1078" s="3" t="s">
        <v>17210</v>
      </c>
      <c r="G1078" s="3" t="s">
        <v>17211</v>
      </c>
    </row>
    <row r="1079" spans="1:7" x14ac:dyDescent="0.35">
      <c r="A1079" s="3" t="s">
        <v>7188</v>
      </c>
      <c r="B1079" s="3" t="s">
        <v>7189</v>
      </c>
      <c r="C1079" s="3" t="s">
        <v>2820</v>
      </c>
      <c r="D1079" s="4" t="s">
        <v>17165</v>
      </c>
      <c r="E1079" s="4" t="s">
        <v>17212</v>
      </c>
      <c r="F1079" s="3" t="s">
        <v>17213</v>
      </c>
      <c r="G1079" s="3" t="s">
        <v>17214</v>
      </c>
    </row>
    <row r="1080" spans="1:7" x14ac:dyDescent="0.35">
      <c r="A1080" s="3" t="s">
        <v>7188</v>
      </c>
      <c r="B1080" s="3" t="s">
        <v>7189</v>
      </c>
      <c r="C1080" s="3" t="s">
        <v>2820</v>
      </c>
      <c r="D1080" s="4" t="s">
        <v>17165</v>
      </c>
      <c r="E1080" s="4" t="s">
        <v>17215</v>
      </c>
      <c r="F1080" s="3" t="s">
        <v>17216</v>
      </c>
      <c r="G1080" s="3" t="s">
        <v>17217</v>
      </c>
    </row>
    <row r="1081" spans="1:7" x14ac:dyDescent="0.35">
      <c r="A1081" s="3" t="s">
        <v>7188</v>
      </c>
      <c r="B1081" s="3" t="s">
        <v>7189</v>
      </c>
      <c r="C1081" s="3" t="s">
        <v>2820</v>
      </c>
      <c r="D1081" s="4" t="s">
        <v>17165</v>
      </c>
      <c r="E1081" s="4" t="s">
        <v>17218</v>
      </c>
      <c r="F1081" s="3" t="s">
        <v>17187</v>
      </c>
      <c r="G1081" s="3" t="s">
        <v>17219</v>
      </c>
    </row>
    <row r="1082" spans="1:7" x14ac:dyDescent="0.35">
      <c r="A1082" s="3" t="s">
        <v>7188</v>
      </c>
      <c r="B1082" s="3" t="s">
        <v>7189</v>
      </c>
      <c r="C1082" s="3" t="s">
        <v>2820</v>
      </c>
      <c r="D1082" s="4" t="s">
        <v>17165</v>
      </c>
      <c r="E1082" s="4" t="s">
        <v>17220</v>
      </c>
      <c r="F1082" s="3" t="s">
        <v>17221</v>
      </c>
      <c r="G1082" s="3" t="s">
        <v>17222</v>
      </c>
    </row>
    <row r="1083" spans="1:7" x14ac:dyDescent="0.35">
      <c r="A1083" s="3" t="s">
        <v>7188</v>
      </c>
      <c r="B1083" s="3" t="s">
        <v>7189</v>
      </c>
      <c r="C1083" s="3" t="s">
        <v>2820</v>
      </c>
      <c r="D1083" s="4" t="s">
        <v>17165</v>
      </c>
      <c r="E1083" s="4" t="s">
        <v>17223</v>
      </c>
      <c r="F1083" s="3" t="s">
        <v>17224</v>
      </c>
      <c r="G1083" s="3" t="s">
        <v>17225</v>
      </c>
    </row>
    <row r="1084" spans="1:7" x14ac:dyDescent="0.35">
      <c r="A1084" s="3" t="s">
        <v>7188</v>
      </c>
      <c r="B1084" s="3" t="s">
        <v>7189</v>
      </c>
      <c r="C1084" s="3" t="s">
        <v>2820</v>
      </c>
      <c r="D1084" s="4" t="s">
        <v>17165</v>
      </c>
      <c r="E1084" s="4" t="s">
        <v>17226</v>
      </c>
      <c r="F1084" s="3" t="s">
        <v>17227</v>
      </c>
      <c r="G1084" s="3" t="s">
        <v>17228</v>
      </c>
    </row>
    <row r="1085" spans="1:7" x14ac:dyDescent="0.35">
      <c r="A1085" s="3" t="s">
        <v>7202</v>
      </c>
      <c r="B1085" s="3" t="s">
        <v>7203</v>
      </c>
      <c r="C1085" s="3" t="s">
        <v>1659</v>
      </c>
      <c r="D1085" s="4"/>
      <c r="E1085" s="4"/>
      <c r="F1085" s="3"/>
      <c r="G1085" s="3"/>
    </row>
    <row r="1086" spans="1:7" x14ac:dyDescent="0.35">
      <c r="A1086" s="3" t="s">
        <v>7206</v>
      </c>
      <c r="B1086" s="3" t="s">
        <v>7207</v>
      </c>
      <c r="C1086" s="3" t="s">
        <v>121</v>
      </c>
      <c r="D1086" s="4"/>
      <c r="E1086" s="4"/>
      <c r="F1086" s="3"/>
      <c r="G1086" s="3"/>
    </row>
    <row r="1087" spans="1:7" x14ac:dyDescent="0.35">
      <c r="A1087" s="3" t="s">
        <v>7210</v>
      </c>
      <c r="B1087" s="3" t="s">
        <v>7211</v>
      </c>
      <c r="C1087" s="3" t="s">
        <v>214</v>
      </c>
      <c r="D1087" s="4"/>
      <c r="E1087" s="4"/>
      <c r="F1087" s="3"/>
      <c r="G1087" s="3"/>
    </row>
    <row r="1088" spans="1:7" x14ac:dyDescent="0.35">
      <c r="A1088" s="3" t="s">
        <v>7212</v>
      </c>
      <c r="B1088" s="3" t="s">
        <v>7213</v>
      </c>
      <c r="C1088" s="3" t="s">
        <v>1103</v>
      </c>
      <c r="D1088" s="4" t="s">
        <v>16791</v>
      </c>
      <c r="E1088" s="4"/>
      <c r="F1088" s="3"/>
      <c r="G1088" s="3"/>
    </row>
    <row r="1089" spans="1:7" x14ac:dyDescent="0.35">
      <c r="A1089" s="3" t="s">
        <v>7218</v>
      </c>
      <c r="B1089" s="3" t="s">
        <v>7219</v>
      </c>
      <c r="C1089" s="3" t="s">
        <v>7220</v>
      </c>
      <c r="D1089" s="4" t="s">
        <v>18376</v>
      </c>
      <c r="E1089" s="4" t="s">
        <v>18377</v>
      </c>
      <c r="F1089" s="3" t="s">
        <v>18378</v>
      </c>
      <c r="G1089" s="3" t="s">
        <v>16693</v>
      </c>
    </row>
    <row r="1090" spans="1:7" x14ac:dyDescent="0.35">
      <c r="A1090" s="3" t="s">
        <v>7225</v>
      </c>
      <c r="B1090" s="3" t="s">
        <v>7226</v>
      </c>
      <c r="C1090" s="3" t="s">
        <v>767</v>
      </c>
      <c r="D1090" s="4"/>
      <c r="E1090" s="4"/>
      <c r="F1090" s="3"/>
      <c r="G1090" s="3"/>
    </row>
    <row r="1091" spans="1:7" x14ac:dyDescent="0.35">
      <c r="A1091" s="3" t="s">
        <v>7227</v>
      </c>
      <c r="B1091" s="3" t="s">
        <v>7228</v>
      </c>
      <c r="C1091" s="3" t="s">
        <v>861</v>
      </c>
      <c r="D1091" s="4"/>
      <c r="E1091" s="4"/>
      <c r="F1091" s="3"/>
      <c r="G1091" s="3"/>
    </row>
    <row r="1092" spans="1:7" x14ac:dyDescent="0.35">
      <c r="A1092" s="3" t="s">
        <v>7236</v>
      </c>
      <c r="B1092" s="3" t="s">
        <v>7237</v>
      </c>
      <c r="C1092" s="3" t="s">
        <v>469</v>
      </c>
      <c r="D1092" s="4"/>
      <c r="E1092" s="4"/>
      <c r="F1092" s="3"/>
      <c r="G1092" s="3"/>
    </row>
    <row r="1093" spans="1:7" x14ac:dyDescent="0.35">
      <c r="A1093" s="3" t="s">
        <v>7254</v>
      </c>
      <c r="B1093" s="3" t="s">
        <v>7255</v>
      </c>
      <c r="C1093" s="3" t="s">
        <v>469</v>
      </c>
      <c r="D1093" s="4"/>
      <c r="E1093" s="4"/>
      <c r="F1093" s="3"/>
      <c r="G1093" s="3"/>
    </row>
    <row r="1094" spans="1:7" x14ac:dyDescent="0.35">
      <c r="A1094" s="3" t="s">
        <v>7277</v>
      </c>
      <c r="B1094" s="3" t="s">
        <v>7278</v>
      </c>
      <c r="C1094" s="3" t="s">
        <v>469</v>
      </c>
      <c r="D1094" s="4"/>
      <c r="E1094" s="4"/>
      <c r="F1094" s="3"/>
      <c r="G1094" s="3"/>
    </row>
    <row r="1095" spans="1:7" x14ac:dyDescent="0.35">
      <c r="A1095" s="3" t="s">
        <v>7284</v>
      </c>
      <c r="B1095" s="3" t="s">
        <v>7285</v>
      </c>
      <c r="C1095" s="3" t="s">
        <v>1256</v>
      </c>
      <c r="D1095" s="4"/>
      <c r="E1095" s="4"/>
      <c r="F1095" s="3"/>
      <c r="G1095" s="3"/>
    </row>
    <row r="1096" spans="1:7" x14ac:dyDescent="0.35">
      <c r="A1096" s="3" t="s">
        <v>7284</v>
      </c>
      <c r="B1096" s="3" t="s">
        <v>7285</v>
      </c>
      <c r="C1096" s="3" t="s">
        <v>469</v>
      </c>
      <c r="D1096" s="4"/>
      <c r="E1096" s="4"/>
      <c r="F1096" s="3"/>
      <c r="G1096" s="3"/>
    </row>
    <row r="1097" spans="1:7" x14ac:dyDescent="0.35">
      <c r="A1097" s="3" t="s">
        <v>7287</v>
      </c>
      <c r="B1097" s="3" t="s">
        <v>7288</v>
      </c>
      <c r="C1097" s="3" t="s">
        <v>2419</v>
      </c>
      <c r="D1097" s="4"/>
      <c r="E1097" s="4"/>
      <c r="F1097" s="3"/>
      <c r="G1097" s="3"/>
    </row>
    <row r="1098" spans="1:7" x14ac:dyDescent="0.35">
      <c r="A1098" s="3" t="s">
        <v>7292</v>
      </c>
      <c r="B1098" s="3" t="s">
        <v>7293</v>
      </c>
      <c r="C1098" s="3" t="s">
        <v>367</v>
      </c>
      <c r="D1098" s="4" t="s">
        <v>16637</v>
      </c>
      <c r="E1098" s="4" t="s">
        <v>16638</v>
      </c>
      <c r="F1098" s="3" t="s">
        <v>16639</v>
      </c>
      <c r="G1098" s="3" t="s">
        <v>16640</v>
      </c>
    </row>
    <row r="1099" spans="1:7" x14ac:dyDescent="0.35">
      <c r="A1099" s="3" t="s">
        <v>7302</v>
      </c>
      <c r="B1099" s="3" t="s">
        <v>7303</v>
      </c>
      <c r="C1099" s="3" t="s">
        <v>1103</v>
      </c>
      <c r="D1099" s="4" t="s">
        <v>16791</v>
      </c>
      <c r="E1099" s="4"/>
      <c r="F1099" s="3"/>
      <c r="G1099" s="3"/>
    </row>
    <row r="1100" spans="1:7" x14ac:dyDescent="0.35">
      <c r="A1100" s="3" t="s">
        <v>7310</v>
      </c>
      <c r="B1100" s="3" t="s">
        <v>7311</v>
      </c>
      <c r="C1100" s="3" t="s">
        <v>1659</v>
      </c>
      <c r="D1100" s="4"/>
      <c r="E1100" s="4"/>
      <c r="F1100" s="3"/>
      <c r="G1100" s="3"/>
    </row>
    <row r="1101" spans="1:7" x14ac:dyDescent="0.35">
      <c r="A1101" s="3" t="s">
        <v>7315</v>
      </c>
      <c r="B1101" s="3" t="s">
        <v>7316</v>
      </c>
      <c r="C1101" s="3" t="s">
        <v>1447</v>
      </c>
      <c r="D1101" s="4"/>
      <c r="E1101" s="4"/>
      <c r="F1101" s="3"/>
      <c r="G1101" s="3"/>
    </row>
    <row r="1102" spans="1:7" x14ac:dyDescent="0.35">
      <c r="A1102" s="3" t="s">
        <v>7325</v>
      </c>
      <c r="B1102" s="3" t="s">
        <v>7326</v>
      </c>
      <c r="C1102" s="3" t="s">
        <v>2419</v>
      </c>
      <c r="D1102" s="4"/>
      <c r="E1102" s="4"/>
      <c r="F1102" s="3"/>
      <c r="G1102" s="3"/>
    </row>
    <row r="1103" spans="1:7" x14ac:dyDescent="0.35">
      <c r="A1103" s="3" t="s">
        <v>7327</v>
      </c>
      <c r="B1103" s="3" t="s">
        <v>7328</v>
      </c>
      <c r="C1103" s="3" t="s">
        <v>5785</v>
      </c>
      <c r="D1103" s="4" t="s">
        <v>18039</v>
      </c>
      <c r="E1103" s="4" t="s">
        <v>18040</v>
      </c>
      <c r="F1103" s="3" t="s">
        <v>18041</v>
      </c>
      <c r="G1103" s="3" t="s">
        <v>18042</v>
      </c>
    </row>
    <row r="1104" spans="1:7" x14ac:dyDescent="0.35">
      <c r="A1104" s="3" t="s">
        <v>7327</v>
      </c>
      <c r="B1104" s="3" t="s">
        <v>7328</v>
      </c>
      <c r="C1104" s="3" t="s">
        <v>5785</v>
      </c>
      <c r="D1104" s="4" t="s">
        <v>18039</v>
      </c>
      <c r="E1104" s="4" t="s">
        <v>18043</v>
      </c>
      <c r="F1104" s="3" t="s">
        <v>18044</v>
      </c>
      <c r="G1104" s="3" t="s">
        <v>18045</v>
      </c>
    </row>
    <row r="1105" spans="1:7" x14ac:dyDescent="0.35">
      <c r="A1105" s="3" t="s">
        <v>7332</v>
      </c>
      <c r="B1105" s="3" t="s">
        <v>7333</v>
      </c>
      <c r="C1105" s="3" t="s">
        <v>944</v>
      </c>
      <c r="D1105" s="4" t="s">
        <v>16748</v>
      </c>
      <c r="E1105" s="4" t="s">
        <v>16749</v>
      </c>
      <c r="F1105" s="3" t="s">
        <v>16750</v>
      </c>
      <c r="G1105" s="3" t="s">
        <v>16751</v>
      </c>
    </row>
    <row r="1106" spans="1:7" x14ac:dyDescent="0.35">
      <c r="A1106" s="3" t="s">
        <v>7334</v>
      </c>
      <c r="B1106" s="3" t="s">
        <v>7335</v>
      </c>
      <c r="C1106" s="3" t="s">
        <v>2348</v>
      </c>
      <c r="D1106" s="4" t="s">
        <v>17074</v>
      </c>
      <c r="E1106" s="4" t="s">
        <v>17075</v>
      </c>
      <c r="F1106" s="3" t="s">
        <v>17076</v>
      </c>
      <c r="G1106" s="3" t="s">
        <v>17077</v>
      </c>
    </row>
    <row r="1107" spans="1:7" x14ac:dyDescent="0.35">
      <c r="A1107" s="3" t="s">
        <v>7334</v>
      </c>
      <c r="B1107" s="3" t="s">
        <v>7335</v>
      </c>
      <c r="C1107" s="3" t="s">
        <v>2348</v>
      </c>
      <c r="D1107" s="4" t="s">
        <v>17074</v>
      </c>
      <c r="E1107" s="4" t="s">
        <v>17078</v>
      </c>
      <c r="F1107" s="3" t="s">
        <v>17079</v>
      </c>
      <c r="G1107" s="3" t="s">
        <v>17080</v>
      </c>
    </row>
    <row r="1108" spans="1:7" x14ac:dyDescent="0.35">
      <c r="A1108" s="3" t="s">
        <v>7374</v>
      </c>
      <c r="B1108" s="3" t="s">
        <v>7375</v>
      </c>
      <c r="C1108" s="3" t="s">
        <v>5525</v>
      </c>
      <c r="D1108" s="4"/>
      <c r="E1108" s="4"/>
      <c r="F1108" s="3"/>
      <c r="G1108" s="3"/>
    </row>
    <row r="1109" spans="1:7" x14ac:dyDescent="0.35">
      <c r="A1109" s="3" t="s">
        <v>7388</v>
      </c>
      <c r="B1109" s="3" t="s">
        <v>7389</v>
      </c>
      <c r="C1109" s="3" t="s">
        <v>5481</v>
      </c>
      <c r="D1109" s="4"/>
      <c r="E1109" s="4"/>
      <c r="F1109" s="3"/>
      <c r="G1109" s="3"/>
    </row>
    <row r="1110" spans="1:7" x14ac:dyDescent="0.35">
      <c r="A1110" s="3" t="s">
        <v>7390</v>
      </c>
      <c r="B1110" s="3" t="s">
        <v>7391</v>
      </c>
      <c r="C1110" s="3" t="s">
        <v>121</v>
      </c>
      <c r="D1110" s="4"/>
      <c r="E1110" s="4"/>
      <c r="F1110" s="3"/>
      <c r="G1110" s="3"/>
    </row>
    <row r="1111" spans="1:7" x14ac:dyDescent="0.35">
      <c r="A1111" s="3" t="s">
        <v>7395</v>
      </c>
      <c r="B1111" s="3" t="s">
        <v>7396</v>
      </c>
      <c r="C1111" s="3" t="s">
        <v>92</v>
      </c>
      <c r="D1111" s="4" t="s">
        <v>16485</v>
      </c>
      <c r="E1111" s="4"/>
      <c r="F1111" s="3"/>
      <c r="G1111" s="3"/>
    </row>
    <row r="1112" spans="1:7" x14ac:dyDescent="0.35">
      <c r="A1112" s="3" t="s">
        <v>7399</v>
      </c>
      <c r="B1112" s="3" t="s">
        <v>7400</v>
      </c>
      <c r="C1112" s="3" t="s">
        <v>6416</v>
      </c>
      <c r="D1112" s="4"/>
      <c r="E1112" s="4"/>
      <c r="F1112" s="3"/>
      <c r="G1112" s="3"/>
    </row>
    <row r="1113" spans="1:7" x14ac:dyDescent="0.35">
      <c r="A1113" s="3" t="s">
        <v>7410</v>
      </c>
      <c r="B1113" s="3" t="s">
        <v>7411</v>
      </c>
      <c r="C1113" s="3" t="s">
        <v>1103</v>
      </c>
      <c r="D1113" s="4" t="s">
        <v>16791</v>
      </c>
      <c r="E1113" s="4"/>
      <c r="F1113" s="3"/>
      <c r="G1113" s="3"/>
    </row>
    <row r="1114" spans="1:7" x14ac:dyDescent="0.35">
      <c r="A1114" s="3" t="s">
        <v>7430</v>
      </c>
      <c r="B1114" s="3" t="s">
        <v>7431</v>
      </c>
      <c r="C1114" s="3" t="s">
        <v>121</v>
      </c>
      <c r="D1114" s="4"/>
      <c r="E1114" s="4"/>
      <c r="F1114" s="3"/>
      <c r="G1114" s="3"/>
    </row>
    <row r="1115" spans="1:7" x14ac:dyDescent="0.35">
      <c r="A1115" s="3" t="s">
        <v>7432</v>
      </c>
      <c r="B1115" s="3" t="s">
        <v>7433</v>
      </c>
      <c r="C1115" s="3" t="s">
        <v>1659</v>
      </c>
      <c r="D1115" s="4"/>
      <c r="E1115" s="4"/>
      <c r="F1115" s="3"/>
      <c r="G1115" s="3"/>
    </row>
    <row r="1116" spans="1:7" x14ac:dyDescent="0.35">
      <c r="A1116" s="3" t="s">
        <v>7447</v>
      </c>
      <c r="B1116" s="3" t="s">
        <v>7448</v>
      </c>
      <c r="C1116" s="3" t="s">
        <v>4963</v>
      </c>
      <c r="D1116" s="4"/>
      <c r="E1116" s="4"/>
      <c r="F1116" s="3"/>
      <c r="G1116" s="3"/>
    </row>
    <row r="1117" spans="1:7" x14ac:dyDescent="0.35">
      <c r="A1117" s="3" t="s">
        <v>7461</v>
      </c>
      <c r="B1117" s="3" t="s">
        <v>7462</v>
      </c>
      <c r="C1117" s="3" t="s">
        <v>121</v>
      </c>
      <c r="D1117" s="4"/>
      <c r="E1117" s="4"/>
      <c r="F1117" s="3"/>
      <c r="G1117" s="3"/>
    </row>
    <row r="1118" spans="1:7" x14ac:dyDescent="0.35">
      <c r="A1118" s="3" t="s">
        <v>7463</v>
      </c>
      <c r="B1118" s="3" t="s">
        <v>7464</v>
      </c>
      <c r="C1118" s="3" t="s">
        <v>1769</v>
      </c>
      <c r="D1118" s="4"/>
      <c r="E1118" s="4"/>
      <c r="F1118" s="3"/>
      <c r="G1118" s="3"/>
    </row>
    <row r="1119" spans="1:7" x14ac:dyDescent="0.35">
      <c r="A1119" s="3" t="s">
        <v>7472</v>
      </c>
      <c r="B1119" s="3" t="s">
        <v>7473</v>
      </c>
      <c r="C1119" s="3" t="s">
        <v>1659</v>
      </c>
      <c r="D1119" s="4"/>
      <c r="E1119" s="4"/>
      <c r="F1119" s="3"/>
      <c r="G1119" s="3"/>
    </row>
    <row r="1120" spans="1:7" x14ac:dyDescent="0.35">
      <c r="A1120" s="3" t="s">
        <v>7489</v>
      </c>
      <c r="B1120" s="3" t="s">
        <v>7490</v>
      </c>
      <c r="C1120" s="3" t="s">
        <v>1406</v>
      </c>
      <c r="D1120" s="4"/>
      <c r="E1120" s="4"/>
      <c r="F1120" s="3"/>
      <c r="G1120" s="3"/>
    </row>
    <row r="1121" spans="1:7" x14ac:dyDescent="0.35">
      <c r="A1121" s="3" t="s">
        <v>7492</v>
      </c>
      <c r="B1121" s="3" t="s">
        <v>7493</v>
      </c>
      <c r="C1121" s="3" t="s">
        <v>1659</v>
      </c>
      <c r="D1121" s="4"/>
      <c r="E1121" s="4"/>
      <c r="F1121" s="3"/>
      <c r="G1121" s="3"/>
    </row>
    <row r="1122" spans="1:7" x14ac:dyDescent="0.35">
      <c r="A1122" s="3" t="s">
        <v>7508</v>
      </c>
      <c r="B1122" s="3" t="s">
        <v>7509</v>
      </c>
      <c r="C1122" s="3" t="s">
        <v>1769</v>
      </c>
      <c r="D1122" s="4"/>
      <c r="E1122" s="4"/>
      <c r="F1122" s="3"/>
      <c r="G1122" s="3"/>
    </row>
    <row r="1123" spans="1:7" x14ac:dyDescent="0.35">
      <c r="A1123" s="3" t="s">
        <v>7510</v>
      </c>
      <c r="B1123" s="3" t="s">
        <v>7511</v>
      </c>
      <c r="C1123" s="3" t="s">
        <v>48</v>
      </c>
      <c r="D1123" s="4" t="s">
        <v>16461</v>
      </c>
      <c r="E1123" s="4" t="s">
        <v>16462</v>
      </c>
      <c r="F1123" s="3" t="s">
        <v>16463</v>
      </c>
      <c r="G1123" s="3" t="s">
        <v>16464</v>
      </c>
    </row>
    <row r="1124" spans="1:7" x14ac:dyDescent="0.35">
      <c r="A1124" s="3" t="s">
        <v>7510</v>
      </c>
      <c r="B1124" s="3" t="s">
        <v>7511</v>
      </c>
      <c r="C1124" s="3" t="s">
        <v>48</v>
      </c>
      <c r="D1124" s="4" t="s">
        <v>16461</v>
      </c>
      <c r="E1124" s="4" t="s">
        <v>16465</v>
      </c>
      <c r="F1124" s="3" t="s">
        <v>16466</v>
      </c>
      <c r="G1124" s="3" t="s">
        <v>16467</v>
      </c>
    </row>
    <row r="1125" spans="1:7" x14ac:dyDescent="0.35">
      <c r="A1125" s="3" t="s">
        <v>7510</v>
      </c>
      <c r="B1125" s="3" t="s">
        <v>7511</v>
      </c>
      <c r="C1125" s="3" t="s">
        <v>48</v>
      </c>
      <c r="D1125" s="4" t="s">
        <v>16461</v>
      </c>
      <c r="E1125" s="4" t="s">
        <v>16468</v>
      </c>
      <c r="F1125" s="3" t="s">
        <v>16469</v>
      </c>
      <c r="G1125" s="3" t="s">
        <v>16467</v>
      </c>
    </row>
    <row r="1126" spans="1:7" x14ac:dyDescent="0.35">
      <c r="A1126" s="3" t="s">
        <v>7510</v>
      </c>
      <c r="B1126" s="3" t="s">
        <v>7511</v>
      </c>
      <c r="C1126" s="3" t="s">
        <v>48</v>
      </c>
      <c r="D1126" s="4" t="s">
        <v>16461</v>
      </c>
      <c r="E1126" s="4" t="s">
        <v>16470</v>
      </c>
      <c r="F1126" s="3" t="s">
        <v>16471</v>
      </c>
      <c r="G1126" s="3" t="s">
        <v>16467</v>
      </c>
    </row>
    <row r="1127" spans="1:7" x14ac:dyDescent="0.35">
      <c r="A1127" s="3" t="s">
        <v>7510</v>
      </c>
      <c r="B1127" s="3" t="s">
        <v>7511</v>
      </c>
      <c r="C1127" s="3" t="s">
        <v>48</v>
      </c>
      <c r="D1127" s="4" t="s">
        <v>16461</v>
      </c>
      <c r="E1127" s="4" t="s">
        <v>16472</v>
      </c>
      <c r="F1127" s="3" t="s">
        <v>16473</v>
      </c>
      <c r="G1127" s="3" t="s">
        <v>16467</v>
      </c>
    </row>
    <row r="1128" spans="1:7" x14ac:dyDescent="0.35">
      <c r="A1128" s="3" t="s">
        <v>7510</v>
      </c>
      <c r="B1128" s="3" t="s">
        <v>7511</v>
      </c>
      <c r="C1128" s="3" t="s">
        <v>48</v>
      </c>
      <c r="D1128" s="4" t="s">
        <v>16461</v>
      </c>
      <c r="E1128" s="4" t="s">
        <v>16474</v>
      </c>
      <c r="F1128" s="3" t="s">
        <v>16475</v>
      </c>
      <c r="G1128" s="3" t="s">
        <v>16476</v>
      </c>
    </row>
    <row r="1129" spans="1:7" x14ac:dyDescent="0.35">
      <c r="A1129" s="3" t="s">
        <v>7512</v>
      </c>
      <c r="B1129" s="3" t="s">
        <v>7513</v>
      </c>
      <c r="C1129" s="3" t="s">
        <v>1769</v>
      </c>
      <c r="D1129" s="4"/>
      <c r="E1129" s="4"/>
      <c r="F1129" s="3"/>
      <c r="G1129" s="3"/>
    </row>
    <row r="1130" spans="1:7" x14ac:dyDescent="0.35">
      <c r="A1130" s="3" t="s">
        <v>7528</v>
      </c>
      <c r="B1130" s="3" t="s">
        <v>7529</v>
      </c>
      <c r="C1130" s="3" t="s">
        <v>2419</v>
      </c>
      <c r="D1130" s="4"/>
      <c r="E1130" s="4"/>
      <c r="F1130" s="3"/>
      <c r="G1130" s="3"/>
    </row>
    <row r="1131" spans="1:7" x14ac:dyDescent="0.35">
      <c r="A1131" s="3" t="s">
        <v>7532</v>
      </c>
      <c r="B1131" s="3" t="s">
        <v>7533</v>
      </c>
      <c r="C1131" s="3" t="s">
        <v>861</v>
      </c>
      <c r="D1131" s="4"/>
      <c r="E1131" s="4"/>
      <c r="F1131" s="3"/>
      <c r="G1131" s="3"/>
    </row>
    <row r="1132" spans="1:7" x14ac:dyDescent="0.35">
      <c r="A1132" s="3" t="s">
        <v>7537</v>
      </c>
      <c r="B1132" s="3" t="s">
        <v>7538</v>
      </c>
      <c r="C1132" s="3" t="s">
        <v>1659</v>
      </c>
      <c r="D1132" s="4"/>
      <c r="E1132" s="4"/>
      <c r="F1132" s="3"/>
      <c r="G1132" s="3"/>
    </row>
    <row r="1133" spans="1:7" x14ac:dyDescent="0.35">
      <c r="A1133" s="3" t="s">
        <v>7539</v>
      </c>
      <c r="B1133" s="3" t="s">
        <v>7540</v>
      </c>
      <c r="C1133" s="3" t="s">
        <v>767</v>
      </c>
      <c r="D1133" s="4"/>
      <c r="E1133" s="4"/>
      <c r="F1133" s="3"/>
      <c r="G1133" s="3"/>
    </row>
    <row r="1134" spans="1:7" x14ac:dyDescent="0.35">
      <c r="A1134" s="3" t="s">
        <v>7541</v>
      </c>
      <c r="B1134" s="3" t="s">
        <v>7542</v>
      </c>
      <c r="C1134" s="3" t="s">
        <v>1094</v>
      </c>
      <c r="D1134" s="4" t="s">
        <v>16787</v>
      </c>
      <c r="E1134" s="4" t="s">
        <v>16788</v>
      </c>
      <c r="F1134" s="3" t="s">
        <v>16789</v>
      </c>
      <c r="G1134" s="3" t="s">
        <v>16790</v>
      </c>
    </row>
    <row r="1135" spans="1:7" x14ac:dyDescent="0.35">
      <c r="A1135" s="3" t="s">
        <v>7548</v>
      </c>
      <c r="B1135" s="3" t="s">
        <v>7549</v>
      </c>
      <c r="C1135" s="3" t="s">
        <v>861</v>
      </c>
      <c r="D1135" s="4"/>
      <c r="E1135" s="4"/>
      <c r="F1135" s="3"/>
      <c r="G1135" s="3"/>
    </row>
    <row r="1136" spans="1:7" x14ac:dyDescent="0.35">
      <c r="A1136" s="3" t="s">
        <v>7553</v>
      </c>
      <c r="B1136" s="3" t="s">
        <v>7554</v>
      </c>
      <c r="C1136" s="3" t="s">
        <v>7555</v>
      </c>
      <c r="D1136" s="4"/>
      <c r="E1136" s="4"/>
      <c r="F1136" s="3"/>
      <c r="G1136" s="3"/>
    </row>
    <row r="1137" spans="1:7" x14ac:dyDescent="0.35">
      <c r="A1137" s="3" t="s">
        <v>7563</v>
      </c>
      <c r="B1137" s="3" t="s">
        <v>7564</v>
      </c>
      <c r="C1137" s="3" t="s">
        <v>1769</v>
      </c>
      <c r="D1137" s="4"/>
      <c r="E1137" s="4"/>
      <c r="F1137" s="3"/>
      <c r="G1137" s="3"/>
    </row>
    <row r="1138" spans="1:7" x14ac:dyDescent="0.35">
      <c r="A1138" s="3" t="s">
        <v>7565</v>
      </c>
      <c r="B1138" s="3" t="s">
        <v>7566</v>
      </c>
      <c r="C1138" s="3" t="s">
        <v>767</v>
      </c>
      <c r="D1138" s="4"/>
      <c r="E1138" s="4"/>
      <c r="F1138" s="3"/>
      <c r="G1138" s="3"/>
    </row>
    <row r="1139" spans="1:7" x14ac:dyDescent="0.35">
      <c r="A1139" s="3" t="s">
        <v>7570</v>
      </c>
      <c r="B1139" s="3" t="s">
        <v>7571</v>
      </c>
      <c r="C1139" s="3" t="s">
        <v>861</v>
      </c>
      <c r="D1139" s="4"/>
      <c r="E1139" s="4"/>
      <c r="F1139" s="3"/>
      <c r="G1139" s="3"/>
    </row>
    <row r="1140" spans="1:7" x14ac:dyDescent="0.35">
      <c r="A1140" s="3" t="s">
        <v>7577</v>
      </c>
      <c r="B1140" s="3" t="s">
        <v>7578</v>
      </c>
      <c r="C1140" s="3" t="s">
        <v>121</v>
      </c>
      <c r="D1140" s="4"/>
      <c r="E1140" s="4"/>
      <c r="F1140" s="3"/>
      <c r="G1140" s="3"/>
    </row>
    <row r="1141" spans="1:7" x14ac:dyDescent="0.35">
      <c r="A1141" s="3" t="s">
        <v>7591</v>
      </c>
      <c r="B1141" s="3" t="s">
        <v>7592</v>
      </c>
      <c r="C1141" s="3" t="s">
        <v>7593</v>
      </c>
      <c r="D1141" s="4" t="s">
        <v>18379</v>
      </c>
      <c r="E1141" s="4"/>
      <c r="F1141" s="3"/>
      <c r="G1141" s="3"/>
    </row>
    <row r="1142" spans="1:7" x14ac:dyDescent="0.35">
      <c r="A1142" s="3" t="s">
        <v>7594</v>
      </c>
      <c r="B1142" s="3" t="s">
        <v>7595</v>
      </c>
      <c r="C1142" s="3" t="s">
        <v>312</v>
      </c>
      <c r="D1142" s="4"/>
      <c r="E1142" s="4"/>
      <c r="F1142" s="3"/>
      <c r="G1142" s="3"/>
    </row>
    <row r="1143" spans="1:7" x14ac:dyDescent="0.35">
      <c r="A1143" s="3" t="s">
        <v>7647</v>
      </c>
      <c r="B1143" s="3" t="s">
        <v>7648</v>
      </c>
      <c r="C1143" s="3" t="s">
        <v>121</v>
      </c>
      <c r="D1143" s="4"/>
      <c r="E1143" s="4"/>
      <c r="F1143" s="3"/>
      <c r="G1143" s="3"/>
    </row>
    <row r="1144" spans="1:7" x14ac:dyDescent="0.35">
      <c r="A1144" s="3" t="s">
        <v>7651</v>
      </c>
      <c r="B1144" s="3" t="s">
        <v>7652</v>
      </c>
      <c r="C1144" s="3" t="s">
        <v>7653</v>
      </c>
      <c r="D1144" s="4" t="s">
        <v>18380</v>
      </c>
      <c r="E1144" s="4" t="s">
        <v>18381</v>
      </c>
      <c r="F1144" s="3" t="s">
        <v>18382</v>
      </c>
      <c r="G1144" s="3" t="s">
        <v>18383</v>
      </c>
    </row>
    <row r="1145" spans="1:7" x14ac:dyDescent="0.35">
      <c r="A1145" s="3" t="s">
        <v>7656</v>
      </c>
      <c r="B1145" s="3" t="s">
        <v>7657</v>
      </c>
      <c r="C1145" s="3" t="s">
        <v>7658</v>
      </c>
      <c r="D1145" s="4" t="s">
        <v>18384</v>
      </c>
      <c r="E1145" s="4" t="s">
        <v>18385</v>
      </c>
      <c r="F1145" s="3" t="s">
        <v>18386</v>
      </c>
      <c r="G1145" s="3" t="s">
        <v>18387</v>
      </c>
    </row>
    <row r="1146" spans="1:7" x14ac:dyDescent="0.35">
      <c r="A1146" s="3" t="s">
        <v>7656</v>
      </c>
      <c r="B1146" s="3" t="s">
        <v>7657</v>
      </c>
      <c r="C1146" s="3" t="s">
        <v>7658</v>
      </c>
      <c r="D1146" s="4" t="s">
        <v>18384</v>
      </c>
      <c r="E1146" s="4" t="s">
        <v>18388</v>
      </c>
      <c r="F1146" s="3" t="s">
        <v>18389</v>
      </c>
      <c r="G1146" s="3" t="s">
        <v>18390</v>
      </c>
    </row>
    <row r="1147" spans="1:7" x14ac:dyDescent="0.35">
      <c r="A1147" s="3" t="s">
        <v>7656</v>
      </c>
      <c r="B1147" s="3" t="s">
        <v>7657</v>
      </c>
      <c r="C1147" s="3" t="s">
        <v>7658</v>
      </c>
      <c r="D1147" s="4" t="s">
        <v>18384</v>
      </c>
      <c r="E1147" s="4" t="s">
        <v>18391</v>
      </c>
      <c r="F1147" s="3" t="s">
        <v>18392</v>
      </c>
      <c r="G1147" s="3" t="s">
        <v>18393</v>
      </c>
    </row>
    <row r="1148" spans="1:7" x14ac:dyDescent="0.35">
      <c r="A1148" s="3" t="s">
        <v>7661</v>
      </c>
      <c r="B1148" s="3" t="s">
        <v>7662</v>
      </c>
      <c r="C1148" s="3" t="s">
        <v>7663</v>
      </c>
      <c r="D1148" s="4" t="s">
        <v>18394</v>
      </c>
      <c r="E1148" s="4" t="s">
        <v>18395</v>
      </c>
      <c r="F1148" s="3" t="s">
        <v>18396</v>
      </c>
      <c r="G1148" s="3" t="s">
        <v>18397</v>
      </c>
    </row>
    <row r="1149" spans="1:7" x14ac:dyDescent="0.35">
      <c r="A1149" s="3" t="s">
        <v>7661</v>
      </c>
      <c r="B1149" s="3" t="s">
        <v>7662</v>
      </c>
      <c r="C1149" s="3" t="s">
        <v>7663</v>
      </c>
      <c r="D1149" s="4" t="s">
        <v>18394</v>
      </c>
      <c r="E1149" s="4" t="s">
        <v>18398</v>
      </c>
      <c r="F1149" s="3" t="s">
        <v>18392</v>
      </c>
      <c r="G1149" s="3" t="s">
        <v>18399</v>
      </c>
    </row>
    <row r="1150" spans="1:7" x14ac:dyDescent="0.35">
      <c r="A1150" s="3" t="s">
        <v>7661</v>
      </c>
      <c r="B1150" s="3" t="s">
        <v>7662</v>
      </c>
      <c r="C1150" s="3" t="s">
        <v>7663</v>
      </c>
      <c r="D1150" s="4" t="s">
        <v>18394</v>
      </c>
      <c r="E1150" s="4" t="s">
        <v>18400</v>
      </c>
      <c r="F1150" s="3" t="s">
        <v>18401</v>
      </c>
      <c r="G1150" s="3" t="s">
        <v>18402</v>
      </c>
    </row>
    <row r="1151" spans="1:7" x14ac:dyDescent="0.35">
      <c r="A1151" s="3" t="s">
        <v>7666</v>
      </c>
      <c r="B1151" s="3" t="s">
        <v>7667</v>
      </c>
      <c r="C1151" s="3" t="s">
        <v>1769</v>
      </c>
      <c r="D1151" s="4"/>
      <c r="E1151" s="4"/>
      <c r="F1151" s="3"/>
      <c r="G1151" s="3"/>
    </row>
    <row r="1152" spans="1:7" x14ac:dyDescent="0.35">
      <c r="A1152" s="3" t="s">
        <v>7685</v>
      </c>
      <c r="B1152" s="3" t="s">
        <v>7686</v>
      </c>
      <c r="C1152" s="3" t="s">
        <v>1659</v>
      </c>
      <c r="D1152" s="4"/>
      <c r="E1152" s="4"/>
      <c r="F1152" s="3"/>
      <c r="G1152" s="3"/>
    </row>
    <row r="1153" spans="1:7" x14ac:dyDescent="0.35">
      <c r="A1153" s="3" t="s">
        <v>7698</v>
      </c>
      <c r="B1153" s="3" t="s">
        <v>7699</v>
      </c>
      <c r="C1153" s="3" t="s">
        <v>7700</v>
      </c>
      <c r="D1153" s="4" t="s">
        <v>18403</v>
      </c>
      <c r="E1153" s="4" t="s">
        <v>18404</v>
      </c>
      <c r="F1153" s="3" t="s">
        <v>18405</v>
      </c>
      <c r="G1153" s="3" t="s">
        <v>18406</v>
      </c>
    </row>
    <row r="1154" spans="1:7" x14ac:dyDescent="0.35">
      <c r="A1154" s="3" t="s">
        <v>7698</v>
      </c>
      <c r="B1154" s="3" t="s">
        <v>7699</v>
      </c>
      <c r="C1154" s="3" t="s">
        <v>7700</v>
      </c>
      <c r="D1154" s="4" t="s">
        <v>18403</v>
      </c>
      <c r="E1154" s="4" t="s">
        <v>18407</v>
      </c>
      <c r="F1154" s="3" t="s">
        <v>18408</v>
      </c>
      <c r="G1154" s="3" t="s">
        <v>18409</v>
      </c>
    </row>
    <row r="1155" spans="1:7" x14ac:dyDescent="0.35">
      <c r="A1155" s="3" t="s">
        <v>7698</v>
      </c>
      <c r="B1155" s="3" t="s">
        <v>7699</v>
      </c>
      <c r="C1155" s="3" t="s">
        <v>7700</v>
      </c>
      <c r="D1155" s="4" t="s">
        <v>18403</v>
      </c>
      <c r="E1155" s="4" t="s">
        <v>18410</v>
      </c>
      <c r="F1155" s="3" t="s">
        <v>18411</v>
      </c>
      <c r="G1155" s="3" t="s">
        <v>18412</v>
      </c>
    </row>
    <row r="1156" spans="1:7" x14ac:dyDescent="0.35">
      <c r="A1156" s="3" t="s">
        <v>7698</v>
      </c>
      <c r="B1156" s="3" t="s">
        <v>7699</v>
      </c>
      <c r="C1156" s="3" t="s">
        <v>7700</v>
      </c>
      <c r="D1156" s="4" t="s">
        <v>18403</v>
      </c>
      <c r="E1156" s="4" t="s">
        <v>18413</v>
      </c>
      <c r="F1156" s="3" t="s">
        <v>18414</v>
      </c>
      <c r="G1156" s="3" t="s">
        <v>18415</v>
      </c>
    </row>
    <row r="1157" spans="1:7" x14ac:dyDescent="0.35">
      <c r="A1157" s="3" t="s">
        <v>7703</v>
      </c>
      <c r="B1157" s="3" t="s">
        <v>7704</v>
      </c>
      <c r="C1157" s="3" t="s">
        <v>7705</v>
      </c>
      <c r="D1157" s="4" t="s">
        <v>18416</v>
      </c>
      <c r="E1157" s="4" t="s">
        <v>18417</v>
      </c>
      <c r="F1157" s="3" t="s">
        <v>18418</v>
      </c>
      <c r="G1157" s="3" t="s">
        <v>18419</v>
      </c>
    </row>
    <row r="1158" spans="1:7" x14ac:dyDescent="0.35">
      <c r="A1158" s="3" t="s">
        <v>7708</v>
      </c>
      <c r="B1158" s="3" t="s">
        <v>7709</v>
      </c>
      <c r="C1158" s="3" t="s">
        <v>1633</v>
      </c>
      <c r="D1158" s="4"/>
      <c r="E1158" s="4"/>
      <c r="F1158" s="3"/>
      <c r="G1158" s="3"/>
    </row>
    <row r="1159" spans="1:7" x14ac:dyDescent="0.35">
      <c r="A1159" s="3" t="s">
        <v>7712</v>
      </c>
      <c r="B1159" s="3" t="s">
        <v>7713</v>
      </c>
      <c r="C1159" s="3" t="s">
        <v>1633</v>
      </c>
      <c r="D1159" s="4"/>
      <c r="E1159" s="4"/>
      <c r="F1159" s="3"/>
      <c r="G1159" s="3"/>
    </row>
    <row r="1160" spans="1:7" x14ac:dyDescent="0.35">
      <c r="A1160" s="3" t="s">
        <v>7721</v>
      </c>
      <c r="B1160" s="3" t="s">
        <v>7722</v>
      </c>
      <c r="C1160" s="3" t="s">
        <v>7723</v>
      </c>
      <c r="D1160" s="4" t="s">
        <v>18420</v>
      </c>
      <c r="E1160" s="4" t="s">
        <v>18421</v>
      </c>
      <c r="F1160" s="3" t="s">
        <v>18422</v>
      </c>
      <c r="G1160" s="3" t="s">
        <v>18423</v>
      </c>
    </row>
    <row r="1161" spans="1:7" x14ac:dyDescent="0.35">
      <c r="A1161" s="3" t="s">
        <v>7721</v>
      </c>
      <c r="B1161" s="3" t="s">
        <v>7722</v>
      </c>
      <c r="C1161" s="3" t="s">
        <v>7723</v>
      </c>
      <c r="D1161" s="4" t="s">
        <v>18420</v>
      </c>
      <c r="E1161" s="4" t="s">
        <v>18424</v>
      </c>
      <c r="F1161" s="3" t="s">
        <v>18425</v>
      </c>
      <c r="G1161" s="3" t="s">
        <v>18426</v>
      </c>
    </row>
    <row r="1162" spans="1:7" x14ac:dyDescent="0.35">
      <c r="A1162" s="3" t="s">
        <v>7721</v>
      </c>
      <c r="B1162" s="3" t="s">
        <v>7722</v>
      </c>
      <c r="C1162" s="3" t="s">
        <v>7723</v>
      </c>
      <c r="D1162" s="4" t="s">
        <v>18420</v>
      </c>
      <c r="E1162" s="4" t="s">
        <v>18427</v>
      </c>
      <c r="F1162" s="3" t="s">
        <v>18428</v>
      </c>
      <c r="G1162" s="3" t="s">
        <v>18429</v>
      </c>
    </row>
    <row r="1163" spans="1:7" x14ac:dyDescent="0.35">
      <c r="A1163" s="3" t="s">
        <v>7721</v>
      </c>
      <c r="B1163" s="3" t="s">
        <v>7722</v>
      </c>
      <c r="C1163" s="3" t="s">
        <v>7723</v>
      </c>
      <c r="D1163" s="4" t="s">
        <v>18420</v>
      </c>
      <c r="E1163" s="4" t="s">
        <v>18430</v>
      </c>
      <c r="F1163" s="3" t="s">
        <v>18431</v>
      </c>
      <c r="G1163" s="3" t="s">
        <v>18432</v>
      </c>
    </row>
    <row r="1164" spans="1:7" x14ac:dyDescent="0.35">
      <c r="A1164" s="3" t="s">
        <v>7721</v>
      </c>
      <c r="B1164" s="3" t="s">
        <v>7722</v>
      </c>
      <c r="C1164" s="3" t="s">
        <v>7723</v>
      </c>
      <c r="D1164" s="4" t="s">
        <v>18420</v>
      </c>
      <c r="E1164" s="4" t="s">
        <v>18433</v>
      </c>
      <c r="F1164" s="3" t="s">
        <v>18434</v>
      </c>
      <c r="G1164" s="3" t="s">
        <v>18435</v>
      </c>
    </row>
    <row r="1165" spans="1:7" x14ac:dyDescent="0.35">
      <c r="A1165" s="3" t="s">
        <v>7732</v>
      </c>
      <c r="B1165" s="3" t="s">
        <v>7733</v>
      </c>
      <c r="C1165" s="3" t="s">
        <v>297</v>
      </c>
      <c r="D1165" s="4" t="s">
        <v>16561</v>
      </c>
      <c r="E1165" s="4" t="s">
        <v>16562</v>
      </c>
      <c r="F1165" s="3" t="s">
        <v>16563</v>
      </c>
      <c r="G1165" s="3" t="s">
        <v>16564</v>
      </c>
    </row>
    <row r="1166" spans="1:7" x14ac:dyDescent="0.35">
      <c r="A1166" s="3" t="s">
        <v>7742</v>
      </c>
      <c r="B1166" s="3" t="s">
        <v>7743</v>
      </c>
      <c r="C1166" s="3" t="s">
        <v>7744</v>
      </c>
      <c r="D1166" s="4" t="s">
        <v>18436</v>
      </c>
      <c r="E1166" s="4"/>
      <c r="F1166" s="3"/>
      <c r="G1166" s="3"/>
    </row>
    <row r="1167" spans="1:7" x14ac:dyDescent="0.35">
      <c r="A1167" s="3" t="s">
        <v>7750</v>
      </c>
      <c r="B1167" s="3" t="s">
        <v>7751</v>
      </c>
      <c r="C1167" s="3" t="s">
        <v>7752</v>
      </c>
      <c r="D1167" s="4" t="s">
        <v>18437</v>
      </c>
      <c r="E1167" s="4"/>
      <c r="F1167" s="3"/>
      <c r="G1167" s="3"/>
    </row>
    <row r="1168" spans="1:7" x14ac:dyDescent="0.35">
      <c r="A1168" s="3" t="s">
        <v>7761</v>
      </c>
      <c r="B1168" s="3" t="s">
        <v>7762</v>
      </c>
      <c r="C1168" s="3" t="s">
        <v>7763</v>
      </c>
      <c r="D1168" s="4" t="s">
        <v>18438</v>
      </c>
      <c r="E1168" s="4" t="s">
        <v>18439</v>
      </c>
      <c r="F1168" s="3" t="s">
        <v>18440</v>
      </c>
      <c r="G1168" s="3" t="s">
        <v>18441</v>
      </c>
    </row>
    <row r="1169" spans="1:7" x14ac:dyDescent="0.35">
      <c r="A1169" s="3" t="s">
        <v>7761</v>
      </c>
      <c r="B1169" s="3" t="s">
        <v>7762</v>
      </c>
      <c r="C1169" s="3" t="s">
        <v>7763</v>
      </c>
      <c r="D1169" s="4" t="s">
        <v>18438</v>
      </c>
      <c r="E1169" s="4" t="s">
        <v>18442</v>
      </c>
      <c r="F1169" s="3" t="s">
        <v>18443</v>
      </c>
      <c r="G1169" s="3" t="s">
        <v>18444</v>
      </c>
    </row>
    <row r="1170" spans="1:7" x14ac:dyDescent="0.35">
      <c r="A1170" s="3" t="s">
        <v>7764</v>
      </c>
      <c r="B1170" s="3" t="s">
        <v>7765</v>
      </c>
      <c r="C1170" s="3" t="s">
        <v>1659</v>
      </c>
      <c r="D1170" s="4"/>
      <c r="E1170" s="4"/>
      <c r="F1170" s="3"/>
      <c r="G1170" s="3"/>
    </row>
    <row r="1171" spans="1:7" x14ac:dyDescent="0.35">
      <c r="A1171" s="3" t="s">
        <v>7772</v>
      </c>
      <c r="B1171" s="3" t="s">
        <v>7773</v>
      </c>
      <c r="C1171" s="3" t="s">
        <v>6112</v>
      </c>
      <c r="D1171" s="4"/>
      <c r="E1171" s="4"/>
      <c r="F1171" s="3"/>
      <c r="G1171" s="3"/>
    </row>
    <row r="1172" spans="1:7" x14ac:dyDescent="0.35">
      <c r="A1172" s="3" t="s">
        <v>7772</v>
      </c>
      <c r="B1172" s="3" t="s">
        <v>7773</v>
      </c>
      <c r="C1172" s="3" t="s">
        <v>115</v>
      </c>
      <c r="D1172" s="4"/>
      <c r="E1172" s="4"/>
      <c r="F1172" s="3"/>
      <c r="G1172" s="3"/>
    </row>
    <row r="1173" spans="1:7" x14ac:dyDescent="0.35">
      <c r="A1173" s="3" t="s">
        <v>7777</v>
      </c>
      <c r="B1173" s="3" t="s">
        <v>7778</v>
      </c>
      <c r="C1173" s="3" t="s">
        <v>469</v>
      </c>
      <c r="D1173" s="4"/>
      <c r="E1173" s="4"/>
      <c r="F1173" s="3"/>
      <c r="G1173" s="3"/>
    </row>
    <row r="1174" spans="1:7" x14ac:dyDescent="0.35">
      <c r="A1174" s="3" t="s">
        <v>7782</v>
      </c>
      <c r="B1174" s="3" t="s">
        <v>7783</v>
      </c>
      <c r="C1174" s="3" t="s">
        <v>1659</v>
      </c>
      <c r="D1174" s="4"/>
      <c r="E1174" s="4"/>
      <c r="F1174" s="3"/>
      <c r="G1174" s="3"/>
    </row>
    <row r="1175" spans="1:7" x14ac:dyDescent="0.35">
      <c r="A1175" s="3" t="s">
        <v>7792</v>
      </c>
      <c r="B1175" s="3" t="s">
        <v>7793</v>
      </c>
      <c r="C1175" s="3" t="s">
        <v>1659</v>
      </c>
      <c r="D1175" s="4"/>
      <c r="E1175" s="4"/>
      <c r="F1175" s="3"/>
      <c r="G1175" s="3"/>
    </row>
    <row r="1176" spans="1:7" x14ac:dyDescent="0.35">
      <c r="A1176" s="3" t="s">
        <v>7796</v>
      </c>
      <c r="B1176" s="3" t="s">
        <v>7797</v>
      </c>
      <c r="C1176" s="3" t="s">
        <v>1659</v>
      </c>
      <c r="D1176" s="4"/>
      <c r="E1176" s="4"/>
      <c r="F1176" s="3"/>
      <c r="G1176" s="3"/>
    </row>
    <row r="1177" spans="1:7" x14ac:dyDescent="0.35">
      <c r="A1177" s="3" t="s">
        <v>7807</v>
      </c>
      <c r="B1177" s="3" t="s">
        <v>7808</v>
      </c>
      <c r="C1177" s="3" t="s">
        <v>5319</v>
      </c>
      <c r="D1177" s="4"/>
      <c r="E1177" s="4"/>
      <c r="F1177" s="3"/>
      <c r="G1177" s="3"/>
    </row>
    <row r="1178" spans="1:7" x14ac:dyDescent="0.35">
      <c r="A1178" s="3" t="s">
        <v>7810</v>
      </c>
      <c r="B1178" s="3" t="s">
        <v>7811</v>
      </c>
      <c r="C1178" s="3" t="s">
        <v>7812</v>
      </c>
      <c r="D1178" s="4"/>
      <c r="E1178" s="4"/>
      <c r="F1178" s="3"/>
      <c r="G1178" s="3"/>
    </row>
    <row r="1179" spans="1:7" x14ac:dyDescent="0.35">
      <c r="A1179" s="3" t="s">
        <v>7813</v>
      </c>
      <c r="B1179" s="3" t="s">
        <v>7814</v>
      </c>
      <c r="C1179" s="3" t="s">
        <v>469</v>
      </c>
      <c r="D1179" s="4"/>
      <c r="E1179" s="4"/>
      <c r="F1179" s="3"/>
      <c r="G1179" s="3"/>
    </row>
    <row r="1180" spans="1:7" x14ac:dyDescent="0.35">
      <c r="A1180" s="3" t="s">
        <v>7816</v>
      </c>
      <c r="B1180" s="3" t="s">
        <v>7817</v>
      </c>
      <c r="C1180" s="3" t="s">
        <v>7818</v>
      </c>
      <c r="D1180" s="4" t="s">
        <v>18445</v>
      </c>
      <c r="E1180" s="4" t="s">
        <v>18446</v>
      </c>
      <c r="F1180" s="3" t="s">
        <v>18447</v>
      </c>
      <c r="G1180" s="3" t="s">
        <v>18448</v>
      </c>
    </row>
    <row r="1181" spans="1:7" x14ac:dyDescent="0.35">
      <c r="A1181" s="3" t="s">
        <v>7821</v>
      </c>
      <c r="B1181" s="3" t="s">
        <v>7822</v>
      </c>
      <c r="C1181" s="3" t="s">
        <v>4538</v>
      </c>
      <c r="D1181" s="4" t="s">
        <v>17427</v>
      </c>
      <c r="E1181" s="4"/>
      <c r="F1181" s="3"/>
      <c r="G1181" s="3"/>
    </row>
    <row r="1182" spans="1:7" x14ac:dyDescent="0.35">
      <c r="A1182" s="3" t="s">
        <v>7839</v>
      </c>
      <c r="B1182" s="3" t="s">
        <v>7840</v>
      </c>
      <c r="C1182" s="3" t="s">
        <v>7841</v>
      </c>
      <c r="D1182" s="4" t="s">
        <v>18449</v>
      </c>
      <c r="E1182" s="4" t="s">
        <v>18450</v>
      </c>
      <c r="F1182" s="3" t="s">
        <v>18451</v>
      </c>
      <c r="G1182" s="3" t="s">
        <v>18452</v>
      </c>
    </row>
    <row r="1183" spans="1:7" x14ac:dyDescent="0.35">
      <c r="A1183" s="3" t="s">
        <v>7844</v>
      </c>
      <c r="B1183" s="3" t="s">
        <v>7845</v>
      </c>
      <c r="C1183" s="3" t="s">
        <v>1659</v>
      </c>
      <c r="D1183" s="4"/>
      <c r="E1183" s="4"/>
      <c r="F1183" s="3"/>
      <c r="G1183" s="3"/>
    </row>
    <row r="1184" spans="1:7" x14ac:dyDescent="0.35">
      <c r="A1184" s="3" t="s">
        <v>7848</v>
      </c>
      <c r="B1184" s="3" t="s">
        <v>7849</v>
      </c>
      <c r="C1184" s="3" t="s">
        <v>7850</v>
      </c>
      <c r="D1184" s="4" t="s">
        <v>18453</v>
      </c>
      <c r="E1184" s="4" t="s">
        <v>18454</v>
      </c>
      <c r="F1184" s="3" t="s">
        <v>18455</v>
      </c>
      <c r="G1184" s="3" t="s">
        <v>18456</v>
      </c>
    </row>
    <row r="1185" spans="1:7" x14ac:dyDescent="0.35">
      <c r="A1185" s="3" t="s">
        <v>7853</v>
      </c>
      <c r="B1185" s="3" t="s">
        <v>7854</v>
      </c>
      <c r="C1185" s="3" t="s">
        <v>6720</v>
      </c>
      <c r="D1185" s="4"/>
      <c r="E1185" s="4"/>
      <c r="F1185" s="3"/>
      <c r="G1185" s="3"/>
    </row>
    <row r="1186" spans="1:7" x14ac:dyDescent="0.35">
      <c r="A1186" s="3" t="s">
        <v>7857</v>
      </c>
      <c r="B1186" s="3" t="s">
        <v>7858</v>
      </c>
      <c r="C1186" s="3" t="s">
        <v>7859</v>
      </c>
      <c r="D1186" s="4" t="s">
        <v>18457</v>
      </c>
      <c r="E1186" s="4" t="s">
        <v>18458</v>
      </c>
      <c r="F1186" s="3" t="s">
        <v>18459</v>
      </c>
      <c r="G1186" s="3" t="s">
        <v>18460</v>
      </c>
    </row>
    <row r="1187" spans="1:7" x14ac:dyDescent="0.35">
      <c r="A1187" s="3" t="s">
        <v>7864</v>
      </c>
      <c r="B1187" s="3" t="s">
        <v>7865</v>
      </c>
      <c r="C1187" s="3" t="s">
        <v>767</v>
      </c>
      <c r="D1187" s="4"/>
      <c r="E1187" s="4"/>
      <c r="F1187" s="3"/>
      <c r="G1187" s="3"/>
    </row>
    <row r="1188" spans="1:7" x14ac:dyDescent="0.35">
      <c r="A1188" s="3" t="s">
        <v>7873</v>
      </c>
      <c r="B1188" s="3" t="s">
        <v>7874</v>
      </c>
      <c r="C1188" s="3" t="s">
        <v>767</v>
      </c>
      <c r="D1188" s="4"/>
      <c r="E1188" s="4"/>
      <c r="F1188" s="3"/>
      <c r="G1188" s="3"/>
    </row>
    <row r="1189" spans="1:7" x14ac:dyDescent="0.35">
      <c r="A1189" s="3" t="s">
        <v>7885</v>
      </c>
      <c r="B1189" s="3" t="s">
        <v>7886</v>
      </c>
      <c r="C1189" s="3" t="s">
        <v>1659</v>
      </c>
      <c r="D1189" s="4"/>
      <c r="E1189" s="4"/>
      <c r="F1189" s="3"/>
      <c r="G1189" s="3"/>
    </row>
    <row r="1190" spans="1:7" x14ac:dyDescent="0.35">
      <c r="A1190" s="3" t="s">
        <v>7897</v>
      </c>
      <c r="B1190" s="3" t="s">
        <v>7898</v>
      </c>
      <c r="C1190" s="3" t="s">
        <v>1659</v>
      </c>
      <c r="D1190" s="4"/>
      <c r="E1190" s="4"/>
      <c r="F1190" s="3"/>
      <c r="G1190" s="3"/>
    </row>
    <row r="1191" spans="1:7" x14ac:dyDescent="0.35">
      <c r="A1191" s="3" t="s">
        <v>7902</v>
      </c>
      <c r="B1191" s="3" t="s">
        <v>7903</v>
      </c>
      <c r="C1191" s="3" t="s">
        <v>214</v>
      </c>
      <c r="D1191" s="4"/>
      <c r="E1191" s="4"/>
      <c r="F1191" s="3"/>
      <c r="G1191" s="3"/>
    </row>
    <row r="1192" spans="1:7" x14ac:dyDescent="0.35">
      <c r="A1192" s="3" t="s">
        <v>7905</v>
      </c>
      <c r="B1192" s="3" t="s">
        <v>7906</v>
      </c>
      <c r="C1192" s="3" t="s">
        <v>7907</v>
      </c>
      <c r="D1192" s="4"/>
      <c r="E1192" s="4"/>
      <c r="F1192" s="3"/>
      <c r="G1192" s="3"/>
    </row>
    <row r="1193" spans="1:7" x14ac:dyDescent="0.35">
      <c r="A1193" s="3" t="s">
        <v>7913</v>
      </c>
      <c r="B1193" s="3" t="s">
        <v>7914</v>
      </c>
      <c r="C1193" s="3" t="s">
        <v>7915</v>
      </c>
      <c r="D1193" s="4"/>
      <c r="E1193" s="4"/>
      <c r="F1193" s="3"/>
      <c r="G1193" s="3"/>
    </row>
    <row r="1194" spans="1:7" x14ac:dyDescent="0.35">
      <c r="A1194" s="3" t="s">
        <v>7916</v>
      </c>
      <c r="B1194" s="3" t="s">
        <v>7917</v>
      </c>
      <c r="C1194" s="3" t="s">
        <v>5570</v>
      </c>
      <c r="D1194" s="4" t="s">
        <v>18007</v>
      </c>
      <c r="E1194" s="4" t="s">
        <v>18008</v>
      </c>
      <c r="F1194" s="3" t="s">
        <v>18009</v>
      </c>
      <c r="G1194" s="3" t="s">
        <v>18010</v>
      </c>
    </row>
    <row r="1195" spans="1:7" x14ac:dyDescent="0.35">
      <c r="A1195" s="3" t="s">
        <v>7916</v>
      </c>
      <c r="B1195" s="3" t="s">
        <v>7917</v>
      </c>
      <c r="C1195" s="3" t="s">
        <v>5570</v>
      </c>
      <c r="D1195" s="4" t="s">
        <v>18007</v>
      </c>
      <c r="E1195" s="4" t="s">
        <v>18011</v>
      </c>
      <c r="F1195" s="3" t="s">
        <v>18012</v>
      </c>
      <c r="G1195" s="3" t="s">
        <v>18013</v>
      </c>
    </row>
    <row r="1196" spans="1:7" x14ac:dyDescent="0.35">
      <c r="A1196" s="3" t="s">
        <v>7916</v>
      </c>
      <c r="B1196" s="3" t="s">
        <v>7917</v>
      </c>
      <c r="C1196" s="3" t="s">
        <v>5570</v>
      </c>
      <c r="D1196" s="4" t="s">
        <v>18007</v>
      </c>
      <c r="E1196" s="4" t="s">
        <v>18014</v>
      </c>
      <c r="F1196" s="3" t="s">
        <v>18015</v>
      </c>
      <c r="G1196" s="3" t="s">
        <v>18016</v>
      </c>
    </row>
    <row r="1197" spans="1:7" x14ac:dyDescent="0.35">
      <c r="A1197" s="3" t="s">
        <v>7922</v>
      </c>
      <c r="B1197" s="3" t="s">
        <v>7923</v>
      </c>
      <c r="C1197" s="3" t="s">
        <v>469</v>
      </c>
      <c r="D1197" s="4"/>
      <c r="E1197" s="4"/>
      <c r="F1197" s="3"/>
      <c r="G1197" s="3"/>
    </row>
    <row r="1198" spans="1:7" x14ac:dyDescent="0.35">
      <c r="A1198" s="3" t="s">
        <v>7927</v>
      </c>
      <c r="B1198" s="3" t="s">
        <v>7928</v>
      </c>
      <c r="C1198" s="3" t="s">
        <v>7929</v>
      </c>
      <c r="D1198" s="4" t="s">
        <v>18461</v>
      </c>
      <c r="E1198" s="4"/>
      <c r="F1198" s="3"/>
      <c r="G1198" s="3"/>
    </row>
    <row r="1199" spans="1:7" x14ac:dyDescent="0.35">
      <c r="A1199" s="3" t="s">
        <v>7930</v>
      </c>
      <c r="B1199" s="3" t="s">
        <v>7931</v>
      </c>
      <c r="C1199" s="3" t="s">
        <v>1103</v>
      </c>
      <c r="D1199" s="4" t="s">
        <v>16791</v>
      </c>
      <c r="E1199" s="4"/>
      <c r="F1199" s="3"/>
      <c r="G1199" s="3"/>
    </row>
    <row r="1200" spans="1:7" x14ac:dyDescent="0.35">
      <c r="A1200" s="3" t="s">
        <v>7936</v>
      </c>
      <c r="B1200" s="3" t="s">
        <v>7937</v>
      </c>
      <c r="C1200" s="3" t="s">
        <v>861</v>
      </c>
      <c r="D1200" s="4"/>
      <c r="E1200" s="4"/>
      <c r="F1200" s="3"/>
      <c r="G1200" s="3"/>
    </row>
    <row r="1201" spans="1:7" x14ac:dyDescent="0.35">
      <c r="A1201" s="3" t="s">
        <v>7939</v>
      </c>
      <c r="B1201" s="3" t="s">
        <v>7940</v>
      </c>
      <c r="C1201" s="3" t="s">
        <v>121</v>
      </c>
      <c r="D1201" s="4"/>
      <c r="E1201" s="4"/>
      <c r="F1201" s="3"/>
      <c r="G1201" s="3"/>
    </row>
    <row r="1202" spans="1:7" x14ac:dyDescent="0.35">
      <c r="A1202" s="3" t="s">
        <v>7944</v>
      </c>
      <c r="B1202" s="3" t="s">
        <v>7945</v>
      </c>
      <c r="C1202" s="3" t="s">
        <v>7946</v>
      </c>
      <c r="D1202" s="4"/>
      <c r="E1202" s="4"/>
      <c r="F1202" s="3"/>
      <c r="G1202" s="3"/>
    </row>
    <row r="1203" spans="1:7" x14ac:dyDescent="0.35">
      <c r="A1203" s="3" t="s">
        <v>7963</v>
      </c>
      <c r="B1203" s="3" t="s">
        <v>7964</v>
      </c>
      <c r="C1203" s="3" t="s">
        <v>1659</v>
      </c>
      <c r="D1203" s="4"/>
      <c r="E1203" s="4"/>
      <c r="F1203" s="3"/>
      <c r="G1203" s="3"/>
    </row>
    <row r="1204" spans="1:7" x14ac:dyDescent="0.35">
      <c r="A1204" s="3" t="s">
        <v>7991</v>
      </c>
      <c r="B1204" s="3" t="s">
        <v>7992</v>
      </c>
      <c r="C1204" s="3" t="s">
        <v>2758</v>
      </c>
      <c r="D1204" s="4"/>
      <c r="E1204" s="4"/>
      <c r="F1204" s="3"/>
      <c r="G1204" s="3"/>
    </row>
    <row r="1205" spans="1:7" x14ac:dyDescent="0.35">
      <c r="A1205" s="3" t="s">
        <v>7996</v>
      </c>
      <c r="B1205" s="3" t="s">
        <v>7997</v>
      </c>
      <c r="C1205" s="3" t="s">
        <v>469</v>
      </c>
      <c r="D1205" s="4"/>
      <c r="E1205" s="4"/>
      <c r="F1205" s="3"/>
      <c r="G1205" s="3"/>
    </row>
    <row r="1206" spans="1:7" x14ac:dyDescent="0.35">
      <c r="A1206" s="3" t="s">
        <v>8012</v>
      </c>
      <c r="B1206" s="3" t="s">
        <v>8013</v>
      </c>
      <c r="C1206" s="3" t="s">
        <v>8014</v>
      </c>
      <c r="D1206" s="4" t="s">
        <v>18462</v>
      </c>
      <c r="E1206" s="4" t="s">
        <v>18463</v>
      </c>
      <c r="F1206" s="3" t="s">
        <v>18464</v>
      </c>
      <c r="G1206" s="3" t="s">
        <v>18465</v>
      </c>
    </row>
    <row r="1207" spans="1:7" x14ac:dyDescent="0.35">
      <c r="A1207" s="3" t="s">
        <v>8016</v>
      </c>
      <c r="B1207" s="3" t="s">
        <v>8017</v>
      </c>
      <c r="C1207" s="3" t="s">
        <v>7915</v>
      </c>
      <c r="D1207" s="4"/>
      <c r="E1207" s="4"/>
      <c r="F1207" s="3"/>
      <c r="G1207" s="3"/>
    </row>
    <row r="1208" spans="1:7" x14ac:dyDescent="0.35">
      <c r="A1208" s="3" t="s">
        <v>8020</v>
      </c>
      <c r="B1208" s="3" t="s">
        <v>8021</v>
      </c>
      <c r="C1208" s="3" t="s">
        <v>316</v>
      </c>
      <c r="D1208" s="4" t="s">
        <v>16588</v>
      </c>
      <c r="E1208" s="4" t="s">
        <v>16589</v>
      </c>
      <c r="F1208" s="3" t="s">
        <v>16590</v>
      </c>
      <c r="G1208" s="3" t="s">
        <v>16591</v>
      </c>
    </row>
    <row r="1209" spans="1:7" x14ac:dyDescent="0.35">
      <c r="A1209" s="3" t="s">
        <v>8020</v>
      </c>
      <c r="B1209" s="3" t="s">
        <v>8021</v>
      </c>
      <c r="C1209" s="3" t="s">
        <v>316</v>
      </c>
      <c r="D1209" s="4" t="s">
        <v>16588</v>
      </c>
      <c r="E1209" s="4" t="s">
        <v>16592</v>
      </c>
      <c r="F1209" s="3" t="s">
        <v>16593</v>
      </c>
      <c r="G1209" s="3" t="s">
        <v>16594</v>
      </c>
    </row>
    <row r="1210" spans="1:7" x14ac:dyDescent="0.35">
      <c r="A1210" s="3" t="s">
        <v>8020</v>
      </c>
      <c r="B1210" s="3" t="s">
        <v>8021</v>
      </c>
      <c r="C1210" s="3" t="s">
        <v>316</v>
      </c>
      <c r="D1210" s="4" t="s">
        <v>16588</v>
      </c>
      <c r="E1210" s="4" t="s">
        <v>16595</v>
      </c>
      <c r="F1210" s="3" t="s">
        <v>16596</v>
      </c>
      <c r="G1210" s="3" t="s">
        <v>16597</v>
      </c>
    </row>
    <row r="1211" spans="1:7" x14ac:dyDescent="0.35">
      <c r="A1211" s="3" t="s">
        <v>8030</v>
      </c>
      <c r="B1211" s="3" t="s">
        <v>8031</v>
      </c>
      <c r="C1211" s="3" t="s">
        <v>1099</v>
      </c>
      <c r="D1211" s="4"/>
      <c r="E1211" s="4"/>
      <c r="F1211" s="3"/>
      <c r="G1211" s="3"/>
    </row>
    <row r="1212" spans="1:7" x14ac:dyDescent="0.35">
      <c r="A1212" s="3" t="s">
        <v>8060</v>
      </c>
      <c r="B1212" s="3" t="s">
        <v>8061</v>
      </c>
      <c r="C1212" s="3" t="s">
        <v>8062</v>
      </c>
      <c r="D1212" s="4" t="s">
        <v>18466</v>
      </c>
      <c r="E1212" s="4" t="s">
        <v>18467</v>
      </c>
      <c r="F1212" s="3" t="s">
        <v>18468</v>
      </c>
      <c r="G1212" s="3" t="s">
        <v>18469</v>
      </c>
    </row>
    <row r="1213" spans="1:7" x14ac:dyDescent="0.35">
      <c r="A1213" s="3" t="s">
        <v>8060</v>
      </c>
      <c r="B1213" s="3" t="s">
        <v>8061</v>
      </c>
      <c r="C1213" s="3" t="s">
        <v>8062</v>
      </c>
      <c r="D1213" s="4" t="s">
        <v>18466</v>
      </c>
      <c r="E1213" s="4" t="s">
        <v>18470</v>
      </c>
      <c r="F1213" s="3" t="s">
        <v>18471</v>
      </c>
      <c r="G1213" s="3" t="s">
        <v>18472</v>
      </c>
    </row>
    <row r="1214" spans="1:7" x14ac:dyDescent="0.35">
      <c r="A1214" s="3" t="s">
        <v>8068</v>
      </c>
      <c r="B1214" s="3" t="s">
        <v>8069</v>
      </c>
      <c r="C1214" s="3" t="s">
        <v>1447</v>
      </c>
      <c r="D1214" s="4"/>
      <c r="E1214" s="4"/>
      <c r="F1214" s="3"/>
      <c r="G1214" s="3"/>
    </row>
    <row r="1215" spans="1:7" x14ac:dyDescent="0.35">
      <c r="A1215" s="3" t="s">
        <v>8074</v>
      </c>
      <c r="B1215" s="3" t="s">
        <v>8075</v>
      </c>
      <c r="C1215" s="3" t="s">
        <v>426</v>
      </c>
      <c r="D1215" s="4"/>
      <c r="E1215" s="4"/>
      <c r="F1215" s="3"/>
      <c r="G1215" s="3"/>
    </row>
    <row r="1216" spans="1:7" x14ac:dyDescent="0.35">
      <c r="A1216" s="3" t="s">
        <v>8076</v>
      </c>
      <c r="B1216" s="3" t="s">
        <v>8077</v>
      </c>
      <c r="C1216" s="3" t="s">
        <v>8078</v>
      </c>
      <c r="D1216" s="4"/>
      <c r="E1216" s="4"/>
      <c r="F1216" s="3"/>
      <c r="G1216" s="3"/>
    </row>
    <row r="1217" spans="1:7" x14ac:dyDescent="0.35">
      <c r="A1217" s="3" t="s">
        <v>8087</v>
      </c>
      <c r="B1217" s="3" t="s">
        <v>8088</v>
      </c>
      <c r="C1217" s="3" t="s">
        <v>8089</v>
      </c>
      <c r="D1217" s="4" t="s">
        <v>18473</v>
      </c>
      <c r="E1217" s="4" t="s">
        <v>18474</v>
      </c>
      <c r="F1217" s="3" t="s">
        <v>18475</v>
      </c>
      <c r="G1217" s="3" t="s">
        <v>18476</v>
      </c>
    </row>
    <row r="1218" spans="1:7" x14ac:dyDescent="0.35">
      <c r="A1218" s="3" t="s">
        <v>8087</v>
      </c>
      <c r="B1218" s="3" t="s">
        <v>8088</v>
      </c>
      <c r="C1218" s="3" t="s">
        <v>8089</v>
      </c>
      <c r="D1218" s="4" t="s">
        <v>18473</v>
      </c>
      <c r="E1218" s="4" t="s">
        <v>18477</v>
      </c>
      <c r="F1218" s="3" t="s">
        <v>18478</v>
      </c>
      <c r="G1218" s="3" t="s">
        <v>18479</v>
      </c>
    </row>
    <row r="1219" spans="1:7" x14ac:dyDescent="0.35">
      <c r="A1219" s="3" t="s">
        <v>8090</v>
      </c>
      <c r="B1219" s="3" t="s">
        <v>8091</v>
      </c>
      <c r="C1219" s="3" t="s">
        <v>8092</v>
      </c>
      <c r="D1219" s="4"/>
      <c r="E1219" s="4"/>
      <c r="F1219" s="3"/>
      <c r="G1219" s="3"/>
    </row>
    <row r="1220" spans="1:7" x14ac:dyDescent="0.35">
      <c r="A1220" s="3" t="s">
        <v>8095</v>
      </c>
      <c r="B1220" s="3" t="s">
        <v>8096</v>
      </c>
      <c r="C1220" s="3" t="s">
        <v>1659</v>
      </c>
      <c r="D1220" s="4"/>
      <c r="E1220" s="4"/>
      <c r="F1220" s="3"/>
      <c r="G1220" s="3"/>
    </row>
    <row r="1221" spans="1:7" x14ac:dyDescent="0.35">
      <c r="A1221" s="3" t="s">
        <v>8102</v>
      </c>
      <c r="B1221" s="3" t="s">
        <v>8103</v>
      </c>
      <c r="C1221" s="3" t="s">
        <v>1659</v>
      </c>
      <c r="D1221" s="4"/>
      <c r="E1221" s="4"/>
      <c r="F1221" s="3"/>
      <c r="G1221" s="3"/>
    </row>
    <row r="1222" spans="1:7" x14ac:dyDescent="0.35">
      <c r="A1222" s="3" t="s">
        <v>8104</v>
      </c>
      <c r="B1222" s="3" t="s">
        <v>8105</v>
      </c>
      <c r="C1222" s="3" t="s">
        <v>1659</v>
      </c>
      <c r="D1222" s="4"/>
      <c r="E1222" s="4"/>
      <c r="F1222" s="3"/>
      <c r="G1222" s="3"/>
    </row>
    <row r="1223" spans="1:7" x14ac:dyDescent="0.35">
      <c r="A1223" s="3" t="s">
        <v>8107</v>
      </c>
      <c r="B1223" s="3" t="s">
        <v>8108</v>
      </c>
      <c r="C1223" s="3" t="s">
        <v>5832</v>
      </c>
      <c r="D1223" s="4"/>
      <c r="E1223" s="4"/>
      <c r="F1223" s="3"/>
      <c r="G1223" s="3"/>
    </row>
    <row r="1224" spans="1:7" x14ac:dyDescent="0.35">
      <c r="A1224" s="3" t="s">
        <v>8112</v>
      </c>
      <c r="B1224" s="3" t="s">
        <v>8113</v>
      </c>
      <c r="C1224" s="3" t="s">
        <v>5773</v>
      </c>
      <c r="D1224" s="4" t="s">
        <v>18035</v>
      </c>
      <c r="E1224" s="4" t="s">
        <v>18036</v>
      </c>
      <c r="F1224" s="3" t="s">
        <v>18037</v>
      </c>
      <c r="G1224" s="3" t="s">
        <v>18038</v>
      </c>
    </row>
    <row r="1225" spans="1:7" x14ac:dyDescent="0.35">
      <c r="A1225" s="3" t="s">
        <v>8117</v>
      </c>
      <c r="B1225" s="3" t="s">
        <v>8118</v>
      </c>
      <c r="C1225" s="3" t="s">
        <v>115</v>
      </c>
      <c r="D1225" s="4"/>
      <c r="E1225" s="4"/>
      <c r="F1225" s="3"/>
      <c r="G1225" s="3"/>
    </row>
    <row r="1226" spans="1:7" x14ac:dyDescent="0.35">
      <c r="A1226" s="3" t="s">
        <v>8123</v>
      </c>
      <c r="B1226" s="3" t="s">
        <v>8124</v>
      </c>
      <c r="C1226" s="3" t="s">
        <v>2020</v>
      </c>
      <c r="D1226" s="4"/>
      <c r="E1226" s="4"/>
      <c r="F1226" s="3"/>
      <c r="G1226" s="3"/>
    </row>
    <row r="1227" spans="1:7" x14ac:dyDescent="0.35">
      <c r="A1227" s="3" t="s">
        <v>8138</v>
      </c>
      <c r="B1227" s="3" t="s">
        <v>8139</v>
      </c>
      <c r="C1227" s="3" t="s">
        <v>861</v>
      </c>
      <c r="D1227" s="4"/>
      <c r="E1227" s="4"/>
      <c r="F1227" s="3"/>
      <c r="G1227" s="3"/>
    </row>
    <row r="1228" spans="1:7" x14ac:dyDescent="0.35">
      <c r="A1228" s="3" t="s">
        <v>8142</v>
      </c>
      <c r="B1228" s="3" t="s">
        <v>8143</v>
      </c>
      <c r="C1228" s="3" t="s">
        <v>8144</v>
      </c>
      <c r="D1228" s="4" t="s">
        <v>18480</v>
      </c>
      <c r="E1228" s="4" t="s">
        <v>18481</v>
      </c>
      <c r="F1228" s="3" t="s">
        <v>18482</v>
      </c>
      <c r="G1228" s="3" t="s">
        <v>18483</v>
      </c>
    </row>
    <row r="1229" spans="1:7" x14ac:dyDescent="0.35">
      <c r="A1229" s="3" t="s">
        <v>8147</v>
      </c>
      <c r="B1229" s="3" t="s">
        <v>8148</v>
      </c>
      <c r="C1229" s="3" t="s">
        <v>8149</v>
      </c>
      <c r="D1229" s="4" t="s">
        <v>18484</v>
      </c>
      <c r="E1229" s="4" t="s">
        <v>18485</v>
      </c>
      <c r="F1229" s="3" t="s">
        <v>18486</v>
      </c>
      <c r="G1229" s="3" t="s">
        <v>18487</v>
      </c>
    </row>
    <row r="1230" spans="1:7" x14ac:dyDescent="0.35">
      <c r="A1230" s="3" t="s">
        <v>8150</v>
      </c>
      <c r="B1230" s="3" t="s">
        <v>8151</v>
      </c>
      <c r="C1230" s="3" t="s">
        <v>4658</v>
      </c>
      <c r="D1230" s="4" t="s">
        <v>17840</v>
      </c>
      <c r="E1230" s="4" t="s">
        <v>17841</v>
      </c>
      <c r="F1230" s="3" t="s">
        <v>17842</v>
      </c>
      <c r="G1230" s="3" t="s">
        <v>17843</v>
      </c>
    </row>
    <row r="1231" spans="1:7" x14ac:dyDescent="0.35">
      <c r="A1231" s="3" t="s">
        <v>8150</v>
      </c>
      <c r="B1231" s="3" t="s">
        <v>8151</v>
      </c>
      <c r="C1231" s="3" t="s">
        <v>4658</v>
      </c>
      <c r="D1231" s="4" t="s">
        <v>17840</v>
      </c>
      <c r="E1231" s="4" t="s">
        <v>17844</v>
      </c>
      <c r="F1231" s="3" t="s">
        <v>17845</v>
      </c>
      <c r="G1231" s="3" t="s">
        <v>17846</v>
      </c>
    </row>
    <row r="1232" spans="1:7" x14ac:dyDescent="0.35">
      <c r="A1232" s="3" t="s">
        <v>8150</v>
      </c>
      <c r="B1232" s="3" t="s">
        <v>8151</v>
      </c>
      <c r="C1232" s="3" t="s">
        <v>4658</v>
      </c>
      <c r="D1232" s="4" t="s">
        <v>17840</v>
      </c>
      <c r="E1232" s="4" t="s">
        <v>17847</v>
      </c>
      <c r="F1232" s="3" t="s">
        <v>17848</v>
      </c>
      <c r="G1232" s="3" t="s">
        <v>17849</v>
      </c>
    </row>
    <row r="1233" spans="1:7" x14ac:dyDescent="0.35">
      <c r="A1233" s="3" t="s">
        <v>8152</v>
      </c>
      <c r="B1233" s="3" t="s">
        <v>8153</v>
      </c>
      <c r="C1233" s="3" t="s">
        <v>4648</v>
      </c>
      <c r="D1233" s="4" t="s">
        <v>17832</v>
      </c>
      <c r="E1233" s="4" t="s">
        <v>17833</v>
      </c>
      <c r="F1233" s="3" t="s">
        <v>17834</v>
      </c>
      <c r="G1233" s="3" t="s">
        <v>17835</v>
      </c>
    </row>
    <row r="1234" spans="1:7" x14ac:dyDescent="0.35">
      <c r="A1234" s="3" t="s">
        <v>8163</v>
      </c>
      <c r="B1234" s="3" t="s">
        <v>8164</v>
      </c>
      <c r="C1234" s="3" t="s">
        <v>121</v>
      </c>
      <c r="D1234" s="4"/>
      <c r="E1234" s="4"/>
      <c r="F1234" s="3"/>
      <c r="G1234" s="3"/>
    </row>
    <row r="1235" spans="1:7" x14ac:dyDescent="0.35">
      <c r="A1235" s="3" t="s">
        <v>8165</v>
      </c>
      <c r="B1235" s="3" t="s">
        <v>8166</v>
      </c>
      <c r="C1235" s="3" t="s">
        <v>861</v>
      </c>
      <c r="D1235" s="4"/>
      <c r="E1235" s="4"/>
      <c r="F1235" s="3"/>
      <c r="G1235" s="3"/>
    </row>
    <row r="1236" spans="1:7" x14ac:dyDescent="0.35">
      <c r="A1236" s="3" t="s">
        <v>8177</v>
      </c>
      <c r="B1236" s="3" t="s">
        <v>8178</v>
      </c>
      <c r="C1236" s="3" t="s">
        <v>1659</v>
      </c>
      <c r="D1236" s="4"/>
      <c r="E1236" s="4"/>
      <c r="F1236" s="3"/>
      <c r="G1236" s="3"/>
    </row>
    <row r="1237" spans="1:7" x14ac:dyDescent="0.35">
      <c r="A1237" s="3" t="s">
        <v>8191</v>
      </c>
      <c r="B1237" s="3" t="s">
        <v>8192</v>
      </c>
      <c r="C1237" s="3" t="s">
        <v>8193</v>
      </c>
      <c r="D1237" s="4" t="s">
        <v>18488</v>
      </c>
      <c r="E1237" s="4" t="s">
        <v>18489</v>
      </c>
      <c r="F1237" s="3" t="s">
        <v>18490</v>
      </c>
      <c r="G1237" s="3" t="s">
        <v>18491</v>
      </c>
    </row>
    <row r="1238" spans="1:7" x14ac:dyDescent="0.35">
      <c r="A1238" s="3" t="s">
        <v>8191</v>
      </c>
      <c r="B1238" s="3" t="s">
        <v>8192</v>
      </c>
      <c r="C1238" s="3" t="s">
        <v>8193</v>
      </c>
      <c r="D1238" s="4" t="s">
        <v>18488</v>
      </c>
      <c r="E1238" s="4" t="s">
        <v>18492</v>
      </c>
      <c r="F1238" s="3" t="s">
        <v>18493</v>
      </c>
      <c r="G1238" s="3" t="s">
        <v>18494</v>
      </c>
    </row>
    <row r="1239" spans="1:7" x14ac:dyDescent="0.35">
      <c r="A1239" s="3" t="s">
        <v>8191</v>
      </c>
      <c r="B1239" s="3" t="s">
        <v>8192</v>
      </c>
      <c r="C1239" s="3" t="s">
        <v>8193</v>
      </c>
      <c r="D1239" s="4" t="s">
        <v>18488</v>
      </c>
      <c r="E1239" s="4" t="s">
        <v>18495</v>
      </c>
      <c r="F1239" s="3" t="s">
        <v>18496</v>
      </c>
      <c r="G1239" s="3" t="s">
        <v>18497</v>
      </c>
    </row>
    <row r="1240" spans="1:7" x14ac:dyDescent="0.35">
      <c r="A1240" s="3" t="s">
        <v>8196</v>
      </c>
      <c r="B1240" s="3" t="s">
        <v>8197</v>
      </c>
      <c r="C1240" s="3" t="s">
        <v>1447</v>
      </c>
      <c r="D1240" s="4"/>
      <c r="E1240" s="4"/>
      <c r="F1240" s="3"/>
      <c r="G1240" s="3"/>
    </row>
    <row r="1241" spans="1:7" x14ac:dyDescent="0.35">
      <c r="A1241" s="3" t="s">
        <v>8203</v>
      </c>
      <c r="B1241" s="3" t="s">
        <v>8204</v>
      </c>
      <c r="C1241" s="3" t="s">
        <v>1099</v>
      </c>
      <c r="D1241" s="4"/>
      <c r="E1241" s="4"/>
      <c r="F1241" s="3"/>
      <c r="G1241" s="3"/>
    </row>
    <row r="1242" spans="1:7" x14ac:dyDescent="0.35">
      <c r="A1242" s="3" t="s">
        <v>8209</v>
      </c>
      <c r="B1242" s="3" t="s">
        <v>8210</v>
      </c>
      <c r="C1242" s="3" t="s">
        <v>8211</v>
      </c>
      <c r="D1242" s="4" t="s">
        <v>18498</v>
      </c>
      <c r="E1242" s="4" t="s">
        <v>18499</v>
      </c>
      <c r="F1242" s="3" t="s">
        <v>18500</v>
      </c>
      <c r="G1242" s="3" t="s">
        <v>18501</v>
      </c>
    </row>
    <row r="1243" spans="1:7" x14ac:dyDescent="0.35">
      <c r="A1243" s="3" t="s">
        <v>8216</v>
      </c>
      <c r="B1243" s="3" t="s">
        <v>8217</v>
      </c>
      <c r="C1243" s="3" t="s">
        <v>8218</v>
      </c>
      <c r="D1243" s="4" t="s">
        <v>18502</v>
      </c>
      <c r="E1243" s="4" t="s">
        <v>18503</v>
      </c>
      <c r="F1243" s="3" t="s">
        <v>18504</v>
      </c>
      <c r="G1243" s="3" t="s">
        <v>18505</v>
      </c>
    </row>
    <row r="1244" spans="1:7" x14ac:dyDescent="0.35">
      <c r="A1244" s="3" t="s">
        <v>8219</v>
      </c>
      <c r="B1244" s="3" t="s">
        <v>8220</v>
      </c>
      <c r="C1244" s="3" t="s">
        <v>1659</v>
      </c>
      <c r="D1244" s="4"/>
      <c r="E1244" s="4"/>
      <c r="F1244" s="3"/>
      <c r="G1244" s="3"/>
    </row>
    <row r="1245" spans="1:7" x14ac:dyDescent="0.35">
      <c r="A1245" s="3" t="s">
        <v>8240</v>
      </c>
      <c r="B1245" s="3" t="s">
        <v>8241</v>
      </c>
      <c r="C1245" s="3" t="s">
        <v>8242</v>
      </c>
      <c r="D1245" s="4" t="s">
        <v>18506</v>
      </c>
      <c r="E1245" s="4" t="s">
        <v>18507</v>
      </c>
      <c r="F1245" s="3" t="s">
        <v>18508</v>
      </c>
      <c r="G1245" s="3" t="s">
        <v>18509</v>
      </c>
    </row>
    <row r="1246" spans="1:7" x14ac:dyDescent="0.35">
      <c r="A1246" s="3" t="s">
        <v>8245</v>
      </c>
      <c r="B1246" s="3" t="s">
        <v>8246</v>
      </c>
      <c r="C1246" s="3" t="s">
        <v>8247</v>
      </c>
      <c r="D1246" s="4" t="s">
        <v>18510</v>
      </c>
      <c r="E1246" s="4" t="s">
        <v>18511</v>
      </c>
      <c r="F1246" s="3" t="s">
        <v>18512</v>
      </c>
      <c r="G1246" s="3" t="s">
        <v>18513</v>
      </c>
    </row>
    <row r="1247" spans="1:7" x14ac:dyDescent="0.35">
      <c r="A1247" s="3" t="s">
        <v>8248</v>
      </c>
      <c r="B1247" s="3" t="s">
        <v>8249</v>
      </c>
      <c r="C1247" s="3" t="s">
        <v>826</v>
      </c>
      <c r="D1247" s="4" t="s">
        <v>16728</v>
      </c>
      <c r="E1247" s="4" t="s">
        <v>16729</v>
      </c>
      <c r="F1247" s="3" t="s">
        <v>16730</v>
      </c>
      <c r="G1247" s="3" t="s">
        <v>16731</v>
      </c>
    </row>
    <row r="1248" spans="1:7" x14ac:dyDescent="0.35">
      <c r="A1248" s="3" t="s">
        <v>8248</v>
      </c>
      <c r="B1248" s="3" t="s">
        <v>8249</v>
      </c>
      <c r="C1248" s="3" t="s">
        <v>826</v>
      </c>
      <c r="D1248" s="4" t="s">
        <v>16728</v>
      </c>
      <c r="E1248" s="4" t="s">
        <v>16732</v>
      </c>
      <c r="F1248" s="3" t="s">
        <v>16733</v>
      </c>
      <c r="G1248" s="3" t="s">
        <v>16734</v>
      </c>
    </row>
    <row r="1249" spans="1:7" x14ac:dyDescent="0.35">
      <c r="A1249" s="3" t="s">
        <v>8248</v>
      </c>
      <c r="B1249" s="3" t="s">
        <v>8249</v>
      </c>
      <c r="C1249" s="3" t="s">
        <v>826</v>
      </c>
      <c r="D1249" s="4" t="s">
        <v>16728</v>
      </c>
      <c r="E1249" s="4" t="s">
        <v>16735</v>
      </c>
      <c r="F1249" s="3" t="s">
        <v>16736</v>
      </c>
      <c r="G1249" s="3" t="s">
        <v>16737</v>
      </c>
    </row>
    <row r="1250" spans="1:7" x14ac:dyDescent="0.35">
      <c r="A1250" s="3" t="s">
        <v>8248</v>
      </c>
      <c r="B1250" s="3" t="s">
        <v>8249</v>
      </c>
      <c r="C1250" s="3" t="s">
        <v>826</v>
      </c>
      <c r="D1250" s="4" t="s">
        <v>16728</v>
      </c>
      <c r="E1250" s="4" t="s">
        <v>16738</v>
      </c>
      <c r="F1250" s="3" t="s">
        <v>16739</v>
      </c>
      <c r="G1250" s="3" t="s">
        <v>16740</v>
      </c>
    </row>
    <row r="1251" spans="1:7" x14ac:dyDescent="0.35">
      <c r="A1251" s="3" t="s">
        <v>8259</v>
      </c>
      <c r="B1251" s="3" t="s">
        <v>8260</v>
      </c>
      <c r="C1251" s="3" t="s">
        <v>8261</v>
      </c>
      <c r="D1251" s="4" t="s">
        <v>18514</v>
      </c>
      <c r="E1251" s="4"/>
      <c r="F1251" s="3"/>
      <c r="G1251" s="3"/>
    </row>
    <row r="1252" spans="1:7" x14ac:dyDescent="0.35">
      <c r="A1252" s="3" t="s">
        <v>8263</v>
      </c>
      <c r="B1252" s="3" t="s">
        <v>8264</v>
      </c>
      <c r="C1252" s="3" t="s">
        <v>1389</v>
      </c>
      <c r="D1252" s="4"/>
      <c r="E1252" s="4"/>
      <c r="F1252" s="3"/>
      <c r="G1252" s="3"/>
    </row>
    <row r="1253" spans="1:7" x14ac:dyDescent="0.35">
      <c r="A1253" s="3" t="s">
        <v>8266</v>
      </c>
      <c r="B1253" s="3" t="s">
        <v>8267</v>
      </c>
      <c r="C1253" s="3" t="s">
        <v>8268</v>
      </c>
      <c r="D1253" s="4" t="s">
        <v>18515</v>
      </c>
      <c r="E1253" s="4" t="s">
        <v>18516</v>
      </c>
      <c r="F1253" s="3" t="s">
        <v>18517</v>
      </c>
      <c r="G1253" s="3" t="s">
        <v>18518</v>
      </c>
    </row>
    <row r="1254" spans="1:7" x14ac:dyDescent="0.35">
      <c r="A1254" s="3" t="s">
        <v>8266</v>
      </c>
      <c r="B1254" s="3" t="s">
        <v>8267</v>
      </c>
      <c r="C1254" s="3" t="s">
        <v>8268</v>
      </c>
      <c r="D1254" s="4" t="s">
        <v>18515</v>
      </c>
      <c r="E1254" s="4" t="s">
        <v>18519</v>
      </c>
      <c r="F1254" s="3" t="s">
        <v>17490</v>
      </c>
      <c r="G1254" s="3" t="s">
        <v>18520</v>
      </c>
    </row>
    <row r="1255" spans="1:7" x14ac:dyDescent="0.35">
      <c r="A1255" s="3" t="s">
        <v>8266</v>
      </c>
      <c r="B1255" s="3" t="s">
        <v>8267</v>
      </c>
      <c r="C1255" s="3" t="s">
        <v>8268</v>
      </c>
      <c r="D1255" s="4" t="s">
        <v>18515</v>
      </c>
      <c r="E1255" s="4" t="s">
        <v>18521</v>
      </c>
      <c r="F1255" s="3" t="s">
        <v>18522</v>
      </c>
      <c r="G1255" s="3" t="s">
        <v>18523</v>
      </c>
    </row>
    <row r="1256" spans="1:7" x14ac:dyDescent="0.35">
      <c r="A1256" s="3" t="s">
        <v>8266</v>
      </c>
      <c r="B1256" s="3" t="s">
        <v>8267</v>
      </c>
      <c r="C1256" s="3" t="s">
        <v>8268</v>
      </c>
      <c r="D1256" s="4" t="s">
        <v>18515</v>
      </c>
      <c r="E1256" s="4" t="s">
        <v>18524</v>
      </c>
      <c r="F1256" s="3" t="s">
        <v>18525</v>
      </c>
      <c r="G1256" s="3" t="s">
        <v>18526</v>
      </c>
    </row>
    <row r="1257" spans="1:7" x14ac:dyDescent="0.35">
      <c r="A1257" s="3" t="s">
        <v>8266</v>
      </c>
      <c r="B1257" s="3" t="s">
        <v>8267</v>
      </c>
      <c r="C1257" s="3" t="s">
        <v>8268</v>
      </c>
      <c r="D1257" s="4" t="s">
        <v>18515</v>
      </c>
      <c r="E1257" s="4" t="s">
        <v>18527</v>
      </c>
      <c r="F1257" s="3" t="s">
        <v>18528</v>
      </c>
      <c r="G1257" s="3" t="s">
        <v>18529</v>
      </c>
    </row>
    <row r="1258" spans="1:7" x14ac:dyDescent="0.35">
      <c r="A1258" s="3" t="s">
        <v>8293</v>
      </c>
      <c r="B1258" s="3" t="s">
        <v>8294</v>
      </c>
      <c r="C1258" s="3" t="s">
        <v>1659</v>
      </c>
      <c r="D1258" s="4"/>
      <c r="E1258" s="4"/>
      <c r="F1258" s="3"/>
      <c r="G1258" s="3"/>
    </row>
    <row r="1259" spans="1:7" x14ac:dyDescent="0.35">
      <c r="A1259" s="3" t="s">
        <v>8299</v>
      </c>
      <c r="B1259" s="3" t="s">
        <v>8300</v>
      </c>
      <c r="C1259" s="3" t="s">
        <v>214</v>
      </c>
      <c r="D1259" s="4"/>
      <c r="E1259" s="4"/>
      <c r="F1259" s="3"/>
      <c r="G1259" s="3"/>
    </row>
    <row r="1260" spans="1:7" x14ac:dyDescent="0.35">
      <c r="A1260" s="3" t="s">
        <v>8316</v>
      </c>
      <c r="B1260" s="3" t="s">
        <v>8317</v>
      </c>
      <c r="C1260" s="3" t="s">
        <v>1629</v>
      </c>
      <c r="D1260" s="4"/>
      <c r="E1260" s="4"/>
      <c r="F1260" s="3"/>
      <c r="G1260" s="3"/>
    </row>
    <row r="1261" spans="1:7" x14ac:dyDescent="0.35">
      <c r="A1261" s="3" t="s">
        <v>8322</v>
      </c>
      <c r="B1261" s="3" t="s">
        <v>8323</v>
      </c>
      <c r="C1261" s="3" t="s">
        <v>1629</v>
      </c>
      <c r="D1261" s="4"/>
      <c r="E1261" s="4"/>
      <c r="F1261" s="3"/>
      <c r="G1261" s="3"/>
    </row>
    <row r="1262" spans="1:7" x14ac:dyDescent="0.35">
      <c r="A1262" s="3" t="s">
        <v>8324</v>
      </c>
      <c r="B1262" s="3" t="s">
        <v>8325</v>
      </c>
      <c r="C1262" s="3" t="s">
        <v>1629</v>
      </c>
      <c r="D1262" s="4"/>
      <c r="E1262" s="4"/>
      <c r="F1262" s="3"/>
      <c r="G1262" s="3"/>
    </row>
    <row r="1263" spans="1:7" x14ac:dyDescent="0.35">
      <c r="A1263" s="3" t="s">
        <v>8334</v>
      </c>
      <c r="B1263" s="3" t="s">
        <v>8335</v>
      </c>
      <c r="C1263" s="3" t="s">
        <v>1447</v>
      </c>
      <c r="D1263" s="4"/>
      <c r="E1263" s="4"/>
      <c r="F1263" s="3"/>
      <c r="G1263" s="3"/>
    </row>
    <row r="1264" spans="1:7" x14ac:dyDescent="0.35">
      <c r="A1264" s="3" t="s">
        <v>8354</v>
      </c>
      <c r="B1264" s="3" t="s">
        <v>8355</v>
      </c>
      <c r="C1264" s="3" t="s">
        <v>121</v>
      </c>
      <c r="D1264" s="4"/>
      <c r="E1264" s="4"/>
      <c r="F1264" s="3"/>
      <c r="G1264" s="3"/>
    </row>
    <row r="1265" spans="1:7" x14ac:dyDescent="0.35">
      <c r="A1265" s="3" t="s">
        <v>8366</v>
      </c>
      <c r="B1265" s="3" t="s">
        <v>8367</v>
      </c>
      <c r="C1265" s="3" t="s">
        <v>767</v>
      </c>
      <c r="D1265" s="4"/>
      <c r="E1265" s="4"/>
      <c r="F1265" s="3"/>
      <c r="G1265" s="3"/>
    </row>
    <row r="1266" spans="1:7" x14ac:dyDescent="0.35">
      <c r="A1266" s="3" t="s">
        <v>8368</v>
      </c>
      <c r="B1266" s="3" t="s">
        <v>8369</v>
      </c>
      <c r="C1266" s="3" t="s">
        <v>767</v>
      </c>
      <c r="D1266" s="4"/>
      <c r="E1266" s="4"/>
      <c r="F1266" s="3"/>
      <c r="G1266" s="3"/>
    </row>
    <row r="1267" spans="1:7" x14ac:dyDescent="0.35">
      <c r="A1267" s="3" t="s">
        <v>8376</v>
      </c>
      <c r="B1267" s="3" t="s">
        <v>8377</v>
      </c>
      <c r="C1267" s="3" t="s">
        <v>1769</v>
      </c>
      <c r="D1267" s="4"/>
      <c r="E1267" s="4"/>
      <c r="F1267" s="3"/>
      <c r="G1267" s="3"/>
    </row>
    <row r="1268" spans="1:7" x14ac:dyDescent="0.35">
      <c r="A1268" s="3" t="s">
        <v>8387</v>
      </c>
      <c r="B1268" s="3" t="s">
        <v>8388</v>
      </c>
      <c r="C1268" s="3" t="s">
        <v>767</v>
      </c>
      <c r="D1268" s="4"/>
      <c r="E1268" s="4"/>
      <c r="F1268" s="3"/>
      <c r="G1268" s="3"/>
    </row>
    <row r="1269" spans="1:7" x14ac:dyDescent="0.35">
      <c r="A1269" s="3" t="s">
        <v>8389</v>
      </c>
      <c r="B1269" s="3" t="s">
        <v>8390</v>
      </c>
      <c r="C1269" s="3" t="s">
        <v>1447</v>
      </c>
      <c r="D1269" s="4"/>
      <c r="E1269" s="4"/>
      <c r="F1269" s="3"/>
      <c r="G1269" s="3"/>
    </row>
    <row r="1270" spans="1:7" x14ac:dyDescent="0.35">
      <c r="A1270" s="3" t="s">
        <v>8397</v>
      </c>
      <c r="B1270" s="3" t="s">
        <v>8398</v>
      </c>
      <c r="C1270" s="3" t="s">
        <v>121</v>
      </c>
      <c r="D1270" s="4"/>
      <c r="E1270" s="4"/>
      <c r="F1270" s="3"/>
      <c r="G1270" s="3"/>
    </row>
    <row r="1271" spans="1:7" x14ac:dyDescent="0.35">
      <c r="A1271" s="3" t="s">
        <v>8401</v>
      </c>
      <c r="B1271" s="3" t="s">
        <v>8402</v>
      </c>
      <c r="C1271" s="3" t="s">
        <v>1659</v>
      </c>
      <c r="D1271" s="4"/>
      <c r="E1271" s="4"/>
      <c r="F1271" s="3"/>
      <c r="G1271" s="3"/>
    </row>
    <row r="1272" spans="1:7" x14ac:dyDescent="0.35">
      <c r="A1272" s="3" t="s">
        <v>8418</v>
      </c>
      <c r="B1272" s="3" t="s">
        <v>8419</v>
      </c>
      <c r="C1272" s="3" t="s">
        <v>1103</v>
      </c>
      <c r="D1272" s="4" t="s">
        <v>16791</v>
      </c>
      <c r="E1272" s="4"/>
      <c r="F1272" s="3"/>
      <c r="G1272" s="3"/>
    </row>
    <row r="1273" spans="1:7" x14ac:dyDescent="0.35">
      <c r="A1273" s="3" t="s">
        <v>8431</v>
      </c>
      <c r="B1273" s="3" t="s">
        <v>8432</v>
      </c>
      <c r="C1273" s="3" t="s">
        <v>115</v>
      </c>
      <c r="D1273" s="4"/>
      <c r="E1273" s="4"/>
      <c r="F1273" s="3"/>
      <c r="G1273" s="3"/>
    </row>
    <row r="1274" spans="1:7" x14ac:dyDescent="0.35">
      <c r="A1274" s="3" t="s">
        <v>8437</v>
      </c>
      <c r="B1274" s="3" t="s">
        <v>8438</v>
      </c>
      <c r="C1274" s="3" t="s">
        <v>1659</v>
      </c>
      <c r="D1274" s="4"/>
      <c r="E1274" s="4"/>
      <c r="F1274" s="3"/>
      <c r="G1274" s="3"/>
    </row>
    <row r="1275" spans="1:7" x14ac:dyDescent="0.35">
      <c r="A1275" s="3" t="s">
        <v>8448</v>
      </c>
      <c r="B1275" s="3" t="s">
        <v>8449</v>
      </c>
      <c r="C1275" s="3" t="s">
        <v>469</v>
      </c>
      <c r="D1275" s="4"/>
      <c r="E1275" s="4"/>
      <c r="F1275" s="3"/>
      <c r="G1275" s="3"/>
    </row>
    <row r="1276" spans="1:7" x14ac:dyDescent="0.35">
      <c r="A1276" s="3" t="s">
        <v>8450</v>
      </c>
      <c r="B1276" s="3" t="s">
        <v>8451</v>
      </c>
      <c r="C1276" s="3" t="s">
        <v>1769</v>
      </c>
      <c r="D1276" s="4"/>
      <c r="E1276" s="4"/>
      <c r="F1276" s="3"/>
      <c r="G1276" s="3"/>
    </row>
    <row r="1277" spans="1:7" x14ac:dyDescent="0.35">
      <c r="A1277" s="3" t="s">
        <v>8453</v>
      </c>
      <c r="B1277" s="3" t="s">
        <v>8454</v>
      </c>
      <c r="C1277" s="3" t="s">
        <v>469</v>
      </c>
      <c r="D1277" s="4"/>
      <c r="E1277" s="4"/>
      <c r="F1277" s="3"/>
      <c r="G1277" s="3"/>
    </row>
    <row r="1278" spans="1:7" x14ac:dyDescent="0.35">
      <c r="A1278" s="3" t="s">
        <v>8455</v>
      </c>
      <c r="B1278" s="3" t="s">
        <v>8456</v>
      </c>
      <c r="C1278" s="3" t="s">
        <v>1537</v>
      </c>
      <c r="D1278" s="4" t="s">
        <v>16942</v>
      </c>
      <c r="E1278" s="4"/>
      <c r="F1278" s="3"/>
      <c r="G1278" s="3"/>
    </row>
    <row r="1279" spans="1:7" x14ac:dyDescent="0.35">
      <c r="A1279" s="3" t="s">
        <v>8457</v>
      </c>
      <c r="B1279" s="3" t="s">
        <v>8458</v>
      </c>
      <c r="C1279" s="3" t="s">
        <v>92</v>
      </c>
      <c r="D1279" s="4" t="s">
        <v>16485</v>
      </c>
      <c r="E1279" s="4"/>
      <c r="F1279" s="3"/>
      <c r="G1279" s="3"/>
    </row>
    <row r="1280" spans="1:7" x14ac:dyDescent="0.35">
      <c r="A1280" s="3" t="s">
        <v>8462</v>
      </c>
      <c r="B1280" s="3" t="s">
        <v>8463</v>
      </c>
      <c r="C1280" s="3" t="s">
        <v>8464</v>
      </c>
      <c r="D1280" s="4" t="s">
        <v>18530</v>
      </c>
      <c r="E1280" s="4" t="s">
        <v>18531</v>
      </c>
      <c r="F1280" s="3" t="s">
        <v>18532</v>
      </c>
      <c r="G1280" s="3" t="s">
        <v>18533</v>
      </c>
    </row>
    <row r="1281" spans="1:7" x14ac:dyDescent="0.35">
      <c r="A1281" s="3" t="s">
        <v>8462</v>
      </c>
      <c r="B1281" s="3" t="s">
        <v>8463</v>
      </c>
      <c r="C1281" s="3" t="s">
        <v>8464</v>
      </c>
      <c r="D1281" s="4" t="s">
        <v>18530</v>
      </c>
      <c r="E1281" s="4" t="s">
        <v>18534</v>
      </c>
      <c r="F1281" s="3" t="s">
        <v>18535</v>
      </c>
      <c r="G1281" s="3" t="s">
        <v>18536</v>
      </c>
    </row>
    <row r="1282" spans="1:7" x14ac:dyDescent="0.35">
      <c r="A1282" s="3" t="s">
        <v>8467</v>
      </c>
      <c r="B1282" s="3" t="s">
        <v>8468</v>
      </c>
      <c r="C1282" s="3" t="s">
        <v>8469</v>
      </c>
      <c r="D1282" s="4" t="s">
        <v>18537</v>
      </c>
      <c r="E1282" s="4"/>
      <c r="F1282" s="3"/>
      <c r="G1282" s="3"/>
    </row>
    <row r="1283" spans="1:7" x14ac:dyDescent="0.35">
      <c r="A1283" s="3" t="s">
        <v>8478</v>
      </c>
      <c r="B1283" s="3" t="s">
        <v>8479</v>
      </c>
      <c r="C1283" s="3" t="s">
        <v>8480</v>
      </c>
      <c r="D1283" s="4" t="s">
        <v>18538</v>
      </c>
      <c r="E1283" s="4" t="s">
        <v>18539</v>
      </c>
      <c r="F1283" s="3" t="s">
        <v>18540</v>
      </c>
      <c r="G1283" s="3" t="s">
        <v>18541</v>
      </c>
    </row>
    <row r="1284" spans="1:7" x14ac:dyDescent="0.35">
      <c r="A1284" s="3" t="s">
        <v>8482</v>
      </c>
      <c r="B1284" s="3" t="s">
        <v>8483</v>
      </c>
      <c r="C1284" s="3" t="s">
        <v>121</v>
      </c>
      <c r="D1284" s="4"/>
      <c r="E1284" s="4"/>
      <c r="F1284" s="3"/>
      <c r="G1284" s="3"/>
    </row>
    <row r="1285" spans="1:7" x14ac:dyDescent="0.35">
      <c r="A1285" s="3" t="s">
        <v>8486</v>
      </c>
      <c r="B1285" s="3" t="s">
        <v>8487</v>
      </c>
      <c r="C1285" s="3" t="s">
        <v>8480</v>
      </c>
      <c r="D1285" s="4" t="s">
        <v>18538</v>
      </c>
      <c r="E1285" s="4" t="s">
        <v>18539</v>
      </c>
      <c r="F1285" s="3" t="s">
        <v>18540</v>
      </c>
      <c r="G1285" s="3" t="s">
        <v>18541</v>
      </c>
    </row>
    <row r="1286" spans="1:7" x14ac:dyDescent="0.35">
      <c r="A1286" s="3" t="s">
        <v>8490</v>
      </c>
      <c r="B1286" s="3" t="s">
        <v>8491</v>
      </c>
      <c r="C1286" s="3" t="s">
        <v>1537</v>
      </c>
      <c r="D1286" s="4" t="s">
        <v>16942</v>
      </c>
      <c r="E1286" s="4"/>
      <c r="F1286" s="3"/>
      <c r="G1286" s="3"/>
    </row>
    <row r="1287" spans="1:7" x14ac:dyDescent="0.35">
      <c r="A1287" s="3" t="s">
        <v>8504</v>
      </c>
      <c r="B1287" s="3" t="s">
        <v>8505</v>
      </c>
      <c r="C1287" s="3" t="s">
        <v>767</v>
      </c>
      <c r="D1287" s="4"/>
      <c r="E1287" s="4"/>
      <c r="F1287" s="3"/>
      <c r="G1287" s="3"/>
    </row>
    <row r="1288" spans="1:7" x14ac:dyDescent="0.35">
      <c r="A1288" s="3" t="s">
        <v>8508</v>
      </c>
      <c r="B1288" s="3" t="s">
        <v>8509</v>
      </c>
      <c r="C1288" s="3" t="s">
        <v>1659</v>
      </c>
      <c r="D1288" s="4"/>
      <c r="E1288" s="4"/>
      <c r="F1288" s="3"/>
      <c r="G1288" s="3"/>
    </row>
    <row r="1289" spans="1:7" x14ac:dyDescent="0.35">
      <c r="A1289" s="3" t="s">
        <v>8515</v>
      </c>
      <c r="B1289" s="3" t="s">
        <v>8516</v>
      </c>
      <c r="C1289" s="3" t="s">
        <v>1659</v>
      </c>
      <c r="D1289" s="4"/>
      <c r="E1289" s="4"/>
      <c r="F1289" s="3"/>
      <c r="G1289" s="3"/>
    </row>
    <row r="1290" spans="1:7" x14ac:dyDescent="0.35">
      <c r="A1290" s="3" t="s">
        <v>8523</v>
      </c>
      <c r="B1290" s="3" t="s">
        <v>8524</v>
      </c>
      <c r="C1290" s="3" t="s">
        <v>8525</v>
      </c>
      <c r="D1290" s="4" t="s">
        <v>18542</v>
      </c>
      <c r="E1290" s="4" t="s">
        <v>18543</v>
      </c>
      <c r="F1290" s="3" t="s">
        <v>18544</v>
      </c>
      <c r="G1290" s="3" t="s">
        <v>18545</v>
      </c>
    </row>
    <row r="1291" spans="1:7" x14ac:dyDescent="0.35">
      <c r="A1291" s="3" t="s">
        <v>8529</v>
      </c>
      <c r="B1291" s="3" t="s">
        <v>8530</v>
      </c>
      <c r="C1291" s="3" t="s">
        <v>121</v>
      </c>
      <c r="D1291" s="4"/>
      <c r="E1291" s="4"/>
      <c r="F1291" s="3"/>
      <c r="G1291" s="3"/>
    </row>
    <row r="1292" spans="1:7" x14ac:dyDescent="0.35">
      <c r="A1292" s="3" t="s">
        <v>8559</v>
      </c>
      <c r="B1292" s="3" t="s">
        <v>8560</v>
      </c>
      <c r="C1292" s="3" t="s">
        <v>1633</v>
      </c>
      <c r="D1292" s="4"/>
      <c r="E1292" s="4"/>
      <c r="F1292" s="3"/>
      <c r="G1292" s="3"/>
    </row>
    <row r="1293" spans="1:7" x14ac:dyDescent="0.35">
      <c r="A1293" s="3" t="s">
        <v>8562</v>
      </c>
      <c r="B1293" s="3" t="s">
        <v>8563</v>
      </c>
      <c r="C1293" s="3" t="s">
        <v>2683</v>
      </c>
      <c r="D1293" s="4" t="s">
        <v>17127</v>
      </c>
      <c r="E1293" s="4" t="s">
        <v>17128</v>
      </c>
      <c r="F1293" s="3" t="s">
        <v>17129</v>
      </c>
      <c r="G1293" s="3" t="s">
        <v>17130</v>
      </c>
    </row>
    <row r="1294" spans="1:7" x14ac:dyDescent="0.35">
      <c r="A1294" s="3" t="s">
        <v>8562</v>
      </c>
      <c r="B1294" s="3" t="s">
        <v>8563</v>
      </c>
      <c r="C1294" s="3" t="s">
        <v>2683</v>
      </c>
      <c r="D1294" s="4" t="s">
        <v>17127</v>
      </c>
      <c r="E1294" s="4" t="s">
        <v>17131</v>
      </c>
      <c r="F1294" s="3" t="s">
        <v>17132</v>
      </c>
      <c r="G1294" s="3" t="s">
        <v>17133</v>
      </c>
    </row>
    <row r="1295" spans="1:7" x14ac:dyDescent="0.35">
      <c r="A1295" s="3" t="s">
        <v>8562</v>
      </c>
      <c r="B1295" s="3" t="s">
        <v>8563</v>
      </c>
      <c r="C1295" s="3" t="s">
        <v>2683</v>
      </c>
      <c r="D1295" s="4" t="s">
        <v>17127</v>
      </c>
      <c r="E1295" s="4" t="s">
        <v>17134</v>
      </c>
      <c r="F1295" s="3" t="s">
        <v>17135</v>
      </c>
      <c r="G1295" s="3" t="s">
        <v>17136</v>
      </c>
    </row>
    <row r="1296" spans="1:7" x14ac:dyDescent="0.35">
      <c r="A1296" s="3" t="s">
        <v>8570</v>
      </c>
      <c r="B1296" s="3" t="s">
        <v>8571</v>
      </c>
      <c r="C1296" s="3" t="s">
        <v>1447</v>
      </c>
      <c r="D1296" s="4"/>
      <c r="E1296" s="4"/>
      <c r="F1296" s="3"/>
      <c r="G1296" s="3"/>
    </row>
    <row r="1297" spans="1:7" x14ac:dyDescent="0.35">
      <c r="A1297" s="3" t="s">
        <v>8575</v>
      </c>
      <c r="B1297" s="3" t="s">
        <v>8576</v>
      </c>
      <c r="C1297" s="3" t="s">
        <v>1975</v>
      </c>
      <c r="D1297" s="4" t="s">
        <v>17008</v>
      </c>
      <c r="E1297" s="4" t="s">
        <v>17009</v>
      </c>
      <c r="F1297" s="3" t="s">
        <v>17010</v>
      </c>
      <c r="G1297" s="3" t="s">
        <v>17011</v>
      </c>
    </row>
    <row r="1298" spans="1:7" x14ac:dyDescent="0.35">
      <c r="A1298" s="3" t="s">
        <v>8577</v>
      </c>
      <c r="B1298" s="3" t="s">
        <v>8578</v>
      </c>
      <c r="C1298" s="3" t="s">
        <v>4571</v>
      </c>
      <c r="D1298" s="4" t="s">
        <v>17748</v>
      </c>
      <c r="E1298" s="4" t="s">
        <v>16490</v>
      </c>
      <c r="F1298" s="3" t="s">
        <v>16491</v>
      </c>
      <c r="G1298" s="3" t="s">
        <v>16492</v>
      </c>
    </row>
    <row r="1299" spans="1:7" x14ac:dyDescent="0.35">
      <c r="A1299" s="3" t="s">
        <v>8577</v>
      </c>
      <c r="B1299" s="3" t="s">
        <v>8578</v>
      </c>
      <c r="C1299" s="3" t="s">
        <v>4571</v>
      </c>
      <c r="D1299" s="4" t="s">
        <v>17748</v>
      </c>
      <c r="E1299" s="4" t="s">
        <v>17749</v>
      </c>
      <c r="F1299" s="3" t="s">
        <v>17750</v>
      </c>
      <c r="G1299" s="3" t="s">
        <v>17751</v>
      </c>
    </row>
    <row r="1300" spans="1:7" x14ac:dyDescent="0.35">
      <c r="A1300" s="3" t="s">
        <v>8588</v>
      </c>
      <c r="B1300" s="3" t="s">
        <v>8589</v>
      </c>
      <c r="C1300" s="3" t="s">
        <v>826</v>
      </c>
      <c r="D1300" s="4" t="s">
        <v>16728</v>
      </c>
      <c r="E1300" s="4" t="s">
        <v>16729</v>
      </c>
      <c r="F1300" s="3" t="s">
        <v>16730</v>
      </c>
      <c r="G1300" s="3" t="s">
        <v>16731</v>
      </c>
    </row>
    <row r="1301" spans="1:7" x14ac:dyDescent="0.35">
      <c r="A1301" s="3" t="s">
        <v>8588</v>
      </c>
      <c r="B1301" s="3" t="s">
        <v>8589</v>
      </c>
      <c r="C1301" s="3" t="s">
        <v>826</v>
      </c>
      <c r="D1301" s="4" t="s">
        <v>16728</v>
      </c>
      <c r="E1301" s="4" t="s">
        <v>16732</v>
      </c>
      <c r="F1301" s="3" t="s">
        <v>16733</v>
      </c>
      <c r="G1301" s="3" t="s">
        <v>16734</v>
      </c>
    </row>
    <row r="1302" spans="1:7" x14ac:dyDescent="0.35">
      <c r="A1302" s="3" t="s">
        <v>8588</v>
      </c>
      <c r="B1302" s="3" t="s">
        <v>8589</v>
      </c>
      <c r="C1302" s="3" t="s">
        <v>826</v>
      </c>
      <c r="D1302" s="4" t="s">
        <v>16728</v>
      </c>
      <c r="E1302" s="4" t="s">
        <v>16735</v>
      </c>
      <c r="F1302" s="3" t="s">
        <v>16736</v>
      </c>
      <c r="G1302" s="3" t="s">
        <v>16737</v>
      </c>
    </row>
    <row r="1303" spans="1:7" x14ac:dyDescent="0.35">
      <c r="A1303" s="3" t="s">
        <v>8588</v>
      </c>
      <c r="B1303" s="3" t="s">
        <v>8589</v>
      </c>
      <c r="C1303" s="3" t="s">
        <v>826</v>
      </c>
      <c r="D1303" s="4" t="s">
        <v>16728</v>
      </c>
      <c r="E1303" s="4" t="s">
        <v>16738</v>
      </c>
      <c r="F1303" s="3" t="s">
        <v>16739</v>
      </c>
      <c r="G1303" s="3" t="s">
        <v>16740</v>
      </c>
    </row>
    <row r="1304" spans="1:7" x14ac:dyDescent="0.35">
      <c r="A1304" s="3" t="s">
        <v>8600</v>
      </c>
      <c r="B1304" s="3" t="s">
        <v>8601</v>
      </c>
      <c r="C1304" s="3" t="s">
        <v>1103</v>
      </c>
      <c r="D1304" s="4" t="s">
        <v>16791</v>
      </c>
      <c r="E1304" s="4"/>
      <c r="F1304" s="3"/>
      <c r="G1304" s="3"/>
    </row>
    <row r="1305" spans="1:7" x14ac:dyDescent="0.35">
      <c r="A1305" s="3" t="s">
        <v>8603</v>
      </c>
      <c r="B1305" s="3" t="s">
        <v>8604</v>
      </c>
      <c r="C1305" s="3" t="s">
        <v>1611</v>
      </c>
      <c r="D1305" s="4" t="s">
        <v>16486</v>
      </c>
      <c r="E1305" s="4" t="s">
        <v>16487</v>
      </c>
      <c r="F1305" s="3" t="s">
        <v>16488</v>
      </c>
      <c r="G1305" s="3" t="s">
        <v>16489</v>
      </c>
    </row>
    <row r="1306" spans="1:7" x14ac:dyDescent="0.35">
      <c r="A1306" s="3" t="s">
        <v>8603</v>
      </c>
      <c r="B1306" s="3" t="s">
        <v>8604</v>
      </c>
      <c r="C1306" s="3" t="s">
        <v>1611</v>
      </c>
      <c r="D1306" s="4" t="s">
        <v>16486</v>
      </c>
      <c r="E1306" s="4" t="s">
        <v>16490</v>
      </c>
      <c r="F1306" s="3" t="s">
        <v>16491</v>
      </c>
      <c r="G1306" s="3" t="s">
        <v>16492</v>
      </c>
    </row>
    <row r="1307" spans="1:7" x14ac:dyDescent="0.35">
      <c r="A1307" s="3" t="s">
        <v>8603</v>
      </c>
      <c r="B1307" s="3" t="s">
        <v>8604</v>
      </c>
      <c r="C1307" s="3" t="s">
        <v>1611</v>
      </c>
      <c r="D1307" s="4" t="s">
        <v>16486</v>
      </c>
      <c r="E1307" s="4" t="s">
        <v>16493</v>
      </c>
      <c r="F1307" s="3" t="s">
        <v>16494</v>
      </c>
      <c r="G1307" s="3" t="s">
        <v>16495</v>
      </c>
    </row>
    <row r="1308" spans="1:7" x14ac:dyDescent="0.35">
      <c r="A1308" s="3" t="s">
        <v>8611</v>
      </c>
      <c r="B1308" s="3" t="s">
        <v>8612</v>
      </c>
      <c r="C1308" s="3" t="s">
        <v>121</v>
      </c>
      <c r="D1308" s="4"/>
      <c r="E1308" s="4"/>
      <c r="F1308" s="3"/>
      <c r="G1308" s="3"/>
    </row>
    <row r="1309" spans="1:7" x14ac:dyDescent="0.35">
      <c r="A1309" s="3" t="s">
        <v>8613</v>
      </c>
      <c r="B1309" s="3" t="s">
        <v>8614</v>
      </c>
      <c r="C1309" s="3" t="s">
        <v>767</v>
      </c>
      <c r="D1309" s="4"/>
      <c r="E1309" s="4"/>
      <c r="F1309" s="3"/>
      <c r="G1309" s="3"/>
    </row>
    <row r="1310" spans="1:7" x14ac:dyDescent="0.35">
      <c r="A1310" s="3" t="s">
        <v>8621</v>
      </c>
      <c r="B1310" s="3" t="s">
        <v>8622</v>
      </c>
      <c r="C1310" s="3" t="s">
        <v>199</v>
      </c>
      <c r="D1310" s="4"/>
      <c r="E1310" s="4"/>
      <c r="F1310" s="3"/>
      <c r="G1310" s="3"/>
    </row>
    <row r="1311" spans="1:7" x14ac:dyDescent="0.35">
      <c r="A1311" s="3" t="s">
        <v>8621</v>
      </c>
      <c r="B1311" s="3" t="s">
        <v>8622</v>
      </c>
      <c r="C1311" s="3" t="s">
        <v>9061</v>
      </c>
      <c r="D1311" s="4" t="s">
        <v>18337</v>
      </c>
      <c r="E1311" s="4" t="s">
        <v>18338</v>
      </c>
      <c r="F1311" s="3" t="s">
        <v>18339</v>
      </c>
      <c r="G1311" s="3" t="s">
        <v>18005</v>
      </c>
    </row>
    <row r="1312" spans="1:7" x14ac:dyDescent="0.35">
      <c r="A1312" s="3" t="s">
        <v>8621</v>
      </c>
      <c r="B1312" s="3" t="s">
        <v>8622</v>
      </c>
      <c r="C1312" s="3" t="s">
        <v>9061</v>
      </c>
      <c r="D1312" s="4" t="s">
        <v>18337</v>
      </c>
      <c r="E1312" s="4" t="s">
        <v>18340</v>
      </c>
      <c r="F1312" s="3" t="s">
        <v>18341</v>
      </c>
      <c r="G1312" s="3" t="s">
        <v>18342</v>
      </c>
    </row>
    <row r="1313" spans="1:7" x14ac:dyDescent="0.35">
      <c r="A1313" s="3" t="s">
        <v>8621</v>
      </c>
      <c r="B1313" s="3" t="s">
        <v>8622</v>
      </c>
      <c r="C1313" s="3" t="s">
        <v>9061</v>
      </c>
      <c r="D1313" s="4" t="s">
        <v>18337</v>
      </c>
      <c r="E1313" s="4" t="s">
        <v>18343</v>
      </c>
      <c r="F1313" s="3" t="s">
        <v>18344</v>
      </c>
      <c r="G1313" s="3" t="s">
        <v>17712</v>
      </c>
    </row>
    <row r="1314" spans="1:7" x14ac:dyDescent="0.35">
      <c r="A1314" s="3" t="s">
        <v>8621</v>
      </c>
      <c r="B1314" s="3" t="s">
        <v>8622</v>
      </c>
      <c r="C1314" s="3" t="s">
        <v>9061</v>
      </c>
      <c r="D1314" s="4" t="s">
        <v>18337</v>
      </c>
      <c r="E1314" s="4" t="s">
        <v>18345</v>
      </c>
      <c r="F1314" s="3" t="s">
        <v>18346</v>
      </c>
      <c r="G1314" s="3" t="s">
        <v>17715</v>
      </c>
    </row>
    <row r="1315" spans="1:7" x14ac:dyDescent="0.35">
      <c r="A1315" s="3" t="s">
        <v>8621</v>
      </c>
      <c r="B1315" s="3" t="s">
        <v>8622</v>
      </c>
      <c r="C1315" s="3" t="s">
        <v>9061</v>
      </c>
      <c r="D1315" s="4" t="s">
        <v>18337</v>
      </c>
      <c r="E1315" s="4" t="s">
        <v>18347</v>
      </c>
      <c r="F1315" s="3" t="s">
        <v>18348</v>
      </c>
      <c r="G1315" s="3" t="s">
        <v>18002</v>
      </c>
    </row>
    <row r="1316" spans="1:7" x14ac:dyDescent="0.35">
      <c r="A1316" s="3" t="s">
        <v>8621</v>
      </c>
      <c r="B1316" s="3" t="s">
        <v>8622</v>
      </c>
      <c r="C1316" s="3" t="s">
        <v>9061</v>
      </c>
      <c r="D1316" s="4" t="s">
        <v>18337</v>
      </c>
      <c r="E1316" s="4" t="s">
        <v>18349</v>
      </c>
      <c r="F1316" s="3" t="s">
        <v>18350</v>
      </c>
      <c r="G1316" s="3" t="s">
        <v>17718</v>
      </c>
    </row>
    <row r="1317" spans="1:7" x14ac:dyDescent="0.35">
      <c r="A1317" s="3" t="s">
        <v>8621</v>
      </c>
      <c r="B1317" s="3" t="s">
        <v>8622</v>
      </c>
      <c r="C1317" s="3" t="s">
        <v>9061</v>
      </c>
      <c r="D1317" s="4" t="s">
        <v>18337</v>
      </c>
      <c r="E1317" s="4" t="s">
        <v>18351</v>
      </c>
      <c r="F1317" s="3" t="s">
        <v>18352</v>
      </c>
      <c r="G1317" s="3" t="s">
        <v>17697</v>
      </c>
    </row>
    <row r="1318" spans="1:7" x14ac:dyDescent="0.35">
      <c r="A1318" s="3" t="s">
        <v>8621</v>
      </c>
      <c r="B1318" s="3" t="s">
        <v>8622</v>
      </c>
      <c r="C1318" s="3" t="s">
        <v>9061</v>
      </c>
      <c r="D1318" s="4" t="s">
        <v>18337</v>
      </c>
      <c r="E1318" s="4" t="s">
        <v>18353</v>
      </c>
      <c r="F1318" s="3" t="s">
        <v>18354</v>
      </c>
      <c r="G1318" s="3" t="s">
        <v>17999</v>
      </c>
    </row>
    <row r="1319" spans="1:7" x14ac:dyDescent="0.35">
      <c r="A1319" s="3" t="s">
        <v>8621</v>
      </c>
      <c r="B1319" s="3" t="s">
        <v>8622</v>
      </c>
      <c r="C1319" s="3" t="s">
        <v>9061</v>
      </c>
      <c r="D1319" s="4" t="s">
        <v>18337</v>
      </c>
      <c r="E1319" s="4" t="s">
        <v>18355</v>
      </c>
      <c r="F1319" s="3" t="s">
        <v>18356</v>
      </c>
      <c r="G1319" s="3" t="s">
        <v>17996</v>
      </c>
    </row>
    <row r="1320" spans="1:7" x14ac:dyDescent="0.35">
      <c r="A1320" s="3" t="s">
        <v>8621</v>
      </c>
      <c r="B1320" s="3" t="s">
        <v>8622</v>
      </c>
      <c r="C1320" s="3" t="s">
        <v>9061</v>
      </c>
      <c r="D1320" s="4" t="s">
        <v>18337</v>
      </c>
      <c r="E1320" s="4" t="s">
        <v>18357</v>
      </c>
      <c r="F1320" s="3" t="s">
        <v>16846</v>
      </c>
      <c r="G1320" s="3" t="s">
        <v>17700</v>
      </c>
    </row>
    <row r="1321" spans="1:7" x14ac:dyDescent="0.35">
      <c r="A1321" s="3" t="s">
        <v>8621</v>
      </c>
      <c r="B1321" s="3" t="s">
        <v>8622</v>
      </c>
      <c r="C1321" s="3" t="s">
        <v>9061</v>
      </c>
      <c r="D1321" s="4" t="s">
        <v>18337</v>
      </c>
      <c r="E1321" s="4" t="s">
        <v>18358</v>
      </c>
      <c r="F1321" s="3" t="s">
        <v>18359</v>
      </c>
      <c r="G1321" s="3" t="s">
        <v>17703</v>
      </c>
    </row>
    <row r="1322" spans="1:7" x14ac:dyDescent="0.35">
      <c r="A1322" s="3" t="s">
        <v>8621</v>
      </c>
      <c r="B1322" s="3" t="s">
        <v>8622</v>
      </c>
      <c r="C1322" s="3" t="s">
        <v>9061</v>
      </c>
      <c r="D1322" s="4" t="s">
        <v>18337</v>
      </c>
      <c r="E1322" s="4" t="s">
        <v>18360</v>
      </c>
      <c r="F1322" s="3" t="s">
        <v>18361</v>
      </c>
      <c r="G1322" s="3" t="s">
        <v>17691</v>
      </c>
    </row>
    <row r="1323" spans="1:7" x14ac:dyDescent="0.35">
      <c r="A1323" s="3" t="s">
        <v>8621</v>
      </c>
      <c r="B1323" s="3" t="s">
        <v>8622</v>
      </c>
      <c r="C1323" s="3" t="s">
        <v>9061</v>
      </c>
      <c r="D1323" s="4" t="s">
        <v>18337</v>
      </c>
      <c r="E1323" s="4" t="s">
        <v>18362</v>
      </c>
      <c r="F1323" s="3" t="s">
        <v>18363</v>
      </c>
      <c r="G1323" s="3" t="s">
        <v>17706</v>
      </c>
    </row>
    <row r="1324" spans="1:7" x14ac:dyDescent="0.35">
      <c r="A1324" s="3" t="s">
        <v>8621</v>
      </c>
      <c r="B1324" s="3" t="s">
        <v>8622</v>
      </c>
      <c r="C1324" s="3" t="s">
        <v>9061</v>
      </c>
      <c r="D1324" s="4" t="s">
        <v>18337</v>
      </c>
      <c r="E1324" s="4" t="s">
        <v>18364</v>
      </c>
      <c r="F1324" s="3" t="s">
        <v>18365</v>
      </c>
      <c r="G1324" s="3" t="s">
        <v>17694</v>
      </c>
    </row>
    <row r="1325" spans="1:7" x14ac:dyDescent="0.35">
      <c r="A1325" s="3" t="s">
        <v>8621</v>
      </c>
      <c r="B1325" s="3" t="s">
        <v>8622</v>
      </c>
      <c r="C1325" s="3" t="s">
        <v>9061</v>
      </c>
      <c r="D1325" s="4" t="s">
        <v>18337</v>
      </c>
      <c r="E1325" s="4" t="s">
        <v>18366</v>
      </c>
      <c r="F1325" s="3" t="s">
        <v>18367</v>
      </c>
      <c r="G1325" s="3" t="s">
        <v>18368</v>
      </c>
    </row>
    <row r="1326" spans="1:7" x14ac:dyDescent="0.35">
      <c r="A1326" s="3" t="s">
        <v>8638</v>
      </c>
      <c r="B1326" s="3" t="s">
        <v>8639</v>
      </c>
      <c r="C1326" s="3" t="s">
        <v>121</v>
      </c>
      <c r="D1326" s="4"/>
      <c r="E1326" s="4"/>
      <c r="F1326" s="3"/>
      <c r="G1326" s="3"/>
    </row>
    <row r="1327" spans="1:7" x14ac:dyDescent="0.35">
      <c r="A1327" s="3" t="s">
        <v>8640</v>
      </c>
      <c r="B1327" s="3" t="s">
        <v>8641</v>
      </c>
      <c r="C1327" s="3" t="s">
        <v>8642</v>
      </c>
      <c r="D1327" s="4" t="s">
        <v>18546</v>
      </c>
      <c r="E1327" s="4" t="s">
        <v>18547</v>
      </c>
      <c r="F1327" s="3" t="s">
        <v>18548</v>
      </c>
      <c r="G1327" s="3" t="s">
        <v>18549</v>
      </c>
    </row>
    <row r="1328" spans="1:7" x14ac:dyDescent="0.35">
      <c r="A1328" s="3" t="s">
        <v>8640</v>
      </c>
      <c r="B1328" s="3" t="s">
        <v>8641</v>
      </c>
      <c r="C1328" s="3" t="s">
        <v>8642</v>
      </c>
      <c r="D1328" s="4" t="s">
        <v>18546</v>
      </c>
      <c r="E1328" s="4" t="s">
        <v>18550</v>
      </c>
      <c r="F1328" s="3" t="s">
        <v>18551</v>
      </c>
      <c r="G1328" s="3" t="s">
        <v>18549</v>
      </c>
    </row>
    <row r="1329" spans="1:7" x14ac:dyDescent="0.35">
      <c r="A1329" s="3" t="s">
        <v>8647</v>
      </c>
      <c r="B1329" s="3" t="s">
        <v>8648</v>
      </c>
      <c r="C1329" s="3" t="s">
        <v>8649</v>
      </c>
      <c r="D1329" s="4" t="s">
        <v>18552</v>
      </c>
      <c r="E1329" s="4" t="s">
        <v>18553</v>
      </c>
      <c r="F1329" s="3" t="s">
        <v>18554</v>
      </c>
      <c r="G1329" s="3" t="s">
        <v>18555</v>
      </c>
    </row>
    <row r="1330" spans="1:7" x14ac:dyDescent="0.35">
      <c r="A1330" s="3" t="s">
        <v>8647</v>
      </c>
      <c r="B1330" s="3" t="s">
        <v>8648</v>
      </c>
      <c r="C1330" s="3" t="s">
        <v>8649</v>
      </c>
      <c r="D1330" s="4" t="s">
        <v>18552</v>
      </c>
      <c r="E1330" s="4" t="s">
        <v>18556</v>
      </c>
      <c r="F1330" s="3" t="s">
        <v>18557</v>
      </c>
      <c r="G1330" s="3" t="s">
        <v>18558</v>
      </c>
    </row>
    <row r="1331" spans="1:7" x14ac:dyDescent="0.35">
      <c r="A1331" s="3" t="s">
        <v>8672</v>
      </c>
      <c r="B1331" s="3" t="s">
        <v>8673</v>
      </c>
      <c r="C1331" s="3" t="s">
        <v>5298</v>
      </c>
      <c r="D1331" s="4"/>
      <c r="E1331" s="4"/>
      <c r="F1331" s="3"/>
      <c r="G1331" s="3"/>
    </row>
    <row r="1332" spans="1:7" x14ac:dyDescent="0.35">
      <c r="A1332" s="3" t="s">
        <v>8679</v>
      </c>
      <c r="B1332" s="3" t="s">
        <v>8680</v>
      </c>
      <c r="C1332" s="3" t="s">
        <v>8681</v>
      </c>
      <c r="D1332" s="4" t="s">
        <v>18559</v>
      </c>
      <c r="E1332" s="4" t="s">
        <v>18560</v>
      </c>
      <c r="F1332" s="3" t="s">
        <v>18561</v>
      </c>
      <c r="G1332" s="3" t="s">
        <v>18562</v>
      </c>
    </row>
    <row r="1333" spans="1:7" x14ac:dyDescent="0.35">
      <c r="A1333" s="3" t="s">
        <v>8697</v>
      </c>
      <c r="B1333" s="3" t="s">
        <v>8698</v>
      </c>
      <c r="C1333" s="3" t="s">
        <v>1447</v>
      </c>
      <c r="D1333" s="4"/>
      <c r="E1333" s="4"/>
      <c r="F1333" s="3"/>
      <c r="G1333" s="3"/>
    </row>
    <row r="1334" spans="1:7" x14ac:dyDescent="0.35">
      <c r="A1334" s="3" t="s">
        <v>8707</v>
      </c>
      <c r="B1334" s="3" t="s">
        <v>8708</v>
      </c>
      <c r="C1334" s="3" t="s">
        <v>861</v>
      </c>
      <c r="D1334" s="4"/>
      <c r="E1334" s="4"/>
      <c r="F1334" s="3"/>
      <c r="G1334" s="3"/>
    </row>
    <row r="1335" spans="1:7" x14ac:dyDescent="0.35">
      <c r="A1335" s="3" t="s">
        <v>8711</v>
      </c>
      <c r="B1335" s="3" t="s">
        <v>8712</v>
      </c>
      <c r="C1335" s="3" t="s">
        <v>8713</v>
      </c>
      <c r="D1335" s="4" t="s">
        <v>18563</v>
      </c>
      <c r="E1335" s="4" t="s">
        <v>18564</v>
      </c>
      <c r="F1335" s="3" t="s">
        <v>18565</v>
      </c>
      <c r="G1335" s="3" t="s">
        <v>18566</v>
      </c>
    </row>
    <row r="1336" spans="1:7" x14ac:dyDescent="0.35">
      <c r="A1336" s="3" t="s">
        <v>8755</v>
      </c>
      <c r="B1336" s="3" t="s">
        <v>8756</v>
      </c>
      <c r="C1336" s="3" t="s">
        <v>469</v>
      </c>
      <c r="D1336" s="4"/>
      <c r="E1336" s="4"/>
      <c r="F1336" s="3"/>
      <c r="G1336" s="3"/>
    </row>
    <row r="1337" spans="1:7" x14ac:dyDescent="0.35">
      <c r="A1337" s="3" t="s">
        <v>8759</v>
      </c>
      <c r="B1337" s="3" t="s">
        <v>8760</v>
      </c>
      <c r="C1337" s="3" t="s">
        <v>121</v>
      </c>
      <c r="D1337" s="4"/>
      <c r="E1337" s="4"/>
      <c r="F1337" s="3"/>
      <c r="G1337" s="3"/>
    </row>
    <row r="1338" spans="1:7" x14ac:dyDescent="0.35">
      <c r="A1338" s="3" t="s">
        <v>8772</v>
      </c>
      <c r="B1338" s="3" t="s">
        <v>8773</v>
      </c>
      <c r="C1338" s="3" t="s">
        <v>18567</v>
      </c>
      <c r="D1338" s="4" t="s">
        <v>18568</v>
      </c>
      <c r="E1338" s="4" t="s">
        <v>18569</v>
      </c>
      <c r="F1338" s="3" t="s">
        <v>18570</v>
      </c>
      <c r="G1338" s="3" t="s">
        <v>18571</v>
      </c>
    </row>
    <row r="1339" spans="1:7" x14ac:dyDescent="0.35">
      <c r="A1339" s="3" t="s">
        <v>8772</v>
      </c>
      <c r="B1339" s="3" t="s">
        <v>8773</v>
      </c>
      <c r="C1339" s="3" t="s">
        <v>18567</v>
      </c>
      <c r="D1339" s="4" t="s">
        <v>18568</v>
      </c>
      <c r="E1339" s="4" t="s">
        <v>18572</v>
      </c>
      <c r="F1339" s="3" t="s">
        <v>18573</v>
      </c>
      <c r="G1339" s="3" t="s">
        <v>18574</v>
      </c>
    </row>
    <row r="1340" spans="1:7" x14ac:dyDescent="0.35">
      <c r="A1340" s="3" t="s">
        <v>8772</v>
      </c>
      <c r="B1340" s="3" t="s">
        <v>8773</v>
      </c>
      <c r="C1340" s="3" t="s">
        <v>18567</v>
      </c>
      <c r="D1340" s="4" t="s">
        <v>18568</v>
      </c>
      <c r="E1340" s="4" t="s">
        <v>18575</v>
      </c>
      <c r="F1340" s="3" t="s">
        <v>18576</v>
      </c>
      <c r="G1340" s="3" t="s">
        <v>18577</v>
      </c>
    </row>
    <row r="1341" spans="1:7" x14ac:dyDescent="0.35">
      <c r="A1341" s="3" t="s">
        <v>8772</v>
      </c>
      <c r="B1341" s="3" t="s">
        <v>8773</v>
      </c>
      <c r="C1341" s="3" t="s">
        <v>18567</v>
      </c>
      <c r="D1341" s="4" t="s">
        <v>18568</v>
      </c>
      <c r="E1341" s="4" t="s">
        <v>18578</v>
      </c>
      <c r="F1341" s="3" t="s">
        <v>18576</v>
      </c>
      <c r="G1341" s="3" t="s">
        <v>18579</v>
      </c>
    </row>
    <row r="1342" spans="1:7" x14ac:dyDescent="0.35">
      <c r="A1342" s="3" t="s">
        <v>8772</v>
      </c>
      <c r="B1342" s="3" t="s">
        <v>8773</v>
      </c>
      <c r="C1342" s="3" t="s">
        <v>18567</v>
      </c>
      <c r="D1342" s="4" t="s">
        <v>18568</v>
      </c>
      <c r="E1342" s="4" t="s">
        <v>18580</v>
      </c>
      <c r="F1342" s="3" t="s">
        <v>18581</v>
      </c>
      <c r="G1342" s="3" t="s">
        <v>18582</v>
      </c>
    </row>
    <row r="1343" spans="1:7" x14ac:dyDescent="0.35">
      <c r="A1343" s="3" t="s">
        <v>8772</v>
      </c>
      <c r="B1343" s="3" t="s">
        <v>8773</v>
      </c>
      <c r="C1343" s="3" t="s">
        <v>18567</v>
      </c>
      <c r="D1343" s="4" t="s">
        <v>18568</v>
      </c>
      <c r="E1343" s="4" t="s">
        <v>18583</v>
      </c>
      <c r="F1343" s="3" t="s">
        <v>18581</v>
      </c>
      <c r="G1343" s="3" t="s">
        <v>18584</v>
      </c>
    </row>
    <row r="1344" spans="1:7" x14ac:dyDescent="0.35">
      <c r="A1344" s="3" t="s">
        <v>8772</v>
      </c>
      <c r="B1344" s="3" t="s">
        <v>8773</v>
      </c>
      <c r="C1344" s="3" t="s">
        <v>18567</v>
      </c>
      <c r="D1344" s="4" t="s">
        <v>18568</v>
      </c>
      <c r="E1344" s="4" t="s">
        <v>18585</v>
      </c>
      <c r="F1344" s="3" t="s">
        <v>18586</v>
      </c>
      <c r="G1344" s="3" t="s">
        <v>18587</v>
      </c>
    </row>
    <row r="1345" spans="1:7" x14ac:dyDescent="0.35">
      <c r="A1345" s="3" t="s">
        <v>8772</v>
      </c>
      <c r="B1345" s="3" t="s">
        <v>8773</v>
      </c>
      <c r="C1345" s="3" t="s">
        <v>18567</v>
      </c>
      <c r="D1345" s="4" t="s">
        <v>18568</v>
      </c>
      <c r="E1345" s="4" t="s">
        <v>18588</v>
      </c>
      <c r="F1345" s="3" t="s">
        <v>18586</v>
      </c>
      <c r="G1345" s="3" t="s">
        <v>18589</v>
      </c>
    </row>
    <row r="1346" spans="1:7" x14ac:dyDescent="0.35">
      <c r="A1346" s="3" t="s">
        <v>8772</v>
      </c>
      <c r="B1346" s="3" t="s">
        <v>8773</v>
      </c>
      <c r="C1346" s="3" t="s">
        <v>18567</v>
      </c>
      <c r="D1346" s="4" t="s">
        <v>18568</v>
      </c>
      <c r="E1346" s="4" t="s">
        <v>18590</v>
      </c>
      <c r="F1346" s="3" t="s">
        <v>18591</v>
      </c>
      <c r="G1346" s="3" t="s">
        <v>18592</v>
      </c>
    </row>
    <row r="1347" spans="1:7" x14ac:dyDescent="0.35">
      <c r="A1347" s="3" t="s">
        <v>8772</v>
      </c>
      <c r="B1347" s="3" t="s">
        <v>8773</v>
      </c>
      <c r="C1347" s="3" t="s">
        <v>18567</v>
      </c>
      <c r="D1347" s="4" t="s">
        <v>18568</v>
      </c>
      <c r="E1347" s="4" t="s">
        <v>18593</v>
      </c>
      <c r="F1347" s="3" t="s">
        <v>18594</v>
      </c>
      <c r="G1347" s="3" t="s">
        <v>18595</v>
      </c>
    </row>
    <row r="1348" spans="1:7" x14ac:dyDescent="0.35">
      <c r="A1348" s="3" t="s">
        <v>8772</v>
      </c>
      <c r="B1348" s="3" t="s">
        <v>8773</v>
      </c>
      <c r="C1348" s="3" t="s">
        <v>18567</v>
      </c>
      <c r="D1348" s="4" t="s">
        <v>18568</v>
      </c>
      <c r="E1348" s="4" t="s">
        <v>18596</v>
      </c>
      <c r="F1348" s="3" t="s">
        <v>18597</v>
      </c>
      <c r="G1348" s="3" t="s">
        <v>18598</v>
      </c>
    </row>
    <row r="1349" spans="1:7" x14ac:dyDescent="0.35">
      <c r="A1349" s="3" t="s">
        <v>8772</v>
      </c>
      <c r="B1349" s="3" t="s">
        <v>8773</v>
      </c>
      <c r="C1349" s="3" t="s">
        <v>18567</v>
      </c>
      <c r="D1349" s="4" t="s">
        <v>18568</v>
      </c>
      <c r="E1349" s="4" t="s">
        <v>18599</v>
      </c>
      <c r="F1349" s="3" t="s">
        <v>18600</v>
      </c>
      <c r="G1349" s="3" t="s">
        <v>18601</v>
      </c>
    </row>
    <row r="1350" spans="1:7" x14ac:dyDescent="0.35">
      <c r="A1350" s="3" t="s">
        <v>8772</v>
      </c>
      <c r="B1350" s="3" t="s">
        <v>8773</v>
      </c>
      <c r="C1350" s="3" t="s">
        <v>18567</v>
      </c>
      <c r="D1350" s="4" t="s">
        <v>18568</v>
      </c>
      <c r="E1350" s="4" t="s">
        <v>18602</v>
      </c>
      <c r="F1350" s="3" t="s">
        <v>18600</v>
      </c>
      <c r="G1350" s="3" t="s">
        <v>18603</v>
      </c>
    </row>
    <row r="1351" spans="1:7" x14ac:dyDescent="0.35">
      <c r="A1351" s="3" t="s">
        <v>8772</v>
      </c>
      <c r="B1351" s="3" t="s">
        <v>8773</v>
      </c>
      <c r="C1351" s="3" t="s">
        <v>18567</v>
      </c>
      <c r="D1351" s="4" t="s">
        <v>18568</v>
      </c>
      <c r="E1351" s="4" t="s">
        <v>18604</v>
      </c>
      <c r="F1351" s="3" t="s">
        <v>18600</v>
      </c>
      <c r="G1351" s="3" t="s">
        <v>18605</v>
      </c>
    </row>
    <row r="1352" spans="1:7" x14ac:dyDescent="0.35">
      <c r="A1352" s="3" t="s">
        <v>8772</v>
      </c>
      <c r="B1352" s="3" t="s">
        <v>8773</v>
      </c>
      <c r="C1352" s="3" t="s">
        <v>18567</v>
      </c>
      <c r="D1352" s="4" t="s">
        <v>18568</v>
      </c>
      <c r="E1352" s="4" t="s">
        <v>18606</v>
      </c>
      <c r="F1352" s="3" t="s">
        <v>18600</v>
      </c>
      <c r="G1352" s="3" t="s">
        <v>18607</v>
      </c>
    </row>
    <row r="1353" spans="1:7" x14ac:dyDescent="0.35">
      <c r="A1353" s="3" t="s">
        <v>8772</v>
      </c>
      <c r="B1353" s="3" t="s">
        <v>8773</v>
      </c>
      <c r="C1353" s="3" t="s">
        <v>18567</v>
      </c>
      <c r="D1353" s="4" t="s">
        <v>18568</v>
      </c>
      <c r="E1353" s="4" t="s">
        <v>18608</v>
      </c>
      <c r="F1353" s="3" t="s">
        <v>18600</v>
      </c>
      <c r="G1353" s="3" t="s">
        <v>18609</v>
      </c>
    </row>
    <row r="1354" spans="1:7" x14ac:dyDescent="0.35">
      <c r="A1354" s="3" t="s">
        <v>8772</v>
      </c>
      <c r="B1354" s="3" t="s">
        <v>8773</v>
      </c>
      <c r="C1354" s="3" t="s">
        <v>18567</v>
      </c>
      <c r="D1354" s="4" t="s">
        <v>18568</v>
      </c>
      <c r="E1354" s="4" t="s">
        <v>18610</v>
      </c>
      <c r="F1354" s="3" t="s">
        <v>18611</v>
      </c>
      <c r="G1354" s="3" t="s">
        <v>18612</v>
      </c>
    </row>
    <row r="1355" spans="1:7" x14ac:dyDescent="0.35">
      <c r="A1355" s="3" t="s">
        <v>8772</v>
      </c>
      <c r="B1355" s="3" t="s">
        <v>8773</v>
      </c>
      <c r="C1355" s="3" t="s">
        <v>18567</v>
      </c>
      <c r="D1355" s="4" t="s">
        <v>18568</v>
      </c>
      <c r="E1355" s="4" t="s">
        <v>18613</v>
      </c>
      <c r="F1355" s="3" t="s">
        <v>18611</v>
      </c>
      <c r="G1355" s="3" t="s">
        <v>18614</v>
      </c>
    </row>
    <row r="1356" spans="1:7" x14ac:dyDescent="0.35">
      <c r="A1356" s="3" t="s">
        <v>8772</v>
      </c>
      <c r="B1356" s="3" t="s">
        <v>8773</v>
      </c>
      <c r="C1356" s="3" t="s">
        <v>18567</v>
      </c>
      <c r="D1356" s="4" t="s">
        <v>18568</v>
      </c>
      <c r="E1356" s="4" t="s">
        <v>18615</v>
      </c>
      <c r="F1356" s="3" t="s">
        <v>18616</v>
      </c>
      <c r="G1356" s="3" t="s">
        <v>18617</v>
      </c>
    </row>
    <row r="1357" spans="1:7" x14ac:dyDescent="0.35">
      <c r="A1357" s="3" t="s">
        <v>8772</v>
      </c>
      <c r="B1357" s="3" t="s">
        <v>8773</v>
      </c>
      <c r="C1357" s="3" t="s">
        <v>18567</v>
      </c>
      <c r="D1357" s="4" t="s">
        <v>18568</v>
      </c>
      <c r="E1357" s="4" t="s">
        <v>18618</v>
      </c>
      <c r="F1357" s="3" t="s">
        <v>18616</v>
      </c>
      <c r="G1357" s="3" t="s">
        <v>18619</v>
      </c>
    </row>
    <row r="1358" spans="1:7" x14ac:dyDescent="0.35">
      <c r="A1358" s="3" t="s">
        <v>8772</v>
      </c>
      <c r="B1358" s="3" t="s">
        <v>8773</v>
      </c>
      <c r="C1358" s="3" t="s">
        <v>18567</v>
      </c>
      <c r="D1358" s="4" t="s">
        <v>18568</v>
      </c>
      <c r="E1358" s="4" t="s">
        <v>18620</v>
      </c>
      <c r="F1358" s="3" t="s">
        <v>18616</v>
      </c>
      <c r="G1358" s="3" t="s">
        <v>18621</v>
      </c>
    </row>
    <row r="1359" spans="1:7" x14ac:dyDescent="0.35">
      <c r="A1359" s="3" t="s">
        <v>8772</v>
      </c>
      <c r="B1359" s="3" t="s">
        <v>8773</v>
      </c>
      <c r="C1359" s="3" t="s">
        <v>18567</v>
      </c>
      <c r="D1359" s="4" t="s">
        <v>18568</v>
      </c>
      <c r="E1359" s="4" t="s">
        <v>18622</v>
      </c>
      <c r="F1359" s="3" t="s">
        <v>18623</v>
      </c>
      <c r="G1359" s="3" t="s">
        <v>18624</v>
      </c>
    </row>
    <row r="1360" spans="1:7" x14ac:dyDescent="0.35">
      <c r="A1360" s="3" t="s">
        <v>8772</v>
      </c>
      <c r="B1360" s="3" t="s">
        <v>8773</v>
      </c>
      <c r="C1360" s="3" t="s">
        <v>18567</v>
      </c>
      <c r="D1360" s="4" t="s">
        <v>18568</v>
      </c>
      <c r="E1360" s="4" t="s">
        <v>18625</v>
      </c>
      <c r="F1360" s="3" t="s">
        <v>18626</v>
      </c>
      <c r="G1360" s="3" t="s">
        <v>18627</v>
      </c>
    </row>
    <row r="1361" spans="1:7" x14ac:dyDescent="0.35">
      <c r="A1361" s="3" t="s">
        <v>8772</v>
      </c>
      <c r="B1361" s="3" t="s">
        <v>8773</v>
      </c>
      <c r="C1361" s="3" t="s">
        <v>18567</v>
      </c>
      <c r="D1361" s="4" t="s">
        <v>18568</v>
      </c>
      <c r="E1361" s="4" t="s">
        <v>18628</v>
      </c>
      <c r="F1361" s="3" t="s">
        <v>18629</v>
      </c>
      <c r="G1361" s="3" t="s">
        <v>18630</v>
      </c>
    </row>
    <row r="1362" spans="1:7" x14ac:dyDescent="0.35">
      <c r="A1362" s="3" t="s">
        <v>8772</v>
      </c>
      <c r="B1362" s="3" t="s">
        <v>8773</v>
      </c>
      <c r="C1362" s="3" t="s">
        <v>18567</v>
      </c>
      <c r="D1362" s="4" t="s">
        <v>18568</v>
      </c>
      <c r="E1362" s="4" t="s">
        <v>18631</v>
      </c>
      <c r="F1362" s="3" t="s">
        <v>18629</v>
      </c>
      <c r="G1362" s="3" t="s">
        <v>18632</v>
      </c>
    </row>
    <row r="1363" spans="1:7" x14ac:dyDescent="0.35">
      <c r="A1363" s="3" t="s">
        <v>8772</v>
      </c>
      <c r="B1363" s="3" t="s">
        <v>8773</v>
      </c>
      <c r="C1363" s="3" t="s">
        <v>18567</v>
      </c>
      <c r="D1363" s="4" t="s">
        <v>18568</v>
      </c>
      <c r="E1363" s="4" t="s">
        <v>18633</v>
      </c>
      <c r="F1363" s="3" t="s">
        <v>18634</v>
      </c>
      <c r="G1363" s="3" t="s">
        <v>18635</v>
      </c>
    </row>
    <row r="1364" spans="1:7" x14ac:dyDescent="0.35">
      <c r="A1364" s="3" t="s">
        <v>8772</v>
      </c>
      <c r="B1364" s="3" t="s">
        <v>8773</v>
      </c>
      <c r="C1364" s="3" t="s">
        <v>18567</v>
      </c>
      <c r="D1364" s="4" t="s">
        <v>18568</v>
      </c>
      <c r="E1364" s="4" t="s">
        <v>18636</v>
      </c>
      <c r="F1364" s="3" t="s">
        <v>18637</v>
      </c>
      <c r="G1364" s="3" t="s">
        <v>18638</v>
      </c>
    </row>
    <row r="1365" spans="1:7" x14ac:dyDescent="0.35">
      <c r="A1365" s="3" t="s">
        <v>8772</v>
      </c>
      <c r="B1365" s="3" t="s">
        <v>8773</v>
      </c>
      <c r="C1365" s="3" t="s">
        <v>18567</v>
      </c>
      <c r="D1365" s="4" t="s">
        <v>18568</v>
      </c>
      <c r="E1365" s="4" t="s">
        <v>18639</v>
      </c>
      <c r="F1365" s="3" t="s">
        <v>18637</v>
      </c>
      <c r="G1365" s="3" t="s">
        <v>18640</v>
      </c>
    </row>
    <row r="1366" spans="1:7" x14ac:dyDescent="0.35">
      <c r="A1366" s="3" t="s">
        <v>8772</v>
      </c>
      <c r="B1366" s="3" t="s">
        <v>8773</v>
      </c>
      <c r="C1366" s="3" t="s">
        <v>18567</v>
      </c>
      <c r="D1366" s="4" t="s">
        <v>18568</v>
      </c>
      <c r="E1366" s="4" t="s">
        <v>18641</v>
      </c>
      <c r="F1366" s="3" t="s">
        <v>18642</v>
      </c>
      <c r="G1366" s="3" t="s">
        <v>18643</v>
      </c>
    </row>
    <row r="1367" spans="1:7" x14ac:dyDescent="0.35">
      <c r="A1367" s="3" t="s">
        <v>8772</v>
      </c>
      <c r="B1367" s="3" t="s">
        <v>8773</v>
      </c>
      <c r="C1367" s="3" t="s">
        <v>18567</v>
      </c>
      <c r="D1367" s="4" t="s">
        <v>18568</v>
      </c>
      <c r="E1367" s="4" t="s">
        <v>18644</v>
      </c>
      <c r="F1367" s="3" t="s">
        <v>18645</v>
      </c>
      <c r="G1367" s="3" t="s">
        <v>18646</v>
      </c>
    </row>
    <row r="1368" spans="1:7" x14ac:dyDescent="0.35">
      <c r="A1368" s="3" t="s">
        <v>8772</v>
      </c>
      <c r="B1368" s="3" t="s">
        <v>8773</v>
      </c>
      <c r="C1368" s="3" t="s">
        <v>18567</v>
      </c>
      <c r="D1368" s="4" t="s">
        <v>18568</v>
      </c>
      <c r="E1368" s="4" t="s">
        <v>18647</v>
      </c>
      <c r="F1368" s="3" t="s">
        <v>18648</v>
      </c>
      <c r="G1368" s="3" t="s">
        <v>18649</v>
      </c>
    </row>
    <row r="1369" spans="1:7" x14ac:dyDescent="0.35">
      <c r="A1369" s="3" t="s">
        <v>8772</v>
      </c>
      <c r="B1369" s="3" t="s">
        <v>8773</v>
      </c>
      <c r="C1369" s="3" t="s">
        <v>18567</v>
      </c>
      <c r="D1369" s="4" t="s">
        <v>18568</v>
      </c>
      <c r="E1369" s="4" t="s">
        <v>18650</v>
      </c>
      <c r="F1369" s="3" t="s">
        <v>18651</v>
      </c>
      <c r="G1369" s="3" t="s">
        <v>18652</v>
      </c>
    </row>
    <row r="1370" spans="1:7" x14ac:dyDescent="0.35">
      <c r="A1370" s="3" t="s">
        <v>8772</v>
      </c>
      <c r="B1370" s="3" t="s">
        <v>8773</v>
      </c>
      <c r="C1370" s="3" t="s">
        <v>18567</v>
      </c>
      <c r="D1370" s="4" t="s">
        <v>18568</v>
      </c>
      <c r="E1370" s="4" t="s">
        <v>18653</v>
      </c>
      <c r="F1370" s="3" t="s">
        <v>18651</v>
      </c>
      <c r="G1370" s="3" t="s">
        <v>18654</v>
      </c>
    </row>
    <row r="1371" spans="1:7" x14ac:dyDescent="0.35">
      <c r="A1371" s="3" t="s">
        <v>8772</v>
      </c>
      <c r="B1371" s="3" t="s">
        <v>8773</v>
      </c>
      <c r="C1371" s="3" t="s">
        <v>18567</v>
      </c>
      <c r="D1371" s="4" t="s">
        <v>18568</v>
      </c>
      <c r="E1371" s="4" t="s">
        <v>18655</v>
      </c>
      <c r="F1371" s="3" t="s">
        <v>18656</v>
      </c>
      <c r="G1371" s="3" t="s">
        <v>18657</v>
      </c>
    </row>
    <row r="1372" spans="1:7" x14ac:dyDescent="0.35">
      <c r="A1372" s="3" t="s">
        <v>8772</v>
      </c>
      <c r="B1372" s="3" t="s">
        <v>8773</v>
      </c>
      <c r="C1372" s="3" t="s">
        <v>18567</v>
      </c>
      <c r="D1372" s="4" t="s">
        <v>18568</v>
      </c>
      <c r="E1372" s="4" t="s">
        <v>18658</v>
      </c>
      <c r="F1372" s="3" t="s">
        <v>18659</v>
      </c>
      <c r="G1372" s="3" t="s">
        <v>18660</v>
      </c>
    </row>
    <row r="1373" spans="1:7" x14ac:dyDescent="0.35">
      <c r="A1373" s="3" t="s">
        <v>8772</v>
      </c>
      <c r="B1373" s="3" t="s">
        <v>8773</v>
      </c>
      <c r="C1373" s="3" t="s">
        <v>18567</v>
      </c>
      <c r="D1373" s="4" t="s">
        <v>18568</v>
      </c>
      <c r="E1373" s="4" t="s">
        <v>18661</v>
      </c>
      <c r="F1373" s="3" t="s">
        <v>18662</v>
      </c>
      <c r="G1373" s="3" t="s">
        <v>18663</v>
      </c>
    </row>
    <row r="1374" spans="1:7" x14ac:dyDescent="0.35">
      <c r="A1374" s="3" t="s">
        <v>8772</v>
      </c>
      <c r="B1374" s="3" t="s">
        <v>8773</v>
      </c>
      <c r="C1374" s="3" t="s">
        <v>18567</v>
      </c>
      <c r="D1374" s="4" t="s">
        <v>18568</v>
      </c>
      <c r="E1374" s="4" t="s">
        <v>18664</v>
      </c>
      <c r="F1374" s="3" t="s">
        <v>18665</v>
      </c>
      <c r="G1374" s="3" t="s">
        <v>18666</v>
      </c>
    </row>
    <row r="1375" spans="1:7" x14ac:dyDescent="0.35">
      <c r="A1375" s="3" t="s">
        <v>8772</v>
      </c>
      <c r="B1375" s="3" t="s">
        <v>8773</v>
      </c>
      <c r="C1375" s="3" t="s">
        <v>18567</v>
      </c>
      <c r="D1375" s="4" t="s">
        <v>18568</v>
      </c>
      <c r="E1375" s="4" t="s">
        <v>18667</v>
      </c>
      <c r="F1375" s="3" t="s">
        <v>18665</v>
      </c>
      <c r="G1375" s="3" t="s">
        <v>18668</v>
      </c>
    </row>
    <row r="1376" spans="1:7" x14ac:dyDescent="0.35">
      <c r="A1376" s="3" t="s">
        <v>8772</v>
      </c>
      <c r="B1376" s="3" t="s">
        <v>8773</v>
      </c>
      <c r="C1376" s="3" t="s">
        <v>18567</v>
      </c>
      <c r="D1376" s="4" t="s">
        <v>18568</v>
      </c>
      <c r="E1376" s="4" t="s">
        <v>18669</v>
      </c>
      <c r="F1376" s="3" t="s">
        <v>18666</v>
      </c>
      <c r="G1376" s="3" t="s">
        <v>18670</v>
      </c>
    </row>
    <row r="1377" spans="1:7" x14ac:dyDescent="0.35">
      <c r="A1377" s="3" t="s">
        <v>8772</v>
      </c>
      <c r="B1377" s="3" t="s">
        <v>8773</v>
      </c>
      <c r="C1377" s="3" t="s">
        <v>18567</v>
      </c>
      <c r="D1377" s="4" t="s">
        <v>18568</v>
      </c>
      <c r="E1377" s="4" t="s">
        <v>18671</v>
      </c>
      <c r="F1377" s="3" t="s">
        <v>18672</v>
      </c>
      <c r="G1377" s="3" t="s">
        <v>18673</v>
      </c>
    </row>
    <row r="1378" spans="1:7" x14ac:dyDescent="0.35">
      <c r="A1378" s="3" t="s">
        <v>8772</v>
      </c>
      <c r="B1378" s="3" t="s">
        <v>8773</v>
      </c>
      <c r="C1378" s="3" t="s">
        <v>18567</v>
      </c>
      <c r="D1378" s="4" t="s">
        <v>18568</v>
      </c>
      <c r="E1378" s="4" t="s">
        <v>18674</v>
      </c>
      <c r="F1378" s="3" t="s">
        <v>18675</v>
      </c>
      <c r="G1378" s="3" t="s">
        <v>18676</v>
      </c>
    </row>
    <row r="1379" spans="1:7" x14ac:dyDescent="0.35">
      <c r="A1379" s="3" t="s">
        <v>8772</v>
      </c>
      <c r="B1379" s="3" t="s">
        <v>8773</v>
      </c>
      <c r="C1379" s="3" t="s">
        <v>18567</v>
      </c>
      <c r="D1379" s="4" t="s">
        <v>18568</v>
      </c>
      <c r="E1379" s="4" t="s">
        <v>18677</v>
      </c>
      <c r="F1379" s="3" t="s">
        <v>18672</v>
      </c>
      <c r="G1379" s="3" t="s">
        <v>18678</v>
      </c>
    </row>
    <row r="1380" spans="1:7" x14ac:dyDescent="0.35">
      <c r="A1380" s="3" t="s">
        <v>8772</v>
      </c>
      <c r="B1380" s="3" t="s">
        <v>8773</v>
      </c>
      <c r="C1380" s="3" t="s">
        <v>18567</v>
      </c>
      <c r="D1380" s="4" t="s">
        <v>18568</v>
      </c>
      <c r="E1380" s="4" t="s">
        <v>18679</v>
      </c>
      <c r="F1380" s="3" t="s">
        <v>18680</v>
      </c>
      <c r="G1380" s="3" t="s">
        <v>18681</v>
      </c>
    </row>
    <row r="1381" spans="1:7" x14ac:dyDescent="0.35">
      <c r="A1381" s="3" t="s">
        <v>8772</v>
      </c>
      <c r="B1381" s="3" t="s">
        <v>8773</v>
      </c>
      <c r="C1381" s="3" t="s">
        <v>18567</v>
      </c>
      <c r="D1381" s="4" t="s">
        <v>18568</v>
      </c>
      <c r="E1381" s="4" t="s">
        <v>18682</v>
      </c>
      <c r="F1381" s="3" t="s">
        <v>18680</v>
      </c>
      <c r="G1381" s="3" t="s">
        <v>18683</v>
      </c>
    </row>
    <row r="1382" spans="1:7" x14ac:dyDescent="0.35">
      <c r="A1382" s="3" t="s">
        <v>8772</v>
      </c>
      <c r="B1382" s="3" t="s">
        <v>8773</v>
      </c>
      <c r="C1382" s="3" t="s">
        <v>18567</v>
      </c>
      <c r="D1382" s="4" t="s">
        <v>18568</v>
      </c>
      <c r="E1382" s="4" t="s">
        <v>18684</v>
      </c>
      <c r="F1382" s="3" t="s">
        <v>18685</v>
      </c>
      <c r="G1382" s="3" t="s">
        <v>18686</v>
      </c>
    </row>
    <row r="1383" spans="1:7" x14ac:dyDescent="0.35">
      <c r="A1383" s="3" t="s">
        <v>8772</v>
      </c>
      <c r="B1383" s="3" t="s">
        <v>8773</v>
      </c>
      <c r="C1383" s="3" t="s">
        <v>18567</v>
      </c>
      <c r="D1383" s="4" t="s">
        <v>18568</v>
      </c>
      <c r="E1383" s="4" t="s">
        <v>18687</v>
      </c>
      <c r="F1383" s="3" t="s">
        <v>18680</v>
      </c>
      <c r="G1383" s="3" t="s">
        <v>18688</v>
      </c>
    </row>
    <row r="1384" spans="1:7" x14ac:dyDescent="0.35">
      <c r="A1384" s="3" t="s">
        <v>8772</v>
      </c>
      <c r="B1384" s="3" t="s">
        <v>8773</v>
      </c>
      <c r="C1384" s="3" t="s">
        <v>18567</v>
      </c>
      <c r="D1384" s="4" t="s">
        <v>18568</v>
      </c>
      <c r="E1384" s="4" t="s">
        <v>18689</v>
      </c>
      <c r="F1384" s="3" t="s">
        <v>18680</v>
      </c>
      <c r="G1384" s="3" t="s">
        <v>18690</v>
      </c>
    </row>
    <row r="1385" spans="1:7" x14ac:dyDescent="0.35">
      <c r="A1385" s="3" t="s">
        <v>8772</v>
      </c>
      <c r="B1385" s="3" t="s">
        <v>8773</v>
      </c>
      <c r="C1385" s="3" t="s">
        <v>18567</v>
      </c>
      <c r="D1385" s="4" t="s">
        <v>18568</v>
      </c>
      <c r="E1385" s="4" t="s">
        <v>18691</v>
      </c>
      <c r="F1385" s="3" t="s">
        <v>18692</v>
      </c>
      <c r="G1385" s="3" t="s">
        <v>18693</v>
      </c>
    </row>
    <row r="1386" spans="1:7" x14ac:dyDescent="0.35">
      <c r="A1386" s="3" t="s">
        <v>8772</v>
      </c>
      <c r="B1386" s="3" t="s">
        <v>8773</v>
      </c>
      <c r="C1386" s="3" t="s">
        <v>18567</v>
      </c>
      <c r="D1386" s="4" t="s">
        <v>18568</v>
      </c>
      <c r="E1386" s="4" t="s">
        <v>18694</v>
      </c>
      <c r="F1386" s="3" t="s">
        <v>18695</v>
      </c>
      <c r="G1386" s="3" t="s">
        <v>18696</v>
      </c>
    </row>
    <row r="1387" spans="1:7" x14ac:dyDescent="0.35">
      <c r="A1387" s="3" t="s">
        <v>8772</v>
      </c>
      <c r="B1387" s="3" t="s">
        <v>8773</v>
      </c>
      <c r="C1387" s="3" t="s">
        <v>18567</v>
      </c>
      <c r="D1387" s="4" t="s">
        <v>18568</v>
      </c>
      <c r="E1387" s="4" t="s">
        <v>18697</v>
      </c>
      <c r="F1387" s="3" t="s">
        <v>18698</v>
      </c>
      <c r="G1387" s="3" t="s">
        <v>18699</v>
      </c>
    </row>
    <row r="1388" spans="1:7" x14ac:dyDescent="0.35">
      <c r="A1388" s="3" t="s">
        <v>8772</v>
      </c>
      <c r="B1388" s="3" t="s">
        <v>8773</v>
      </c>
      <c r="C1388" s="3" t="s">
        <v>18567</v>
      </c>
      <c r="D1388" s="4" t="s">
        <v>18568</v>
      </c>
      <c r="E1388" s="4" t="s">
        <v>18700</v>
      </c>
      <c r="F1388" s="3" t="s">
        <v>18698</v>
      </c>
      <c r="G1388" s="3" t="s">
        <v>18701</v>
      </c>
    </row>
    <row r="1389" spans="1:7" x14ac:dyDescent="0.35">
      <c r="A1389" s="3" t="s">
        <v>8772</v>
      </c>
      <c r="B1389" s="3" t="s">
        <v>8773</v>
      </c>
      <c r="C1389" s="3" t="s">
        <v>18567</v>
      </c>
      <c r="D1389" s="4" t="s">
        <v>18568</v>
      </c>
      <c r="E1389" s="4" t="s">
        <v>18702</v>
      </c>
      <c r="F1389" s="3" t="s">
        <v>18703</v>
      </c>
      <c r="G1389" s="3" t="s">
        <v>18704</v>
      </c>
    </row>
    <row r="1390" spans="1:7" x14ac:dyDescent="0.35">
      <c r="A1390" s="3" t="s">
        <v>8772</v>
      </c>
      <c r="B1390" s="3" t="s">
        <v>8773</v>
      </c>
      <c r="C1390" s="3" t="s">
        <v>18567</v>
      </c>
      <c r="D1390" s="4" t="s">
        <v>18568</v>
      </c>
      <c r="E1390" s="4" t="s">
        <v>18705</v>
      </c>
      <c r="F1390" s="3" t="s">
        <v>18703</v>
      </c>
      <c r="G1390" s="3" t="s">
        <v>18706</v>
      </c>
    </row>
    <row r="1391" spans="1:7" x14ac:dyDescent="0.35">
      <c r="A1391" s="3" t="s">
        <v>8772</v>
      </c>
      <c r="B1391" s="3" t="s">
        <v>8773</v>
      </c>
      <c r="C1391" s="3" t="s">
        <v>18567</v>
      </c>
      <c r="D1391" s="4" t="s">
        <v>18568</v>
      </c>
      <c r="E1391" s="4" t="s">
        <v>18707</v>
      </c>
      <c r="F1391" s="3" t="s">
        <v>18692</v>
      </c>
      <c r="G1391" s="3" t="s">
        <v>18708</v>
      </c>
    </row>
    <row r="1392" spans="1:7" x14ac:dyDescent="0.35">
      <c r="A1392" s="3" t="s">
        <v>8772</v>
      </c>
      <c r="B1392" s="3" t="s">
        <v>8773</v>
      </c>
      <c r="C1392" s="3" t="s">
        <v>18567</v>
      </c>
      <c r="D1392" s="4" t="s">
        <v>18568</v>
      </c>
      <c r="E1392" s="4" t="s">
        <v>18709</v>
      </c>
      <c r="F1392" s="3" t="s">
        <v>18710</v>
      </c>
      <c r="G1392" s="3" t="s">
        <v>18711</v>
      </c>
    </row>
    <row r="1393" spans="1:7" x14ac:dyDescent="0.35">
      <c r="A1393" s="3" t="s">
        <v>8772</v>
      </c>
      <c r="B1393" s="3" t="s">
        <v>8773</v>
      </c>
      <c r="C1393" s="3" t="s">
        <v>18567</v>
      </c>
      <c r="D1393" s="4" t="s">
        <v>18568</v>
      </c>
      <c r="E1393" s="4" t="s">
        <v>18712</v>
      </c>
      <c r="F1393" s="3" t="s">
        <v>18713</v>
      </c>
      <c r="G1393" s="3" t="s">
        <v>18714</v>
      </c>
    </row>
    <row r="1394" spans="1:7" x14ac:dyDescent="0.35">
      <c r="A1394" s="3" t="s">
        <v>8772</v>
      </c>
      <c r="B1394" s="3" t="s">
        <v>8773</v>
      </c>
      <c r="C1394" s="3" t="s">
        <v>18567</v>
      </c>
      <c r="D1394" s="4" t="s">
        <v>18568</v>
      </c>
      <c r="E1394" s="4" t="s">
        <v>18715</v>
      </c>
      <c r="F1394" s="3" t="s">
        <v>18716</v>
      </c>
      <c r="G1394" s="3" t="s">
        <v>18717</v>
      </c>
    </row>
    <row r="1395" spans="1:7" x14ac:dyDescent="0.35">
      <c r="A1395" s="3" t="s">
        <v>8772</v>
      </c>
      <c r="B1395" s="3" t="s">
        <v>8773</v>
      </c>
      <c r="C1395" s="3" t="s">
        <v>18567</v>
      </c>
      <c r="D1395" s="4" t="s">
        <v>18568</v>
      </c>
      <c r="E1395" s="4" t="s">
        <v>18718</v>
      </c>
      <c r="F1395" s="3" t="s">
        <v>18716</v>
      </c>
      <c r="G1395" s="3" t="s">
        <v>18719</v>
      </c>
    </row>
    <row r="1396" spans="1:7" x14ac:dyDescent="0.35">
      <c r="A1396" s="3" t="s">
        <v>8772</v>
      </c>
      <c r="B1396" s="3" t="s">
        <v>8773</v>
      </c>
      <c r="C1396" s="3" t="s">
        <v>18567</v>
      </c>
      <c r="D1396" s="4" t="s">
        <v>18568</v>
      </c>
      <c r="E1396" s="4" t="s">
        <v>18720</v>
      </c>
      <c r="F1396" s="3" t="s">
        <v>18721</v>
      </c>
      <c r="G1396" s="3" t="s">
        <v>18722</v>
      </c>
    </row>
    <row r="1397" spans="1:7" x14ac:dyDescent="0.35">
      <c r="A1397" s="3" t="s">
        <v>8772</v>
      </c>
      <c r="B1397" s="3" t="s">
        <v>8773</v>
      </c>
      <c r="C1397" s="3" t="s">
        <v>18567</v>
      </c>
      <c r="D1397" s="4" t="s">
        <v>18568</v>
      </c>
      <c r="E1397" s="4" t="s">
        <v>18723</v>
      </c>
      <c r="F1397" s="3" t="s">
        <v>18724</v>
      </c>
      <c r="G1397" s="3" t="s">
        <v>18725</v>
      </c>
    </row>
    <row r="1398" spans="1:7" x14ac:dyDescent="0.35">
      <c r="A1398" s="3" t="s">
        <v>8772</v>
      </c>
      <c r="B1398" s="3" t="s">
        <v>8773</v>
      </c>
      <c r="C1398" s="3" t="s">
        <v>18567</v>
      </c>
      <c r="D1398" s="4" t="s">
        <v>18568</v>
      </c>
      <c r="E1398" s="4" t="s">
        <v>18726</v>
      </c>
      <c r="F1398" s="3" t="s">
        <v>18727</v>
      </c>
      <c r="G1398" s="3" t="s">
        <v>18728</v>
      </c>
    </row>
    <row r="1399" spans="1:7" x14ac:dyDescent="0.35">
      <c r="A1399" s="3" t="s">
        <v>8772</v>
      </c>
      <c r="B1399" s="3" t="s">
        <v>8773</v>
      </c>
      <c r="C1399" s="3" t="s">
        <v>18567</v>
      </c>
      <c r="D1399" s="4" t="s">
        <v>18568</v>
      </c>
      <c r="E1399" s="4" t="s">
        <v>18729</v>
      </c>
      <c r="F1399" s="3" t="s">
        <v>18727</v>
      </c>
      <c r="G1399" s="3" t="s">
        <v>18730</v>
      </c>
    </row>
    <row r="1400" spans="1:7" x14ac:dyDescent="0.35">
      <c r="A1400" s="3" t="s">
        <v>8772</v>
      </c>
      <c r="B1400" s="3" t="s">
        <v>8773</v>
      </c>
      <c r="C1400" s="3" t="s">
        <v>18567</v>
      </c>
      <c r="D1400" s="4" t="s">
        <v>18568</v>
      </c>
      <c r="E1400" s="4" t="s">
        <v>18731</v>
      </c>
      <c r="F1400" s="3" t="s">
        <v>18732</v>
      </c>
      <c r="G1400" s="3" t="s">
        <v>18733</v>
      </c>
    </row>
    <row r="1401" spans="1:7" x14ac:dyDescent="0.35">
      <c r="A1401" s="3" t="s">
        <v>8772</v>
      </c>
      <c r="B1401" s="3" t="s">
        <v>8773</v>
      </c>
      <c r="C1401" s="3" t="s">
        <v>18567</v>
      </c>
      <c r="D1401" s="4" t="s">
        <v>18568</v>
      </c>
      <c r="E1401" s="4" t="s">
        <v>18734</v>
      </c>
      <c r="F1401" s="3" t="s">
        <v>18735</v>
      </c>
      <c r="G1401" s="3" t="s">
        <v>18736</v>
      </c>
    </row>
    <row r="1402" spans="1:7" x14ac:dyDescent="0.35">
      <c r="A1402" s="3" t="s">
        <v>8772</v>
      </c>
      <c r="B1402" s="3" t="s">
        <v>8773</v>
      </c>
      <c r="C1402" s="3" t="s">
        <v>18567</v>
      </c>
      <c r="D1402" s="4" t="s">
        <v>18568</v>
      </c>
      <c r="E1402" s="4" t="s">
        <v>18737</v>
      </c>
      <c r="F1402" s="3" t="s">
        <v>18738</v>
      </c>
      <c r="G1402" s="3" t="s">
        <v>18739</v>
      </c>
    </row>
    <row r="1403" spans="1:7" x14ac:dyDescent="0.35">
      <c r="A1403" s="3" t="s">
        <v>8772</v>
      </c>
      <c r="B1403" s="3" t="s">
        <v>8773</v>
      </c>
      <c r="C1403" s="3" t="s">
        <v>18567</v>
      </c>
      <c r="D1403" s="4" t="s">
        <v>18568</v>
      </c>
      <c r="E1403" s="4" t="s">
        <v>18740</v>
      </c>
      <c r="F1403" s="3" t="s">
        <v>18741</v>
      </c>
      <c r="G1403" s="3" t="s">
        <v>18742</v>
      </c>
    </row>
    <row r="1404" spans="1:7" x14ac:dyDescent="0.35">
      <c r="A1404" s="3" t="s">
        <v>8772</v>
      </c>
      <c r="B1404" s="3" t="s">
        <v>8773</v>
      </c>
      <c r="C1404" s="3" t="s">
        <v>18743</v>
      </c>
      <c r="D1404" s="4" t="s">
        <v>18744</v>
      </c>
      <c r="E1404" s="4" t="s">
        <v>18745</v>
      </c>
      <c r="F1404" s="3" t="s">
        <v>18746</v>
      </c>
      <c r="G1404" s="3" t="s">
        <v>18747</v>
      </c>
    </row>
    <row r="1405" spans="1:7" x14ac:dyDescent="0.35">
      <c r="A1405" s="3" t="s">
        <v>8772</v>
      </c>
      <c r="B1405" s="3" t="s">
        <v>8773</v>
      </c>
      <c r="C1405" s="3" t="s">
        <v>18743</v>
      </c>
      <c r="D1405" s="4" t="s">
        <v>18744</v>
      </c>
      <c r="E1405" s="4" t="s">
        <v>18748</v>
      </c>
      <c r="F1405" s="3" t="s">
        <v>18749</v>
      </c>
      <c r="G1405" s="3" t="s">
        <v>18750</v>
      </c>
    </row>
    <row r="1406" spans="1:7" x14ac:dyDescent="0.35">
      <c r="A1406" s="3" t="s">
        <v>8772</v>
      </c>
      <c r="B1406" s="3" t="s">
        <v>8773</v>
      </c>
      <c r="C1406" s="3" t="s">
        <v>18743</v>
      </c>
      <c r="D1406" s="4" t="s">
        <v>18744</v>
      </c>
      <c r="E1406" s="4" t="s">
        <v>18751</v>
      </c>
      <c r="F1406" s="3" t="s">
        <v>18752</v>
      </c>
      <c r="G1406" s="3" t="s">
        <v>18753</v>
      </c>
    </row>
    <row r="1407" spans="1:7" x14ac:dyDescent="0.35">
      <c r="A1407" s="3" t="s">
        <v>8772</v>
      </c>
      <c r="B1407" s="3" t="s">
        <v>8773</v>
      </c>
      <c r="C1407" s="3" t="s">
        <v>18743</v>
      </c>
      <c r="D1407" s="4" t="s">
        <v>18744</v>
      </c>
      <c r="E1407" s="4" t="s">
        <v>18754</v>
      </c>
      <c r="F1407" s="3" t="s">
        <v>18755</v>
      </c>
      <c r="G1407" s="3" t="s">
        <v>18756</v>
      </c>
    </row>
    <row r="1408" spans="1:7" x14ac:dyDescent="0.35">
      <c r="A1408" s="3" t="s">
        <v>8788</v>
      </c>
      <c r="B1408" s="3" t="s">
        <v>8789</v>
      </c>
      <c r="C1408" s="3" t="s">
        <v>6184</v>
      </c>
      <c r="D1408" s="4"/>
      <c r="E1408" s="4"/>
      <c r="F1408" s="3"/>
      <c r="G1408" s="3"/>
    </row>
    <row r="1409" spans="1:7" x14ac:dyDescent="0.35">
      <c r="A1409" s="3" t="s">
        <v>8795</v>
      </c>
      <c r="B1409" s="3" t="s">
        <v>8796</v>
      </c>
      <c r="C1409" s="3" t="s">
        <v>8797</v>
      </c>
      <c r="D1409" s="4"/>
      <c r="E1409" s="4"/>
      <c r="F1409" s="3"/>
      <c r="G1409" s="3"/>
    </row>
    <row r="1410" spans="1:7" x14ac:dyDescent="0.35">
      <c r="A1410" s="3" t="s">
        <v>8801</v>
      </c>
      <c r="B1410" s="3" t="s">
        <v>8802</v>
      </c>
      <c r="C1410" s="3" t="s">
        <v>121</v>
      </c>
      <c r="D1410" s="4"/>
      <c r="E1410" s="4"/>
      <c r="F1410" s="3"/>
      <c r="G1410" s="3"/>
    </row>
    <row r="1411" spans="1:7" x14ac:dyDescent="0.35">
      <c r="A1411" s="3" t="s">
        <v>8814</v>
      </c>
      <c r="B1411" s="3" t="s">
        <v>8815</v>
      </c>
      <c r="C1411" s="3" t="s">
        <v>1633</v>
      </c>
      <c r="D1411" s="4"/>
      <c r="E1411" s="4"/>
      <c r="F1411" s="3"/>
      <c r="G1411" s="3"/>
    </row>
    <row r="1412" spans="1:7" x14ac:dyDescent="0.35">
      <c r="A1412" s="3" t="s">
        <v>8817</v>
      </c>
      <c r="B1412" s="3" t="s">
        <v>8818</v>
      </c>
      <c r="C1412" s="3" t="s">
        <v>8819</v>
      </c>
      <c r="D1412" s="4"/>
      <c r="E1412" s="4"/>
      <c r="F1412" s="3"/>
      <c r="G1412" s="3"/>
    </row>
    <row r="1413" spans="1:7" x14ac:dyDescent="0.35">
      <c r="A1413" s="3" t="s">
        <v>8822</v>
      </c>
      <c r="B1413" s="3" t="s">
        <v>8823</v>
      </c>
      <c r="C1413" s="3" t="s">
        <v>469</v>
      </c>
      <c r="D1413" s="4"/>
      <c r="E1413" s="4"/>
      <c r="F1413" s="3"/>
      <c r="G1413" s="3"/>
    </row>
    <row r="1414" spans="1:7" x14ac:dyDescent="0.35">
      <c r="A1414" s="3" t="s">
        <v>8828</v>
      </c>
      <c r="B1414" s="3" t="s">
        <v>8829</v>
      </c>
      <c r="C1414" s="3" t="s">
        <v>1447</v>
      </c>
      <c r="D1414" s="4"/>
      <c r="E1414" s="4"/>
      <c r="F1414" s="3"/>
      <c r="G1414" s="3"/>
    </row>
    <row r="1415" spans="1:7" x14ac:dyDescent="0.35">
      <c r="A1415" s="3" t="s">
        <v>8837</v>
      </c>
      <c r="B1415" s="3" t="s">
        <v>8838</v>
      </c>
      <c r="C1415" s="3" t="s">
        <v>1103</v>
      </c>
      <c r="D1415" s="4" t="s">
        <v>16791</v>
      </c>
      <c r="E1415" s="4"/>
      <c r="F1415" s="3"/>
      <c r="G1415" s="3"/>
    </row>
    <row r="1416" spans="1:7" x14ac:dyDescent="0.35">
      <c r="A1416" s="3" t="s">
        <v>8845</v>
      </c>
      <c r="B1416" s="3" t="s">
        <v>8846</v>
      </c>
      <c r="C1416" s="3" t="s">
        <v>8847</v>
      </c>
      <c r="D1416" s="4" t="s">
        <v>18757</v>
      </c>
      <c r="E1416" s="4" t="s">
        <v>18758</v>
      </c>
      <c r="F1416" s="3" t="s">
        <v>18759</v>
      </c>
      <c r="G1416" s="3" t="s">
        <v>18760</v>
      </c>
    </row>
    <row r="1417" spans="1:7" x14ac:dyDescent="0.35">
      <c r="A1417" s="3" t="s">
        <v>8845</v>
      </c>
      <c r="B1417" s="3" t="s">
        <v>8846</v>
      </c>
      <c r="C1417" s="3" t="s">
        <v>8847</v>
      </c>
      <c r="D1417" s="4" t="s">
        <v>18757</v>
      </c>
      <c r="E1417" s="4" t="s">
        <v>18761</v>
      </c>
      <c r="F1417" s="3" t="s">
        <v>18762</v>
      </c>
      <c r="G1417" s="3" t="s">
        <v>18763</v>
      </c>
    </row>
    <row r="1418" spans="1:7" x14ac:dyDescent="0.35">
      <c r="A1418" s="3" t="s">
        <v>8860</v>
      </c>
      <c r="B1418" s="3" t="s">
        <v>8861</v>
      </c>
      <c r="C1418" s="3" t="s">
        <v>3945</v>
      </c>
      <c r="D1418" s="4"/>
      <c r="E1418" s="4"/>
      <c r="F1418" s="3"/>
      <c r="G1418" s="3"/>
    </row>
    <row r="1419" spans="1:7" x14ac:dyDescent="0.35">
      <c r="A1419" s="3" t="s">
        <v>8874</v>
      </c>
      <c r="B1419" s="3" t="s">
        <v>8875</v>
      </c>
      <c r="C1419" s="3" t="s">
        <v>214</v>
      </c>
      <c r="D1419" s="4"/>
      <c r="E1419" s="4"/>
      <c r="F1419" s="3"/>
      <c r="G1419" s="3"/>
    </row>
    <row r="1420" spans="1:7" x14ac:dyDescent="0.35">
      <c r="A1420" s="3" t="s">
        <v>8883</v>
      </c>
      <c r="B1420" s="3" t="s">
        <v>8884</v>
      </c>
      <c r="C1420" s="3" t="s">
        <v>8885</v>
      </c>
      <c r="D1420" s="4" t="s">
        <v>18764</v>
      </c>
      <c r="E1420" s="4" t="s">
        <v>18765</v>
      </c>
      <c r="F1420" s="3" t="s">
        <v>18766</v>
      </c>
      <c r="G1420" s="3" t="s">
        <v>18767</v>
      </c>
    </row>
    <row r="1421" spans="1:7" x14ac:dyDescent="0.35">
      <c r="A1421" s="3" t="s">
        <v>8883</v>
      </c>
      <c r="B1421" s="3" t="s">
        <v>8884</v>
      </c>
      <c r="C1421" s="3" t="s">
        <v>8885</v>
      </c>
      <c r="D1421" s="4" t="s">
        <v>18764</v>
      </c>
      <c r="E1421" s="4" t="s">
        <v>18768</v>
      </c>
      <c r="F1421" s="3" t="s">
        <v>18769</v>
      </c>
      <c r="G1421" s="3" t="s">
        <v>18770</v>
      </c>
    </row>
    <row r="1422" spans="1:7" x14ac:dyDescent="0.35">
      <c r="A1422" s="3" t="s">
        <v>8888</v>
      </c>
      <c r="B1422" s="3" t="s">
        <v>8889</v>
      </c>
      <c r="C1422" s="3" t="s">
        <v>8890</v>
      </c>
      <c r="D1422" s="4" t="s">
        <v>18771</v>
      </c>
      <c r="E1422" s="4" t="s">
        <v>18772</v>
      </c>
      <c r="F1422" s="3" t="s">
        <v>18773</v>
      </c>
      <c r="G1422" s="3" t="s">
        <v>18774</v>
      </c>
    </row>
    <row r="1423" spans="1:7" x14ac:dyDescent="0.35">
      <c r="A1423" s="3" t="s">
        <v>8888</v>
      </c>
      <c r="B1423" s="3" t="s">
        <v>8889</v>
      </c>
      <c r="C1423" s="3" t="s">
        <v>8890</v>
      </c>
      <c r="D1423" s="4" t="s">
        <v>18771</v>
      </c>
      <c r="E1423" s="4" t="s">
        <v>18775</v>
      </c>
      <c r="F1423" s="3" t="s">
        <v>18776</v>
      </c>
      <c r="G1423" s="3" t="s">
        <v>18777</v>
      </c>
    </row>
    <row r="1424" spans="1:7" x14ac:dyDescent="0.35">
      <c r="A1424" s="3" t="s">
        <v>8914</v>
      </c>
      <c r="B1424" s="3" t="s">
        <v>8915</v>
      </c>
      <c r="C1424" s="3" t="s">
        <v>8916</v>
      </c>
      <c r="D1424" s="4"/>
      <c r="E1424" s="4"/>
      <c r="F1424" s="3"/>
      <c r="G1424" s="3"/>
    </row>
    <row r="1425" spans="1:7" x14ac:dyDescent="0.35">
      <c r="A1425" s="3" t="s">
        <v>8952</v>
      </c>
      <c r="B1425" s="3" t="s">
        <v>8953</v>
      </c>
      <c r="C1425" s="3" t="s">
        <v>121</v>
      </c>
      <c r="D1425" s="4"/>
      <c r="E1425" s="4"/>
      <c r="F1425" s="3"/>
      <c r="G1425" s="3"/>
    </row>
    <row r="1426" spans="1:7" x14ac:dyDescent="0.35">
      <c r="A1426" s="3" t="s">
        <v>8963</v>
      </c>
      <c r="B1426" s="3" t="s">
        <v>8964</v>
      </c>
      <c r="C1426" s="3" t="s">
        <v>767</v>
      </c>
      <c r="D1426" s="4"/>
      <c r="E1426" s="4"/>
      <c r="F1426" s="3"/>
      <c r="G1426" s="3"/>
    </row>
    <row r="1427" spans="1:7" x14ac:dyDescent="0.35">
      <c r="A1427" s="3" t="s">
        <v>9007</v>
      </c>
      <c r="B1427" s="3" t="s">
        <v>9008</v>
      </c>
      <c r="C1427" s="3" t="s">
        <v>121</v>
      </c>
      <c r="D1427" s="4"/>
      <c r="E1427" s="4"/>
      <c r="F1427" s="3"/>
      <c r="G1427" s="3"/>
    </row>
    <row r="1428" spans="1:7" x14ac:dyDescent="0.35">
      <c r="A1428" s="3" t="s">
        <v>9017</v>
      </c>
      <c r="B1428" s="3" t="s">
        <v>9018</v>
      </c>
      <c r="C1428" s="3" t="s">
        <v>121</v>
      </c>
      <c r="D1428" s="4"/>
      <c r="E1428" s="4"/>
      <c r="F1428" s="3"/>
      <c r="G1428" s="3"/>
    </row>
    <row r="1429" spans="1:7" x14ac:dyDescent="0.35">
      <c r="A1429" s="3" t="s">
        <v>9020</v>
      </c>
      <c r="B1429" s="3" t="s">
        <v>9021</v>
      </c>
      <c r="C1429" s="3" t="s">
        <v>1103</v>
      </c>
      <c r="D1429" s="4" t="s">
        <v>16791</v>
      </c>
      <c r="E1429" s="4"/>
      <c r="F1429" s="3"/>
      <c r="G1429" s="3"/>
    </row>
    <row r="1430" spans="1:7" x14ac:dyDescent="0.35">
      <c r="A1430" s="3" t="s">
        <v>9023</v>
      </c>
      <c r="B1430" s="3" t="s">
        <v>9024</v>
      </c>
      <c r="C1430" s="3" t="s">
        <v>9025</v>
      </c>
      <c r="D1430" s="4" t="s">
        <v>18778</v>
      </c>
      <c r="E1430" s="4" t="s">
        <v>18779</v>
      </c>
      <c r="F1430" s="3" t="s">
        <v>18780</v>
      </c>
      <c r="G1430" s="3" t="s">
        <v>18781</v>
      </c>
    </row>
    <row r="1431" spans="1:7" x14ac:dyDescent="0.35">
      <c r="A1431" s="3" t="s">
        <v>9031</v>
      </c>
      <c r="B1431" s="3" t="s">
        <v>9032</v>
      </c>
      <c r="C1431" s="3" t="s">
        <v>767</v>
      </c>
      <c r="D1431" s="4"/>
      <c r="E1431" s="4"/>
      <c r="F1431" s="3"/>
      <c r="G1431" s="3"/>
    </row>
    <row r="1432" spans="1:7" x14ac:dyDescent="0.35">
      <c r="A1432" s="3" t="s">
        <v>9037</v>
      </c>
      <c r="B1432" s="3" t="s">
        <v>9038</v>
      </c>
      <c r="C1432" s="3" t="s">
        <v>9039</v>
      </c>
      <c r="D1432" s="4" t="s">
        <v>18782</v>
      </c>
      <c r="E1432" s="4" t="s">
        <v>18783</v>
      </c>
      <c r="F1432" s="3" t="s">
        <v>18784</v>
      </c>
      <c r="G1432" s="3" t="s">
        <v>18785</v>
      </c>
    </row>
    <row r="1433" spans="1:7" x14ac:dyDescent="0.35">
      <c r="A1433" s="3" t="s">
        <v>9037</v>
      </c>
      <c r="B1433" s="3" t="s">
        <v>9038</v>
      </c>
      <c r="C1433" s="3" t="s">
        <v>9039</v>
      </c>
      <c r="D1433" s="4" t="s">
        <v>18782</v>
      </c>
      <c r="E1433" s="4" t="s">
        <v>18786</v>
      </c>
      <c r="F1433" s="3" t="s">
        <v>18787</v>
      </c>
      <c r="G1433" s="3" t="s">
        <v>18788</v>
      </c>
    </row>
    <row r="1434" spans="1:7" x14ac:dyDescent="0.35">
      <c r="A1434" s="3" t="s">
        <v>9037</v>
      </c>
      <c r="B1434" s="3" t="s">
        <v>9038</v>
      </c>
      <c r="C1434" s="3" t="s">
        <v>9039</v>
      </c>
      <c r="D1434" s="4" t="s">
        <v>18782</v>
      </c>
      <c r="E1434" s="4" t="s">
        <v>18789</v>
      </c>
      <c r="F1434" s="3" t="s">
        <v>18790</v>
      </c>
      <c r="G1434" s="3" t="s">
        <v>18791</v>
      </c>
    </row>
    <row r="1435" spans="1:7" x14ac:dyDescent="0.35">
      <c r="A1435" s="3" t="s">
        <v>9037</v>
      </c>
      <c r="B1435" s="3" t="s">
        <v>9038</v>
      </c>
      <c r="C1435" s="3" t="s">
        <v>9039</v>
      </c>
      <c r="D1435" s="4" t="s">
        <v>18782</v>
      </c>
      <c r="E1435" s="4" t="s">
        <v>18792</v>
      </c>
      <c r="F1435" s="3" t="s">
        <v>18793</v>
      </c>
      <c r="G1435" s="3" t="s">
        <v>18794</v>
      </c>
    </row>
    <row r="1436" spans="1:7" x14ac:dyDescent="0.35">
      <c r="A1436" s="3" t="s">
        <v>9037</v>
      </c>
      <c r="B1436" s="3" t="s">
        <v>9038</v>
      </c>
      <c r="C1436" s="3" t="s">
        <v>9039</v>
      </c>
      <c r="D1436" s="4" t="s">
        <v>18782</v>
      </c>
      <c r="E1436" s="4" t="s">
        <v>18795</v>
      </c>
      <c r="F1436" s="3" t="s">
        <v>18796</v>
      </c>
      <c r="G1436" s="3" t="s">
        <v>18797</v>
      </c>
    </row>
    <row r="1437" spans="1:7" x14ac:dyDescent="0.35">
      <c r="A1437" s="3" t="s">
        <v>9037</v>
      </c>
      <c r="B1437" s="3" t="s">
        <v>9038</v>
      </c>
      <c r="C1437" s="3" t="s">
        <v>9039</v>
      </c>
      <c r="D1437" s="4" t="s">
        <v>18782</v>
      </c>
      <c r="E1437" s="4" t="s">
        <v>18798</v>
      </c>
      <c r="F1437" s="3" t="s">
        <v>18799</v>
      </c>
      <c r="G1437" s="3" t="s">
        <v>18800</v>
      </c>
    </row>
    <row r="1438" spans="1:7" x14ac:dyDescent="0.35">
      <c r="A1438" s="3" t="s">
        <v>9037</v>
      </c>
      <c r="B1438" s="3" t="s">
        <v>9038</v>
      </c>
      <c r="C1438" s="3" t="s">
        <v>9039</v>
      </c>
      <c r="D1438" s="4" t="s">
        <v>18782</v>
      </c>
      <c r="E1438" s="4" t="s">
        <v>18801</v>
      </c>
      <c r="F1438" s="3" t="s">
        <v>18802</v>
      </c>
      <c r="G1438" s="3" t="s">
        <v>18803</v>
      </c>
    </row>
    <row r="1439" spans="1:7" x14ac:dyDescent="0.35">
      <c r="A1439" s="3" t="s">
        <v>9037</v>
      </c>
      <c r="B1439" s="3" t="s">
        <v>9038</v>
      </c>
      <c r="C1439" s="3" t="s">
        <v>9039</v>
      </c>
      <c r="D1439" s="4" t="s">
        <v>18782</v>
      </c>
      <c r="E1439" s="4" t="s">
        <v>18804</v>
      </c>
      <c r="F1439" s="3" t="s">
        <v>18805</v>
      </c>
      <c r="G1439" s="3" t="s">
        <v>18806</v>
      </c>
    </row>
    <row r="1440" spans="1:7" x14ac:dyDescent="0.35">
      <c r="A1440" s="3" t="s">
        <v>9059</v>
      </c>
      <c r="B1440" s="3" t="s">
        <v>9060</v>
      </c>
      <c r="C1440" s="3" t="s">
        <v>9061</v>
      </c>
      <c r="D1440" s="4" t="s">
        <v>18337</v>
      </c>
      <c r="E1440" s="4" t="s">
        <v>18338</v>
      </c>
      <c r="F1440" s="3" t="s">
        <v>18339</v>
      </c>
      <c r="G1440" s="3" t="s">
        <v>18005</v>
      </c>
    </row>
    <row r="1441" spans="1:7" x14ac:dyDescent="0.35">
      <c r="A1441" s="3" t="s">
        <v>9059</v>
      </c>
      <c r="B1441" s="3" t="s">
        <v>9060</v>
      </c>
      <c r="C1441" s="3" t="s">
        <v>9061</v>
      </c>
      <c r="D1441" s="4" t="s">
        <v>18337</v>
      </c>
      <c r="E1441" s="4" t="s">
        <v>18340</v>
      </c>
      <c r="F1441" s="3" t="s">
        <v>18341</v>
      </c>
      <c r="G1441" s="3" t="s">
        <v>18342</v>
      </c>
    </row>
    <row r="1442" spans="1:7" x14ac:dyDescent="0.35">
      <c r="A1442" s="3" t="s">
        <v>9059</v>
      </c>
      <c r="B1442" s="3" t="s">
        <v>9060</v>
      </c>
      <c r="C1442" s="3" t="s">
        <v>9061</v>
      </c>
      <c r="D1442" s="4" t="s">
        <v>18337</v>
      </c>
      <c r="E1442" s="4" t="s">
        <v>18343</v>
      </c>
      <c r="F1442" s="3" t="s">
        <v>18344</v>
      </c>
      <c r="G1442" s="3" t="s">
        <v>17712</v>
      </c>
    </row>
    <row r="1443" spans="1:7" x14ac:dyDescent="0.35">
      <c r="A1443" s="3" t="s">
        <v>9059</v>
      </c>
      <c r="B1443" s="3" t="s">
        <v>9060</v>
      </c>
      <c r="C1443" s="3" t="s">
        <v>9061</v>
      </c>
      <c r="D1443" s="4" t="s">
        <v>18337</v>
      </c>
      <c r="E1443" s="4" t="s">
        <v>18345</v>
      </c>
      <c r="F1443" s="3" t="s">
        <v>18346</v>
      </c>
      <c r="G1443" s="3" t="s">
        <v>17715</v>
      </c>
    </row>
    <row r="1444" spans="1:7" x14ac:dyDescent="0.35">
      <c r="A1444" s="3" t="s">
        <v>9059</v>
      </c>
      <c r="B1444" s="3" t="s">
        <v>9060</v>
      </c>
      <c r="C1444" s="3" t="s">
        <v>9061</v>
      </c>
      <c r="D1444" s="4" t="s">
        <v>18337</v>
      </c>
      <c r="E1444" s="4" t="s">
        <v>18347</v>
      </c>
      <c r="F1444" s="3" t="s">
        <v>18348</v>
      </c>
      <c r="G1444" s="3" t="s">
        <v>18002</v>
      </c>
    </row>
    <row r="1445" spans="1:7" x14ac:dyDescent="0.35">
      <c r="A1445" s="3" t="s">
        <v>9059</v>
      </c>
      <c r="B1445" s="3" t="s">
        <v>9060</v>
      </c>
      <c r="C1445" s="3" t="s">
        <v>9061</v>
      </c>
      <c r="D1445" s="4" t="s">
        <v>18337</v>
      </c>
      <c r="E1445" s="4" t="s">
        <v>18349</v>
      </c>
      <c r="F1445" s="3" t="s">
        <v>18350</v>
      </c>
      <c r="G1445" s="3" t="s">
        <v>17718</v>
      </c>
    </row>
    <row r="1446" spans="1:7" x14ac:dyDescent="0.35">
      <c r="A1446" s="3" t="s">
        <v>9059</v>
      </c>
      <c r="B1446" s="3" t="s">
        <v>9060</v>
      </c>
      <c r="C1446" s="3" t="s">
        <v>9061</v>
      </c>
      <c r="D1446" s="4" t="s">
        <v>18337</v>
      </c>
      <c r="E1446" s="4" t="s">
        <v>18351</v>
      </c>
      <c r="F1446" s="3" t="s">
        <v>18352</v>
      </c>
      <c r="G1446" s="3" t="s">
        <v>17697</v>
      </c>
    </row>
    <row r="1447" spans="1:7" x14ac:dyDescent="0.35">
      <c r="A1447" s="3" t="s">
        <v>9059</v>
      </c>
      <c r="B1447" s="3" t="s">
        <v>9060</v>
      </c>
      <c r="C1447" s="3" t="s">
        <v>9061</v>
      </c>
      <c r="D1447" s="4" t="s">
        <v>18337</v>
      </c>
      <c r="E1447" s="4" t="s">
        <v>18353</v>
      </c>
      <c r="F1447" s="3" t="s">
        <v>18354</v>
      </c>
      <c r="G1447" s="3" t="s">
        <v>17999</v>
      </c>
    </row>
    <row r="1448" spans="1:7" x14ac:dyDescent="0.35">
      <c r="A1448" s="3" t="s">
        <v>9059</v>
      </c>
      <c r="B1448" s="3" t="s">
        <v>9060</v>
      </c>
      <c r="C1448" s="3" t="s">
        <v>9061</v>
      </c>
      <c r="D1448" s="4" t="s">
        <v>18337</v>
      </c>
      <c r="E1448" s="4" t="s">
        <v>18355</v>
      </c>
      <c r="F1448" s="3" t="s">
        <v>18356</v>
      </c>
      <c r="G1448" s="3" t="s">
        <v>17996</v>
      </c>
    </row>
    <row r="1449" spans="1:7" x14ac:dyDescent="0.35">
      <c r="A1449" s="3" t="s">
        <v>9059</v>
      </c>
      <c r="B1449" s="3" t="s">
        <v>9060</v>
      </c>
      <c r="C1449" s="3" t="s">
        <v>9061</v>
      </c>
      <c r="D1449" s="4" t="s">
        <v>18337</v>
      </c>
      <c r="E1449" s="4" t="s">
        <v>18357</v>
      </c>
      <c r="F1449" s="3" t="s">
        <v>16846</v>
      </c>
      <c r="G1449" s="3" t="s">
        <v>17700</v>
      </c>
    </row>
    <row r="1450" spans="1:7" x14ac:dyDescent="0.35">
      <c r="A1450" s="3" t="s">
        <v>9059</v>
      </c>
      <c r="B1450" s="3" t="s">
        <v>9060</v>
      </c>
      <c r="C1450" s="3" t="s">
        <v>9061</v>
      </c>
      <c r="D1450" s="4" t="s">
        <v>18337</v>
      </c>
      <c r="E1450" s="4" t="s">
        <v>18358</v>
      </c>
      <c r="F1450" s="3" t="s">
        <v>18359</v>
      </c>
      <c r="G1450" s="3" t="s">
        <v>17703</v>
      </c>
    </row>
    <row r="1451" spans="1:7" x14ac:dyDescent="0.35">
      <c r="A1451" s="3" t="s">
        <v>9059</v>
      </c>
      <c r="B1451" s="3" t="s">
        <v>9060</v>
      </c>
      <c r="C1451" s="3" t="s">
        <v>9061</v>
      </c>
      <c r="D1451" s="4" t="s">
        <v>18337</v>
      </c>
      <c r="E1451" s="4" t="s">
        <v>18360</v>
      </c>
      <c r="F1451" s="3" t="s">
        <v>18361</v>
      </c>
      <c r="G1451" s="3" t="s">
        <v>17691</v>
      </c>
    </row>
    <row r="1452" spans="1:7" x14ac:dyDescent="0.35">
      <c r="A1452" s="3" t="s">
        <v>9059</v>
      </c>
      <c r="B1452" s="3" t="s">
        <v>9060</v>
      </c>
      <c r="C1452" s="3" t="s">
        <v>9061</v>
      </c>
      <c r="D1452" s="4" t="s">
        <v>18337</v>
      </c>
      <c r="E1452" s="4" t="s">
        <v>18362</v>
      </c>
      <c r="F1452" s="3" t="s">
        <v>18363</v>
      </c>
      <c r="G1452" s="3" t="s">
        <v>17706</v>
      </c>
    </row>
    <row r="1453" spans="1:7" x14ac:dyDescent="0.35">
      <c r="A1453" s="3" t="s">
        <v>9059</v>
      </c>
      <c r="B1453" s="3" t="s">
        <v>9060</v>
      </c>
      <c r="C1453" s="3" t="s">
        <v>9061</v>
      </c>
      <c r="D1453" s="4" t="s">
        <v>18337</v>
      </c>
      <c r="E1453" s="4" t="s">
        <v>18364</v>
      </c>
      <c r="F1453" s="3" t="s">
        <v>18365</v>
      </c>
      <c r="G1453" s="3" t="s">
        <v>17694</v>
      </c>
    </row>
    <row r="1454" spans="1:7" x14ac:dyDescent="0.35">
      <c r="A1454" s="3" t="s">
        <v>9059</v>
      </c>
      <c r="B1454" s="3" t="s">
        <v>9060</v>
      </c>
      <c r="C1454" s="3" t="s">
        <v>9061</v>
      </c>
      <c r="D1454" s="4" t="s">
        <v>18337</v>
      </c>
      <c r="E1454" s="4" t="s">
        <v>18366</v>
      </c>
      <c r="F1454" s="3" t="s">
        <v>18367</v>
      </c>
      <c r="G1454" s="3" t="s">
        <v>18368</v>
      </c>
    </row>
    <row r="1455" spans="1:7" x14ac:dyDescent="0.35">
      <c r="A1455" s="3" t="s">
        <v>9062</v>
      </c>
      <c r="B1455" s="3" t="s">
        <v>9063</v>
      </c>
      <c r="C1455" s="3" t="s">
        <v>6112</v>
      </c>
      <c r="D1455" s="4"/>
      <c r="E1455" s="4"/>
      <c r="F1455" s="3"/>
      <c r="G1455" s="3"/>
    </row>
    <row r="1456" spans="1:7" x14ac:dyDescent="0.35">
      <c r="A1456" s="3" t="s">
        <v>9065</v>
      </c>
      <c r="B1456" s="3" t="s">
        <v>9066</v>
      </c>
      <c r="C1456" s="3" t="s">
        <v>1516</v>
      </c>
      <c r="D1456" s="4" t="s">
        <v>16931</v>
      </c>
      <c r="E1456" s="4" t="s">
        <v>16932</v>
      </c>
      <c r="F1456" s="3" t="s">
        <v>16933</v>
      </c>
      <c r="G1456" s="3" t="s">
        <v>16934</v>
      </c>
    </row>
    <row r="1457" spans="1:7" x14ac:dyDescent="0.35">
      <c r="A1457" s="3" t="s">
        <v>9073</v>
      </c>
      <c r="B1457" s="3" t="s">
        <v>9074</v>
      </c>
      <c r="C1457" s="3" t="s">
        <v>1769</v>
      </c>
      <c r="D1457" s="4"/>
      <c r="E1457" s="4"/>
      <c r="F1457" s="3"/>
      <c r="G1457" s="3"/>
    </row>
    <row r="1458" spans="1:7" x14ac:dyDescent="0.35">
      <c r="A1458" s="3" t="s">
        <v>9083</v>
      </c>
      <c r="B1458" s="3" t="s">
        <v>9084</v>
      </c>
      <c r="C1458" s="3" t="s">
        <v>9085</v>
      </c>
      <c r="D1458" s="4" t="s">
        <v>18807</v>
      </c>
      <c r="E1458" s="4" t="s">
        <v>18808</v>
      </c>
      <c r="F1458" s="3" t="s">
        <v>18809</v>
      </c>
      <c r="G1458" s="3" t="s">
        <v>18810</v>
      </c>
    </row>
    <row r="1459" spans="1:7" x14ac:dyDescent="0.35">
      <c r="A1459" s="3" t="s">
        <v>9083</v>
      </c>
      <c r="B1459" s="3" t="s">
        <v>9084</v>
      </c>
      <c r="C1459" s="3" t="s">
        <v>9085</v>
      </c>
      <c r="D1459" s="4" t="s">
        <v>18807</v>
      </c>
      <c r="E1459" s="4" t="s">
        <v>18811</v>
      </c>
      <c r="F1459" s="3" t="s">
        <v>18809</v>
      </c>
      <c r="G1459" s="3" t="s">
        <v>18810</v>
      </c>
    </row>
    <row r="1460" spans="1:7" x14ac:dyDescent="0.35">
      <c r="A1460" s="3" t="s">
        <v>9088</v>
      </c>
      <c r="B1460" s="3" t="s">
        <v>9089</v>
      </c>
      <c r="C1460" s="3" t="s">
        <v>1447</v>
      </c>
      <c r="D1460" s="4"/>
      <c r="E1460" s="4"/>
      <c r="F1460" s="3"/>
      <c r="G1460" s="3"/>
    </row>
    <row r="1461" spans="1:7" x14ac:dyDescent="0.35">
      <c r="A1461" s="3" t="s">
        <v>9092</v>
      </c>
      <c r="B1461" s="3" t="s">
        <v>9093</v>
      </c>
      <c r="C1461" s="3" t="s">
        <v>3602</v>
      </c>
      <c r="D1461" s="4" t="s">
        <v>17358</v>
      </c>
      <c r="E1461" s="4" t="s">
        <v>17359</v>
      </c>
      <c r="F1461" s="3" t="s">
        <v>17360</v>
      </c>
      <c r="G1461" s="3" t="s">
        <v>17361</v>
      </c>
    </row>
    <row r="1462" spans="1:7" x14ac:dyDescent="0.35">
      <c r="A1462" s="3" t="s">
        <v>9095</v>
      </c>
      <c r="B1462" s="3" t="s">
        <v>9096</v>
      </c>
      <c r="C1462" s="3" t="s">
        <v>9097</v>
      </c>
      <c r="D1462" s="4" t="s">
        <v>18812</v>
      </c>
      <c r="E1462" s="4" t="s">
        <v>18813</v>
      </c>
      <c r="F1462" s="3" t="s">
        <v>18814</v>
      </c>
      <c r="G1462" s="3" t="s">
        <v>18815</v>
      </c>
    </row>
    <row r="1463" spans="1:7" x14ac:dyDescent="0.35">
      <c r="A1463" s="3" t="s">
        <v>9102</v>
      </c>
      <c r="B1463" s="3" t="s">
        <v>9103</v>
      </c>
      <c r="C1463" s="3" t="s">
        <v>1659</v>
      </c>
      <c r="D1463" s="4"/>
      <c r="E1463" s="4"/>
      <c r="F1463" s="3"/>
      <c r="G1463" s="3"/>
    </row>
    <row r="1464" spans="1:7" x14ac:dyDescent="0.35">
      <c r="A1464" s="3" t="s">
        <v>9106</v>
      </c>
      <c r="B1464" s="3" t="s">
        <v>9107</v>
      </c>
      <c r="C1464" s="3" t="s">
        <v>469</v>
      </c>
      <c r="D1464" s="4"/>
      <c r="E1464" s="4"/>
      <c r="F1464" s="3"/>
      <c r="G1464" s="3"/>
    </row>
    <row r="1465" spans="1:7" x14ac:dyDescent="0.35">
      <c r="A1465" s="3" t="s">
        <v>9128</v>
      </c>
      <c r="B1465" s="3" t="s">
        <v>9129</v>
      </c>
      <c r="C1465" s="3" t="s">
        <v>1629</v>
      </c>
      <c r="D1465" s="4"/>
      <c r="E1465" s="4"/>
      <c r="F1465" s="3"/>
      <c r="G1465" s="3"/>
    </row>
    <row r="1466" spans="1:7" x14ac:dyDescent="0.35">
      <c r="A1466" s="3" t="s">
        <v>9132</v>
      </c>
      <c r="B1466" s="3" t="s">
        <v>9133</v>
      </c>
      <c r="C1466" s="3" t="s">
        <v>9134</v>
      </c>
      <c r="D1466" s="4" t="s">
        <v>18816</v>
      </c>
      <c r="E1466" s="4" t="s">
        <v>18817</v>
      </c>
      <c r="F1466" s="3" t="s">
        <v>18818</v>
      </c>
      <c r="G1466" s="3" t="s">
        <v>18819</v>
      </c>
    </row>
    <row r="1467" spans="1:7" x14ac:dyDescent="0.35">
      <c r="A1467" s="3" t="s">
        <v>9137</v>
      </c>
      <c r="B1467" s="3" t="s">
        <v>9138</v>
      </c>
      <c r="C1467" s="3" t="s">
        <v>9139</v>
      </c>
      <c r="D1467" s="4" t="s">
        <v>18820</v>
      </c>
      <c r="E1467" s="4" t="s">
        <v>18821</v>
      </c>
      <c r="F1467" s="3" t="s">
        <v>18822</v>
      </c>
      <c r="G1467" s="3" t="s">
        <v>18823</v>
      </c>
    </row>
    <row r="1468" spans="1:7" x14ac:dyDescent="0.35">
      <c r="A1468" s="3" t="s">
        <v>9140</v>
      </c>
      <c r="B1468" s="3" t="s">
        <v>9141</v>
      </c>
      <c r="C1468" s="3" t="s">
        <v>469</v>
      </c>
      <c r="D1468" s="4"/>
      <c r="E1468" s="4"/>
      <c r="F1468" s="3"/>
      <c r="G1468" s="3"/>
    </row>
    <row r="1469" spans="1:7" x14ac:dyDescent="0.35">
      <c r="A1469" s="3" t="s">
        <v>9142</v>
      </c>
      <c r="B1469" s="3" t="s">
        <v>9143</v>
      </c>
      <c r="C1469" s="3" t="s">
        <v>1633</v>
      </c>
      <c r="D1469" s="4"/>
      <c r="E1469" s="4"/>
      <c r="F1469" s="3"/>
      <c r="G1469" s="3"/>
    </row>
    <row r="1470" spans="1:7" x14ac:dyDescent="0.35">
      <c r="A1470" s="3" t="s">
        <v>9144</v>
      </c>
      <c r="B1470" s="3" t="s">
        <v>9145</v>
      </c>
      <c r="C1470" s="3" t="s">
        <v>1629</v>
      </c>
      <c r="D1470" s="4"/>
      <c r="E1470" s="4"/>
      <c r="F1470" s="3"/>
      <c r="G1470" s="3"/>
    </row>
    <row r="1471" spans="1:7" x14ac:dyDescent="0.35">
      <c r="A1471" s="3" t="s">
        <v>18824</v>
      </c>
      <c r="B1471" s="3" t="s">
        <v>9157</v>
      </c>
      <c r="C1471" s="3" t="s">
        <v>2419</v>
      </c>
      <c r="D1471" s="4"/>
      <c r="E1471" s="4"/>
      <c r="F1471" s="3"/>
      <c r="G1471" s="3"/>
    </row>
    <row r="1472" spans="1:7" x14ac:dyDescent="0.35">
      <c r="A1472" s="3" t="s">
        <v>9158</v>
      </c>
      <c r="B1472" s="3" t="s">
        <v>9159</v>
      </c>
      <c r="C1472" s="3" t="s">
        <v>722</v>
      </c>
      <c r="D1472" s="4" t="s">
        <v>16719</v>
      </c>
      <c r="E1472" s="4" t="s">
        <v>16720</v>
      </c>
      <c r="F1472" s="3" t="s">
        <v>16721</v>
      </c>
      <c r="G1472" s="3" t="s">
        <v>16722</v>
      </c>
    </row>
    <row r="1473" spans="1:7" x14ac:dyDescent="0.35">
      <c r="A1473" s="3" t="s">
        <v>9166</v>
      </c>
      <c r="B1473" s="3" t="s">
        <v>9167</v>
      </c>
      <c r="C1473" s="3" t="s">
        <v>9168</v>
      </c>
      <c r="D1473" s="4" t="s">
        <v>18825</v>
      </c>
      <c r="E1473" s="4" t="s">
        <v>18826</v>
      </c>
      <c r="F1473" s="3" t="s">
        <v>18827</v>
      </c>
      <c r="G1473" s="3" t="s">
        <v>18828</v>
      </c>
    </row>
    <row r="1474" spans="1:7" x14ac:dyDescent="0.35">
      <c r="A1474" s="3" t="s">
        <v>9171</v>
      </c>
      <c r="B1474" s="3" t="s">
        <v>9172</v>
      </c>
      <c r="C1474" s="3" t="s">
        <v>9173</v>
      </c>
      <c r="D1474" s="4" t="s">
        <v>18829</v>
      </c>
      <c r="E1474" s="4" t="s">
        <v>18830</v>
      </c>
      <c r="F1474" s="3" t="s">
        <v>18831</v>
      </c>
      <c r="G1474" s="3" t="s">
        <v>18832</v>
      </c>
    </row>
    <row r="1475" spans="1:7" x14ac:dyDescent="0.35">
      <c r="A1475" s="3" t="s">
        <v>9171</v>
      </c>
      <c r="B1475" s="3" t="s">
        <v>9172</v>
      </c>
      <c r="C1475" s="3" t="s">
        <v>9173</v>
      </c>
      <c r="D1475" s="4" t="s">
        <v>18829</v>
      </c>
      <c r="E1475" s="4" t="s">
        <v>18833</v>
      </c>
      <c r="F1475" s="3" t="s">
        <v>18834</v>
      </c>
      <c r="G1475" s="3" t="s">
        <v>18832</v>
      </c>
    </row>
    <row r="1476" spans="1:7" x14ac:dyDescent="0.35">
      <c r="A1476" s="3" t="s">
        <v>9171</v>
      </c>
      <c r="B1476" s="3" t="s">
        <v>9172</v>
      </c>
      <c r="C1476" s="3" t="s">
        <v>9173</v>
      </c>
      <c r="D1476" s="4" t="s">
        <v>18829</v>
      </c>
      <c r="E1476" s="4" t="s">
        <v>18835</v>
      </c>
      <c r="F1476" s="3" t="s">
        <v>18836</v>
      </c>
      <c r="G1476" s="3" t="s">
        <v>18837</v>
      </c>
    </row>
    <row r="1477" spans="1:7" x14ac:dyDescent="0.35">
      <c r="A1477" s="3" t="s">
        <v>9171</v>
      </c>
      <c r="B1477" s="3" t="s">
        <v>9172</v>
      </c>
      <c r="C1477" s="3" t="s">
        <v>9173</v>
      </c>
      <c r="D1477" s="4" t="s">
        <v>18829</v>
      </c>
      <c r="E1477" s="4" t="s">
        <v>18838</v>
      </c>
      <c r="F1477" s="3" t="s">
        <v>18839</v>
      </c>
      <c r="G1477" s="3" t="s">
        <v>18840</v>
      </c>
    </row>
    <row r="1478" spans="1:7" x14ac:dyDescent="0.35">
      <c r="A1478" s="3" t="s">
        <v>9171</v>
      </c>
      <c r="B1478" s="3" t="s">
        <v>9172</v>
      </c>
      <c r="C1478" s="3" t="s">
        <v>9173</v>
      </c>
      <c r="D1478" s="4" t="s">
        <v>18829</v>
      </c>
      <c r="E1478" s="4" t="s">
        <v>18841</v>
      </c>
      <c r="F1478" s="3" t="s">
        <v>18842</v>
      </c>
      <c r="G1478" s="3" t="s">
        <v>18843</v>
      </c>
    </row>
    <row r="1479" spans="1:7" x14ac:dyDescent="0.35">
      <c r="A1479" s="3" t="s">
        <v>9171</v>
      </c>
      <c r="B1479" s="3" t="s">
        <v>9172</v>
      </c>
      <c r="C1479" s="3" t="s">
        <v>9173</v>
      </c>
      <c r="D1479" s="4" t="s">
        <v>18829</v>
      </c>
      <c r="E1479" s="4" t="s">
        <v>18844</v>
      </c>
      <c r="F1479" s="3" t="s">
        <v>18845</v>
      </c>
      <c r="G1479" s="3" t="s">
        <v>18846</v>
      </c>
    </row>
    <row r="1480" spans="1:7" x14ac:dyDescent="0.35">
      <c r="A1480" s="3" t="s">
        <v>9176</v>
      </c>
      <c r="B1480" s="3" t="s">
        <v>9177</v>
      </c>
      <c r="C1480" s="3" t="s">
        <v>9178</v>
      </c>
      <c r="D1480" s="4" t="s">
        <v>18847</v>
      </c>
      <c r="E1480" s="4" t="s">
        <v>18848</v>
      </c>
      <c r="F1480" s="3" t="s">
        <v>18849</v>
      </c>
      <c r="G1480" s="3" t="s">
        <v>18850</v>
      </c>
    </row>
    <row r="1481" spans="1:7" x14ac:dyDescent="0.35">
      <c r="A1481" s="3" t="s">
        <v>9176</v>
      </c>
      <c r="B1481" s="3" t="s">
        <v>9177</v>
      </c>
      <c r="C1481" s="3" t="s">
        <v>9178</v>
      </c>
      <c r="D1481" s="4" t="s">
        <v>18847</v>
      </c>
      <c r="E1481" s="4" t="s">
        <v>18851</v>
      </c>
      <c r="F1481" s="3" t="s">
        <v>18852</v>
      </c>
      <c r="G1481" s="3" t="s">
        <v>18850</v>
      </c>
    </row>
    <row r="1482" spans="1:7" x14ac:dyDescent="0.35">
      <c r="A1482" s="3" t="s">
        <v>9180</v>
      </c>
      <c r="B1482" s="3" t="s">
        <v>9181</v>
      </c>
      <c r="C1482" s="3" t="s">
        <v>9178</v>
      </c>
      <c r="D1482" s="4" t="s">
        <v>18847</v>
      </c>
      <c r="E1482" s="4" t="s">
        <v>18848</v>
      </c>
      <c r="F1482" s="3" t="s">
        <v>18849</v>
      </c>
      <c r="G1482" s="3" t="s">
        <v>18850</v>
      </c>
    </row>
    <row r="1483" spans="1:7" x14ac:dyDescent="0.35">
      <c r="A1483" s="3" t="s">
        <v>9180</v>
      </c>
      <c r="B1483" s="3" t="s">
        <v>9181</v>
      </c>
      <c r="C1483" s="3" t="s">
        <v>9178</v>
      </c>
      <c r="D1483" s="4" t="s">
        <v>18847</v>
      </c>
      <c r="E1483" s="4" t="s">
        <v>18851</v>
      </c>
      <c r="F1483" s="3" t="s">
        <v>18852</v>
      </c>
      <c r="G1483" s="3" t="s">
        <v>18850</v>
      </c>
    </row>
    <row r="1484" spans="1:7" x14ac:dyDescent="0.35">
      <c r="A1484" s="3" t="s">
        <v>9183</v>
      </c>
      <c r="B1484" s="3" t="s">
        <v>9184</v>
      </c>
      <c r="C1484" s="3" t="s">
        <v>767</v>
      </c>
      <c r="D1484" s="4"/>
      <c r="E1484" s="4"/>
      <c r="F1484" s="3"/>
      <c r="G1484" s="3"/>
    </row>
    <row r="1485" spans="1:7" x14ac:dyDescent="0.35">
      <c r="A1485" s="3" t="s">
        <v>9195</v>
      </c>
      <c r="B1485" s="3" t="s">
        <v>9196</v>
      </c>
      <c r="C1485" s="3" t="s">
        <v>1633</v>
      </c>
      <c r="D1485" s="4"/>
      <c r="E1485" s="4"/>
      <c r="F1485" s="3"/>
      <c r="G1485" s="3"/>
    </row>
    <row r="1486" spans="1:7" x14ac:dyDescent="0.35">
      <c r="A1486" s="3" t="s">
        <v>9197</v>
      </c>
      <c r="B1486" s="3" t="s">
        <v>9198</v>
      </c>
      <c r="C1486" s="3" t="s">
        <v>312</v>
      </c>
      <c r="D1486" s="4"/>
      <c r="E1486" s="4"/>
      <c r="F1486" s="3"/>
      <c r="G1486" s="3"/>
    </row>
    <row r="1487" spans="1:7" x14ac:dyDescent="0.35">
      <c r="A1487" s="3" t="s">
        <v>9209</v>
      </c>
      <c r="B1487" s="3" t="s">
        <v>9210</v>
      </c>
      <c r="C1487" s="3" t="s">
        <v>18853</v>
      </c>
      <c r="D1487" s="4" t="s">
        <v>18854</v>
      </c>
      <c r="E1487" s="4" t="s">
        <v>18855</v>
      </c>
      <c r="F1487" s="3" t="s">
        <v>18856</v>
      </c>
      <c r="G1487" s="3" t="s">
        <v>18857</v>
      </c>
    </row>
    <row r="1488" spans="1:7" x14ac:dyDescent="0.35">
      <c r="A1488" s="3" t="s">
        <v>9209</v>
      </c>
      <c r="B1488" s="3" t="s">
        <v>9210</v>
      </c>
      <c r="C1488" s="3" t="s">
        <v>18858</v>
      </c>
      <c r="D1488" s="4" t="s">
        <v>18859</v>
      </c>
      <c r="E1488" s="4" t="s">
        <v>18860</v>
      </c>
      <c r="F1488" s="3" t="s">
        <v>18861</v>
      </c>
      <c r="G1488" s="3" t="s">
        <v>18862</v>
      </c>
    </row>
    <row r="1489" spans="1:7" x14ac:dyDescent="0.35">
      <c r="A1489" s="3" t="s">
        <v>9213</v>
      </c>
      <c r="B1489" s="3" t="s">
        <v>9214</v>
      </c>
      <c r="C1489" s="3" t="s">
        <v>9215</v>
      </c>
      <c r="D1489" s="4" t="s">
        <v>18863</v>
      </c>
      <c r="E1489" s="4" t="s">
        <v>18864</v>
      </c>
      <c r="F1489" s="3" t="s">
        <v>17772</v>
      </c>
      <c r="G1489" s="3" t="s">
        <v>18865</v>
      </c>
    </row>
    <row r="1490" spans="1:7" x14ac:dyDescent="0.35">
      <c r="A1490" s="3" t="s">
        <v>9226</v>
      </c>
      <c r="B1490" s="3" t="s">
        <v>9227</v>
      </c>
      <c r="C1490" s="3" t="s">
        <v>9228</v>
      </c>
      <c r="D1490" s="4"/>
      <c r="E1490" s="4"/>
      <c r="F1490" s="3"/>
      <c r="G1490" s="3"/>
    </row>
    <row r="1491" spans="1:7" x14ac:dyDescent="0.35">
      <c r="A1491" s="3" t="s">
        <v>9260</v>
      </c>
      <c r="B1491" s="3" t="s">
        <v>9261</v>
      </c>
      <c r="C1491" s="3" t="s">
        <v>9262</v>
      </c>
      <c r="D1491" s="4" t="s">
        <v>18866</v>
      </c>
      <c r="E1491" s="4" t="s">
        <v>18867</v>
      </c>
      <c r="F1491" s="3" t="s">
        <v>18868</v>
      </c>
      <c r="G1491" s="3" t="s">
        <v>18869</v>
      </c>
    </row>
    <row r="1492" spans="1:7" x14ac:dyDescent="0.35">
      <c r="A1492" s="3" t="s">
        <v>9267</v>
      </c>
      <c r="B1492" s="3" t="s">
        <v>9268</v>
      </c>
      <c r="C1492" s="3" t="s">
        <v>767</v>
      </c>
      <c r="D1492" s="4"/>
      <c r="E1492" s="4"/>
      <c r="F1492" s="3"/>
      <c r="G1492" s="3"/>
    </row>
    <row r="1493" spans="1:7" x14ac:dyDescent="0.35">
      <c r="A1493" s="3" t="s">
        <v>9271</v>
      </c>
      <c r="B1493" s="3" t="s">
        <v>9272</v>
      </c>
      <c r="C1493" s="3" t="s">
        <v>199</v>
      </c>
      <c r="D1493" s="4"/>
      <c r="E1493" s="4"/>
      <c r="F1493" s="3"/>
      <c r="G1493" s="3"/>
    </row>
    <row r="1494" spans="1:7" x14ac:dyDescent="0.35">
      <c r="A1494" s="3" t="s">
        <v>9278</v>
      </c>
      <c r="B1494" s="3" t="s">
        <v>9279</v>
      </c>
      <c r="C1494" s="3" t="s">
        <v>115</v>
      </c>
      <c r="D1494" s="4"/>
      <c r="E1494" s="4"/>
      <c r="F1494" s="3"/>
      <c r="G1494" s="3"/>
    </row>
    <row r="1495" spans="1:7" x14ac:dyDescent="0.35">
      <c r="A1495" s="3" t="s">
        <v>9285</v>
      </c>
      <c r="B1495" s="3" t="s">
        <v>9286</v>
      </c>
      <c r="C1495" s="3" t="s">
        <v>861</v>
      </c>
      <c r="D1495" s="4"/>
      <c r="E1495" s="4"/>
      <c r="F1495" s="3"/>
      <c r="G1495" s="3"/>
    </row>
    <row r="1496" spans="1:7" x14ac:dyDescent="0.35">
      <c r="A1496" s="3" t="s">
        <v>9287</v>
      </c>
      <c r="B1496" s="3" t="s">
        <v>9288</v>
      </c>
      <c r="C1496" s="3" t="s">
        <v>1659</v>
      </c>
      <c r="D1496" s="4"/>
      <c r="E1496" s="4"/>
      <c r="F1496" s="3"/>
      <c r="G1496" s="3"/>
    </row>
    <row r="1497" spans="1:7" x14ac:dyDescent="0.35">
      <c r="A1497" s="3" t="s">
        <v>9289</v>
      </c>
      <c r="B1497" s="3" t="s">
        <v>9290</v>
      </c>
      <c r="C1497" s="3" t="s">
        <v>1659</v>
      </c>
      <c r="D1497" s="4"/>
      <c r="E1497" s="4"/>
      <c r="F1497" s="3"/>
      <c r="G1497" s="3"/>
    </row>
    <row r="1498" spans="1:7" x14ac:dyDescent="0.35">
      <c r="A1498" s="3" t="s">
        <v>9292</v>
      </c>
      <c r="B1498" s="3" t="s">
        <v>9293</v>
      </c>
      <c r="C1498" s="3" t="s">
        <v>8819</v>
      </c>
      <c r="D1498" s="4"/>
      <c r="E1498" s="4"/>
      <c r="F1498" s="3"/>
      <c r="G1498" s="3"/>
    </row>
    <row r="1499" spans="1:7" x14ac:dyDescent="0.35">
      <c r="A1499" s="3" t="s">
        <v>9294</v>
      </c>
      <c r="B1499" s="3" t="s">
        <v>9295</v>
      </c>
      <c r="C1499" s="3" t="s">
        <v>767</v>
      </c>
      <c r="D1499" s="4"/>
      <c r="E1499" s="4"/>
      <c r="F1499" s="3"/>
      <c r="G1499" s="3"/>
    </row>
    <row r="1500" spans="1:7" x14ac:dyDescent="0.35">
      <c r="A1500" s="3" t="s">
        <v>9306</v>
      </c>
      <c r="B1500" s="3" t="s">
        <v>9307</v>
      </c>
      <c r="C1500" s="3" t="s">
        <v>1629</v>
      </c>
      <c r="D1500" s="4"/>
      <c r="E1500" s="4"/>
      <c r="F1500" s="3"/>
      <c r="G1500" s="3"/>
    </row>
    <row r="1501" spans="1:7" x14ac:dyDescent="0.35">
      <c r="A1501" s="3" t="s">
        <v>9306</v>
      </c>
      <c r="B1501" s="3" t="s">
        <v>9307</v>
      </c>
      <c r="C1501" s="3" t="s">
        <v>121</v>
      </c>
      <c r="D1501" s="4"/>
      <c r="E1501" s="4"/>
      <c r="F1501" s="3"/>
      <c r="G1501" s="3"/>
    </row>
    <row r="1502" spans="1:7" x14ac:dyDescent="0.35">
      <c r="A1502" s="3" t="s">
        <v>9306</v>
      </c>
      <c r="B1502" s="3" t="s">
        <v>9307</v>
      </c>
      <c r="C1502" s="3" t="s">
        <v>1406</v>
      </c>
      <c r="D1502" s="4"/>
      <c r="E1502" s="4"/>
      <c r="F1502" s="3"/>
      <c r="G1502" s="3"/>
    </row>
    <row r="1503" spans="1:7" x14ac:dyDescent="0.35">
      <c r="A1503" s="3" t="s">
        <v>9317</v>
      </c>
      <c r="B1503" s="3" t="s">
        <v>9318</v>
      </c>
      <c r="C1503" s="3" t="s">
        <v>1629</v>
      </c>
      <c r="D1503" s="4"/>
      <c r="E1503" s="4"/>
      <c r="F1503" s="3"/>
      <c r="G1503" s="3"/>
    </row>
    <row r="1504" spans="1:7" x14ac:dyDescent="0.35">
      <c r="A1504" s="3" t="s">
        <v>9319</v>
      </c>
      <c r="B1504" s="3" t="s">
        <v>9320</v>
      </c>
      <c r="C1504" s="3" t="s">
        <v>214</v>
      </c>
      <c r="D1504" s="4"/>
      <c r="E1504" s="4"/>
      <c r="F1504" s="3"/>
      <c r="G1504" s="3"/>
    </row>
    <row r="1505" spans="1:7" x14ac:dyDescent="0.35">
      <c r="A1505" s="3" t="s">
        <v>9355</v>
      </c>
      <c r="B1505" s="3" t="s">
        <v>9356</v>
      </c>
      <c r="C1505" s="3" t="s">
        <v>9357</v>
      </c>
      <c r="D1505" s="4" t="s">
        <v>18870</v>
      </c>
      <c r="E1505" s="4" t="s">
        <v>18871</v>
      </c>
      <c r="F1505" s="3" t="s">
        <v>18099</v>
      </c>
      <c r="G1505" s="3" t="s">
        <v>18872</v>
      </c>
    </row>
    <row r="1506" spans="1:7" x14ac:dyDescent="0.35">
      <c r="A1506" s="3" t="s">
        <v>9355</v>
      </c>
      <c r="B1506" s="3" t="s">
        <v>9356</v>
      </c>
      <c r="C1506" s="3" t="s">
        <v>9357</v>
      </c>
      <c r="D1506" s="4" t="s">
        <v>18870</v>
      </c>
      <c r="E1506" s="4" t="s">
        <v>18873</v>
      </c>
      <c r="F1506" s="3" t="s">
        <v>18874</v>
      </c>
      <c r="G1506" s="3" t="s">
        <v>18875</v>
      </c>
    </row>
    <row r="1507" spans="1:7" x14ac:dyDescent="0.35">
      <c r="A1507" s="3" t="s">
        <v>9372</v>
      </c>
      <c r="B1507" s="3" t="s">
        <v>9373</v>
      </c>
      <c r="C1507" s="3" t="s">
        <v>121</v>
      </c>
      <c r="D1507" s="4"/>
      <c r="E1507" s="4"/>
      <c r="F1507" s="3"/>
      <c r="G1507" s="3"/>
    </row>
    <row r="1508" spans="1:7" x14ac:dyDescent="0.35">
      <c r="A1508" s="3" t="s">
        <v>9404</v>
      </c>
      <c r="B1508" s="3" t="s">
        <v>9405</v>
      </c>
      <c r="C1508" s="3" t="s">
        <v>9406</v>
      </c>
      <c r="D1508" s="4" t="s">
        <v>18876</v>
      </c>
      <c r="E1508" s="4" t="s">
        <v>18877</v>
      </c>
      <c r="F1508" s="3" t="s">
        <v>18878</v>
      </c>
      <c r="G1508" s="3" t="s">
        <v>18879</v>
      </c>
    </row>
    <row r="1509" spans="1:7" x14ac:dyDescent="0.35">
      <c r="A1509" s="3" t="s">
        <v>9436</v>
      </c>
      <c r="B1509" s="3" t="s">
        <v>9437</v>
      </c>
      <c r="C1509" s="3" t="s">
        <v>1659</v>
      </c>
      <c r="D1509" s="4"/>
      <c r="E1509" s="4"/>
      <c r="F1509" s="3"/>
      <c r="G1509" s="3"/>
    </row>
    <row r="1510" spans="1:7" x14ac:dyDescent="0.35">
      <c r="A1510" s="3" t="s">
        <v>9457</v>
      </c>
      <c r="B1510" s="3" t="s">
        <v>9458</v>
      </c>
      <c r="C1510" s="3" t="s">
        <v>214</v>
      </c>
      <c r="D1510" s="4"/>
      <c r="E1510" s="4"/>
      <c r="F1510" s="3"/>
      <c r="G1510" s="3"/>
    </row>
    <row r="1511" spans="1:7" x14ac:dyDescent="0.35">
      <c r="A1511" s="3" t="s">
        <v>9467</v>
      </c>
      <c r="B1511" s="3" t="s">
        <v>9468</v>
      </c>
      <c r="C1511" s="3" t="s">
        <v>767</v>
      </c>
      <c r="D1511" s="4"/>
      <c r="E1511" s="4"/>
      <c r="F1511" s="3"/>
      <c r="G1511" s="3"/>
    </row>
    <row r="1512" spans="1:7" x14ac:dyDescent="0.35">
      <c r="A1512" s="3" t="s">
        <v>9475</v>
      </c>
      <c r="B1512" s="3" t="s">
        <v>9476</v>
      </c>
      <c r="C1512" s="3" t="s">
        <v>1659</v>
      </c>
      <c r="D1512" s="4"/>
      <c r="E1512" s="4"/>
      <c r="F1512" s="3"/>
      <c r="G1512" s="3"/>
    </row>
    <row r="1513" spans="1:7" x14ac:dyDescent="0.35">
      <c r="A1513" s="3" t="s">
        <v>9480</v>
      </c>
      <c r="B1513" s="3" t="s">
        <v>9481</v>
      </c>
      <c r="C1513" s="3" t="s">
        <v>861</v>
      </c>
      <c r="D1513" s="4"/>
      <c r="E1513" s="4"/>
      <c r="F1513" s="3"/>
      <c r="G1513" s="3"/>
    </row>
    <row r="1514" spans="1:7" x14ac:dyDescent="0.35">
      <c r="A1514" s="3" t="s">
        <v>9484</v>
      </c>
      <c r="B1514" s="3" t="s">
        <v>9485</v>
      </c>
      <c r="C1514" s="3" t="s">
        <v>121</v>
      </c>
      <c r="D1514" s="4"/>
      <c r="E1514" s="4"/>
      <c r="F1514" s="3"/>
      <c r="G1514" s="3"/>
    </row>
    <row r="1515" spans="1:7" x14ac:dyDescent="0.35">
      <c r="A1515" s="3" t="s">
        <v>9503</v>
      </c>
      <c r="B1515" s="3" t="s">
        <v>9504</v>
      </c>
      <c r="C1515" s="3" t="s">
        <v>767</v>
      </c>
      <c r="D1515" s="4"/>
      <c r="E1515" s="4"/>
      <c r="F1515" s="3"/>
      <c r="G1515" s="3"/>
    </row>
    <row r="1516" spans="1:7" x14ac:dyDescent="0.35">
      <c r="A1516" s="3" t="s">
        <v>9507</v>
      </c>
      <c r="B1516" s="3" t="s">
        <v>9508</v>
      </c>
      <c r="C1516" s="3" t="s">
        <v>767</v>
      </c>
      <c r="D1516" s="4"/>
      <c r="E1516" s="4"/>
      <c r="F1516" s="3"/>
      <c r="G1516" s="3"/>
    </row>
    <row r="1517" spans="1:7" x14ac:dyDescent="0.35">
      <c r="A1517" s="3" t="s">
        <v>9510</v>
      </c>
      <c r="B1517" s="3" t="s">
        <v>9511</v>
      </c>
      <c r="C1517" s="3" t="s">
        <v>9512</v>
      </c>
      <c r="D1517" s="4" t="s">
        <v>18880</v>
      </c>
      <c r="E1517" s="4"/>
      <c r="F1517" s="3"/>
      <c r="G1517" s="3"/>
    </row>
    <row r="1518" spans="1:7" x14ac:dyDescent="0.35">
      <c r="A1518" s="3" t="s">
        <v>9527</v>
      </c>
      <c r="B1518" s="3" t="s">
        <v>9528</v>
      </c>
      <c r="C1518" s="3" t="s">
        <v>767</v>
      </c>
      <c r="D1518" s="4"/>
      <c r="E1518" s="4"/>
      <c r="F1518" s="3"/>
      <c r="G1518" s="3"/>
    </row>
    <row r="1519" spans="1:7" x14ac:dyDescent="0.35">
      <c r="A1519" s="3" t="s">
        <v>9532</v>
      </c>
      <c r="B1519" s="3" t="s">
        <v>9533</v>
      </c>
      <c r="C1519" s="3" t="s">
        <v>1629</v>
      </c>
      <c r="D1519" s="4"/>
      <c r="E1519" s="4"/>
      <c r="F1519" s="3"/>
      <c r="G1519" s="3"/>
    </row>
    <row r="1520" spans="1:7" x14ac:dyDescent="0.35">
      <c r="A1520" s="3" t="s">
        <v>9535</v>
      </c>
      <c r="B1520" s="3" t="s">
        <v>9536</v>
      </c>
      <c r="C1520" s="3" t="s">
        <v>469</v>
      </c>
      <c r="D1520" s="4"/>
      <c r="E1520" s="4"/>
      <c r="F1520" s="3"/>
      <c r="G1520" s="3"/>
    </row>
    <row r="1521" spans="1:7" x14ac:dyDescent="0.35">
      <c r="A1521" s="3" t="s">
        <v>9538</v>
      </c>
      <c r="B1521" s="3" t="s">
        <v>9539</v>
      </c>
      <c r="C1521" s="3" t="s">
        <v>1659</v>
      </c>
      <c r="D1521" s="4"/>
      <c r="E1521" s="4"/>
      <c r="F1521" s="3"/>
      <c r="G1521" s="3"/>
    </row>
    <row r="1522" spans="1:7" x14ac:dyDescent="0.35">
      <c r="A1522" s="3" t="s">
        <v>9542</v>
      </c>
      <c r="B1522" s="3" t="s">
        <v>9543</v>
      </c>
      <c r="C1522" s="3" t="s">
        <v>1629</v>
      </c>
      <c r="D1522" s="4"/>
      <c r="E1522" s="4"/>
      <c r="F1522" s="3"/>
      <c r="G1522" s="3"/>
    </row>
    <row r="1523" spans="1:7" x14ac:dyDescent="0.35">
      <c r="A1523" s="3" t="s">
        <v>9550</v>
      </c>
      <c r="B1523" s="3" t="s">
        <v>9551</v>
      </c>
      <c r="C1523" s="3" t="s">
        <v>861</v>
      </c>
      <c r="D1523" s="4"/>
      <c r="E1523" s="4"/>
      <c r="F1523" s="3"/>
      <c r="G1523" s="3"/>
    </row>
    <row r="1524" spans="1:7" x14ac:dyDescent="0.35">
      <c r="A1524" s="3" t="s">
        <v>9577</v>
      </c>
      <c r="B1524" s="3" t="s">
        <v>9578</v>
      </c>
      <c r="C1524" s="3" t="s">
        <v>1769</v>
      </c>
      <c r="D1524" s="4"/>
      <c r="E1524" s="4"/>
      <c r="F1524" s="3"/>
      <c r="G1524" s="3"/>
    </row>
    <row r="1525" spans="1:7" x14ac:dyDescent="0.35">
      <c r="A1525" s="3" t="s">
        <v>9583</v>
      </c>
      <c r="B1525" s="3" t="s">
        <v>9584</v>
      </c>
      <c r="C1525" s="3" t="s">
        <v>861</v>
      </c>
      <c r="D1525" s="4"/>
      <c r="E1525" s="4"/>
      <c r="F1525" s="3"/>
      <c r="G1525" s="3"/>
    </row>
    <row r="1526" spans="1:7" x14ac:dyDescent="0.35">
      <c r="A1526" s="3" t="s">
        <v>9588</v>
      </c>
      <c r="B1526" s="3" t="s">
        <v>9589</v>
      </c>
      <c r="C1526" s="3" t="s">
        <v>9590</v>
      </c>
      <c r="D1526" s="4" t="s">
        <v>18881</v>
      </c>
      <c r="E1526" s="4" t="s">
        <v>18882</v>
      </c>
      <c r="F1526" s="3" t="s">
        <v>18883</v>
      </c>
      <c r="G1526" s="3" t="s">
        <v>18884</v>
      </c>
    </row>
    <row r="1527" spans="1:7" x14ac:dyDescent="0.35">
      <c r="A1527" s="3" t="s">
        <v>9591</v>
      </c>
      <c r="B1527" s="3" t="s">
        <v>9592</v>
      </c>
      <c r="C1527" s="3" t="s">
        <v>1659</v>
      </c>
      <c r="D1527" s="4"/>
      <c r="E1527" s="4"/>
      <c r="F1527" s="3"/>
      <c r="G1527" s="3"/>
    </row>
    <row r="1528" spans="1:7" x14ac:dyDescent="0.35">
      <c r="A1528" s="3" t="s">
        <v>9595</v>
      </c>
      <c r="B1528" s="3" t="s">
        <v>9596</v>
      </c>
      <c r="C1528" s="3" t="s">
        <v>9597</v>
      </c>
      <c r="D1528" s="4" t="s">
        <v>18885</v>
      </c>
      <c r="E1528" s="4" t="s">
        <v>18886</v>
      </c>
      <c r="F1528" s="3" t="s">
        <v>18887</v>
      </c>
      <c r="G1528" s="3" t="s">
        <v>18888</v>
      </c>
    </row>
    <row r="1529" spans="1:7" x14ac:dyDescent="0.35">
      <c r="A1529" s="3" t="s">
        <v>9600</v>
      </c>
      <c r="B1529" s="3" t="s">
        <v>9601</v>
      </c>
      <c r="C1529" s="3" t="s">
        <v>2758</v>
      </c>
      <c r="D1529" s="4"/>
      <c r="E1529" s="4"/>
      <c r="F1529" s="3"/>
      <c r="G1529" s="3"/>
    </row>
    <row r="1530" spans="1:7" x14ac:dyDescent="0.35">
      <c r="A1530" s="3" t="s">
        <v>9610</v>
      </c>
      <c r="B1530" s="3" t="s">
        <v>9611</v>
      </c>
      <c r="C1530" s="3" t="s">
        <v>9612</v>
      </c>
      <c r="D1530" s="4" t="s">
        <v>18889</v>
      </c>
      <c r="E1530" s="4" t="s">
        <v>18890</v>
      </c>
      <c r="F1530" s="3" t="s">
        <v>18891</v>
      </c>
      <c r="G1530" s="3" t="s">
        <v>18892</v>
      </c>
    </row>
    <row r="1531" spans="1:7" x14ac:dyDescent="0.35">
      <c r="A1531" s="3" t="s">
        <v>9610</v>
      </c>
      <c r="B1531" s="3" t="s">
        <v>9611</v>
      </c>
      <c r="C1531" s="3" t="s">
        <v>9612</v>
      </c>
      <c r="D1531" s="4" t="s">
        <v>18889</v>
      </c>
      <c r="E1531" s="4" t="s">
        <v>18893</v>
      </c>
      <c r="F1531" s="3" t="s">
        <v>18894</v>
      </c>
      <c r="G1531" s="3" t="s">
        <v>18895</v>
      </c>
    </row>
    <row r="1532" spans="1:7" x14ac:dyDescent="0.35">
      <c r="A1532" s="3" t="s">
        <v>9610</v>
      </c>
      <c r="B1532" s="3" t="s">
        <v>9611</v>
      </c>
      <c r="C1532" s="3" t="s">
        <v>9612</v>
      </c>
      <c r="D1532" s="4" t="s">
        <v>18889</v>
      </c>
      <c r="E1532" s="4" t="s">
        <v>18896</v>
      </c>
      <c r="F1532" s="3" t="s">
        <v>18897</v>
      </c>
      <c r="G1532" s="3" t="s">
        <v>18898</v>
      </c>
    </row>
    <row r="1533" spans="1:7" x14ac:dyDescent="0.35">
      <c r="A1533" s="3" t="s">
        <v>9610</v>
      </c>
      <c r="B1533" s="3" t="s">
        <v>9611</v>
      </c>
      <c r="C1533" s="3" t="s">
        <v>9612</v>
      </c>
      <c r="D1533" s="4" t="s">
        <v>18889</v>
      </c>
      <c r="E1533" s="4" t="s">
        <v>18899</v>
      </c>
      <c r="F1533" s="3" t="s">
        <v>18900</v>
      </c>
      <c r="G1533" s="3" t="s">
        <v>18901</v>
      </c>
    </row>
    <row r="1534" spans="1:7" x14ac:dyDescent="0.35">
      <c r="A1534" s="3" t="s">
        <v>9610</v>
      </c>
      <c r="B1534" s="3" t="s">
        <v>9611</v>
      </c>
      <c r="C1534" s="3" t="s">
        <v>9612</v>
      </c>
      <c r="D1534" s="4" t="s">
        <v>18889</v>
      </c>
      <c r="E1534" s="4" t="s">
        <v>18902</v>
      </c>
      <c r="F1534" s="3" t="s">
        <v>18903</v>
      </c>
      <c r="G1534" s="3" t="s">
        <v>18904</v>
      </c>
    </row>
    <row r="1535" spans="1:7" x14ac:dyDescent="0.35">
      <c r="A1535" s="3" t="s">
        <v>9610</v>
      </c>
      <c r="B1535" s="3" t="s">
        <v>9611</v>
      </c>
      <c r="C1535" s="3" t="s">
        <v>9612</v>
      </c>
      <c r="D1535" s="4" t="s">
        <v>18889</v>
      </c>
      <c r="E1535" s="4" t="s">
        <v>18905</v>
      </c>
      <c r="F1535" s="3" t="s">
        <v>18906</v>
      </c>
      <c r="G1535" s="3" t="s">
        <v>18907</v>
      </c>
    </row>
    <row r="1536" spans="1:7" x14ac:dyDescent="0.35">
      <c r="A1536" s="3" t="s">
        <v>9610</v>
      </c>
      <c r="B1536" s="3" t="s">
        <v>9611</v>
      </c>
      <c r="C1536" s="3" t="s">
        <v>9612</v>
      </c>
      <c r="D1536" s="4" t="s">
        <v>18889</v>
      </c>
      <c r="E1536" s="4" t="s">
        <v>18908</v>
      </c>
      <c r="F1536" s="3" t="s">
        <v>18906</v>
      </c>
      <c r="G1536" s="3" t="s">
        <v>18909</v>
      </c>
    </row>
    <row r="1537" spans="1:7" x14ac:dyDescent="0.35">
      <c r="A1537" s="3" t="s">
        <v>9610</v>
      </c>
      <c r="B1537" s="3" t="s">
        <v>9611</v>
      </c>
      <c r="C1537" s="3" t="s">
        <v>9612</v>
      </c>
      <c r="D1537" s="4" t="s">
        <v>18889</v>
      </c>
      <c r="E1537" s="4" t="s">
        <v>18910</v>
      </c>
      <c r="F1537" s="3" t="s">
        <v>18911</v>
      </c>
      <c r="G1537" s="3" t="s">
        <v>18912</v>
      </c>
    </row>
    <row r="1538" spans="1:7" x14ac:dyDescent="0.35">
      <c r="A1538" s="3" t="s">
        <v>9610</v>
      </c>
      <c r="B1538" s="3" t="s">
        <v>9611</v>
      </c>
      <c r="C1538" s="3" t="s">
        <v>9612</v>
      </c>
      <c r="D1538" s="4" t="s">
        <v>18889</v>
      </c>
      <c r="E1538" s="4" t="s">
        <v>18913</v>
      </c>
      <c r="F1538" s="3" t="s">
        <v>18914</v>
      </c>
      <c r="G1538" s="3" t="s">
        <v>18915</v>
      </c>
    </row>
    <row r="1539" spans="1:7" x14ac:dyDescent="0.35">
      <c r="A1539" s="3" t="s">
        <v>9610</v>
      </c>
      <c r="B1539" s="3" t="s">
        <v>9611</v>
      </c>
      <c r="C1539" s="3" t="s">
        <v>9612</v>
      </c>
      <c r="D1539" s="4" t="s">
        <v>18889</v>
      </c>
      <c r="E1539" s="4" t="s">
        <v>18916</v>
      </c>
      <c r="F1539" s="3" t="s">
        <v>18917</v>
      </c>
      <c r="G1539" s="3" t="s">
        <v>18918</v>
      </c>
    </row>
    <row r="1540" spans="1:7" x14ac:dyDescent="0.35">
      <c r="A1540" s="3" t="s">
        <v>9610</v>
      </c>
      <c r="B1540" s="3" t="s">
        <v>9611</v>
      </c>
      <c r="C1540" s="3" t="s">
        <v>9612</v>
      </c>
      <c r="D1540" s="4" t="s">
        <v>18889</v>
      </c>
      <c r="E1540" s="4" t="s">
        <v>18919</v>
      </c>
      <c r="F1540" s="3" t="s">
        <v>18920</v>
      </c>
      <c r="G1540" s="3" t="s">
        <v>18921</v>
      </c>
    </row>
    <row r="1541" spans="1:7" x14ac:dyDescent="0.35">
      <c r="A1541" s="3" t="s">
        <v>9610</v>
      </c>
      <c r="B1541" s="3" t="s">
        <v>9611</v>
      </c>
      <c r="C1541" s="3" t="s">
        <v>9612</v>
      </c>
      <c r="D1541" s="4" t="s">
        <v>18889</v>
      </c>
      <c r="E1541" s="4" t="s">
        <v>18922</v>
      </c>
      <c r="F1541" s="3" t="s">
        <v>18923</v>
      </c>
      <c r="G1541" s="3" t="s">
        <v>18924</v>
      </c>
    </row>
    <row r="1542" spans="1:7" x14ac:dyDescent="0.35">
      <c r="A1542" s="3" t="s">
        <v>9610</v>
      </c>
      <c r="B1542" s="3" t="s">
        <v>9611</v>
      </c>
      <c r="C1542" s="3" t="s">
        <v>9612</v>
      </c>
      <c r="D1542" s="4" t="s">
        <v>18889</v>
      </c>
      <c r="E1542" s="4" t="s">
        <v>18925</v>
      </c>
      <c r="F1542" s="3" t="s">
        <v>18926</v>
      </c>
      <c r="G1542" s="3" t="s">
        <v>18927</v>
      </c>
    </row>
    <row r="1543" spans="1:7" x14ac:dyDescent="0.35">
      <c r="A1543" s="3" t="s">
        <v>9610</v>
      </c>
      <c r="B1543" s="3" t="s">
        <v>9611</v>
      </c>
      <c r="C1543" s="3" t="s">
        <v>9612</v>
      </c>
      <c r="D1543" s="4" t="s">
        <v>18889</v>
      </c>
      <c r="E1543" s="4" t="s">
        <v>18928</v>
      </c>
      <c r="F1543" s="3" t="s">
        <v>18929</v>
      </c>
      <c r="G1543" s="3" t="s">
        <v>18930</v>
      </c>
    </row>
    <row r="1544" spans="1:7" x14ac:dyDescent="0.35">
      <c r="A1544" s="3" t="s">
        <v>9610</v>
      </c>
      <c r="B1544" s="3" t="s">
        <v>9611</v>
      </c>
      <c r="C1544" s="3" t="s">
        <v>9612</v>
      </c>
      <c r="D1544" s="4" t="s">
        <v>18889</v>
      </c>
      <c r="E1544" s="4" t="s">
        <v>18931</v>
      </c>
      <c r="F1544" s="3" t="s">
        <v>18932</v>
      </c>
      <c r="G1544" s="3" t="s">
        <v>18933</v>
      </c>
    </row>
    <row r="1545" spans="1:7" x14ac:dyDescent="0.35">
      <c r="A1545" s="3" t="s">
        <v>9610</v>
      </c>
      <c r="B1545" s="3" t="s">
        <v>9611</v>
      </c>
      <c r="C1545" s="3" t="s">
        <v>9612</v>
      </c>
      <c r="D1545" s="4" t="s">
        <v>18889</v>
      </c>
      <c r="E1545" s="4" t="s">
        <v>18934</v>
      </c>
      <c r="F1545" s="3" t="s">
        <v>18935</v>
      </c>
      <c r="G1545" s="3" t="s">
        <v>18936</v>
      </c>
    </row>
    <row r="1546" spans="1:7" x14ac:dyDescent="0.35">
      <c r="A1546" s="3" t="s">
        <v>9610</v>
      </c>
      <c r="B1546" s="3" t="s">
        <v>9611</v>
      </c>
      <c r="C1546" s="3" t="s">
        <v>9612</v>
      </c>
      <c r="D1546" s="4" t="s">
        <v>18889</v>
      </c>
      <c r="E1546" s="4" t="s">
        <v>18937</v>
      </c>
      <c r="F1546" s="3" t="s">
        <v>18938</v>
      </c>
      <c r="G1546" s="3" t="s">
        <v>18939</v>
      </c>
    </row>
    <row r="1547" spans="1:7" x14ac:dyDescent="0.35">
      <c r="A1547" s="3" t="s">
        <v>9610</v>
      </c>
      <c r="B1547" s="3" t="s">
        <v>9611</v>
      </c>
      <c r="C1547" s="3" t="s">
        <v>9612</v>
      </c>
      <c r="D1547" s="4" t="s">
        <v>18889</v>
      </c>
      <c r="E1547" s="4" t="s">
        <v>18940</v>
      </c>
      <c r="F1547" s="3" t="s">
        <v>18941</v>
      </c>
      <c r="G1547" s="3" t="s">
        <v>18942</v>
      </c>
    </row>
    <row r="1548" spans="1:7" x14ac:dyDescent="0.35">
      <c r="A1548" s="3" t="s">
        <v>9610</v>
      </c>
      <c r="B1548" s="3" t="s">
        <v>9611</v>
      </c>
      <c r="C1548" s="3" t="s">
        <v>9612</v>
      </c>
      <c r="D1548" s="4" t="s">
        <v>18889</v>
      </c>
      <c r="E1548" s="4" t="s">
        <v>18943</v>
      </c>
      <c r="F1548" s="3" t="s">
        <v>18944</v>
      </c>
      <c r="G1548" s="3" t="s">
        <v>18945</v>
      </c>
    </row>
    <row r="1549" spans="1:7" x14ac:dyDescent="0.35">
      <c r="A1549" s="3" t="s">
        <v>9610</v>
      </c>
      <c r="B1549" s="3" t="s">
        <v>9611</v>
      </c>
      <c r="C1549" s="3" t="s">
        <v>9612</v>
      </c>
      <c r="D1549" s="4" t="s">
        <v>18889</v>
      </c>
      <c r="E1549" s="4" t="s">
        <v>18946</v>
      </c>
      <c r="F1549" s="3" t="s">
        <v>18947</v>
      </c>
      <c r="G1549" s="3" t="s">
        <v>18948</v>
      </c>
    </row>
    <row r="1550" spans="1:7" x14ac:dyDescent="0.35">
      <c r="A1550" s="3" t="s">
        <v>9610</v>
      </c>
      <c r="B1550" s="3" t="s">
        <v>9611</v>
      </c>
      <c r="C1550" s="3" t="s">
        <v>9612</v>
      </c>
      <c r="D1550" s="4" t="s">
        <v>18889</v>
      </c>
      <c r="E1550" s="4" t="s">
        <v>18949</v>
      </c>
      <c r="F1550" s="3" t="s">
        <v>18950</v>
      </c>
      <c r="G1550" s="3" t="s">
        <v>18951</v>
      </c>
    </row>
    <row r="1551" spans="1:7" x14ac:dyDescent="0.35">
      <c r="A1551" s="3" t="s">
        <v>9610</v>
      </c>
      <c r="B1551" s="3" t="s">
        <v>9611</v>
      </c>
      <c r="C1551" s="3" t="s">
        <v>9612</v>
      </c>
      <c r="D1551" s="4" t="s">
        <v>18889</v>
      </c>
      <c r="E1551" s="4" t="s">
        <v>18952</v>
      </c>
      <c r="F1551" s="3" t="s">
        <v>18953</v>
      </c>
      <c r="G1551" s="3" t="s">
        <v>18954</v>
      </c>
    </row>
    <row r="1552" spans="1:7" x14ac:dyDescent="0.35">
      <c r="A1552" s="3" t="s">
        <v>9615</v>
      </c>
      <c r="B1552" s="3" t="s">
        <v>9616</v>
      </c>
      <c r="C1552" s="3" t="s">
        <v>9617</v>
      </c>
      <c r="D1552" s="4" t="s">
        <v>18955</v>
      </c>
      <c r="E1552" s="4" t="s">
        <v>18956</v>
      </c>
      <c r="F1552" s="3" t="s">
        <v>18957</v>
      </c>
      <c r="G1552" s="3" t="s">
        <v>18958</v>
      </c>
    </row>
    <row r="1553" spans="1:7" x14ac:dyDescent="0.35">
      <c r="A1553" s="3" t="s">
        <v>9615</v>
      </c>
      <c r="B1553" s="3" t="s">
        <v>9616</v>
      </c>
      <c r="C1553" s="3" t="s">
        <v>9617</v>
      </c>
      <c r="D1553" s="4" t="s">
        <v>18955</v>
      </c>
      <c r="E1553" s="4" t="s">
        <v>18959</v>
      </c>
      <c r="F1553" s="3" t="s">
        <v>18960</v>
      </c>
      <c r="G1553" s="3" t="s">
        <v>18961</v>
      </c>
    </row>
    <row r="1554" spans="1:7" x14ac:dyDescent="0.35">
      <c r="A1554" s="3" t="s">
        <v>9615</v>
      </c>
      <c r="B1554" s="3" t="s">
        <v>9616</v>
      </c>
      <c r="C1554" s="3" t="s">
        <v>9617</v>
      </c>
      <c r="D1554" s="4" t="s">
        <v>18955</v>
      </c>
      <c r="E1554" s="4" t="s">
        <v>18962</v>
      </c>
      <c r="F1554" s="3" t="s">
        <v>18963</v>
      </c>
      <c r="G1554" s="3" t="s">
        <v>18964</v>
      </c>
    </row>
    <row r="1555" spans="1:7" x14ac:dyDescent="0.35">
      <c r="A1555" s="3" t="s">
        <v>9615</v>
      </c>
      <c r="B1555" s="3" t="s">
        <v>9616</v>
      </c>
      <c r="C1555" s="3" t="s">
        <v>9617</v>
      </c>
      <c r="D1555" s="4" t="s">
        <v>18955</v>
      </c>
      <c r="E1555" s="4" t="s">
        <v>18965</v>
      </c>
      <c r="F1555" s="3" t="s">
        <v>18966</v>
      </c>
      <c r="G1555" s="3" t="s">
        <v>18967</v>
      </c>
    </row>
    <row r="1556" spans="1:7" x14ac:dyDescent="0.35">
      <c r="A1556" s="3" t="s">
        <v>9615</v>
      </c>
      <c r="B1556" s="3" t="s">
        <v>9616</v>
      </c>
      <c r="C1556" s="3" t="s">
        <v>9617</v>
      </c>
      <c r="D1556" s="4" t="s">
        <v>18955</v>
      </c>
      <c r="E1556" s="4" t="s">
        <v>18968</v>
      </c>
      <c r="F1556" s="3" t="s">
        <v>18969</v>
      </c>
      <c r="G1556" s="3" t="s">
        <v>18970</v>
      </c>
    </row>
    <row r="1557" spans="1:7" x14ac:dyDescent="0.35">
      <c r="A1557" s="3" t="s">
        <v>9615</v>
      </c>
      <c r="B1557" s="3" t="s">
        <v>9616</v>
      </c>
      <c r="C1557" s="3" t="s">
        <v>9617</v>
      </c>
      <c r="D1557" s="4" t="s">
        <v>18955</v>
      </c>
      <c r="E1557" s="4" t="s">
        <v>18971</v>
      </c>
      <c r="F1557" s="3" t="s">
        <v>18972</v>
      </c>
      <c r="G1557" s="3" t="s">
        <v>18973</v>
      </c>
    </row>
    <row r="1558" spans="1:7" x14ac:dyDescent="0.35">
      <c r="A1558" s="3" t="s">
        <v>9615</v>
      </c>
      <c r="B1558" s="3" t="s">
        <v>9616</v>
      </c>
      <c r="C1558" s="3" t="s">
        <v>9617</v>
      </c>
      <c r="D1558" s="4" t="s">
        <v>18955</v>
      </c>
      <c r="E1558" s="4" t="s">
        <v>18974</v>
      </c>
      <c r="F1558" s="3" t="s">
        <v>18975</v>
      </c>
      <c r="G1558" s="3" t="s">
        <v>18976</v>
      </c>
    </row>
    <row r="1559" spans="1:7" x14ac:dyDescent="0.35">
      <c r="A1559" s="3" t="s">
        <v>9615</v>
      </c>
      <c r="B1559" s="3" t="s">
        <v>9616</v>
      </c>
      <c r="C1559" s="3" t="s">
        <v>9617</v>
      </c>
      <c r="D1559" s="4" t="s">
        <v>18955</v>
      </c>
      <c r="E1559" s="4" t="s">
        <v>18977</v>
      </c>
      <c r="F1559" s="3" t="s">
        <v>18978</v>
      </c>
      <c r="G1559" s="3" t="s">
        <v>18979</v>
      </c>
    </row>
    <row r="1560" spans="1:7" x14ac:dyDescent="0.35">
      <c r="A1560" s="3" t="s">
        <v>9615</v>
      </c>
      <c r="B1560" s="3" t="s">
        <v>9616</v>
      </c>
      <c r="C1560" s="3" t="s">
        <v>9617</v>
      </c>
      <c r="D1560" s="4" t="s">
        <v>18955</v>
      </c>
      <c r="E1560" s="4" t="s">
        <v>18980</v>
      </c>
      <c r="F1560" s="3" t="s">
        <v>18981</v>
      </c>
      <c r="G1560" s="3" t="s">
        <v>18982</v>
      </c>
    </row>
    <row r="1561" spans="1:7" x14ac:dyDescent="0.35">
      <c r="A1561" s="3" t="s">
        <v>9615</v>
      </c>
      <c r="B1561" s="3" t="s">
        <v>9616</v>
      </c>
      <c r="C1561" s="3" t="s">
        <v>9617</v>
      </c>
      <c r="D1561" s="4" t="s">
        <v>18955</v>
      </c>
      <c r="E1561" s="4" t="s">
        <v>18983</v>
      </c>
      <c r="F1561" s="3" t="s">
        <v>18984</v>
      </c>
      <c r="G1561" s="3" t="s">
        <v>18985</v>
      </c>
    </row>
    <row r="1562" spans="1:7" x14ac:dyDescent="0.35">
      <c r="A1562" s="3" t="s">
        <v>9615</v>
      </c>
      <c r="B1562" s="3" t="s">
        <v>9616</v>
      </c>
      <c r="C1562" s="3" t="s">
        <v>9617</v>
      </c>
      <c r="D1562" s="4" t="s">
        <v>18955</v>
      </c>
      <c r="E1562" s="4" t="s">
        <v>18986</v>
      </c>
      <c r="F1562" s="3" t="s">
        <v>18987</v>
      </c>
      <c r="G1562" s="3" t="s">
        <v>18988</v>
      </c>
    </row>
    <row r="1563" spans="1:7" x14ac:dyDescent="0.35">
      <c r="A1563" s="3" t="s">
        <v>9647</v>
      </c>
      <c r="B1563" s="3" t="s">
        <v>9648</v>
      </c>
      <c r="C1563" s="3" t="s">
        <v>6223</v>
      </c>
      <c r="D1563" s="4" t="s">
        <v>18093</v>
      </c>
      <c r="E1563" s="4" t="s">
        <v>18094</v>
      </c>
      <c r="F1563" s="3" t="s">
        <v>18095</v>
      </c>
      <c r="G1563" s="3" t="s">
        <v>18096</v>
      </c>
    </row>
    <row r="1564" spans="1:7" x14ac:dyDescent="0.35">
      <c r="A1564" s="3" t="s">
        <v>9653</v>
      </c>
      <c r="B1564" s="3" t="s">
        <v>9654</v>
      </c>
      <c r="C1564" s="3" t="s">
        <v>6215</v>
      </c>
      <c r="D1564" s="4" t="s">
        <v>18089</v>
      </c>
      <c r="E1564" s="4" t="s">
        <v>18090</v>
      </c>
      <c r="F1564" s="3" t="s">
        <v>18091</v>
      </c>
      <c r="G1564" s="3" t="s">
        <v>18092</v>
      </c>
    </row>
    <row r="1565" spans="1:7" x14ac:dyDescent="0.35">
      <c r="A1565" s="3" t="s">
        <v>9661</v>
      </c>
      <c r="B1565" s="3" t="s">
        <v>9662</v>
      </c>
      <c r="C1565" s="3" t="s">
        <v>1916</v>
      </c>
      <c r="D1565" s="4" t="s">
        <v>16987</v>
      </c>
      <c r="E1565" s="4" t="s">
        <v>16988</v>
      </c>
      <c r="F1565" s="3" t="s">
        <v>16989</v>
      </c>
      <c r="G1565" s="3" t="s">
        <v>16990</v>
      </c>
    </row>
    <row r="1566" spans="1:7" x14ac:dyDescent="0.35">
      <c r="A1566" s="3" t="s">
        <v>9687</v>
      </c>
      <c r="B1566" s="3" t="s">
        <v>9688</v>
      </c>
      <c r="C1566" s="3" t="s">
        <v>469</v>
      </c>
      <c r="D1566" s="4"/>
      <c r="E1566" s="4"/>
      <c r="F1566" s="3"/>
      <c r="G1566" s="3"/>
    </row>
    <row r="1567" spans="1:7" x14ac:dyDescent="0.35">
      <c r="A1567" s="3" t="s">
        <v>9713</v>
      </c>
      <c r="B1567" s="3" t="s">
        <v>9714</v>
      </c>
      <c r="C1567" s="3" t="s">
        <v>61</v>
      </c>
      <c r="D1567" s="4" t="s">
        <v>16477</v>
      </c>
      <c r="E1567" s="4"/>
      <c r="F1567" s="3"/>
      <c r="G1567" s="3"/>
    </row>
    <row r="1568" spans="1:7" x14ac:dyDescent="0.35">
      <c r="A1568" s="3" t="s">
        <v>9717</v>
      </c>
      <c r="B1568" s="3" t="s">
        <v>9718</v>
      </c>
      <c r="C1568" s="3" t="s">
        <v>61</v>
      </c>
      <c r="D1568" s="4" t="s">
        <v>16477</v>
      </c>
      <c r="E1568" s="4"/>
      <c r="F1568" s="3"/>
      <c r="G1568" s="3"/>
    </row>
    <row r="1569" spans="1:7" x14ac:dyDescent="0.35">
      <c r="A1569" s="3" t="s">
        <v>9723</v>
      </c>
      <c r="B1569" s="3" t="s">
        <v>9724</v>
      </c>
      <c r="C1569" s="3" t="s">
        <v>9725</v>
      </c>
      <c r="D1569" s="4"/>
      <c r="E1569" s="4"/>
      <c r="F1569" s="3"/>
      <c r="G1569" s="3"/>
    </row>
    <row r="1570" spans="1:7" x14ac:dyDescent="0.35">
      <c r="A1570" s="3" t="s">
        <v>9735</v>
      </c>
      <c r="B1570" s="3" t="s">
        <v>9736</v>
      </c>
      <c r="C1570" s="3" t="s">
        <v>6988</v>
      </c>
      <c r="D1570" s="4" t="s">
        <v>18282</v>
      </c>
      <c r="E1570" s="4" t="s">
        <v>18283</v>
      </c>
      <c r="F1570" s="3" t="s">
        <v>18284</v>
      </c>
      <c r="G1570" s="3" t="s">
        <v>18285</v>
      </c>
    </row>
    <row r="1571" spans="1:7" x14ac:dyDescent="0.35">
      <c r="A1571" s="3" t="s">
        <v>9735</v>
      </c>
      <c r="B1571" s="3" t="s">
        <v>9736</v>
      </c>
      <c r="C1571" s="3" t="s">
        <v>6988</v>
      </c>
      <c r="D1571" s="4" t="s">
        <v>18282</v>
      </c>
      <c r="E1571" s="4" t="s">
        <v>18286</v>
      </c>
      <c r="F1571" s="3" t="s">
        <v>18287</v>
      </c>
      <c r="G1571" s="3" t="s">
        <v>18288</v>
      </c>
    </row>
    <row r="1572" spans="1:7" x14ac:dyDescent="0.35">
      <c r="A1572" s="3" t="s">
        <v>9735</v>
      </c>
      <c r="B1572" s="3" t="s">
        <v>9736</v>
      </c>
      <c r="C1572" s="3" t="s">
        <v>6988</v>
      </c>
      <c r="D1572" s="4" t="s">
        <v>18282</v>
      </c>
      <c r="E1572" s="4" t="s">
        <v>18289</v>
      </c>
      <c r="F1572" s="3" t="s">
        <v>18290</v>
      </c>
      <c r="G1572" s="3" t="s">
        <v>18291</v>
      </c>
    </row>
    <row r="1573" spans="1:7" x14ac:dyDescent="0.35">
      <c r="A1573" s="3" t="s">
        <v>9740</v>
      </c>
      <c r="B1573" s="3" t="s">
        <v>9741</v>
      </c>
      <c r="C1573" s="3" t="s">
        <v>5589</v>
      </c>
      <c r="D1573" s="4"/>
      <c r="E1573" s="4"/>
      <c r="F1573" s="3"/>
      <c r="G1573" s="3"/>
    </row>
    <row r="1574" spans="1:7" x14ac:dyDescent="0.35">
      <c r="A1574" s="3" t="s">
        <v>9742</v>
      </c>
      <c r="B1574" s="3" t="s">
        <v>9743</v>
      </c>
      <c r="C1574" s="3" t="s">
        <v>1406</v>
      </c>
      <c r="D1574" s="4"/>
      <c r="E1574" s="4"/>
      <c r="F1574" s="3"/>
      <c r="G1574" s="3"/>
    </row>
    <row r="1575" spans="1:7" x14ac:dyDescent="0.35">
      <c r="A1575" s="3" t="s">
        <v>9761</v>
      </c>
      <c r="B1575" s="3" t="s">
        <v>9762</v>
      </c>
      <c r="C1575" s="3" t="s">
        <v>1703</v>
      </c>
      <c r="D1575" s="4"/>
      <c r="E1575" s="4"/>
      <c r="F1575" s="3"/>
      <c r="G1575" s="3"/>
    </row>
    <row r="1576" spans="1:7" x14ac:dyDescent="0.35">
      <c r="A1576" s="3" t="s">
        <v>9765</v>
      </c>
      <c r="B1576" s="3" t="s">
        <v>9766</v>
      </c>
      <c r="C1576" s="3" t="s">
        <v>9767</v>
      </c>
      <c r="D1576" s="4" t="s">
        <v>18989</v>
      </c>
      <c r="E1576" s="4" t="s">
        <v>18990</v>
      </c>
      <c r="F1576" s="3" t="s">
        <v>18991</v>
      </c>
      <c r="G1576" s="3" t="s">
        <v>17302</v>
      </c>
    </row>
    <row r="1577" spans="1:7" x14ac:dyDescent="0.35">
      <c r="A1577" s="3" t="s">
        <v>9765</v>
      </c>
      <c r="B1577" s="3" t="s">
        <v>9766</v>
      </c>
      <c r="C1577" s="3" t="s">
        <v>9767</v>
      </c>
      <c r="D1577" s="4" t="s">
        <v>18989</v>
      </c>
      <c r="E1577" s="4" t="s">
        <v>18992</v>
      </c>
      <c r="F1577" s="3" t="s">
        <v>18991</v>
      </c>
      <c r="G1577" s="3" t="s">
        <v>18993</v>
      </c>
    </row>
    <row r="1578" spans="1:7" x14ac:dyDescent="0.35">
      <c r="A1578" s="3" t="s">
        <v>9765</v>
      </c>
      <c r="B1578" s="3" t="s">
        <v>9766</v>
      </c>
      <c r="C1578" s="3" t="s">
        <v>9767</v>
      </c>
      <c r="D1578" s="4" t="s">
        <v>18989</v>
      </c>
      <c r="E1578" s="4" t="s">
        <v>18994</v>
      </c>
      <c r="F1578" s="3" t="s">
        <v>17302</v>
      </c>
      <c r="G1578" s="3" t="s">
        <v>18993</v>
      </c>
    </row>
    <row r="1579" spans="1:7" x14ac:dyDescent="0.35">
      <c r="A1579" s="3" t="s">
        <v>9788</v>
      </c>
      <c r="B1579" s="3" t="s">
        <v>9789</v>
      </c>
      <c r="C1579" s="3" t="s">
        <v>1769</v>
      </c>
      <c r="D1579" s="4"/>
      <c r="E1579" s="4"/>
      <c r="F1579" s="3"/>
      <c r="G1579" s="3"/>
    </row>
    <row r="1580" spans="1:7" x14ac:dyDescent="0.35">
      <c r="A1580" s="3" t="s">
        <v>9808</v>
      </c>
      <c r="B1580" s="3" t="s">
        <v>9809</v>
      </c>
      <c r="C1580" s="3" t="s">
        <v>861</v>
      </c>
      <c r="D1580" s="4"/>
      <c r="E1580" s="4"/>
      <c r="F1580" s="3"/>
      <c r="G1580" s="3"/>
    </row>
    <row r="1581" spans="1:7" x14ac:dyDescent="0.35">
      <c r="A1581" s="3" t="s">
        <v>9815</v>
      </c>
      <c r="B1581" s="3" t="s">
        <v>9816</v>
      </c>
      <c r="C1581" s="3" t="s">
        <v>5570</v>
      </c>
      <c r="D1581" s="4" t="s">
        <v>18007</v>
      </c>
      <c r="E1581" s="4" t="s">
        <v>18008</v>
      </c>
      <c r="F1581" s="3" t="s">
        <v>18009</v>
      </c>
      <c r="G1581" s="3" t="s">
        <v>18010</v>
      </c>
    </row>
    <row r="1582" spans="1:7" x14ac:dyDescent="0.35">
      <c r="A1582" s="3" t="s">
        <v>9815</v>
      </c>
      <c r="B1582" s="3" t="s">
        <v>9816</v>
      </c>
      <c r="C1582" s="3" t="s">
        <v>5570</v>
      </c>
      <c r="D1582" s="4" t="s">
        <v>18007</v>
      </c>
      <c r="E1582" s="4" t="s">
        <v>18011</v>
      </c>
      <c r="F1582" s="3" t="s">
        <v>18012</v>
      </c>
      <c r="G1582" s="3" t="s">
        <v>18013</v>
      </c>
    </row>
    <row r="1583" spans="1:7" x14ac:dyDescent="0.35">
      <c r="A1583" s="3" t="s">
        <v>9815</v>
      </c>
      <c r="B1583" s="3" t="s">
        <v>9816</v>
      </c>
      <c r="C1583" s="3" t="s">
        <v>5570</v>
      </c>
      <c r="D1583" s="4" t="s">
        <v>18007</v>
      </c>
      <c r="E1583" s="4" t="s">
        <v>18014</v>
      </c>
      <c r="F1583" s="3" t="s">
        <v>18015</v>
      </c>
      <c r="G1583" s="3" t="s">
        <v>18016</v>
      </c>
    </row>
    <row r="1584" spans="1:7" x14ac:dyDescent="0.35">
      <c r="A1584" s="3" t="s">
        <v>9821</v>
      </c>
      <c r="B1584" s="3" t="s">
        <v>9822</v>
      </c>
      <c r="C1584" s="3" t="s">
        <v>645</v>
      </c>
      <c r="D1584" s="4" t="s">
        <v>16699</v>
      </c>
      <c r="E1584" s="4" t="s">
        <v>16700</v>
      </c>
      <c r="F1584" s="3" t="s">
        <v>16701</v>
      </c>
      <c r="G1584" s="3" t="s">
        <v>16702</v>
      </c>
    </row>
    <row r="1585" spans="1:7" x14ac:dyDescent="0.35">
      <c r="A1585" s="3" t="s">
        <v>9832</v>
      </c>
      <c r="B1585" s="3" t="s">
        <v>9833</v>
      </c>
      <c r="C1585" s="3" t="s">
        <v>121</v>
      </c>
      <c r="D1585" s="4"/>
      <c r="E1585" s="4"/>
      <c r="F1585" s="3"/>
      <c r="G1585" s="3"/>
    </row>
    <row r="1586" spans="1:7" x14ac:dyDescent="0.35">
      <c r="A1586" s="3" t="s">
        <v>9839</v>
      </c>
      <c r="B1586" s="3" t="s">
        <v>9840</v>
      </c>
      <c r="C1586" s="3" t="s">
        <v>9841</v>
      </c>
      <c r="D1586" s="4"/>
      <c r="E1586" s="4"/>
      <c r="F1586" s="3"/>
      <c r="G1586" s="3"/>
    </row>
    <row r="1587" spans="1:7" x14ac:dyDescent="0.35">
      <c r="A1587" s="3" t="s">
        <v>9849</v>
      </c>
      <c r="B1587" s="3" t="s">
        <v>9850</v>
      </c>
      <c r="C1587" s="3" t="s">
        <v>9851</v>
      </c>
      <c r="D1587" s="4" t="s">
        <v>18995</v>
      </c>
      <c r="E1587" s="4" t="s">
        <v>18996</v>
      </c>
      <c r="F1587" s="3" t="s">
        <v>18997</v>
      </c>
      <c r="G1587" s="3" t="s">
        <v>18998</v>
      </c>
    </row>
    <row r="1588" spans="1:7" x14ac:dyDescent="0.35">
      <c r="A1588" s="3" t="s">
        <v>9854</v>
      </c>
      <c r="B1588" s="3" t="s">
        <v>9855</v>
      </c>
      <c r="C1588" s="3" t="s">
        <v>9856</v>
      </c>
      <c r="D1588" s="4" t="s">
        <v>18999</v>
      </c>
      <c r="E1588" s="4" t="s">
        <v>19000</v>
      </c>
      <c r="F1588" s="3" t="s">
        <v>19001</v>
      </c>
      <c r="G1588" s="3" t="s">
        <v>19002</v>
      </c>
    </row>
    <row r="1589" spans="1:7" x14ac:dyDescent="0.35">
      <c r="A1589" s="3" t="s">
        <v>9859</v>
      </c>
      <c r="B1589" s="3" t="s">
        <v>9860</v>
      </c>
      <c r="C1589" s="3" t="s">
        <v>9861</v>
      </c>
      <c r="D1589" s="4" t="s">
        <v>19003</v>
      </c>
      <c r="E1589" s="4" t="s">
        <v>19004</v>
      </c>
      <c r="F1589" s="3" t="s">
        <v>19005</v>
      </c>
      <c r="G1589" s="3" t="s">
        <v>19006</v>
      </c>
    </row>
    <row r="1590" spans="1:7" x14ac:dyDescent="0.35">
      <c r="A1590" s="3" t="s">
        <v>9864</v>
      </c>
      <c r="B1590" s="3" t="s">
        <v>9865</v>
      </c>
      <c r="C1590" s="3" t="s">
        <v>9866</v>
      </c>
      <c r="D1590" s="4" t="s">
        <v>19007</v>
      </c>
      <c r="E1590" s="4" t="s">
        <v>19008</v>
      </c>
      <c r="F1590" s="3" t="s">
        <v>17929</v>
      </c>
      <c r="G1590" s="3" t="s">
        <v>19009</v>
      </c>
    </row>
    <row r="1591" spans="1:7" x14ac:dyDescent="0.35">
      <c r="A1591" s="3" t="s">
        <v>9864</v>
      </c>
      <c r="B1591" s="3" t="s">
        <v>9865</v>
      </c>
      <c r="C1591" s="3" t="s">
        <v>9866</v>
      </c>
      <c r="D1591" s="4" t="s">
        <v>19007</v>
      </c>
      <c r="E1591" s="4" t="s">
        <v>19010</v>
      </c>
      <c r="F1591" s="3" t="s">
        <v>19011</v>
      </c>
      <c r="G1591" s="3" t="s">
        <v>19012</v>
      </c>
    </row>
    <row r="1592" spans="1:7" x14ac:dyDescent="0.35">
      <c r="A1592" s="3" t="s">
        <v>9871</v>
      </c>
      <c r="B1592" s="3" t="s">
        <v>9872</v>
      </c>
      <c r="C1592" s="3" t="s">
        <v>469</v>
      </c>
      <c r="D1592" s="4"/>
      <c r="E1592" s="4"/>
      <c r="F1592" s="3"/>
      <c r="G1592" s="3"/>
    </row>
    <row r="1593" spans="1:7" x14ac:dyDescent="0.35">
      <c r="A1593" s="3" t="s">
        <v>9911</v>
      </c>
      <c r="B1593" s="3" t="s">
        <v>9912</v>
      </c>
      <c r="C1593" s="3" t="s">
        <v>1769</v>
      </c>
      <c r="D1593" s="4"/>
      <c r="E1593" s="4"/>
      <c r="F1593" s="3"/>
      <c r="G1593" s="3"/>
    </row>
    <row r="1594" spans="1:7" x14ac:dyDescent="0.35">
      <c r="A1594" s="3" t="s">
        <v>9926</v>
      </c>
      <c r="B1594" s="3" t="s">
        <v>9927</v>
      </c>
      <c r="C1594" s="3" t="s">
        <v>1703</v>
      </c>
      <c r="D1594" s="4"/>
      <c r="E1594" s="4"/>
      <c r="F1594" s="3"/>
      <c r="G1594" s="3"/>
    </row>
    <row r="1595" spans="1:7" x14ac:dyDescent="0.35">
      <c r="A1595" s="3" t="s">
        <v>9928</v>
      </c>
      <c r="B1595" s="3" t="s">
        <v>9929</v>
      </c>
      <c r="C1595" s="3" t="s">
        <v>1703</v>
      </c>
      <c r="D1595" s="4"/>
      <c r="E1595" s="4"/>
      <c r="F1595" s="3"/>
      <c r="G1595" s="3"/>
    </row>
    <row r="1596" spans="1:7" x14ac:dyDescent="0.35">
      <c r="A1596" s="3" t="s">
        <v>9937</v>
      </c>
      <c r="B1596" s="3" t="s">
        <v>9938</v>
      </c>
      <c r="C1596" s="3" t="s">
        <v>9173</v>
      </c>
      <c r="D1596" s="4" t="s">
        <v>18829</v>
      </c>
      <c r="E1596" s="4" t="s">
        <v>18830</v>
      </c>
      <c r="F1596" s="3" t="s">
        <v>18831</v>
      </c>
      <c r="G1596" s="3" t="s">
        <v>18832</v>
      </c>
    </row>
    <row r="1597" spans="1:7" x14ac:dyDescent="0.35">
      <c r="A1597" s="3" t="s">
        <v>9937</v>
      </c>
      <c r="B1597" s="3" t="s">
        <v>9938</v>
      </c>
      <c r="C1597" s="3" t="s">
        <v>9173</v>
      </c>
      <c r="D1597" s="4" t="s">
        <v>18829</v>
      </c>
      <c r="E1597" s="4" t="s">
        <v>18833</v>
      </c>
      <c r="F1597" s="3" t="s">
        <v>18834</v>
      </c>
      <c r="G1597" s="3" t="s">
        <v>18832</v>
      </c>
    </row>
    <row r="1598" spans="1:7" x14ac:dyDescent="0.35">
      <c r="A1598" s="3" t="s">
        <v>9937</v>
      </c>
      <c r="B1598" s="3" t="s">
        <v>9938</v>
      </c>
      <c r="C1598" s="3" t="s">
        <v>9173</v>
      </c>
      <c r="D1598" s="4" t="s">
        <v>18829</v>
      </c>
      <c r="E1598" s="4" t="s">
        <v>18835</v>
      </c>
      <c r="F1598" s="3" t="s">
        <v>18836</v>
      </c>
      <c r="G1598" s="3" t="s">
        <v>18837</v>
      </c>
    </row>
    <row r="1599" spans="1:7" x14ac:dyDescent="0.35">
      <c r="A1599" s="3" t="s">
        <v>9937</v>
      </c>
      <c r="B1599" s="3" t="s">
        <v>9938</v>
      </c>
      <c r="C1599" s="3" t="s">
        <v>9173</v>
      </c>
      <c r="D1599" s="4" t="s">
        <v>18829</v>
      </c>
      <c r="E1599" s="4" t="s">
        <v>18838</v>
      </c>
      <c r="F1599" s="3" t="s">
        <v>18839</v>
      </c>
      <c r="G1599" s="3" t="s">
        <v>18840</v>
      </c>
    </row>
    <row r="1600" spans="1:7" x14ac:dyDescent="0.35">
      <c r="A1600" s="3" t="s">
        <v>9937</v>
      </c>
      <c r="B1600" s="3" t="s">
        <v>9938</v>
      </c>
      <c r="C1600" s="3" t="s">
        <v>9173</v>
      </c>
      <c r="D1600" s="4" t="s">
        <v>18829</v>
      </c>
      <c r="E1600" s="4" t="s">
        <v>18841</v>
      </c>
      <c r="F1600" s="3" t="s">
        <v>18842</v>
      </c>
      <c r="G1600" s="3" t="s">
        <v>18843</v>
      </c>
    </row>
    <row r="1601" spans="1:7" x14ac:dyDescent="0.35">
      <c r="A1601" s="3" t="s">
        <v>9937</v>
      </c>
      <c r="B1601" s="3" t="s">
        <v>9938</v>
      </c>
      <c r="C1601" s="3" t="s">
        <v>9173</v>
      </c>
      <c r="D1601" s="4" t="s">
        <v>18829</v>
      </c>
      <c r="E1601" s="4" t="s">
        <v>18844</v>
      </c>
      <c r="F1601" s="3" t="s">
        <v>18845</v>
      </c>
      <c r="G1601" s="3" t="s">
        <v>18846</v>
      </c>
    </row>
    <row r="1602" spans="1:7" x14ac:dyDescent="0.35">
      <c r="A1602" s="3" t="s">
        <v>9941</v>
      </c>
      <c r="B1602" s="3" t="s">
        <v>9942</v>
      </c>
      <c r="C1602" s="3" t="s">
        <v>9943</v>
      </c>
      <c r="D1602" s="4" t="s">
        <v>19013</v>
      </c>
      <c r="E1602" s="4"/>
      <c r="F1602" s="3"/>
      <c r="G1602" s="3"/>
    </row>
    <row r="1603" spans="1:7" x14ac:dyDescent="0.35">
      <c r="A1603" s="3" t="s">
        <v>9944</v>
      </c>
      <c r="B1603" s="3" t="s">
        <v>9945</v>
      </c>
      <c r="C1603" s="3" t="s">
        <v>9943</v>
      </c>
      <c r="D1603" s="4" t="s">
        <v>19013</v>
      </c>
      <c r="E1603" s="4"/>
      <c r="F1603" s="3"/>
      <c r="G1603" s="3"/>
    </row>
    <row r="1604" spans="1:7" x14ac:dyDescent="0.35">
      <c r="A1604" s="3" t="s">
        <v>9948</v>
      </c>
      <c r="B1604" s="3" t="s">
        <v>9949</v>
      </c>
      <c r="C1604" s="3" t="s">
        <v>9943</v>
      </c>
      <c r="D1604" s="4" t="s">
        <v>19013</v>
      </c>
      <c r="E1604" s="4"/>
      <c r="F1604" s="3"/>
      <c r="G1604" s="3"/>
    </row>
    <row r="1605" spans="1:7" x14ac:dyDescent="0.35">
      <c r="A1605" s="3" t="s">
        <v>9953</v>
      </c>
      <c r="B1605" s="3" t="s">
        <v>9954</v>
      </c>
      <c r="C1605" s="3" t="s">
        <v>199</v>
      </c>
      <c r="D1605" s="4"/>
      <c r="E1605" s="4"/>
      <c r="F1605" s="3"/>
      <c r="G1605" s="3"/>
    </row>
    <row r="1606" spans="1:7" x14ac:dyDescent="0.35">
      <c r="A1606" s="3" t="s">
        <v>9953</v>
      </c>
      <c r="B1606" s="3" t="s">
        <v>9954</v>
      </c>
      <c r="C1606" s="3" t="s">
        <v>9061</v>
      </c>
      <c r="D1606" s="4" t="s">
        <v>18337</v>
      </c>
      <c r="E1606" s="4" t="s">
        <v>18338</v>
      </c>
      <c r="F1606" s="3" t="s">
        <v>18339</v>
      </c>
      <c r="G1606" s="3" t="s">
        <v>18005</v>
      </c>
    </row>
    <row r="1607" spans="1:7" x14ac:dyDescent="0.35">
      <c r="A1607" s="3" t="s">
        <v>9953</v>
      </c>
      <c r="B1607" s="3" t="s">
        <v>9954</v>
      </c>
      <c r="C1607" s="3" t="s">
        <v>9061</v>
      </c>
      <c r="D1607" s="4" t="s">
        <v>18337</v>
      </c>
      <c r="E1607" s="4" t="s">
        <v>18340</v>
      </c>
      <c r="F1607" s="3" t="s">
        <v>18341</v>
      </c>
      <c r="G1607" s="3" t="s">
        <v>18342</v>
      </c>
    </row>
    <row r="1608" spans="1:7" x14ac:dyDescent="0.35">
      <c r="A1608" s="3" t="s">
        <v>9953</v>
      </c>
      <c r="B1608" s="3" t="s">
        <v>9954</v>
      </c>
      <c r="C1608" s="3" t="s">
        <v>9061</v>
      </c>
      <c r="D1608" s="4" t="s">
        <v>18337</v>
      </c>
      <c r="E1608" s="4" t="s">
        <v>18343</v>
      </c>
      <c r="F1608" s="3" t="s">
        <v>18344</v>
      </c>
      <c r="G1608" s="3" t="s">
        <v>17712</v>
      </c>
    </row>
    <row r="1609" spans="1:7" x14ac:dyDescent="0.35">
      <c r="A1609" s="3" t="s">
        <v>9953</v>
      </c>
      <c r="B1609" s="3" t="s">
        <v>9954</v>
      </c>
      <c r="C1609" s="3" t="s">
        <v>9061</v>
      </c>
      <c r="D1609" s="4" t="s">
        <v>18337</v>
      </c>
      <c r="E1609" s="4" t="s">
        <v>18345</v>
      </c>
      <c r="F1609" s="3" t="s">
        <v>18346</v>
      </c>
      <c r="G1609" s="3" t="s">
        <v>17715</v>
      </c>
    </row>
    <row r="1610" spans="1:7" x14ac:dyDescent="0.35">
      <c r="A1610" s="3" t="s">
        <v>9953</v>
      </c>
      <c r="B1610" s="3" t="s">
        <v>9954</v>
      </c>
      <c r="C1610" s="3" t="s">
        <v>9061</v>
      </c>
      <c r="D1610" s="4" t="s">
        <v>18337</v>
      </c>
      <c r="E1610" s="4" t="s">
        <v>18347</v>
      </c>
      <c r="F1610" s="3" t="s">
        <v>18348</v>
      </c>
      <c r="G1610" s="3" t="s">
        <v>18002</v>
      </c>
    </row>
    <row r="1611" spans="1:7" x14ac:dyDescent="0.35">
      <c r="A1611" s="3" t="s">
        <v>9953</v>
      </c>
      <c r="B1611" s="3" t="s">
        <v>9954</v>
      </c>
      <c r="C1611" s="3" t="s">
        <v>9061</v>
      </c>
      <c r="D1611" s="4" t="s">
        <v>18337</v>
      </c>
      <c r="E1611" s="4" t="s">
        <v>18349</v>
      </c>
      <c r="F1611" s="3" t="s">
        <v>18350</v>
      </c>
      <c r="G1611" s="3" t="s">
        <v>17718</v>
      </c>
    </row>
    <row r="1612" spans="1:7" x14ac:dyDescent="0.35">
      <c r="A1612" s="3" t="s">
        <v>9953</v>
      </c>
      <c r="B1612" s="3" t="s">
        <v>9954</v>
      </c>
      <c r="C1612" s="3" t="s">
        <v>9061</v>
      </c>
      <c r="D1612" s="4" t="s">
        <v>18337</v>
      </c>
      <c r="E1612" s="4" t="s">
        <v>18351</v>
      </c>
      <c r="F1612" s="3" t="s">
        <v>18352</v>
      </c>
      <c r="G1612" s="3" t="s">
        <v>17697</v>
      </c>
    </row>
    <row r="1613" spans="1:7" x14ac:dyDescent="0.35">
      <c r="A1613" s="3" t="s">
        <v>9953</v>
      </c>
      <c r="B1613" s="3" t="s">
        <v>9954</v>
      </c>
      <c r="C1613" s="3" t="s">
        <v>9061</v>
      </c>
      <c r="D1613" s="4" t="s">
        <v>18337</v>
      </c>
      <c r="E1613" s="4" t="s">
        <v>18353</v>
      </c>
      <c r="F1613" s="3" t="s">
        <v>18354</v>
      </c>
      <c r="G1613" s="3" t="s">
        <v>17999</v>
      </c>
    </row>
    <row r="1614" spans="1:7" x14ac:dyDescent="0.35">
      <c r="A1614" s="3" t="s">
        <v>9953</v>
      </c>
      <c r="B1614" s="3" t="s">
        <v>9954</v>
      </c>
      <c r="C1614" s="3" t="s">
        <v>9061</v>
      </c>
      <c r="D1614" s="4" t="s">
        <v>18337</v>
      </c>
      <c r="E1614" s="4" t="s">
        <v>18355</v>
      </c>
      <c r="F1614" s="3" t="s">
        <v>18356</v>
      </c>
      <c r="G1614" s="3" t="s">
        <v>17996</v>
      </c>
    </row>
    <row r="1615" spans="1:7" x14ac:dyDescent="0.35">
      <c r="A1615" s="3" t="s">
        <v>9953</v>
      </c>
      <c r="B1615" s="3" t="s">
        <v>9954</v>
      </c>
      <c r="C1615" s="3" t="s">
        <v>9061</v>
      </c>
      <c r="D1615" s="4" t="s">
        <v>18337</v>
      </c>
      <c r="E1615" s="4" t="s">
        <v>18357</v>
      </c>
      <c r="F1615" s="3" t="s">
        <v>16846</v>
      </c>
      <c r="G1615" s="3" t="s">
        <v>17700</v>
      </c>
    </row>
    <row r="1616" spans="1:7" x14ac:dyDescent="0.35">
      <c r="A1616" s="3" t="s">
        <v>9953</v>
      </c>
      <c r="B1616" s="3" t="s">
        <v>9954</v>
      </c>
      <c r="C1616" s="3" t="s">
        <v>9061</v>
      </c>
      <c r="D1616" s="4" t="s">
        <v>18337</v>
      </c>
      <c r="E1616" s="4" t="s">
        <v>18358</v>
      </c>
      <c r="F1616" s="3" t="s">
        <v>18359</v>
      </c>
      <c r="G1616" s="3" t="s">
        <v>17703</v>
      </c>
    </row>
    <row r="1617" spans="1:7" x14ac:dyDescent="0.35">
      <c r="A1617" s="3" t="s">
        <v>9953</v>
      </c>
      <c r="B1617" s="3" t="s">
        <v>9954</v>
      </c>
      <c r="C1617" s="3" t="s">
        <v>9061</v>
      </c>
      <c r="D1617" s="4" t="s">
        <v>18337</v>
      </c>
      <c r="E1617" s="4" t="s">
        <v>18360</v>
      </c>
      <c r="F1617" s="3" t="s">
        <v>18361</v>
      </c>
      <c r="G1617" s="3" t="s">
        <v>17691</v>
      </c>
    </row>
    <row r="1618" spans="1:7" x14ac:dyDescent="0.35">
      <c r="A1618" s="3" t="s">
        <v>9953</v>
      </c>
      <c r="B1618" s="3" t="s">
        <v>9954</v>
      </c>
      <c r="C1618" s="3" t="s">
        <v>9061</v>
      </c>
      <c r="D1618" s="4" t="s">
        <v>18337</v>
      </c>
      <c r="E1618" s="4" t="s">
        <v>18362</v>
      </c>
      <c r="F1618" s="3" t="s">
        <v>18363</v>
      </c>
      <c r="G1618" s="3" t="s">
        <v>17706</v>
      </c>
    </row>
    <row r="1619" spans="1:7" x14ac:dyDescent="0.35">
      <c r="A1619" s="3" t="s">
        <v>9953</v>
      </c>
      <c r="B1619" s="3" t="s">
        <v>9954</v>
      </c>
      <c r="C1619" s="3" t="s">
        <v>9061</v>
      </c>
      <c r="D1619" s="4" t="s">
        <v>18337</v>
      </c>
      <c r="E1619" s="4" t="s">
        <v>18364</v>
      </c>
      <c r="F1619" s="3" t="s">
        <v>18365</v>
      </c>
      <c r="G1619" s="3" t="s">
        <v>17694</v>
      </c>
    </row>
    <row r="1620" spans="1:7" x14ac:dyDescent="0.35">
      <c r="A1620" s="3" t="s">
        <v>9953</v>
      </c>
      <c r="B1620" s="3" t="s">
        <v>9954</v>
      </c>
      <c r="C1620" s="3" t="s">
        <v>9061</v>
      </c>
      <c r="D1620" s="4" t="s">
        <v>18337</v>
      </c>
      <c r="E1620" s="4" t="s">
        <v>18366</v>
      </c>
      <c r="F1620" s="3" t="s">
        <v>18367</v>
      </c>
      <c r="G1620" s="3" t="s">
        <v>18368</v>
      </c>
    </row>
    <row r="1621" spans="1:7" x14ac:dyDescent="0.35">
      <c r="A1621" s="3" t="s">
        <v>9961</v>
      </c>
      <c r="B1621" s="3" t="s">
        <v>9962</v>
      </c>
      <c r="C1621" s="3" t="s">
        <v>9963</v>
      </c>
      <c r="D1621" s="4" t="s">
        <v>19014</v>
      </c>
      <c r="E1621" s="4"/>
      <c r="F1621" s="3"/>
      <c r="G1621" s="3"/>
    </row>
    <row r="1622" spans="1:7" x14ac:dyDescent="0.35">
      <c r="A1622" s="3" t="s">
        <v>9990</v>
      </c>
      <c r="B1622" s="3" t="s">
        <v>9991</v>
      </c>
      <c r="C1622" s="3" t="s">
        <v>645</v>
      </c>
      <c r="D1622" s="4" t="s">
        <v>16699</v>
      </c>
      <c r="E1622" s="4" t="s">
        <v>16700</v>
      </c>
      <c r="F1622" s="3" t="s">
        <v>16701</v>
      </c>
      <c r="G1622" s="3" t="s">
        <v>16702</v>
      </c>
    </row>
    <row r="1623" spans="1:7" x14ac:dyDescent="0.35">
      <c r="A1623" s="3" t="s">
        <v>10076</v>
      </c>
      <c r="B1623" s="3" t="s">
        <v>10077</v>
      </c>
      <c r="C1623" s="3" t="s">
        <v>1839</v>
      </c>
      <c r="D1623" s="4"/>
      <c r="E1623" s="4"/>
      <c r="F1623" s="3"/>
      <c r="G1623" s="3"/>
    </row>
    <row r="1624" spans="1:7" x14ac:dyDescent="0.35">
      <c r="A1624" s="3" t="s">
        <v>10082</v>
      </c>
      <c r="B1624" s="3" t="s">
        <v>10083</v>
      </c>
      <c r="C1624" s="3" t="s">
        <v>10084</v>
      </c>
      <c r="D1624" s="4" t="s">
        <v>19015</v>
      </c>
      <c r="E1624" s="4" t="s">
        <v>19016</v>
      </c>
      <c r="F1624" s="3" t="s">
        <v>19017</v>
      </c>
      <c r="G1624" s="3" t="s">
        <v>19018</v>
      </c>
    </row>
    <row r="1625" spans="1:7" x14ac:dyDescent="0.35">
      <c r="A1625" s="3" t="s">
        <v>10131</v>
      </c>
      <c r="B1625" s="3" t="s">
        <v>10132</v>
      </c>
      <c r="C1625" s="3" t="s">
        <v>10133</v>
      </c>
      <c r="D1625" s="4" t="s">
        <v>19019</v>
      </c>
      <c r="E1625" s="4" t="s">
        <v>19020</v>
      </c>
      <c r="F1625" s="3" t="s">
        <v>19021</v>
      </c>
      <c r="G1625" s="3" t="s">
        <v>19022</v>
      </c>
    </row>
    <row r="1626" spans="1:7" x14ac:dyDescent="0.35">
      <c r="A1626" s="3" t="s">
        <v>10139</v>
      </c>
      <c r="B1626" s="3" t="s">
        <v>10140</v>
      </c>
      <c r="C1626" s="3" t="s">
        <v>10141</v>
      </c>
      <c r="D1626" s="4"/>
      <c r="E1626" s="4"/>
      <c r="F1626" s="3"/>
      <c r="G1626" s="3"/>
    </row>
    <row r="1627" spans="1:7" x14ac:dyDescent="0.35">
      <c r="A1627" s="3" t="s">
        <v>10162</v>
      </c>
      <c r="B1627" s="3" t="s">
        <v>10163</v>
      </c>
      <c r="C1627" s="3" t="s">
        <v>10164</v>
      </c>
      <c r="D1627" s="4" t="s">
        <v>19023</v>
      </c>
      <c r="E1627" s="4" t="s">
        <v>19024</v>
      </c>
      <c r="F1627" s="3" t="s">
        <v>19025</v>
      </c>
      <c r="G1627" s="3" t="s">
        <v>19026</v>
      </c>
    </row>
    <row r="1628" spans="1:7" x14ac:dyDescent="0.35">
      <c r="A1628" s="3" t="s">
        <v>10172</v>
      </c>
      <c r="B1628" s="3" t="s">
        <v>10173</v>
      </c>
      <c r="C1628" s="3" t="s">
        <v>10174</v>
      </c>
      <c r="D1628" s="4" t="s">
        <v>19027</v>
      </c>
      <c r="E1628" s="4" t="s">
        <v>19028</v>
      </c>
      <c r="F1628" s="3" t="s">
        <v>19029</v>
      </c>
      <c r="G1628" s="3" t="s">
        <v>19030</v>
      </c>
    </row>
    <row r="1629" spans="1:7" x14ac:dyDescent="0.35">
      <c r="A1629" s="3" t="s">
        <v>10175</v>
      </c>
      <c r="B1629" s="3" t="s">
        <v>10176</v>
      </c>
      <c r="C1629" s="3" t="s">
        <v>5391</v>
      </c>
      <c r="D1629" s="4" t="s">
        <v>17947</v>
      </c>
      <c r="E1629" s="4" t="s">
        <v>17948</v>
      </c>
      <c r="F1629" s="3" t="s">
        <v>17949</v>
      </c>
      <c r="G1629" s="3" t="s">
        <v>17950</v>
      </c>
    </row>
    <row r="1630" spans="1:7" x14ac:dyDescent="0.35">
      <c r="A1630" s="3" t="s">
        <v>10175</v>
      </c>
      <c r="B1630" s="3" t="s">
        <v>10176</v>
      </c>
      <c r="C1630" s="3" t="s">
        <v>5391</v>
      </c>
      <c r="D1630" s="4" t="s">
        <v>17947</v>
      </c>
      <c r="E1630" s="4" t="s">
        <v>17951</v>
      </c>
      <c r="F1630" s="3" t="s">
        <v>17952</v>
      </c>
      <c r="G1630" s="3" t="s">
        <v>17953</v>
      </c>
    </row>
    <row r="1631" spans="1:7" x14ac:dyDescent="0.35">
      <c r="A1631" s="3" t="s">
        <v>10175</v>
      </c>
      <c r="B1631" s="3" t="s">
        <v>10176</v>
      </c>
      <c r="C1631" s="3" t="s">
        <v>5391</v>
      </c>
      <c r="D1631" s="4" t="s">
        <v>17947</v>
      </c>
      <c r="E1631" s="4" t="s">
        <v>17954</v>
      </c>
      <c r="F1631" s="3" t="s">
        <v>17949</v>
      </c>
      <c r="G1631" s="3" t="s">
        <v>17955</v>
      </c>
    </row>
    <row r="1632" spans="1:7" x14ac:dyDescent="0.35">
      <c r="A1632" s="3" t="s">
        <v>10180</v>
      </c>
      <c r="B1632" s="3" t="s">
        <v>10181</v>
      </c>
      <c r="C1632" s="3" t="s">
        <v>1633</v>
      </c>
      <c r="D1632" s="4"/>
      <c r="E1632" s="4"/>
      <c r="F1632" s="3"/>
      <c r="G1632" s="3"/>
    </row>
    <row r="1633" spans="1:7" x14ac:dyDescent="0.35">
      <c r="A1633" s="3" t="s">
        <v>10192</v>
      </c>
      <c r="B1633" s="3" t="s">
        <v>10193</v>
      </c>
      <c r="C1633" s="3" t="s">
        <v>10194</v>
      </c>
      <c r="D1633" s="4" t="s">
        <v>19031</v>
      </c>
      <c r="E1633" s="4" t="s">
        <v>19032</v>
      </c>
      <c r="F1633" s="3" t="s">
        <v>19033</v>
      </c>
      <c r="G1633" s="3" t="s">
        <v>19034</v>
      </c>
    </row>
    <row r="1634" spans="1:7" x14ac:dyDescent="0.35">
      <c r="A1634" s="3" t="s">
        <v>10192</v>
      </c>
      <c r="B1634" s="3" t="s">
        <v>10193</v>
      </c>
      <c r="C1634" s="3" t="s">
        <v>10194</v>
      </c>
      <c r="D1634" s="4" t="s">
        <v>19031</v>
      </c>
      <c r="E1634" s="4" t="s">
        <v>19035</v>
      </c>
      <c r="F1634" s="3" t="s">
        <v>19033</v>
      </c>
      <c r="G1634" s="3" t="s">
        <v>19036</v>
      </c>
    </row>
    <row r="1635" spans="1:7" x14ac:dyDescent="0.35">
      <c r="A1635" s="3" t="s">
        <v>10192</v>
      </c>
      <c r="B1635" s="3" t="s">
        <v>10193</v>
      </c>
      <c r="C1635" s="3" t="s">
        <v>10194</v>
      </c>
      <c r="D1635" s="4" t="s">
        <v>19031</v>
      </c>
      <c r="E1635" s="4" t="s">
        <v>19037</v>
      </c>
      <c r="F1635" s="3" t="s">
        <v>19038</v>
      </c>
      <c r="G1635" s="3" t="s">
        <v>19039</v>
      </c>
    </row>
    <row r="1636" spans="1:7" x14ac:dyDescent="0.35">
      <c r="A1636" s="3" t="s">
        <v>10192</v>
      </c>
      <c r="B1636" s="3" t="s">
        <v>10193</v>
      </c>
      <c r="C1636" s="3" t="s">
        <v>10194</v>
      </c>
      <c r="D1636" s="4" t="s">
        <v>19031</v>
      </c>
      <c r="E1636" s="4" t="s">
        <v>19040</v>
      </c>
      <c r="F1636" s="3" t="s">
        <v>19041</v>
      </c>
      <c r="G1636" s="3" t="s">
        <v>19042</v>
      </c>
    </row>
    <row r="1637" spans="1:7" x14ac:dyDescent="0.35">
      <c r="A1637" s="3" t="s">
        <v>10195</v>
      </c>
      <c r="B1637" s="3" t="s">
        <v>10196</v>
      </c>
      <c r="C1637" s="3" t="s">
        <v>199</v>
      </c>
      <c r="D1637" s="4"/>
      <c r="E1637" s="4"/>
      <c r="F1637" s="3"/>
      <c r="G1637" s="3"/>
    </row>
    <row r="1638" spans="1:7" x14ac:dyDescent="0.35">
      <c r="A1638" s="3" t="s">
        <v>10201</v>
      </c>
      <c r="B1638" s="3" t="s">
        <v>10202</v>
      </c>
      <c r="C1638" s="3" t="s">
        <v>1526</v>
      </c>
      <c r="D1638" s="4"/>
      <c r="E1638" s="4"/>
      <c r="F1638" s="3"/>
      <c r="G1638" s="3"/>
    </row>
    <row r="1639" spans="1:7" x14ac:dyDescent="0.35">
      <c r="A1639" s="3" t="s">
        <v>10212</v>
      </c>
      <c r="B1639" s="3" t="s">
        <v>10213</v>
      </c>
      <c r="C1639" s="3" t="s">
        <v>121</v>
      </c>
      <c r="D1639" s="4"/>
      <c r="E1639" s="4"/>
      <c r="F1639" s="3"/>
      <c r="G1639" s="3"/>
    </row>
    <row r="1640" spans="1:7" x14ac:dyDescent="0.35">
      <c r="A1640" s="3" t="s">
        <v>10223</v>
      </c>
      <c r="B1640" s="3" t="s">
        <v>10224</v>
      </c>
      <c r="C1640" s="3" t="s">
        <v>10225</v>
      </c>
      <c r="D1640" s="4" t="s">
        <v>19043</v>
      </c>
      <c r="E1640" s="4"/>
      <c r="F1640" s="3"/>
      <c r="G1640" s="3"/>
    </row>
    <row r="1641" spans="1:7" x14ac:dyDescent="0.35">
      <c r="A1641" s="3" t="s">
        <v>10227</v>
      </c>
      <c r="B1641" s="3" t="s">
        <v>10228</v>
      </c>
      <c r="C1641" s="3" t="s">
        <v>5975</v>
      </c>
      <c r="D1641" s="4" t="s">
        <v>18069</v>
      </c>
      <c r="E1641" s="4" t="s">
        <v>18070</v>
      </c>
      <c r="F1641" s="3" t="s">
        <v>18071</v>
      </c>
      <c r="G1641" s="3" t="s">
        <v>18072</v>
      </c>
    </row>
    <row r="1642" spans="1:7" x14ac:dyDescent="0.35">
      <c r="A1642" s="3" t="s">
        <v>10229</v>
      </c>
      <c r="B1642" s="3" t="s">
        <v>10230</v>
      </c>
      <c r="C1642" s="3" t="s">
        <v>5975</v>
      </c>
      <c r="D1642" s="4" t="s">
        <v>18069</v>
      </c>
      <c r="E1642" s="4" t="s">
        <v>18070</v>
      </c>
      <c r="F1642" s="3" t="s">
        <v>18071</v>
      </c>
      <c r="G1642" s="3" t="s">
        <v>18072</v>
      </c>
    </row>
    <row r="1643" spans="1:7" x14ac:dyDescent="0.35">
      <c r="A1643" s="3" t="s">
        <v>10233</v>
      </c>
      <c r="B1643" s="3" t="s">
        <v>10234</v>
      </c>
      <c r="C1643" s="3" t="s">
        <v>10235</v>
      </c>
      <c r="D1643" s="4" t="s">
        <v>19044</v>
      </c>
      <c r="E1643" s="4"/>
      <c r="F1643" s="3"/>
      <c r="G1643" s="3"/>
    </row>
    <row r="1644" spans="1:7" x14ac:dyDescent="0.35">
      <c r="A1644" s="3" t="s">
        <v>10238</v>
      </c>
      <c r="B1644" s="3" t="s">
        <v>10239</v>
      </c>
      <c r="C1644" s="3" t="s">
        <v>10240</v>
      </c>
      <c r="D1644" s="4" t="s">
        <v>19045</v>
      </c>
      <c r="E1644" s="4"/>
      <c r="F1644" s="3"/>
      <c r="G1644" s="3"/>
    </row>
    <row r="1645" spans="1:7" x14ac:dyDescent="0.35">
      <c r="A1645" s="3" t="s">
        <v>10251</v>
      </c>
      <c r="B1645" s="3" t="s">
        <v>10252</v>
      </c>
      <c r="C1645" s="3" t="s">
        <v>2028</v>
      </c>
      <c r="D1645" s="4" t="s">
        <v>17023</v>
      </c>
      <c r="E1645" s="4" t="s">
        <v>17024</v>
      </c>
      <c r="F1645" s="3" t="s">
        <v>17025</v>
      </c>
      <c r="G1645" s="3" t="s">
        <v>17026</v>
      </c>
    </row>
    <row r="1646" spans="1:7" x14ac:dyDescent="0.35">
      <c r="A1646" s="3" t="s">
        <v>10270</v>
      </c>
      <c r="B1646" s="3" t="s">
        <v>10271</v>
      </c>
      <c r="C1646" s="3" t="s">
        <v>10272</v>
      </c>
      <c r="D1646" s="4" t="s">
        <v>19046</v>
      </c>
      <c r="E1646" s="4" t="s">
        <v>19047</v>
      </c>
      <c r="F1646" s="3" t="s">
        <v>19048</v>
      </c>
      <c r="G1646" s="3" t="s">
        <v>19049</v>
      </c>
    </row>
    <row r="1647" spans="1:7" x14ac:dyDescent="0.35">
      <c r="A1647" s="3" t="s">
        <v>10270</v>
      </c>
      <c r="B1647" s="3" t="s">
        <v>10271</v>
      </c>
      <c r="C1647" s="3" t="s">
        <v>10272</v>
      </c>
      <c r="D1647" s="4" t="s">
        <v>19046</v>
      </c>
      <c r="E1647" s="4" t="s">
        <v>19050</v>
      </c>
      <c r="F1647" s="3" t="s">
        <v>19051</v>
      </c>
      <c r="G1647" s="3" t="s">
        <v>19052</v>
      </c>
    </row>
    <row r="1648" spans="1:7" x14ac:dyDescent="0.35">
      <c r="A1648" s="3" t="s">
        <v>10273</v>
      </c>
      <c r="B1648" s="3" t="s">
        <v>10274</v>
      </c>
      <c r="C1648" s="3" t="s">
        <v>214</v>
      </c>
      <c r="D1648" s="4"/>
      <c r="E1648" s="4"/>
      <c r="F1648" s="3"/>
      <c r="G1648" s="3"/>
    </row>
    <row r="1649" spans="1:7" x14ac:dyDescent="0.35">
      <c r="A1649" s="3" t="s">
        <v>10279</v>
      </c>
      <c r="B1649" s="3" t="s">
        <v>10280</v>
      </c>
      <c r="C1649" s="3" t="s">
        <v>2020</v>
      </c>
      <c r="D1649" s="4"/>
      <c r="E1649" s="4"/>
      <c r="F1649" s="3"/>
      <c r="G1649" s="3"/>
    </row>
    <row r="1650" spans="1:7" x14ac:dyDescent="0.35">
      <c r="A1650" s="3" t="s">
        <v>10293</v>
      </c>
      <c r="B1650" s="3" t="s">
        <v>10294</v>
      </c>
      <c r="C1650" s="3" t="s">
        <v>10295</v>
      </c>
      <c r="D1650" s="4" t="s">
        <v>19053</v>
      </c>
      <c r="E1650" s="4" t="s">
        <v>19054</v>
      </c>
      <c r="F1650" s="3" t="s">
        <v>19055</v>
      </c>
      <c r="G1650" s="3" t="s">
        <v>19056</v>
      </c>
    </row>
    <row r="1651" spans="1:7" x14ac:dyDescent="0.35">
      <c r="A1651" s="3" t="s">
        <v>10320</v>
      </c>
      <c r="B1651" s="3" t="s">
        <v>10321</v>
      </c>
      <c r="C1651" s="3" t="s">
        <v>10322</v>
      </c>
      <c r="D1651" s="4" t="s">
        <v>19057</v>
      </c>
      <c r="E1651" s="4" t="s">
        <v>19058</v>
      </c>
      <c r="F1651" s="3" t="s">
        <v>19059</v>
      </c>
      <c r="G1651" s="3" t="s">
        <v>19060</v>
      </c>
    </row>
    <row r="1652" spans="1:7" x14ac:dyDescent="0.35">
      <c r="A1652" s="3" t="s">
        <v>10320</v>
      </c>
      <c r="B1652" s="3" t="s">
        <v>10321</v>
      </c>
      <c r="C1652" s="3" t="s">
        <v>10322</v>
      </c>
      <c r="D1652" s="4" t="s">
        <v>19057</v>
      </c>
      <c r="E1652" s="4" t="s">
        <v>19061</v>
      </c>
      <c r="F1652" s="3" t="s">
        <v>19059</v>
      </c>
      <c r="G1652" s="3" t="s">
        <v>19062</v>
      </c>
    </row>
    <row r="1653" spans="1:7" x14ac:dyDescent="0.35">
      <c r="A1653" s="3" t="s">
        <v>10320</v>
      </c>
      <c r="B1653" s="3" t="s">
        <v>10321</v>
      </c>
      <c r="C1653" s="3" t="s">
        <v>10322</v>
      </c>
      <c r="D1653" s="4" t="s">
        <v>19057</v>
      </c>
      <c r="E1653" s="4" t="s">
        <v>19063</v>
      </c>
      <c r="F1653" s="3" t="s">
        <v>19064</v>
      </c>
      <c r="G1653" s="3" t="s">
        <v>19065</v>
      </c>
    </row>
    <row r="1654" spans="1:7" x14ac:dyDescent="0.35">
      <c r="A1654" s="3" t="s">
        <v>10324</v>
      </c>
      <c r="B1654" s="3" t="s">
        <v>10325</v>
      </c>
      <c r="C1654" s="3" t="s">
        <v>10326</v>
      </c>
      <c r="D1654" s="4"/>
      <c r="E1654" s="4"/>
      <c r="F1654" s="3"/>
      <c r="G1654" s="3"/>
    </row>
    <row r="1655" spans="1:7" x14ac:dyDescent="0.35">
      <c r="A1655" s="3" t="s">
        <v>10331</v>
      </c>
      <c r="B1655" s="3" t="s">
        <v>10332</v>
      </c>
      <c r="C1655" s="3" t="s">
        <v>121</v>
      </c>
      <c r="D1655" s="4"/>
      <c r="E1655" s="4"/>
      <c r="F1655" s="3"/>
      <c r="G1655" s="3"/>
    </row>
    <row r="1656" spans="1:7" x14ac:dyDescent="0.35">
      <c r="A1656" s="3" t="s">
        <v>10351</v>
      </c>
      <c r="B1656" s="3" t="s">
        <v>10352</v>
      </c>
      <c r="C1656" s="3" t="s">
        <v>10353</v>
      </c>
      <c r="D1656" s="4" t="s">
        <v>19066</v>
      </c>
      <c r="E1656" s="4" t="s">
        <v>19067</v>
      </c>
      <c r="F1656" s="3" t="s">
        <v>19068</v>
      </c>
      <c r="G1656" s="3" t="s">
        <v>19069</v>
      </c>
    </row>
    <row r="1657" spans="1:7" x14ac:dyDescent="0.35">
      <c r="A1657" s="3" t="s">
        <v>10395</v>
      </c>
      <c r="B1657" s="3" t="s">
        <v>10396</v>
      </c>
      <c r="C1657" s="3" t="s">
        <v>199</v>
      </c>
      <c r="D1657" s="4"/>
      <c r="E1657" s="4"/>
      <c r="F1657" s="3"/>
      <c r="G1657" s="3"/>
    </row>
    <row r="1658" spans="1:7" x14ac:dyDescent="0.35">
      <c r="A1658" s="3" t="s">
        <v>10397</v>
      </c>
      <c r="B1658" s="3" t="s">
        <v>10398</v>
      </c>
      <c r="C1658" s="3" t="s">
        <v>7859</v>
      </c>
      <c r="D1658" s="4" t="s">
        <v>18457</v>
      </c>
      <c r="E1658" s="4" t="s">
        <v>18458</v>
      </c>
      <c r="F1658" s="3" t="s">
        <v>18459</v>
      </c>
      <c r="G1658" s="3" t="s">
        <v>18460</v>
      </c>
    </row>
    <row r="1659" spans="1:7" x14ac:dyDescent="0.35">
      <c r="A1659" s="3" t="s">
        <v>10400</v>
      </c>
      <c r="B1659" s="3" t="s">
        <v>10401</v>
      </c>
      <c r="C1659" s="3" t="s">
        <v>5337</v>
      </c>
      <c r="D1659" s="4" t="s">
        <v>17939</v>
      </c>
      <c r="E1659" s="4" t="s">
        <v>17940</v>
      </c>
      <c r="F1659" s="3" t="s">
        <v>17941</v>
      </c>
      <c r="G1659" s="3" t="s">
        <v>17942</v>
      </c>
    </row>
    <row r="1660" spans="1:7" x14ac:dyDescent="0.35">
      <c r="A1660" s="3" t="s">
        <v>10403</v>
      </c>
      <c r="B1660" s="3" t="s">
        <v>10404</v>
      </c>
      <c r="C1660" s="3" t="s">
        <v>6908</v>
      </c>
      <c r="D1660" s="4" t="s">
        <v>18272</v>
      </c>
      <c r="E1660" s="4" t="s">
        <v>18273</v>
      </c>
      <c r="F1660" s="3" t="s">
        <v>18274</v>
      </c>
      <c r="G1660" s="3" t="s">
        <v>18275</v>
      </c>
    </row>
    <row r="1661" spans="1:7" x14ac:dyDescent="0.35">
      <c r="A1661" s="3" t="s">
        <v>10423</v>
      </c>
      <c r="B1661" s="3" t="s">
        <v>10424</v>
      </c>
      <c r="C1661" s="3" t="s">
        <v>10425</v>
      </c>
      <c r="D1661" s="4" t="s">
        <v>19070</v>
      </c>
      <c r="E1661" s="4" t="s">
        <v>19071</v>
      </c>
      <c r="F1661" s="3" t="s">
        <v>19072</v>
      </c>
      <c r="G1661" s="3" t="s">
        <v>19073</v>
      </c>
    </row>
    <row r="1662" spans="1:7" x14ac:dyDescent="0.35">
      <c r="A1662" s="3" t="s">
        <v>10423</v>
      </c>
      <c r="B1662" s="3" t="s">
        <v>10424</v>
      </c>
      <c r="C1662" s="3" t="s">
        <v>10425</v>
      </c>
      <c r="D1662" s="4" t="s">
        <v>19070</v>
      </c>
      <c r="E1662" s="4" t="s">
        <v>19074</v>
      </c>
      <c r="F1662" s="3" t="s">
        <v>19072</v>
      </c>
      <c r="G1662" s="3" t="s">
        <v>19075</v>
      </c>
    </row>
    <row r="1663" spans="1:7" x14ac:dyDescent="0.35">
      <c r="A1663" s="3" t="s">
        <v>10423</v>
      </c>
      <c r="B1663" s="3" t="s">
        <v>10424</v>
      </c>
      <c r="C1663" s="3" t="s">
        <v>10425</v>
      </c>
      <c r="D1663" s="4" t="s">
        <v>19070</v>
      </c>
      <c r="E1663" s="4" t="s">
        <v>19076</v>
      </c>
      <c r="F1663" s="3" t="s">
        <v>19072</v>
      </c>
      <c r="G1663" s="3" t="s">
        <v>19077</v>
      </c>
    </row>
    <row r="1664" spans="1:7" x14ac:dyDescent="0.35">
      <c r="A1664" s="3" t="s">
        <v>10423</v>
      </c>
      <c r="B1664" s="3" t="s">
        <v>10424</v>
      </c>
      <c r="C1664" s="3" t="s">
        <v>10425</v>
      </c>
      <c r="D1664" s="4" t="s">
        <v>19070</v>
      </c>
      <c r="E1664" s="4" t="s">
        <v>19078</v>
      </c>
      <c r="F1664" s="3" t="s">
        <v>19072</v>
      </c>
      <c r="G1664" s="3" t="s">
        <v>19079</v>
      </c>
    </row>
    <row r="1665" spans="1:7" x14ac:dyDescent="0.35">
      <c r="A1665" s="3" t="s">
        <v>10423</v>
      </c>
      <c r="B1665" s="3" t="s">
        <v>10424</v>
      </c>
      <c r="C1665" s="3" t="s">
        <v>10425</v>
      </c>
      <c r="D1665" s="4" t="s">
        <v>19070</v>
      </c>
      <c r="E1665" s="4" t="s">
        <v>19080</v>
      </c>
      <c r="F1665" s="3" t="s">
        <v>19072</v>
      </c>
      <c r="G1665" s="3" t="s">
        <v>19081</v>
      </c>
    </row>
    <row r="1666" spans="1:7" x14ac:dyDescent="0.35">
      <c r="A1666" s="3" t="s">
        <v>10432</v>
      </c>
      <c r="B1666" s="3" t="s">
        <v>10433</v>
      </c>
      <c r="C1666" s="3" t="s">
        <v>19082</v>
      </c>
      <c r="D1666" s="4" t="s">
        <v>19083</v>
      </c>
      <c r="E1666" s="4" t="s">
        <v>19084</v>
      </c>
      <c r="F1666" s="3" t="s">
        <v>19085</v>
      </c>
      <c r="G1666" s="3" t="s">
        <v>19086</v>
      </c>
    </row>
    <row r="1667" spans="1:7" x14ac:dyDescent="0.35">
      <c r="A1667" s="3" t="s">
        <v>10432</v>
      </c>
      <c r="B1667" s="3" t="s">
        <v>10433</v>
      </c>
      <c r="C1667" s="3" t="s">
        <v>19087</v>
      </c>
      <c r="D1667" s="4" t="s">
        <v>19088</v>
      </c>
      <c r="E1667" s="4" t="s">
        <v>19089</v>
      </c>
      <c r="F1667" s="3" t="s">
        <v>19090</v>
      </c>
      <c r="G1667" s="3" t="s">
        <v>19091</v>
      </c>
    </row>
    <row r="1668" spans="1:7" x14ac:dyDescent="0.35">
      <c r="A1668" s="3" t="s">
        <v>10437</v>
      </c>
      <c r="B1668" s="3" t="s">
        <v>10438</v>
      </c>
      <c r="C1668" s="3" t="s">
        <v>10439</v>
      </c>
      <c r="D1668" s="4" t="s">
        <v>19092</v>
      </c>
      <c r="E1668" s="4"/>
      <c r="F1668" s="3"/>
      <c r="G1668" s="3"/>
    </row>
    <row r="1669" spans="1:7" x14ac:dyDescent="0.35">
      <c r="A1669" s="3" t="s">
        <v>10467</v>
      </c>
      <c r="B1669" s="3" t="s">
        <v>10468</v>
      </c>
      <c r="C1669" s="3" t="s">
        <v>48</v>
      </c>
      <c r="D1669" s="4" t="s">
        <v>16461</v>
      </c>
      <c r="E1669" s="4" t="s">
        <v>16462</v>
      </c>
      <c r="F1669" s="3" t="s">
        <v>16463</v>
      </c>
      <c r="G1669" s="3" t="s">
        <v>16464</v>
      </c>
    </row>
    <row r="1670" spans="1:7" x14ac:dyDescent="0.35">
      <c r="A1670" s="3" t="s">
        <v>10467</v>
      </c>
      <c r="B1670" s="3" t="s">
        <v>10468</v>
      </c>
      <c r="C1670" s="3" t="s">
        <v>48</v>
      </c>
      <c r="D1670" s="4" t="s">
        <v>16461</v>
      </c>
      <c r="E1670" s="4" t="s">
        <v>16465</v>
      </c>
      <c r="F1670" s="3" t="s">
        <v>16466</v>
      </c>
      <c r="G1670" s="3" t="s">
        <v>16467</v>
      </c>
    </row>
    <row r="1671" spans="1:7" x14ac:dyDescent="0.35">
      <c r="A1671" s="3" t="s">
        <v>10467</v>
      </c>
      <c r="B1671" s="3" t="s">
        <v>10468</v>
      </c>
      <c r="C1671" s="3" t="s">
        <v>48</v>
      </c>
      <c r="D1671" s="4" t="s">
        <v>16461</v>
      </c>
      <c r="E1671" s="4" t="s">
        <v>16468</v>
      </c>
      <c r="F1671" s="3" t="s">
        <v>16469</v>
      </c>
      <c r="G1671" s="3" t="s">
        <v>16467</v>
      </c>
    </row>
    <row r="1672" spans="1:7" x14ac:dyDescent="0.35">
      <c r="A1672" s="3" t="s">
        <v>10467</v>
      </c>
      <c r="B1672" s="3" t="s">
        <v>10468</v>
      </c>
      <c r="C1672" s="3" t="s">
        <v>48</v>
      </c>
      <c r="D1672" s="4" t="s">
        <v>16461</v>
      </c>
      <c r="E1672" s="4" t="s">
        <v>16470</v>
      </c>
      <c r="F1672" s="3" t="s">
        <v>16471</v>
      </c>
      <c r="G1672" s="3" t="s">
        <v>16467</v>
      </c>
    </row>
    <row r="1673" spans="1:7" x14ac:dyDescent="0.35">
      <c r="A1673" s="3" t="s">
        <v>10467</v>
      </c>
      <c r="B1673" s="3" t="s">
        <v>10468</v>
      </c>
      <c r="C1673" s="3" t="s">
        <v>48</v>
      </c>
      <c r="D1673" s="4" t="s">
        <v>16461</v>
      </c>
      <c r="E1673" s="4" t="s">
        <v>16472</v>
      </c>
      <c r="F1673" s="3" t="s">
        <v>16473</v>
      </c>
      <c r="G1673" s="3" t="s">
        <v>16467</v>
      </c>
    </row>
    <row r="1674" spans="1:7" x14ac:dyDescent="0.35">
      <c r="A1674" s="3" t="s">
        <v>10467</v>
      </c>
      <c r="B1674" s="3" t="s">
        <v>10468</v>
      </c>
      <c r="C1674" s="3" t="s">
        <v>48</v>
      </c>
      <c r="D1674" s="4" t="s">
        <v>16461</v>
      </c>
      <c r="E1674" s="4" t="s">
        <v>16474</v>
      </c>
      <c r="F1674" s="3" t="s">
        <v>16475</v>
      </c>
      <c r="G1674" s="3" t="s">
        <v>16476</v>
      </c>
    </row>
    <row r="1675" spans="1:7" x14ac:dyDescent="0.35">
      <c r="A1675" s="3" t="s">
        <v>10469</v>
      </c>
      <c r="B1675" s="3" t="s">
        <v>10470</v>
      </c>
      <c r="C1675" s="3" t="s">
        <v>1483</v>
      </c>
      <c r="D1675" s="4" t="s">
        <v>16926</v>
      </c>
      <c r="E1675" s="4" t="s">
        <v>16927</v>
      </c>
      <c r="F1675" s="3" t="s">
        <v>16928</v>
      </c>
      <c r="G1675" s="3" t="s">
        <v>16929</v>
      </c>
    </row>
    <row r="1676" spans="1:7" x14ac:dyDescent="0.35">
      <c r="A1676" s="3" t="s">
        <v>10476</v>
      </c>
      <c r="B1676" s="3" t="s">
        <v>10477</v>
      </c>
      <c r="C1676" s="3" t="s">
        <v>9097</v>
      </c>
      <c r="D1676" s="4" t="s">
        <v>18812</v>
      </c>
      <c r="E1676" s="4" t="s">
        <v>18813</v>
      </c>
      <c r="F1676" s="3" t="s">
        <v>18814</v>
      </c>
      <c r="G1676" s="3" t="s">
        <v>18815</v>
      </c>
    </row>
    <row r="1677" spans="1:7" x14ac:dyDescent="0.35">
      <c r="A1677" s="3" t="s">
        <v>10480</v>
      </c>
      <c r="B1677" s="3" t="s">
        <v>10481</v>
      </c>
      <c r="C1677" s="3" t="s">
        <v>10482</v>
      </c>
      <c r="D1677" s="4" t="s">
        <v>19093</v>
      </c>
      <c r="E1677" s="4" t="s">
        <v>19094</v>
      </c>
      <c r="F1677" s="3" t="s">
        <v>19095</v>
      </c>
      <c r="G1677" s="3" t="s">
        <v>19096</v>
      </c>
    </row>
    <row r="1678" spans="1:7" x14ac:dyDescent="0.35">
      <c r="A1678" s="3" t="s">
        <v>10491</v>
      </c>
      <c r="B1678" s="3" t="s">
        <v>10492</v>
      </c>
      <c r="C1678" s="3" t="s">
        <v>5303</v>
      </c>
      <c r="D1678" s="4" t="s">
        <v>17934</v>
      </c>
      <c r="E1678" s="4" t="s">
        <v>17935</v>
      </c>
      <c r="F1678" s="3" t="s">
        <v>17936</v>
      </c>
      <c r="G1678" s="3" t="s">
        <v>17937</v>
      </c>
    </row>
    <row r="1679" spans="1:7" x14ac:dyDescent="0.35">
      <c r="A1679" s="3" t="s">
        <v>10511</v>
      </c>
      <c r="B1679" s="3" t="s">
        <v>10512</v>
      </c>
      <c r="C1679" s="3" t="s">
        <v>10513</v>
      </c>
      <c r="D1679" s="4" t="s">
        <v>19097</v>
      </c>
      <c r="E1679" s="4"/>
      <c r="F1679" s="3"/>
      <c r="G1679" s="3"/>
    </row>
    <row r="1680" spans="1:7" x14ac:dyDescent="0.35">
      <c r="A1680" s="3" t="s">
        <v>10520</v>
      </c>
      <c r="B1680" s="3" t="s">
        <v>10521</v>
      </c>
      <c r="C1680" s="3" t="s">
        <v>10522</v>
      </c>
      <c r="D1680" s="4" t="s">
        <v>19098</v>
      </c>
      <c r="E1680" s="4" t="s">
        <v>19099</v>
      </c>
      <c r="F1680" s="3" t="s">
        <v>19100</v>
      </c>
      <c r="G1680" s="3" t="s">
        <v>19101</v>
      </c>
    </row>
    <row r="1681" spans="1:7" x14ac:dyDescent="0.35">
      <c r="A1681" s="3" t="s">
        <v>10520</v>
      </c>
      <c r="B1681" s="3" t="s">
        <v>10521</v>
      </c>
      <c r="C1681" s="3" t="s">
        <v>10522</v>
      </c>
      <c r="D1681" s="4" t="s">
        <v>19098</v>
      </c>
      <c r="E1681" s="4" t="s">
        <v>19102</v>
      </c>
      <c r="F1681" s="3" t="s">
        <v>19103</v>
      </c>
      <c r="G1681" s="3" t="s">
        <v>19104</v>
      </c>
    </row>
    <row r="1682" spans="1:7" x14ac:dyDescent="0.35">
      <c r="A1682" s="3" t="s">
        <v>10525</v>
      </c>
      <c r="B1682" s="3" t="s">
        <v>10526</v>
      </c>
      <c r="C1682" s="3" t="s">
        <v>1419</v>
      </c>
      <c r="D1682" s="4" t="s">
        <v>16911</v>
      </c>
      <c r="E1682" s="4"/>
      <c r="F1682" s="3"/>
      <c r="G1682" s="3"/>
    </row>
    <row r="1683" spans="1:7" x14ac:dyDescent="0.35">
      <c r="A1683" s="3" t="s">
        <v>10533</v>
      </c>
      <c r="B1683" s="3" t="s">
        <v>10534</v>
      </c>
      <c r="C1683" s="3" t="s">
        <v>10535</v>
      </c>
      <c r="D1683" s="4" t="s">
        <v>19105</v>
      </c>
      <c r="E1683" s="4" t="s">
        <v>19106</v>
      </c>
      <c r="F1683" s="3" t="s">
        <v>19107</v>
      </c>
      <c r="G1683" s="3" t="s">
        <v>19108</v>
      </c>
    </row>
    <row r="1684" spans="1:7" x14ac:dyDescent="0.35">
      <c r="A1684" s="3" t="s">
        <v>10533</v>
      </c>
      <c r="B1684" s="3" t="s">
        <v>10534</v>
      </c>
      <c r="C1684" s="3" t="s">
        <v>10535</v>
      </c>
      <c r="D1684" s="4" t="s">
        <v>19105</v>
      </c>
      <c r="E1684" s="4" t="s">
        <v>19109</v>
      </c>
      <c r="F1684" s="3" t="s">
        <v>19110</v>
      </c>
      <c r="G1684" s="3" t="s">
        <v>19111</v>
      </c>
    </row>
    <row r="1685" spans="1:7" x14ac:dyDescent="0.35">
      <c r="A1685" s="3" t="s">
        <v>10538</v>
      </c>
      <c r="B1685" s="3" t="s">
        <v>10539</v>
      </c>
      <c r="C1685" s="3" t="s">
        <v>10535</v>
      </c>
      <c r="D1685" s="4" t="s">
        <v>19105</v>
      </c>
      <c r="E1685" s="4" t="s">
        <v>19106</v>
      </c>
      <c r="F1685" s="3" t="s">
        <v>19107</v>
      </c>
      <c r="G1685" s="3" t="s">
        <v>19108</v>
      </c>
    </row>
    <row r="1686" spans="1:7" x14ac:dyDescent="0.35">
      <c r="A1686" s="3" t="s">
        <v>10538</v>
      </c>
      <c r="B1686" s="3" t="s">
        <v>10539</v>
      </c>
      <c r="C1686" s="3" t="s">
        <v>10535</v>
      </c>
      <c r="D1686" s="4" t="s">
        <v>19105</v>
      </c>
      <c r="E1686" s="4" t="s">
        <v>19109</v>
      </c>
      <c r="F1686" s="3" t="s">
        <v>19110</v>
      </c>
      <c r="G1686" s="3" t="s">
        <v>19111</v>
      </c>
    </row>
    <row r="1687" spans="1:7" x14ac:dyDescent="0.35">
      <c r="A1687" s="3" t="s">
        <v>10542</v>
      </c>
      <c r="B1687" s="3" t="s">
        <v>10543</v>
      </c>
      <c r="C1687" s="3" t="s">
        <v>10544</v>
      </c>
      <c r="D1687" s="4" t="s">
        <v>19112</v>
      </c>
      <c r="E1687" s="4"/>
      <c r="F1687" s="3"/>
      <c r="G1687" s="3"/>
    </row>
    <row r="1688" spans="1:7" x14ac:dyDescent="0.35">
      <c r="A1688" s="3" t="s">
        <v>10549</v>
      </c>
      <c r="B1688" s="3" t="s">
        <v>10550</v>
      </c>
      <c r="C1688" s="3" t="s">
        <v>1537</v>
      </c>
      <c r="D1688" s="4" t="s">
        <v>16942</v>
      </c>
      <c r="E1688" s="4"/>
      <c r="F1688" s="3"/>
      <c r="G1688" s="3"/>
    </row>
    <row r="1689" spans="1:7" x14ac:dyDescent="0.35">
      <c r="A1689" s="3" t="s">
        <v>10557</v>
      </c>
      <c r="B1689" s="3" t="s">
        <v>10558</v>
      </c>
      <c r="C1689" s="3" t="s">
        <v>10559</v>
      </c>
      <c r="D1689" s="4" t="s">
        <v>19113</v>
      </c>
      <c r="E1689" s="4" t="s">
        <v>19114</v>
      </c>
      <c r="F1689" s="3" t="s">
        <v>19115</v>
      </c>
      <c r="G1689" s="3" t="s">
        <v>19116</v>
      </c>
    </row>
    <row r="1690" spans="1:7" x14ac:dyDescent="0.35">
      <c r="A1690" s="3" t="s">
        <v>10595</v>
      </c>
      <c r="B1690" s="3" t="s">
        <v>10596</v>
      </c>
      <c r="C1690" s="3" t="s">
        <v>9617</v>
      </c>
      <c r="D1690" s="4" t="s">
        <v>18955</v>
      </c>
      <c r="E1690" s="4" t="s">
        <v>18956</v>
      </c>
      <c r="F1690" s="3" t="s">
        <v>18957</v>
      </c>
      <c r="G1690" s="3" t="s">
        <v>18958</v>
      </c>
    </row>
    <row r="1691" spans="1:7" x14ac:dyDescent="0.35">
      <c r="A1691" s="3" t="s">
        <v>10595</v>
      </c>
      <c r="B1691" s="3" t="s">
        <v>10596</v>
      </c>
      <c r="C1691" s="3" t="s">
        <v>9617</v>
      </c>
      <c r="D1691" s="4" t="s">
        <v>18955</v>
      </c>
      <c r="E1691" s="4" t="s">
        <v>18959</v>
      </c>
      <c r="F1691" s="3" t="s">
        <v>18960</v>
      </c>
      <c r="G1691" s="3" t="s">
        <v>18961</v>
      </c>
    </row>
    <row r="1692" spans="1:7" x14ac:dyDescent="0.35">
      <c r="A1692" s="3" t="s">
        <v>10595</v>
      </c>
      <c r="B1692" s="3" t="s">
        <v>10596</v>
      </c>
      <c r="C1692" s="3" t="s">
        <v>9617</v>
      </c>
      <c r="D1692" s="4" t="s">
        <v>18955</v>
      </c>
      <c r="E1692" s="4" t="s">
        <v>18962</v>
      </c>
      <c r="F1692" s="3" t="s">
        <v>18963</v>
      </c>
      <c r="G1692" s="3" t="s">
        <v>18964</v>
      </c>
    </row>
    <row r="1693" spans="1:7" x14ac:dyDescent="0.35">
      <c r="A1693" s="3" t="s">
        <v>10595</v>
      </c>
      <c r="B1693" s="3" t="s">
        <v>10596</v>
      </c>
      <c r="C1693" s="3" t="s">
        <v>9617</v>
      </c>
      <c r="D1693" s="4" t="s">
        <v>18955</v>
      </c>
      <c r="E1693" s="4" t="s">
        <v>18965</v>
      </c>
      <c r="F1693" s="3" t="s">
        <v>18966</v>
      </c>
      <c r="G1693" s="3" t="s">
        <v>18967</v>
      </c>
    </row>
    <row r="1694" spans="1:7" x14ac:dyDescent="0.35">
      <c r="A1694" s="3" t="s">
        <v>10595</v>
      </c>
      <c r="B1694" s="3" t="s">
        <v>10596</v>
      </c>
      <c r="C1694" s="3" t="s">
        <v>9617</v>
      </c>
      <c r="D1694" s="4" t="s">
        <v>18955</v>
      </c>
      <c r="E1694" s="4" t="s">
        <v>18968</v>
      </c>
      <c r="F1694" s="3" t="s">
        <v>18969</v>
      </c>
      <c r="G1694" s="3" t="s">
        <v>18970</v>
      </c>
    </row>
    <row r="1695" spans="1:7" x14ac:dyDescent="0.35">
      <c r="A1695" s="3" t="s">
        <v>10595</v>
      </c>
      <c r="B1695" s="3" t="s">
        <v>10596</v>
      </c>
      <c r="C1695" s="3" t="s">
        <v>9617</v>
      </c>
      <c r="D1695" s="4" t="s">
        <v>18955</v>
      </c>
      <c r="E1695" s="4" t="s">
        <v>18971</v>
      </c>
      <c r="F1695" s="3" t="s">
        <v>18972</v>
      </c>
      <c r="G1695" s="3" t="s">
        <v>18973</v>
      </c>
    </row>
    <row r="1696" spans="1:7" x14ac:dyDescent="0.35">
      <c r="A1696" s="3" t="s">
        <v>10595</v>
      </c>
      <c r="B1696" s="3" t="s">
        <v>10596</v>
      </c>
      <c r="C1696" s="3" t="s">
        <v>9617</v>
      </c>
      <c r="D1696" s="4" t="s">
        <v>18955</v>
      </c>
      <c r="E1696" s="4" t="s">
        <v>18974</v>
      </c>
      <c r="F1696" s="3" t="s">
        <v>18975</v>
      </c>
      <c r="G1696" s="3" t="s">
        <v>18976</v>
      </c>
    </row>
    <row r="1697" spans="1:7" x14ac:dyDescent="0.35">
      <c r="A1697" s="3" t="s">
        <v>10595</v>
      </c>
      <c r="B1697" s="3" t="s">
        <v>10596</v>
      </c>
      <c r="C1697" s="3" t="s">
        <v>9617</v>
      </c>
      <c r="D1697" s="4" t="s">
        <v>18955</v>
      </c>
      <c r="E1697" s="4" t="s">
        <v>18977</v>
      </c>
      <c r="F1697" s="3" t="s">
        <v>18978</v>
      </c>
      <c r="G1697" s="3" t="s">
        <v>18979</v>
      </c>
    </row>
    <row r="1698" spans="1:7" x14ac:dyDescent="0.35">
      <c r="A1698" s="3" t="s">
        <v>10595</v>
      </c>
      <c r="B1698" s="3" t="s">
        <v>10596</v>
      </c>
      <c r="C1698" s="3" t="s">
        <v>9617</v>
      </c>
      <c r="D1698" s="4" t="s">
        <v>18955</v>
      </c>
      <c r="E1698" s="4" t="s">
        <v>18980</v>
      </c>
      <c r="F1698" s="3" t="s">
        <v>18981</v>
      </c>
      <c r="G1698" s="3" t="s">
        <v>18982</v>
      </c>
    </row>
    <row r="1699" spans="1:7" x14ac:dyDescent="0.35">
      <c r="A1699" s="3" t="s">
        <v>10595</v>
      </c>
      <c r="B1699" s="3" t="s">
        <v>10596</v>
      </c>
      <c r="C1699" s="3" t="s">
        <v>9617</v>
      </c>
      <c r="D1699" s="4" t="s">
        <v>18955</v>
      </c>
      <c r="E1699" s="4" t="s">
        <v>18983</v>
      </c>
      <c r="F1699" s="3" t="s">
        <v>18984</v>
      </c>
      <c r="G1699" s="3" t="s">
        <v>18985</v>
      </c>
    </row>
    <row r="1700" spans="1:7" x14ac:dyDescent="0.35">
      <c r="A1700" s="3" t="s">
        <v>10595</v>
      </c>
      <c r="B1700" s="3" t="s">
        <v>10596</v>
      </c>
      <c r="C1700" s="3" t="s">
        <v>9617</v>
      </c>
      <c r="D1700" s="4" t="s">
        <v>18955</v>
      </c>
      <c r="E1700" s="4" t="s">
        <v>18986</v>
      </c>
      <c r="F1700" s="3" t="s">
        <v>18987</v>
      </c>
      <c r="G1700" s="3" t="s">
        <v>18988</v>
      </c>
    </row>
    <row r="1701" spans="1:7" x14ac:dyDescent="0.35">
      <c r="A1701" s="3" t="s">
        <v>10599</v>
      </c>
      <c r="B1701" s="3" t="s">
        <v>10600</v>
      </c>
      <c r="C1701" s="3" t="s">
        <v>10601</v>
      </c>
      <c r="D1701" s="4" t="s">
        <v>19117</v>
      </c>
      <c r="E1701" s="4" t="s">
        <v>19118</v>
      </c>
      <c r="F1701" s="3" t="s">
        <v>19119</v>
      </c>
      <c r="G1701" s="3" t="s">
        <v>19120</v>
      </c>
    </row>
    <row r="1702" spans="1:7" x14ac:dyDescent="0.35">
      <c r="A1702" s="3" t="s">
        <v>10604</v>
      </c>
      <c r="B1702" s="3" t="s">
        <v>10605</v>
      </c>
      <c r="C1702" s="3" t="s">
        <v>10606</v>
      </c>
      <c r="D1702" s="4" t="s">
        <v>19121</v>
      </c>
      <c r="E1702" s="4" t="s">
        <v>19122</v>
      </c>
      <c r="F1702" s="3" t="s">
        <v>19123</v>
      </c>
      <c r="G1702" s="3" t="s">
        <v>19124</v>
      </c>
    </row>
    <row r="1703" spans="1:7" x14ac:dyDescent="0.35">
      <c r="A1703" s="3" t="s">
        <v>10613</v>
      </c>
      <c r="B1703" s="3" t="s">
        <v>10614</v>
      </c>
      <c r="C1703" s="3" t="s">
        <v>1193</v>
      </c>
      <c r="D1703" s="4" t="s">
        <v>16852</v>
      </c>
      <c r="E1703" s="4"/>
      <c r="F1703" s="3"/>
      <c r="G1703" s="3"/>
    </row>
    <row r="1704" spans="1:7" x14ac:dyDescent="0.35">
      <c r="A1704" s="3" t="s">
        <v>10630</v>
      </c>
      <c r="B1704" s="3" t="s">
        <v>10631</v>
      </c>
      <c r="C1704" s="3" t="s">
        <v>10632</v>
      </c>
      <c r="D1704" s="4" t="s">
        <v>19125</v>
      </c>
      <c r="E1704" s="4" t="s">
        <v>19126</v>
      </c>
      <c r="F1704" s="3" t="s">
        <v>19127</v>
      </c>
      <c r="G1704" s="3" t="s">
        <v>19128</v>
      </c>
    </row>
    <row r="1705" spans="1:7" x14ac:dyDescent="0.35">
      <c r="A1705" s="3" t="s">
        <v>10635</v>
      </c>
      <c r="B1705" s="3" t="s">
        <v>10636</v>
      </c>
      <c r="C1705" s="3" t="s">
        <v>10637</v>
      </c>
      <c r="D1705" s="4" t="s">
        <v>19129</v>
      </c>
      <c r="E1705" s="4" t="s">
        <v>19130</v>
      </c>
      <c r="F1705" s="3" t="s">
        <v>18444</v>
      </c>
      <c r="G1705" s="3" t="s">
        <v>19131</v>
      </c>
    </row>
    <row r="1706" spans="1:7" x14ac:dyDescent="0.35">
      <c r="A1706" s="3" t="s">
        <v>10642</v>
      </c>
      <c r="B1706" s="3" t="s">
        <v>10643</v>
      </c>
      <c r="C1706" s="3" t="s">
        <v>6629</v>
      </c>
      <c r="D1706" s="4" t="s">
        <v>18222</v>
      </c>
      <c r="E1706" s="4" t="s">
        <v>18223</v>
      </c>
      <c r="F1706" s="3" t="s">
        <v>18224</v>
      </c>
      <c r="G1706" s="3" t="s">
        <v>18225</v>
      </c>
    </row>
    <row r="1707" spans="1:7" x14ac:dyDescent="0.35">
      <c r="A1707" s="3" t="s">
        <v>10642</v>
      </c>
      <c r="B1707" s="3" t="s">
        <v>10643</v>
      </c>
      <c r="C1707" s="3" t="s">
        <v>6629</v>
      </c>
      <c r="D1707" s="4" t="s">
        <v>18222</v>
      </c>
      <c r="E1707" s="4" t="s">
        <v>18226</v>
      </c>
      <c r="F1707" s="3" t="s">
        <v>18227</v>
      </c>
      <c r="G1707" s="3" t="s">
        <v>18228</v>
      </c>
    </row>
    <row r="1708" spans="1:7" x14ac:dyDescent="0.35">
      <c r="A1708" s="3" t="s">
        <v>10649</v>
      </c>
      <c r="B1708" s="3" t="s">
        <v>10650</v>
      </c>
      <c r="C1708" s="3" t="s">
        <v>10651</v>
      </c>
      <c r="D1708" s="4" t="s">
        <v>19132</v>
      </c>
      <c r="E1708" s="4"/>
      <c r="F1708" s="3"/>
      <c r="G1708" s="3"/>
    </row>
    <row r="1709" spans="1:7" x14ac:dyDescent="0.35">
      <c r="A1709" s="3" t="s">
        <v>10654</v>
      </c>
      <c r="B1709" s="3" t="s">
        <v>10655</v>
      </c>
      <c r="C1709" s="3" t="s">
        <v>10656</v>
      </c>
      <c r="D1709" s="4" t="s">
        <v>19133</v>
      </c>
      <c r="E1709" s="4"/>
      <c r="F1709" s="3"/>
      <c r="G1709" s="3"/>
    </row>
    <row r="1710" spans="1:7" x14ac:dyDescent="0.35">
      <c r="A1710" s="3" t="s">
        <v>10658</v>
      </c>
      <c r="B1710" s="3" t="s">
        <v>10659</v>
      </c>
      <c r="C1710" s="3" t="s">
        <v>10295</v>
      </c>
      <c r="D1710" s="4" t="s">
        <v>19053</v>
      </c>
      <c r="E1710" s="4" t="s">
        <v>19054</v>
      </c>
      <c r="F1710" s="3" t="s">
        <v>19055</v>
      </c>
      <c r="G1710" s="3" t="s">
        <v>19056</v>
      </c>
    </row>
    <row r="1711" spans="1:7" x14ac:dyDescent="0.35">
      <c r="A1711" s="3" t="s">
        <v>10662</v>
      </c>
      <c r="B1711" s="3" t="s">
        <v>10663</v>
      </c>
      <c r="C1711" s="3" t="s">
        <v>10664</v>
      </c>
      <c r="D1711" s="4" t="s">
        <v>19134</v>
      </c>
      <c r="E1711" s="4" t="s">
        <v>19135</v>
      </c>
      <c r="F1711" s="3" t="s">
        <v>19136</v>
      </c>
      <c r="G1711" s="3" t="s">
        <v>19137</v>
      </c>
    </row>
    <row r="1712" spans="1:7" x14ac:dyDescent="0.35">
      <c r="A1712" s="3" t="s">
        <v>10662</v>
      </c>
      <c r="B1712" s="3" t="s">
        <v>10663</v>
      </c>
      <c r="C1712" s="3" t="s">
        <v>10664</v>
      </c>
      <c r="D1712" s="4" t="s">
        <v>19134</v>
      </c>
      <c r="E1712" s="4" t="s">
        <v>19138</v>
      </c>
      <c r="F1712" s="3" t="s">
        <v>19139</v>
      </c>
      <c r="G1712" s="3" t="s">
        <v>19140</v>
      </c>
    </row>
    <row r="1713" spans="1:7" x14ac:dyDescent="0.35">
      <c r="A1713" s="3" t="s">
        <v>10667</v>
      </c>
      <c r="B1713" s="3" t="s">
        <v>10668</v>
      </c>
      <c r="C1713" s="3" t="s">
        <v>1769</v>
      </c>
      <c r="D1713" s="4"/>
      <c r="E1713" s="4"/>
      <c r="F1713" s="3"/>
      <c r="G1713" s="3"/>
    </row>
    <row r="1714" spans="1:7" x14ac:dyDescent="0.35">
      <c r="A1714" s="3" t="s">
        <v>10671</v>
      </c>
      <c r="B1714" s="3" t="s">
        <v>10672</v>
      </c>
      <c r="C1714" s="3" t="s">
        <v>19141</v>
      </c>
      <c r="D1714" s="4" t="s">
        <v>19142</v>
      </c>
      <c r="E1714" s="4" t="s">
        <v>19143</v>
      </c>
      <c r="F1714" s="3" t="s">
        <v>19144</v>
      </c>
      <c r="G1714" s="3" t="s">
        <v>19145</v>
      </c>
    </row>
    <row r="1715" spans="1:7" x14ac:dyDescent="0.35">
      <c r="A1715" s="3" t="s">
        <v>10671</v>
      </c>
      <c r="B1715" s="3" t="s">
        <v>10672</v>
      </c>
      <c r="C1715" s="3" t="s">
        <v>19146</v>
      </c>
      <c r="D1715" s="4" t="s">
        <v>19147</v>
      </c>
      <c r="E1715" s="4" t="s">
        <v>19148</v>
      </c>
      <c r="F1715" s="3" t="s">
        <v>19149</v>
      </c>
      <c r="G1715" s="3" t="s">
        <v>19150</v>
      </c>
    </row>
    <row r="1716" spans="1:7" x14ac:dyDescent="0.35">
      <c r="A1716" s="3" t="s">
        <v>10676</v>
      </c>
      <c r="B1716" s="3" t="s">
        <v>10677</v>
      </c>
      <c r="C1716" s="3" t="s">
        <v>437</v>
      </c>
      <c r="D1716" s="4" t="s">
        <v>16669</v>
      </c>
      <c r="E1716" s="4" t="s">
        <v>16670</v>
      </c>
      <c r="F1716" s="3" t="s">
        <v>16671</v>
      </c>
      <c r="G1716" s="3" t="s">
        <v>16672</v>
      </c>
    </row>
    <row r="1717" spans="1:7" x14ac:dyDescent="0.35">
      <c r="A1717" s="3" t="s">
        <v>10676</v>
      </c>
      <c r="B1717" s="3" t="s">
        <v>10677</v>
      </c>
      <c r="C1717" s="3" t="s">
        <v>437</v>
      </c>
      <c r="D1717" s="4" t="s">
        <v>16669</v>
      </c>
      <c r="E1717" s="4" t="s">
        <v>16673</v>
      </c>
      <c r="F1717" s="3" t="s">
        <v>16674</v>
      </c>
      <c r="G1717" s="3" t="s">
        <v>16675</v>
      </c>
    </row>
    <row r="1718" spans="1:7" x14ac:dyDescent="0.35">
      <c r="A1718" s="3" t="s">
        <v>10676</v>
      </c>
      <c r="B1718" s="3" t="s">
        <v>10677</v>
      </c>
      <c r="C1718" s="3" t="s">
        <v>437</v>
      </c>
      <c r="D1718" s="4" t="s">
        <v>16669</v>
      </c>
      <c r="E1718" s="4" t="s">
        <v>16676</v>
      </c>
      <c r="F1718" s="3" t="s">
        <v>16677</v>
      </c>
      <c r="G1718" s="3" t="s">
        <v>16675</v>
      </c>
    </row>
    <row r="1719" spans="1:7" x14ac:dyDescent="0.35">
      <c r="A1719" s="3" t="s">
        <v>10676</v>
      </c>
      <c r="B1719" s="3" t="s">
        <v>10677</v>
      </c>
      <c r="C1719" s="3" t="s">
        <v>437</v>
      </c>
      <c r="D1719" s="4" t="s">
        <v>16669</v>
      </c>
      <c r="E1719" s="4" t="s">
        <v>16678</v>
      </c>
      <c r="F1719" s="3" t="s">
        <v>16679</v>
      </c>
      <c r="G1719" s="3" t="s">
        <v>16675</v>
      </c>
    </row>
    <row r="1720" spans="1:7" x14ac:dyDescent="0.35">
      <c r="A1720" s="3" t="s">
        <v>10676</v>
      </c>
      <c r="B1720" s="3" t="s">
        <v>10677</v>
      </c>
      <c r="C1720" s="3" t="s">
        <v>437</v>
      </c>
      <c r="D1720" s="4" t="s">
        <v>16669</v>
      </c>
      <c r="E1720" s="4" t="s">
        <v>16680</v>
      </c>
      <c r="F1720" s="3" t="s">
        <v>16681</v>
      </c>
      <c r="G1720" s="3" t="s">
        <v>16675</v>
      </c>
    </row>
    <row r="1721" spans="1:7" x14ac:dyDescent="0.35">
      <c r="A1721" s="3" t="s">
        <v>10676</v>
      </c>
      <c r="B1721" s="3" t="s">
        <v>10677</v>
      </c>
      <c r="C1721" s="3" t="s">
        <v>437</v>
      </c>
      <c r="D1721" s="4" t="s">
        <v>16669</v>
      </c>
      <c r="E1721" s="4" t="s">
        <v>16682</v>
      </c>
      <c r="F1721" s="3" t="s">
        <v>16683</v>
      </c>
      <c r="G1721" s="3" t="s">
        <v>16675</v>
      </c>
    </row>
    <row r="1722" spans="1:7" x14ac:dyDescent="0.35">
      <c r="A1722" s="3" t="s">
        <v>10680</v>
      </c>
      <c r="B1722" s="3" t="s">
        <v>10681</v>
      </c>
      <c r="C1722" s="3" t="s">
        <v>10682</v>
      </c>
      <c r="D1722" s="4" t="s">
        <v>19151</v>
      </c>
      <c r="E1722" s="4" t="s">
        <v>19152</v>
      </c>
      <c r="F1722" s="3" t="s">
        <v>19153</v>
      </c>
      <c r="G1722" s="3" t="s">
        <v>19154</v>
      </c>
    </row>
    <row r="1723" spans="1:7" x14ac:dyDescent="0.35">
      <c r="A1723" s="3" t="s">
        <v>10680</v>
      </c>
      <c r="B1723" s="3" t="s">
        <v>10681</v>
      </c>
      <c r="C1723" s="3" t="s">
        <v>10682</v>
      </c>
      <c r="D1723" s="4" t="s">
        <v>19151</v>
      </c>
      <c r="E1723" s="4" t="s">
        <v>19155</v>
      </c>
      <c r="F1723" s="3" t="s">
        <v>19156</v>
      </c>
      <c r="G1723" s="3" t="s">
        <v>19157</v>
      </c>
    </row>
    <row r="1724" spans="1:7" x14ac:dyDescent="0.35">
      <c r="A1724" s="3" t="s">
        <v>10680</v>
      </c>
      <c r="B1724" s="3" t="s">
        <v>10681</v>
      </c>
      <c r="C1724" s="3" t="s">
        <v>10682</v>
      </c>
      <c r="D1724" s="4" t="s">
        <v>19151</v>
      </c>
      <c r="E1724" s="4" t="s">
        <v>19158</v>
      </c>
      <c r="F1724" s="3" t="s">
        <v>19159</v>
      </c>
      <c r="G1724" s="3" t="s">
        <v>19160</v>
      </c>
    </row>
    <row r="1725" spans="1:7" x14ac:dyDescent="0.35">
      <c r="A1725" s="3" t="s">
        <v>10688</v>
      </c>
      <c r="B1725" s="3" t="s">
        <v>10689</v>
      </c>
      <c r="C1725" s="3" t="s">
        <v>199</v>
      </c>
      <c r="D1725" s="4"/>
      <c r="E1725" s="4"/>
      <c r="F1725" s="3"/>
      <c r="G1725" s="3"/>
    </row>
    <row r="1726" spans="1:7" x14ac:dyDescent="0.35">
      <c r="A1726" s="3" t="s">
        <v>10691</v>
      </c>
      <c r="B1726" s="3" t="s">
        <v>10692</v>
      </c>
      <c r="C1726" s="3" t="s">
        <v>1509</v>
      </c>
      <c r="D1726" s="4" t="s">
        <v>16930</v>
      </c>
      <c r="E1726" s="4"/>
      <c r="F1726" s="3"/>
      <c r="G1726" s="3"/>
    </row>
    <row r="1727" spans="1:7" x14ac:dyDescent="0.35">
      <c r="A1727" s="3" t="s">
        <v>10697</v>
      </c>
      <c r="B1727" s="3" t="s">
        <v>10698</v>
      </c>
      <c r="C1727" s="3" t="s">
        <v>214</v>
      </c>
      <c r="D1727" s="4"/>
      <c r="E1727" s="4"/>
      <c r="F1727" s="3"/>
      <c r="G1727" s="3"/>
    </row>
    <row r="1728" spans="1:7" x14ac:dyDescent="0.35">
      <c r="A1728" s="3" t="s">
        <v>10711</v>
      </c>
      <c r="B1728" s="3" t="s">
        <v>10712</v>
      </c>
      <c r="C1728" s="3" t="s">
        <v>2008</v>
      </c>
      <c r="D1728" s="4" t="s">
        <v>17016</v>
      </c>
      <c r="E1728" s="4" t="s">
        <v>17017</v>
      </c>
      <c r="F1728" s="3" t="s">
        <v>17018</v>
      </c>
      <c r="G1728" s="3" t="s">
        <v>17019</v>
      </c>
    </row>
    <row r="1729" spans="1:7" x14ac:dyDescent="0.35">
      <c r="A1729" s="3" t="s">
        <v>10711</v>
      </c>
      <c r="B1729" s="3" t="s">
        <v>10712</v>
      </c>
      <c r="C1729" s="3" t="s">
        <v>2008</v>
      </c>
      <c r="D1729" s="4" t="s">
        <v>17016</v>
      </c>
      <c r="E1729" s="4" t="s">
        <v>17020</v>
      </c>
      <c r="F1729" s="3" t="s">
        <v>17021</v>
      </c>
      <c r="G1729" s="3" t="s">
        <v>17022</v>
      </c>
    </row>
    <row r="1730" spans="1:7" x14ac:dyDescent="0.35">
      <c r="A1730" s="3" t="s">
        <v>10715</v>
      </c>
      <c r="B1730" s="3" t="s">
        <v>10716</v>
      </c>
      <c r="C1730" s="3" t="s">
        <v>10717</v>
      </c>
      <c r="D1730" s="4" t="s">
        <v>19161</v>
      </c>
      <c r="E1730" s="4" t="s">
        <v>19162</v>
      </c>
      <c r="F1730" s="3" t="s">
        <v>19163</v>
      </c>
      <c r="G1730" s="3" t="s">
        <v>19164</v>
      </c>
    </row>
    <row r="1731" spans="1:7" x14ac:dyDescent="0.35">
      <c r="A1731" s="3" t="s">
        <v>10720</v>
      </c>
      <c r="B1731" s="3" t="s">
        <v>10721</v>
      </c>
      <c r="C1731" s="3" t="s">
        <v>10722</v>
      </c>
      <c r="D1731" s="4" t="s">
        <v>19165</v>
      </c>
      <c r="E1731" s="4" t="s">
        <v>19166</v>
      </c>
      <c r="F1731" s="3" t="s">
        <v>19167</v>
      </c>
      <c r="G1731" s="3" t="s">
        <v>19168</v>
      </c>
    </row>
    <row r="1732" spans="1:7" x14ac:dyDescent="0.35">
      <c r="A1732" s="3" t="s">
        <v>10729</v>
      </c>
      <c r="B1732" s="3" t="s">
        <v>10730</v>
      </c>
      <c r="C1732" s="3" t="s">
        <v>10731</v>
      </c>
      <c r="D1732" s="4" t="s">
        <v>19169</v>
      </c>
      <c r="E1732" s="4" t="s">
        <v>19170</v>
      </c>
      <c r="F1732" s="3" t="s">
        <v>19171</v>
      </c>
      <c r="G1732" s="3" t="s">
        <v>19172</v>
      </c>
    </row>
    <row r="1733" spans="1:7" x14ac:dyDescent="0.35">
      <c r="A1733" s="3" t="s">
        <v>10729</v>
      </c>
      <c r="B1733" s="3" t="s">
        <v>10730</v>
      </c>
      <c r="C1733" s="3" t="s">
        <v>10731</v>
      </c>
      <c r="D1733" s="4" t="s">
        <v>19169</v>
      </c>
      <c r="E1733" s="4" t="s">
        <v>19173</v>
      </c>
      <c r="F1733" s="3" t="s">
        <v>19174</v>
      </c>
      <c r="G1733" s="3" t="s">
        <v>19175</v>
      </c>
    </row>
    <row r="1734" spans="1:7" x14ac:dyDescent="0.35">
      <c r="A1734" s="3" t="s">
        <v>10729</v>
      </c>
      <c r="B1734" s="3" t="s">
        <v>10730</v>
      </c>
      <c r="C1734" s="3" t="s">
        <v>10731</v>
      </c>
      <c r="D1734" s="4" t="s">
        <v>19169</v>
      </c>
      <c r="E1734" s="4" t="s">
        <v>16493</v>
      </c>
      <c r="F1734" s="3" t="s">
        <v>16494</v>
      </c>
      <c r="G1734" s="3" t="s">
        <v>16495</v>
      </c>
    </row>
    <row r="1735" spans="1:7" x14ac:dyDescent="0.35">
      <c r="A1735" s="3" t="s">
        <v>10729</v>
      </c>
      <c r="B1735" s="3" t="s">
        <v>10730</v>
      </c>
      <c r="C1735" s="3" t="s">
        <v>10731</v>
      </c>
      <c r="D1735" s="4" t="s">
        <v>19169</v>
      </c>
      <c r="E1735" s="4" t="s">
        <v>19176</v>
      </c>
      <c r="F1735" s="3" t="s">
        <v>19177</v>
      </c>
      <c r="G1735" s="3" t="s">
        <v>19178</v>
      </c>
    </row>
    <row r="1736" spans="1:7" x14ac:dyDescent="0.35">
      <c r="A1736" s="3" t="s">
        <v>10729</v>
      </c>
      <c r="B1736" s="3" t="s">
        <v>10730</v>
      </c>
      <c r="C1736" s="3" t="s">
        <v>10731</v>
      </c>
      <c r="D1736" s="4" t="s">
        <v>19169</v>
      </c>
      <c r="E1736" s="4" t="s">
        <v>19179</v>
      </c>
      <c r="F1736" s="3" t="s">
        <v>19180</v>
      </c>
      <c r="G1736" s="3" t="s">
        <v>19181</v>
      </c>
    </row>
    <row r="1737" spans="1:7" x14ac:dyDescent="0.35">
      <c r="A1737" s="3" t="s">
        <v>10729</v>
      </c>
      <c r="B1737" s="3" t="s">
        <v>10730</v>
      </c>
      <c r="C1737" s="3" t="s">
        <v>10731</v>
      </c>
      <c r="D1737" s="4" t="s">
        <v>19169</v>
      </c>
      <c r="E1737" s="4" t="s">
        <v>19182</v>
      </c>
      <c r="F1737" s="3" t="s">
        <v>19183</v>
      </c>
      <c r="G1737" s="3" t="s">
        <v>19184</v>
      </c>
    </row>
    <row r="1738" spans="1:7" x14ac:dyDescent="0.35">
      <c r="A1738" s="3" t="s">
        <v>10737</v>
      </c>
      <c r="B1738" s="3" t="s">
        <v>10738</v>
      </c>
      <c r="C1738" s="3" t="s">
        <v>10739</v>
      </c>
      <c r="D1738" s="4" t="s">
        <v>19185</v>
      </c>
      <c r="E1738" s="4" t="s">
        <v>19186</v>
      </c>
      <c r="F1738" s="3" t="s">
        <v>19187</v>
      </c>
      <c r="G1738" s="3" t="s">
        <v>19188</v>
      </c>
    </row>
    <row r="1739" spans="1:7" x14ac:dyDescent="0.35">
      <c r="A1739" s="3" t="s">
        <v>10742</v>
      </c>
      <c r="B1739" s="3" t="s">
        <v>10743</v>
      </c>
      <c r="C1739" s="3" t="s">
        <v>10744</v>
      </c>
      <c r="D1739" s="4" t="s">
        <v>19189</v>
      </c>
      <c r="E1739" s="4" t="s">
        <v>19190</v>
      </c>
      <c r="F1739" s="3" t="s">
        <v>19191</v>
      </c>
      <c r="G1739" s="3" t="s">
        <v>19192</v>
      </c>
    </row>
    <row r="1740" spans="1:7" x14ac:dyDescent="0.35">
      <c r="A1740" s="3" t="s">
        <v>10751</v>
      </c>
      <c r="B1740" s="3" t="s">
        <v>10752</v>
      </c>
      <c r="C1740" s="3" t="s">
        <v>10753</v>
      </c>
      <c r="D1740" s="4" t="s">
        <v>19193</v>
      </c>
      <c r="E1740" s="4" t="s">
        <v>19194</v>
      </c>
      <c r="F1740" s="3" t="s">
        <v>19195</v>
      </c>
      <c r="G1740" s="3" t="s">
        <v>19196</v>
      </c>
    </row>
    <row r="1741" spans="1:7" x14ac:dyDescent="0.35">
      <c r="A1741" s="3" t="s">
        <v>10754</v>
      </c>
      <c r="B1741" s="3" t="s">
        <v>10755</v>
      </c>
      <c r="C1741" s="3" t="s">
        <v>3668</v>
      </c>
      <c r="D1741" s="4"/>
      <c r="E1741" s="4"/>
      <c r="F1741" s="3"/>
      <c r="G1741" s="3"/>
    </row>
    <row r="1742" spans="1:7" x14ac:dyDescent="0.35">
      <c r="A1742" s="3" t="s">
        <v>10758</v>
      </c>
      <c r="B1742" s="3" t="s">
        <v>10759</v>
      </c>
      <c r="C1742" s="3" t="s">
        <v>10760</v>
      </c>
      <c r="D1742" s="4" t="s">
        <v>19197</v>
      </c>
      <c r="E1742" s="4"/>
      <c r="F1742" s="3"/>
      <c r="G1742" s="3"/>
    </row>
    <row r="1743" spans="1:7" x14ac:dyDescent="0.35">
      <c r="A1743" s="3" t="s">
        <v>10765</v>
      </c>
      <c r="B1743" s="3" t="s">
        <v>10766</v>
      </c>
      <c r="C1743" s="3" t="s">
        <v>6339</v>
      </c>
      <c r="D1743" s="4" t="s">
        <v>18108</v>
      </c>
      <c r="E1743" s="4" t="s">
        <v>18109</v>
      </c>
      <c r="F1743" s="3" t="s">
        <v>18110</v>
      </c>
      <c r="G1743" s="3" t="s">
        <v>18111</v>
      </c>
    </row>
    <row r="1744" spans="1:7" x14ac:dyDescent="0.35">
      <c r="A1744" s="3" t="s">
        <v>10815</v>
      </c>
      <c r="B1744" s="3" t="s">
        <v>10816</v>
      </c>
      <c r="C1744" s="3" t="s">
        <v>10817</v>
      </c>
      <c r="D1744" s="4" t="s">
        <v>19198</v>
      </c>
      <c r="E1744" s="4" t="s">
        <v>19199</v>
      </c>
      <c r="F1744" s="3" t="s">
        <v>19200</v>
      </c>
      <c r="G1744" s="3" t="s">
        <v>19201</v>
      </c>
    </row>
    <row r="1745" spans="1:7" x14ac:dyDescent="0.35">
      <c r="A1745" s="3" t="s">
        <v>10815</v>
      </c>
      <c r="B1745" s="3" t="s">
        <v>10816</v>
      </c>
      <c r="C1745" s="3" t="s">
        <v>10817</v>
      </c>
      <c r="D1745" s="4" t="s">
        <v>19198</v>
      </c>
      <c r="E1745" s="4" t="s">
        <v>19202</v>
      </c>
      <c r="F1745" s="3" t="s">
        <v>19203</v>
      </c>
      <c r="G1745" s="3" t="s">
        <v>19204</v>
      </c>
    </row>
    <row r="1746" spans="1:7" x14ac:dyDescent="0.35">
      <c r="A1746" s="3" t="s">
        <v>10820</v>
      </c>
      <c r="B1746" s="3" t="s">
        <v>10821</v>
      </c>
      <c r="C1746" s="3" t="s">
        <v>10822</v>
      </c>
      <c r="D1746" s="4" t="s">
        <v>19205</v>
      </c>
      <c r="E1746" s="4" t="s">
        <v>19206</v>
      </c>
      <c r="F1746" s="3" t="s">
        <v>19207</v>
      </c>
      <c r="G1746" s="3" t="s">
        <v>19208</v>
      </c>
    </row>
    <row r="1747" spans="1:7" x14ac:dyDescent="0.35">
      <c r="A1747" s="3" t="s">
        <v>10820</v>
      </c>
      <c r="B1747" s="3" t="s">
        <v>10821</v>
      </c>
      <c r="C1747" s="3" t="s">
        <v>10822</v>
      </c>
      <c r="D1747" s="4" t="s">
        <v>19205</v>
      </c>
      <c r="E1747" s="4" t="s">
        <v>19209</v>
      </c>
      <c r="F1747" s="3" t="s">
        <v>19210</v>
      </c>
      <c r="G1747" s="3" t="s">
        <v>19211</v>
      </c>
    </row>
    <row r="1748" spans="1:7" x14ac:dyDescent="0.35">
      <c r="A1748" s="3" t="s">
        <v>10820</v>
      </c>
      <c r="B1748" s="3" t="s">
        <v>10821</v>
      </c>
      <c r="C1748" s="3" t="s">
        <v>10822</v>
      </c>
      <c r="D1748" s="4" t="s">
        <v>19205</v>
      </c>
      <c r="E1748" s="4" t="s">
        <v>19212</v>
      </c>
      <c r="F1748" s="3" t="s">
        <v>19213</v>
      </c>
      <c r="G1748" s="3" t="s">
        <v>19214</v>
      </c>
    </row>
    <row r="1749" spans="1:7" x14ac:dyDescent="0.35">
      <c r="A1749" s="3" t="s">
        <v>10820</v>
      </c>
      <c r="B1749" s="3" t="s">
        <v>10821</v>
      </c>
      <c r="C1749" s="3" t="s">
        <v>10822</v>
      </c>
      <c r="D1749" s="4" t="s">
        <v>19205</v>
      </c>
      <c r="E1749" s="4" t="s">
        <v>19215</v>
      </c>
      <c r="F1749" s="3" t="s">
        <v>19216</v>
      </c>
      <c r="G1749" s="3" t="s">
        <v>19217</v>
      </c>
    </row>
    <row r="1750" spans="1:7" x14ac:dyDescent="0.35">
      <c r="A1750" s="3" t="s">
        <v>10820</v>
      </c>
      <c r="B1750" s="3" t="s">
        <v>10821</v>
      </c>
      <c r="C1750" s="3" t="s">
        <v>10822</v>
      </c>
      <c r="D1750" s="4" t="s">
        <v>19205</v>
      </c>
      <c r="E1750" s="4" t="s">
        <v>19218</v>
      </c>
      <c r="F1750" s="3" t="s">
        <v>19219</v>
      </c>
      <c r="G1750" s="3" t="s">
        <v>19220</v>
      </c>
    </row>
    <row r="1751" spans="1:7" x14ac:dyDescent="0.35">
      <c r="A1751" s="3" t="s">
        <v>10829</v>
      </c>
      <c r="B1751" s="3" t="s">
        <v>10830</v>
      </c>
      <c r="C1751" s="3" t="s">
        <v>10831</v>
      </c>
      <c r="D1751" s="4" t="s">
        <v>19221</v>
      </c>
      <c r="E1751" s="4" t="s">
        <v>19222</v>
      </c>
      <c r="F1751" s="3" t="s">
        <v>19223</v>
      </c>
      <c r="G1751" s="3" t="s">
        <v>19224</v>
      </c>
    </row>
    <row r="1752" spans="1:7" x14ac:dyDescent="0.35">
      <c r="A1752" s="3" t="s">
        <v>10834</v>
      </c>
      <c r="B1752" s="3" t="s">
        <v>10835</v>
      </c>
      <c r="C1752" s="3" t="s">
        <v>10836</v>
      </c>
      <c r="D1752" s="4" t="s">
        <v>19225</v>
      </c>
      <c r="E1752" s="4" t="s">
        <v>19226</v>
      </c>
      <c r="F1752" s="3" t="s">
        <v>19227</v>
      </c>
      <c r="G1752" s="3" t="s">
        <v>19228</v>
      </c>
    </row>
    <row r="1753" spans="1:7" x14ac:dyDescent="0.35">
      <c r="A1753" s="3" t="s">
        <v>10834</v>
      </c>
      <c r="B1753" s="3" t="s">
        <v>10835</v>
      </c>
      <c r="C1753" s="3" t="s">
        <v>10836</v>
      </c>
      <c r="D1753" s="4" t="s">
        <v>19225</v>
      </c>
      <c r="E1753" s="4" t="s">
        <v>19229</v>
      </c>
      <c r="F1753" s="3" t="s">
        <v>19230</v>
      </c>
      <c r="G1753" s="3" t="s">
        <v>19231</v>
      </c>
    </row>
    <row r="1754" spans="1:7" x14ac:dyDescent="0.35">
      <c r="A1754" s="3" t="s">
        <v>10839</v>
      </c>
      <c r="B1754" s="3" t="s">
        <v>10840</v>
      </c>
      <c r="C1754" s="3" t="s">
        <v>10841</v>
      </c>
      <c r="D1754" s="4" t="s">
        <v>19232</v>
      </c>
      <c r="E1754" s="4" t="s">
        <v>19233</v>
      </c>
      <c r="F1754" s="3" t="s">
        <v>19234</v>
      </c>
      <c r="G1754" s="3" t="s">
        <v>19235</v>
      </c>
    </row>
    <row r="1755" spans="1:7" x14ac:dyDescent="0.35">
      <c r="A1755" s="3" t="s">
        <v>10853</v>
      </c>
      <c r="B1755" s="3" t="s">
        <v>10854</v>
      </c>
      <c r="C1755" s="3" t="s">
        <v>10855</v>
      </c>
      <c r="D1755" s="4" t="s">
        <v>19236</v>
      </c>
      <c r="E1755" s="4"/>
      <c r="F1755" s="3"/>
      <c r="G1755" s="3"/>
    </row>
    <row r="1756" spans="1:7" x14ac:dyDescent="0.35">
      <c r="A1756" s="3" t="s">
        <v>10860</v>
      </c>
      <c r="B1756" s="3" t="s">
        <v>10861</v>
      </c>
      <c r="C1756" s="3" t="s">
        <v>5532</v>
      </c>
      <c r="D1756" s="4" t="s">
        <v>17983</v>
      </c>
      <c r="E1756" s="4" t="s">
        <v>17984</v>
      </c>
      <c r="F1756" s="3" t="s">
        <v>17985</v>
      </c>
      <c r="G1756" s="3" t="s">
        <v>17986</v>
      </c>
    </row>
    <row r="1757" spans="1:7" x14ac:dyDescent="0.35">
      <c r="A1757" s="3" t="s">
        <v>10878</v>
      </c>
      <c r="B1757" s="3" t="s">
        <v>10879</v>
      </c>
      <c r="C1757" s="3" t="s">
        <v>9725</v>
      </c>
      <c r="D1757" s="4"/>
      <c r="E1757" s="4"/>
      <c r="F1757" s="3"/>
      <c r="G1757" s="3"/>
    </row>
    <row r="1758" spans="1:7" x14ac:dyDescent="0.35">
      <c r="A1758" s="3" t="s">
        <v>10880</v>
      </c>
      <c r="B1758" s="3" t="s">
        <v>10881</v>
      </c>
      <c r="C1758" s="3" t="s">
        <v>2419</v>
      </c>
      <c r="D1758" s="4"/>
      <c r="E1758" s="4"/>
      <c r="F1758" s="3"/>
      <c r="G1758" s="3"/>
    </row>
    <row r="1759" spans="1:7" x14ac:dyDescent="0.35">
      <c r="A1759" s="3" t="s">
        <v>10888</v>
      </c>
      <c r="B1759" s="3" t="s">
        <v>10889</v>
      </c>
      <c r="C1759" s="3" t="s">
        <v>10890</v>
      </c>
      <c r="D1759" s="4" t="s">
        <v>19237</v>
      </c>
      <c r="E1759" s="4" t="s">
        <v>19238</v>
      </c>
      <c r="F1759" s="3" t="s">
        <v>19239</v>
      </c>
      <c r="G1759" s="3" t="s">
        <v>19240</v>
      </c>
    </row>
    <row r="1760" spans="1:7" x14ac:dyDescent="0.35">
      <c r="A1760" s="3" t="s">
        <v>10893</v>
      </c>
      <c r="B1760" s="3" t="s">
        <v>10894</v>
      </c>
      <c r="C1760" s="3" t="s">
        <v>10895</v>
      </c>
      <c r="D1760" s="4" t="s">
        <v>19241</v>
      </c>
      <c r="E1760" s="4" t="s">
        <v>19242</v>
      </c>
      <c r="F1760" s="3" t="s">
        <v>19243</v>
      </c>
      <c r="G1760" s="3" t="s">
        <v>19244</v>
      </c>
    </row>
    <row r="1761" spans="1:7" x14ac:dyDescent="0.35">
      <c r="A1761" s="3" t="s">
        <v>10918</v>
      </c>
      <c r="B1761" s="3" t="s">
        <v>10919</v>
      </c>
      <c r="C1761" s="3" t="s">
        <v>10920</v>
      </c>
      <c r="D1761" s="4" t="s">
        <v>19245</v>
      </c>
      <c r="E1761" s="4" t="s">
        <v>19246</v>
      </c>
      <c r="F1761" s="3" t="s">
        <v>19247</v>
      </c>
      <c r="G1761" s="3" t="s">
        <v>19248</v>
      </c>
    </row>
    <row r="1762" spans="1:7" x14ac:dyDescent="0.35">
      <c r="A1762" s="3" t="s">
        <v>10927</v>
      </c>
      <c r="B1762" s="3" t="s">
        <v>10928</v>
      </c>
      <c r="C1762" s="3" t="s">
        <v>10929</v>
      </c>
      <c r="D1762" s="4" t="s">
        <v>19249</v>
      </c>
      <c r="E1762" s="4" t="s">
        <v>19250</v>
      </c>
      <c r="F1762" s="3" t="s">
        <v>19251</v>
      </c>
      <c r="G1762" s="3" t="s">
        <v>19252</v>
      </c>
    </row>
    <row r="1763" spans="1:7" x14ac:dyDescent="0.35">
      <c r="A1763" s="3" t="s">
        <v>10927</v>
      </c>
      <c r="B1763" s="3" t="s">
        <v>10928</v>
      </c>
      <c r="C1763" s="3" t="s">
        <v>10929</v>
      </c>
      <c r="D1763" s="4" t="s">
        <v>19249</v>
      </c>
      <c r="E1763" s="4" t="s">
        <v>19253</v>
      </c>
      <c r="F1763" s="3" t="s">
        <v>19254</v>
      </c>
      <c r="G1763" s="3" t="s">
        <v>19255</v>
      </c>
    </row>
    <row r="1764" spans="1:7" x14ac:dyDescent="0.35">
      <c r="A1764" s="3" t="s">
        <v>10932</v>
      </c>
      <c r="B1764" s="3" t="s">
        <v>10933</v>
      </c>
      <c r="C1764" s="3" t="s">
        <v>10929</v>
      </c>
      <c r="D1764" s="4" t="s">
        <v>19249</v>
      </c>
      <c r="E1764" s="4" t="s">
        <v>19250</v>
      </c>
      <c r="F1764" s="3" t="s">
        <v>19251</v>
      </c>
      <c r="G1764" s="3" t="s">
        <v>19252</v>
      </c>
    </row>
    <row r="1765" spans="1:7" x14ac:dyDescent="0.35">
      <c r="A1765" s="3" t="s">
        <v>10932</v>
      </c>
      <c r="B1765" s="3" t="s">
        <v>10933</v>
      </c>
      <c r="C1765" s="3" t="s">
        <v>10929</v>
      </c>
      <c r="D1765" s="4" t="s">
        <v>19249</v>
      </c>
      <c r="E1765" s="4" t="s">
        <v>19253</v>
      </c>
      <c r="F1765" s="3" t="s">
        <v>19254</v>
      </c>
      <c r="G1765" s="3" t="s">
        <v>19255</v>
      </c>
    </row>
    <row r="1766" spans="1:7" x14ac:dyDescent="0.35">
      <c r="A1766" s="3" t="s">
        <v>10936</v>
      </c>
      <c r="B1766" s="3" t="s">
        <v>10937</v>
      </c>
      <c r="C1766" s="3" t="s">
        <v>10929</v>
      </c>
      <c r="D1766" s="4" t="s">
        <v>19249</v>
      </c>
      <c r="E1766" s="4" t="s">
        <v>19250</v>
      </c>
      <c r="F1766" s="3" t="s">
        <v>19251</v>
      </c>
      <c r="G1766" s="3" t="s">
        <v>19252</v>
      </c>
    </row>
    <row r="1767" spans="1:7" x14ac:dyDescent="0.35">
      <c r="A1767" s="3" t="s">
        <v>10936</v>
      </c>
      <c r="B1767" s="3" t="s">
        <v>10937</v>
      </c>
      <c r="C1767" s="3" t="s">
        <v>10929</v>
      </c>
      <c r="D1767" s="4" t="s">
        <v>19249</v>
      </c>
      <c r="E1767" s="4" t="s">
        <v>19253</v>
      </c>
      <c r="F1767" s="3" t="s">
        <v>19254</v>
      </c>
      <c r="G1767" s="3" t="s">
        <v>19255</v>
      </c>
    </row>
    <row r="1768" spans="1:7" x14ac:dyDescent="0.35">
      <c r="A1768" s="3" t="s">
        <v>10940</v>
      </c>
      <c r="B1768" s="3" t="s">
        <v>10941</v>
      </c>
      <c r="C1768" s="3" t="s">
        <v>10929</v>
      </c>
      <c r="D1768" s="4" t="s">
        <v>19249</v>
      </c>
      <c r="E1768" s="4" t="s">
        <v>19250</v>
      </c>
      <c r="F1768" s="3" t="s">
        <v>19251</v>
      </c>
      <c r="G1768" s="3" t="s">
        <v>19252</v>
      </c>
    </row>
    <row r="1769" spans="1:7" x14ac:dyDescent="0.35">
      <c r="A1769" s="3" t="s">
        <v>10940</v>
      </c>
      <c r="B1769" s="3" t="s">
        <v>10941</v>
      </c>
      <c r="C1769" s="3" t="s">
        <v>10929</v>
      </c>
      <c r="D1769" s="4" t="s">
        <v>19249</v>
      </c>
      <c r="E1769" s="4" t="s">
        <v>19253</v>
      </c>
      <c r="F1769" s="3" t="s">
        <v>19254</v>
      </c>
      <c r="G1769" s="3" t="s">
        <v>19255</v>
      </c>
    </row>
    <row r="1770" spans="1:7" x14ac:dyDescent="0.35">
      <c r="A1770" s="3" t="s">
        <v>10944</v>
      </c>
      <c r="B1770" s="3" t="s">
        <v>10945</v>
      </c>
      <c r="C1770" s="3" t="s">
        <v>10946</v>
      </c>
      <c r="D1770" s="4"/>
      <c r="E1770" s="4"/>
      <c r="F1770" s="3"/>
      <c r="G1770" s="3"/>
    </row>
    <row r="1771" spans="1:7" x14ac:dyDescent="0.35">
      <c r="A1771" s="3" t="s">
        <v>10953</v>
      </c>
      <c r="B1771" s="3" t="s">
        <v>10954</v>
      </c>
      <c r="C1771" s="3" t="s">
        <v>10955</v>
      </c>
      <c r="D1771" s="4" t="s">
        <v>19256</v>
      </c>
      <c r="E1771" s="4" t="s">
        <v>19257</v>
      </c>
      <c r="F1771" s="3" t="s">
        <v>19258</v>
      </c>
      <c r="G1771" s="3" t="s">
        <v>19259</v>
      </c>
    </row>
    <row r="1772" spans="1:7" x14ac:dyDescent="0.35">
      <c r="A1772" s="3" t="s">
        <v>10998</v>
      </c>
      <c r="B1772" s="3" t="s">
        <v>10999</v>
      </c>
      <c r="C1772" s="3" t="s">
        <v>11000</v>
      </c>
      <c r="D1772" s="4" t="s">
        <v>19260</v>
      </c>
      <c r="E1772" s="4" t="s">
        <v>19261</v>
      </c>
      <c r="F1772" s="3" t="s">
        <v>19262</v>
      </c>
      <c r="G1772" s="3" t="s">
        <v>19263</v>
      </c>
    </row>
    <row r="1773" spans="1:7" x14ac:dyDescent="0.35">
      <c r="A1773" s="3" t="s">
        <v>11002</v>
      </c>
      <c r="B1773" s="3" t="s">
        <v>11003</v>
      </c>
      <c r="C1773" s="3" t="s">
        <v>11004</v>
      </c>
      <c r="D1773" s="4" t="s">
        <v>19264</v>
      </c>
      <c r="E1773" s="4" t="s">
        <v>19265</v>
      </c>
      <c r="F1773" s="3" t="s">
        <v>19266</v>
      </c>
      <c r="G1773" s="3" t="s">
        <v>19267</v>
      </c>
    </row>
    <row r="1774" spans="1:7" x14ac:dyDescent="0.35">
      <c r="A1774" s="3" t="s">
        <v>11020</v>
      </c>
      <c r="B1774" s="3" t="s">
        <v>11021</v>
      </c>
      <c r="C1774" s="3" t="s">
        <v>7700</v>
      </c>
      <c r="D1774" s="4" t="s">
        <v>18403</v>
      </c>
      <c r="E1774" s="4" t="s">
        <v>18404</v>
      </c>
      <c r="F1774" s="3" t="s">
        <v>18405</v>
      </c>
      <c r="G1774" s="3" t="s">
        <v>18406</v>
      </c>
    </row>
    <row r="1775" spans="1:7" x14ac:dyDescent="0.35">
      <c r="A1775" s="3" t="s">
        <v>11020</v>
      </c>
      <c r="B1775" s="3" t="s">
        <v>11021</v>
      </c>
      <c r="C1775" s="3" t="s">
        <v>7700</v>
      </c>
      <c r="D1775" s="4" t="s">
        <v>18403</v>
      </c>
      <c r="E1775" s="4" t="s">
        <v>18407</v>
      </c>
      <c r="F1775" s="3" t="s">
        <v>18408</v>
      </c>
      <c r="G1775" s="3" t="s">
        <v>18409</v>
      </c>
    </row>
    <row r="1776" spans="1:7" x14ac:dyDescent="0.35">
      <c r="A1776" s="3" t="s">
        <v>11020</v>
      </c>
      <c r="B1776" s="3" t="s">
        <v>11021</v>
      </c>
      <c r="C1776" s="3" t="s">
        <v>7700</v>
      </c>
      <c r="D1776" s="4" t="s">
        <v>18403</v>
      </c>
      <c r="E1776" s="4" t="s">
        <v>18410</v>
      </c>
      <c r="F1776" s="3" t="s">
        <v>18411</v>
      </c>
      <c r="G1776" s="3" t="s">
        <v>18412</v>
      </c>
    </row>
    <row r="1777" spans="1:7" x14ac:dyDescent="0.35">
      <c r="A1777" s="3" t="s">
        <v>11020</v>
      </c>
      <c r="B1777" s="3" t="s">
        <v>11021</v>
      </c>
      <c r="C1777" s="3" t="s">
        <v>7700</v>
      </c>
      <c r="D1777" s="4" t="s">
        <v>18403</v>
      </c>
      <c r="E1777" s="4" t="s">
        <v>18413</v>
      </c>
      <c r="F1777" s="3" t="s">
        <v>18414</v>
      </c>
      <c r="G1777" s="3" t="s">
        <v>18415</v>
      </c>
    </row>
    <row r="1778" spans="1:7" x14ac:dyDescent="0.35">
      <c r="A1778" s="3" t="s">
        <v>11024</v>
      </c>
      <c r="B1778" s="3" t="s">
        <v>11025</v>
      </c>
      <c r="C1778" s="3" t="s">
        <v>7705</v>
      </c>
      <c r="D1778" s="4" t="s">
        <v>18416</v>
      </c>
      <c r="E1778" s="4" t="s">
        <v>18417</v>
      </c>
      <c r="F1778" s="3" t="s">
        <v>18418</v>
      </c>
      <c r="G1778" s="3" t="s">
        <v>18419</v>
      </c>
    </row>
    <row r="1779" spans="1:7" x14ac:dyDescent="0.35">
      <c r="A1779" s="3" t="s">
        <v>11028</v>
      </c>
      <c r="B1779" s="3" t="s">
        <v>11029</v>
      </c>
      <c r="C1779" s="3" t="s">
        <v>11030</v>
      </c>
      <c r="D1779" s="4" t="s">
        <v>19268</v>
      </c>
      <c r="E1779" s="4" t="s">
        <v>17142</v>
      </c>
      <c r="F1779" s="3" t="s">
        <v>17143</v>
      </c>
      <c r="G1779" s="3" t="s">
        <v>17144</v>
      </c>
    </row>
    <row r="1780" spans="1:7" x14ac:dyDescent="0.35">
      <c r="A1780" s="3" t="s">
        <v>11028</v>
      </c>
      <c r="B1780" s="3" t="s">
        <v>11029</v>
      </c>
      <c r="C1780" s="3" t="s">
        <v>11030</v>
      </c>
      <c r="D1780" s="4" t="s">
        <v>19268</v>
      </c>
      <c r="E1780" s="4" t="s">
        <v>19269</v>
      </c>
      <c r="F1780" s="3" t="s">
        <v>19270</v>
      </c>
      <c r="G1780" s="3" t="s">
        <v>19271</v>
      </c>
    </row>
    <row r="1781" spans="1:7" x14ac:dyDescent="0.35">
      <c r="A1781" s="3" t="s">
        <v>11028</v>
      </c>
      <c r="B1781" s="3" t="s">
        <v>11029</v>
      </c>
      <c r="C1781" s="3" t="s">
        <v>11030</v>
      </c>
      <c r="D1781" s="4" t="s">
        <v>19268</v>
      </c>
      <c r="E1781" s="4" t="s">
        <v>19272</v>
      </c>
      <c r="F1781" s="3" t="s">
        <v>19273</v>
      </c>
      <c r="G1781" s="3" t="s">
        <v>19274</v>
      </c>
    </row>
    <row r="1782" spans="1:7" x14ac:dyDescent="0.35">
      <c r="A1782" s="3" t="s">
        <v>11033</v>
      </c>
      <c r="B1782" s="3" t="s">
        <v>11034</v>
      </c>
      <c r="C1782" s="3" t="s">
        <v>11030</v>
      </c>
      <c r="D1782" s="4" t="s">
        <v>19268</v>
      </c>
      <c r="E1782" s="4" t="s">
        <v>17142</v>
      </c>
      <c r="F1782" s="3" t="s">
        <v>17143</v>
      </c>
      <c r="G1782" s="3" t="s">
        <v>17144</v>
      </c>
    </row>
    <row r="1783" spans="1:7" x14ac:dyDescent="0.35">
      <c r="A1783" s="3" t="s">
        <v>11033</v>
      </c>
      <c r="B1783" s="3" t="s">
        <v>11034</v>
      </c>
      <c r="C1783" s="3" t="s">
        <v>11030</v>
      </c>
      <c r="D1783" s="4" t="s">
        <v>19268</v>
      </c>
      <c r="E1783" s="4" t="s">
        <v>19269</v>
      </c>
      <c r="F1783" s="3" t="s">
        <v>19270</v>
      </c>
      <c r="G1783" s="3" t="s">
        <v>19271</v>
      </c>
    </row>
    <row r="1784" spans="1:7" x14ac:dyDescent="0.35">
      <c r="A1784" s="3" t="s">
        <v>11033</v>
      </c>
      <c r="B1784" s="3" t="s">
        <v>11034</v>
      </c>
      <c r="C1784" s="3" t="s">
        <v>11030</v>
      </c>
      <c r="D1784" s="4" t="s">
        <v>19268</v>
      </c>
      <c r="E1784" s="4" t="s">
        <v>19272</v>
      </c>
      <c r="F1784" s="3" t="s">
        <v>19273</v>
      </c>
      <c r="G1784" s="3" t="s">
        <v>19274</v>
      </c>
    </row>
    <row r="1785" spans="1:7" x14ac:dyDescent="0.35">
      <c r="A1785" s="3" t="s">
        <v>11037</v>
      </c>
      <c r="B1785" s="3" t="s">
        <v>11038</v>
      </c>
      <c r="C1785" s="3" t="s">
        <v>10664</v>
      </c>
      <c r="D1785" s="4" t="s">
        <v>19134</v>
      </c>
      <c r="E1785" s="4" t="s">
        <v>19135</v>
      </c>
      <c r="F1785" s="3" t="s">
        <v>19136</v>
      </c>
      <c r="G1785" s="3" t="s">
        <v>19137</v>
      </c>
    </row>
    <row r="1786" spans="1:7" x14ac:dyDescent="0.35">
      <c r="A1786" s="3" t="s">
        <v>11037</v>
      </c>
      <c r="B1786" s="3" t="s">
        <v>11038</v>
      </c>
      <c r="C1786" s="3" t="s">
        <v>10664</v>
      </c>
      <c r="D1786" s="4" t="s">
        <v>19134</v>
      </c>
      <c r="E1786" s="4" t="s">
        <v>19138</v>
      </c>
      <c r="F1786" s="3" t="s">
        <v>19139</v>
      </c>
      <c r="G1786" s="3" t="s">
        <v>19140</v>
      </c>
    </row>
    <row r="1787" spans="1:7" x14ac:dyDescent="0.35">
      <c r="A1787" s="3" t="s">
        <v>11039</v>
      </c>
      <c r="B1787" s="3" t="s">
        <v>11040</v>
      </c>
      <c r="C1787" s="3" t="s">
        <v>3928</v>
      </c>
      <c r="D1787" s="4"/>
      <c r="E1787" s="4"/>
      <c r="F1787" s="3"/>
      <c r="G1787" s="3"/>
    </row>
    <row r="1788" spans="1:7" x14ac:dyDescent="0.35">
      <c r="A1788" s="3" t="s">
        <v>11042</v>
      </c>
      <c r="B1788" s="3" t="s">
        <v>11043</v>
      </c>
      <c r="C1788" s="3" t="s">
        <v>437</v>
      </c>
      <c r="D1788" s="4" t="s">
        <v>16669</v>
      </c>
      <c r="E1788" s="4" t="s">
        <v>16670</v>
      </c>
      <c r="F1788" s="3" t="s">
        <v>16671</v>
      </c>
      <c r="G1788" s="3" t="s">
        <v>16672</v>
      </c>
    </row>
    <row r="1789" spans="1:7" x14ac:dyDescent="0.35">
      <c r="A1789" s="3" t="s">
        <v>11042</v>
      </c>
      <c r="B1789" s="3" t="s">
        <v>11043</v>
      </c>
      <c r="C1789" s="3" t="s">
        <v>437</v>
      </c>
      <c r="D1789" s="4" t="s">
        <v>16669</v>
      </c>
      <c r="E1789" s="4" t="s">
        <v>16673</v>
      </c>
      <c r="F1789" s="3" t="s">
        <v>16674</v>
      </c>
      <c r="G1789" s="3" t="s">
        <v>16675</v>
      </c>
    </row>
    <row r="1790" spans="1:7" x14ac:dyDescent="0.35">
      <c r="A1790" s="3" t="s">
        <v>11042</v>
      </c>
      <c r="B1790" s="3" t="s">
        <v>11043</v>
      </c>
      <c r="C1790" s="3" t="s">
        <v>437</v>
      </c>
      <c r="D1790" s="4" t="s">
        <v>16669</v>
      </c>
      <c r="E1790" s="4" t="s">
        <v>16676</v>
      </c>
      <c r="F1790" s="3" t="s">
        <v>16677</v>
      </c>
      <c r="G1790" s="3" t="s">
        <v>16675</v>
      </c>
    </row>
    <row r="1791" spans="1:7" x14ac:dyDescent="0.35">
      <c r="A1791" s="3" t="s">
        <v>11042</v>
      </c>
      <c r="B1791" s="3" t="s">
        <v>11043</v>
      </c>
      <c r="C1791" s="3" t="s">
        <v>437</v>
      </c>
      <c r="D1791" s="4" t="s">
        <v>16669</v>
      </c>
      <c r="E1791" s="4" t="s">
        <v>16678</v>
      </c>
      <c r="F1791" s="3" t="s">
        <v>16679</v>
      </c>
      <c r="G1791" s="3" t="s">
        <v>16675</v>
      </c>
    </row>
    <row r="1792" spans="1:7" x14ac:dyDescent="0.35">
      <c r="A1792" s="3" t="s">
        <v>11042</v>
      </c>
      <c r="B1792" s="3" t="s">
        <v>11043</v>
      </c>
      <c r="C1792" s="3" t="s">
        <v>437</v>
      </c>
      <c r="D1792" s="4" t="s">
        <v>16669</v>
      </c>
      <c r="E1792" s="4" t="s">
        <v>16680</v>
      </c>
      <c r="F1792" s="3" t="s">
        <v>16681</v>
      </c>
      <c r="G1792" s="3" t="s">
        <v>16675</v>
      </c>
    </row>
    <row r="1793" spans="1:7" x14ac:dyDescent="0.35">
      <c r="A1793" s="3" t="s">
        <v>11042</v>
      </c>
      <c r="B1793" s="3" t="s">
        <v>11043</v>
      </c>
      <c r="C1793" s="3" t="s">
        <v>437</v>
      </c>
      <c r="D1793" s="4" t="s">
        <v>16669</v>
      </c>
      <c r="E1793" s="4" t="s">
        <v>16682</v>
      </c>
      <c r="F1793" s="3" t="s">
        <v>16683</v>
      </c>
      <c r="G1793" s="3" t="s">
        <v>16675</v>
      </c>
    </row>
    <row r="1794" spans="1:7" x14ac:dyDescent="0.35">
      <c r="A1794" s="3" t="s">
        <v>11058</v>
      </c>
      <c r="B1794" s="3" t="s">
        <v>11059</v>
      </c>
      <c r="C1794" s="3" t="s">
        <v>11060</v>
      </c>
      <c r="D1794" s="4" t="s">
        <v>19275</v>
      </c>
      <c r="E1794" s="4" t="s">
        <v>19276</v>
      </c>
      <c r="F1794" s="3" t="s">
        <v>19277</v>
      </c>
      <c r="G1794" s="3" t="s">
        <v>19278</v>
      </c>
    </row>
    <row r="1795" spans="1:7" x14ac:dyDescent="0.35">
      <c r="A1795" s="3" t="s">
        <v>11086</v>
      </c>
      <c r="B1795" s="3" t="s">
        <v>11087</v>
      </c>
      <c r="C1795" s="3" t="s">
        <v>11088</v>
      </c>
      <c r="D1795" s="4" t="s">
        <v>19279</v>
      </c>
      <c r="E1795" s="4" t="s">
        <v>19280</v>
      </c>
      <c r="F1795" s="3" t="s">
        <v>19281</v>
      </c>
      <c r="G1795" s="3" t="s">
        <v>19282</v>
      </c>
    </row>
    <row r="1796" spans="1:7" x14ac:dyDescent="0.35">
      <c r="A1796" s="3" t="s">
        <v>11091</v>
      </c>
      <c r="B1796" s="3" t="s">
        <v>11092</v>
      </c>
      <c r="C1796" s="3" t="s">
        <v>11093</v>
      </c>
      <c r="D1796" s="4" t="s">
        <v>19283</v>
      </c>
      <c r="E1796" s="4" t="s">
        <v>19284</v>
      </c>
      <c r="F1796" s="3" t="s">
        <v>19285</v>
      </c>
      <c r="G1796" s="3" t="s">
        <v>19286</v>
      </c>
    </row>
    <row r="1797" spans="1:7" x14ac:dyDescent="0.35">
      <c r="A1797" s="3" t="s">
        <v>11091</v>
      </c>
      <c r="B1797" s="3" t="s">
        <v>11092</v>
      </c>
      <c r="C1797" s="3" t="s">
        <v>11093</v>
      </c>
      <c r="D1797" s="4" t="s">
        <v>19283</v>
      </c>
      <c r="E1797" s="4" t="s">
        <v>19287</v>
      </c>
      <c r="F1797" s="3" t="s">
        <v>19285</v>
      </c>
      <c r="G1797" s="3" t="s">
        <v>19288</v>
      </c>
    </row>
    <row r="1798" spans="1:7" x14ac:dyDescent="0.35">
      <c r="A1798" s="3" t="s">
        <v>11094</v>
      </c>
      <c r="B1798" s="3" t="s">
        <v>11095</v>
      </c>
      <c r="C1798" s="3" t="s">
        <v>199</v>
      </c>
      <c r="D1798" s="4"/>
      <c r="E1798" s="4"/>
      <c r="F1798" s="3"/>
      <c r="G1798" s="3"/>
    </row>
    <row r="1799" spans="1:7" x14ac:dyDescent="0.35">
      <c r="A1799" s="3" t="s">
        <v>11099</v>
      </c>
      <c r="B1799" s="3" t="s">
        <v>11100</v>
      </c>
      <c r="C1799" s="3" t="s">
        <v>11101</v>
      </c>
      <c r="D1799" s="4" t="s">
        <v>19289</v>
      </c>
      <c r="E1799" s="4" t="s">
        <v>19290</v>
      </c>
      <c r="F1799" s="3" t="s">
        <v>19291</v>
      </c>
      <c r="G1799" s="3" t="s">
        <v>19292</v>
      </c>
    </row>
    <row r="1800" spans="1:7" x14ac:dyDescent="0.35">
      <c r="A1800" s="3" t="s">
        <v>11104</v>
      </c>
      <c r="B1800" s="3" t="s">
        <v>11105</v>
      </c>
      <c r="C1800" s="3" t="s">
        <v>11106</v>
      </c>
      <c r="D1800" s="4" t="s">
        <v>19293</v>
      </c>
      <c r="E1800" s="4" t="s">
        <v>19294</v>
      </c>
      <c r="F1800" s="3" t="s">
        <v>19295</v>
      </c>
      <c r="G1800" s="3" t="s">
        <v>19296</v>
      </c>
    </row>
    <row r="1801" spans="1:7" x14ac:dyDescent="0.35">
      <c r="A1801" s="3" t="s">
        <v>11104</v>
      </c>
      <c r="B1801" s="3" t="s">
        <v>11105</v>
      </c>
      <c r="C1801" s="3" t="s">
        <v>11106</v>
      </c>
      <c r="D1801" s="4" t="s">
        <v>19293</v>
      </c>
      <c r="E1801" s="4" t="s">
        <v>19297</v>
      </c>
      <c r="F1801" s="3" t="s">
        <v>19298</v>
      </c>
      <c r="G1801" s="3" t="s">
        <v>19299</v>
      </c>
    </row>
    <row r="1802" spans="1:7" x14ac:dyDescent="0.35">
      <c r="A1802" s="3" t="s">
        <v>11113</v>
      </c>
      <c r="B1802" s="3" t="s">
        <v>11114</v>
      </c>
      <c r="C1802" s="3" t="s">
        <v>2028</v>
      </c>
      <c r="D1802" s="4" t="s">
        <v>17023</v>
      </c>
      <c r="E1802" s="4" t="s">
        <v>17024</v>
      </c>
      <c r="F1802" s="3" t="s">
        <v>17025</v>
      </c>
      <c r="G1802" s="3" t="s">
        <v>17026</v>
      </c>
    </row>
    <row r="1803" spans="1:7" x14ac:dyDescent="0.35">
      <c r="A1803" s="3" t="s">
        <v>11126</v>
      </c>
      <c r="B1803" s="3" t="s">
        <v>11127</v>
      </c>
      <c r="C1803" s="3" t="s">
        <v>11128</v>
      </c>
      <c r="D1803" s="4" t="s">
        <v>19300</v>
      </c>
      <c r="E1803" s="4" t="s">
        <v>19301</v>
      </c>
      <c r="F1803" s="3" t="s">
        <v>19302</v>
      </c>
      <c r="G1803" s="3" t="s">
        <v>19303</v>
      </c>
    </row>
    <row r="1804" spans="1:7" x14ac:dyDescent="0.35">
      <c r="A1804" s="3" t="s">
        <v>11126</v>
      </c>
      <c r="B1804" s="3" t="s">
        <v>11127</v>
      </c>
      <c r="C1804" s="3" t="s">
        <v>11128</v>
      </c>
      <c r="D1804" s="4" t="s">
        <v>19300</v>
      </c>
      <c r="E1804" s="4" t="s">
        <v>19304</v>
      </c>
      <c r="F1804" s="3" t="s">
        <v>19305</v>
      </c>
      <c r="G1804" s="3" t="s">
        <v>19306</v>
      </c>
    </row>
    <row r="1805" spans="1:7" x14ac:dyDescent="0.35">
      <c r="A1805" s="3" t="s">
        <v>11135</v>
      </c>
      <c r="B1805" s="3" t="s">
        <v>11136</v>
      </c>
      <c r="C1805" s="3" t="s">
        <v>121</v>
      </c>
      <c r="D1805" s="4"/>
      <c r="E1805" s="4"/>
      <c r="F1805" s="3"/>
      <c r="G1805" s="3"/>
    </row>
    <row r="1806" spans="1:7" x14ac:dyDescent="0.35">
      <c r="A1806" s="3" t="s">
        <v>11140</v>
      </c>
      <c r="B1806" s="3" t="s">
        <v>11141</v>
      </c>
      <c r="C1806" s="3" t="s">
        <v>1103</v>
      </c>
      <c r="D1806" s="4" t="s">
        <v>16791</v>
      </c>
      <c r="E1806" s="4"/>
      <c r="F1806" s="3"/>
      <c r="G1806" s="3"/>
    </row>
    <row r="1807" spans="1:7" x14ac:dyDescent="0.35">
      <c r="A1807" s="3" t="s">
        <v>11167</v>
      </c>
      <c r="B1807" s="3" t="s">
        <v>11168</v>
      </c>
      <c r="C1807" s="3" t="s">
        <v>11169</v>
      </c>
      <c r="D1807" s="4" t="s">
        <v>19307</v>
      </c>
      <c r="E1807" s="4" t="s">
        <v>19308</v>
      </c>
      <c r="F1807" s="3" t="s">
        <v>19309</v>
      </c>
      <c r="G1807" s="3" t="s">
        <v>19310</v>
      </c>
    </row>
    <row r="1808" spans="1:7" x14ac:dyDescent="0.35">
      <c r="A1808" s="3" t="s">
        <v>11167</v>
      </c>
      <c r="B1808" s="3" t="s">
        <v>11168</v>
      </c>
      <c r="C1808" s="3" t="s">
        <v>11169</v>
      </c>
      <c r="D1808" s="4" t="s">
        <v>19307</v>
      </c>
      <c r="E1808" s="4" t="s">
        <v>19311</v>
      </c>
      <c r="F1808" s="3" t="s">
        <v>19312</v>
      </c>
      <c r="G1808" s="3" t="s">
        <v>19313</v>
      </c>
    </row>
    <row r="1809" spans="1:7" x14ac:dyDescent="0.35">
      <c r="A1809" s="3" t="s">
        <v>11167</v>
      </c>
      <c r="B1809" s="3" t="s">
        <v>11168</v>
      </c>
      <c r="C1809" s="3" t="s">
        <v>11169</v>
      </c>
      <c r="D1809" s="4" t="s">
        <v>19307</v>
      </c>
      <c r="E1809" s="4" t="s">
        <v>19314</v>
      </c>
      <c r="F1809" s="3" t="s">
        <v>19315</v>
      </c>
      <c r="G1809" s="3" t="s">
        <v>19316</v>
      </c>
    </row>
    <row r="1810" spans="1:7" x14ac:dyDescent="0.35">
      <c r="A1810" s="3" t="s">
        <v>11167</v>
      </c>
      <c r="B1810" s="3" t="s">
        <v>11168</v>
      </c>
      <c r="C1810" s="3" t="s">
        <v>11169</v>
      </c>
      <c r="D1810" s="4" t="s">
        <v>19307</v>
      </c>
      <c r="E1810" s="4" t="s">
        <v>19317</v>
      </c>
      <c r="F1810" s="3" t="s">
        <v>19312</v>
      </c>
      <c r="G1810" s="3" t="s">
        <v>19313</v>
      </c>
    </row>
    <row r="1811" spans="1:7" x14ac:dyDescent="0.35">
      <c r="A1811" s="3" t="s">
        <v>11167</v>
      </c>
      <c r="B1811" s="3" t="s">
        <v>11168</v>
      </c>
      <c r="C1811" s="3" t="s">
        <v>11169</v>
      </c>
      <c r="D1811" s="4" t="s">
        <v>19307</v>
      </c>
      <c r="E1811" s="4" t="s">
        <v>19318</v>
      </c>
      <c r="F1811" s="3" t="s">
        <v>19319</v>
      </c>
      <c r="G1811" s="3" t="s">
        <v>19320</v>
      </c>
    </row>
    <row r="1812" spans="1:7" x14ac:dyDescent="0.35">
      <c r="A1812" s="3" t="s">
        <v>11190</v>
      </c>
      <c r="B1812" s="3" t="s">
        <v>11191</v>
      </c>
      <c r="C1812" s="3" t="s">
        <v>11192</v>
      </c>
      <c r="D1812" s="4" t="s">
        <v>19321</v>
      </c>
      <c r="E1812" s="4" t="s">
        <v>19322</v>
      </c>
      <c r="F1812" s="3" t="s">
        <v>19323</v>
      </c>
      <c r="G1812" s="3" t="s">
        <v>19324</v>
      </c>
    </row>
    <row r="1813" spans="1:7" x14ac:dyDescent="0.35">
      <c r="A1813" s="3" t="s">
        <v>11190</v>
      </c>
      <c r="B1813" s="3" t="s">
        <v>11191</v>
      </c>
      <c r="C1813" s="3" t="s">
        <v>11192</v>
      </c>
      <c r="D1813" s="4" t="s">
        <v>19321</v>
      </c>
      <c r="E1813" s="4" t="s">
        <v>19325</v>
      </c>
      <c r="F1813" s="3" t="s">
        <v>19326</v>
      </c>
      <c r="G1813" s="3" t="s">
        <v>19327</v>
      </c>
    </row>
    <row r="1814" spans="1:7" x14ac:dyDescent="0.35">
      <c r="A1814" s="3" t="s">
        <v>11190</v>
      </c>
      <c r="B1814" s="3" t="s">
        <v>11191</v>
      </c>
      <c r="C1814" s="3" t="s">
        <v>11192</v>
      </c>
      <c r="D1814" s="4" t="s">
        <v>19321</v>
      </c>
      <c r="E1814" s="4" t="s">
        <v>19328</v>
      </c>
      <c r="F1814" s="3" t="s">
        <v>19329</v>
      </c>
      <c r="G1814" s="3" t="s">
        <v>19330</v>
      </c>
    </row>
    <row r="1815" spans="1:7" x14ac:dyDescent="0.35">
      <c r="A1815" s="3" t="s">
        <v>11193</v>
      </c>
      <c r="B1815" s="3" t="s">
        <v>11194</v>
      </c>
      <c r="C1815" s="3" t="s">
        <v>1769</v>
      </c>
      <c r="D1815" s="4"/>
      <c r="E1815" s="4"/>
      <c r="F1815" s="3"/>
      <c r="G1815" s="3"/>
    </row>
    <row r="1816" spans="1:7" x14ac:dyDescent="0.35">
      <c r="A1816" s="3" t="s">
        <v>11211</v>
      </c>
      <c r="B1816" s="3" t="s">
        <v>11212</v>
      </c>
      <c r="C1816" s="3" t="s">
        <v>11213</v>
      </c>
      <c r="D1816" s="4" t="s">
        <v>19331</v>
      </c>
      <c r="E1816" s="4" t="s">
        <v>19332</v>
      </c>
      <c r="F1816" s="3" t="s">
        <v>19333</v>
      </c>
      <c r="G1816" s="3" t="s">
        <v>19334</v>
      </c>
    </row>
    <row r="1817" spans="1:7" x14ac:dyDescent="0.35">
      <c r="A1817" s="3" t="s">
        <v>11217</v>
      </c>
      <c r="B1817" s="3" t="s">
        <v>11218</v>
      </c>
      <c r="C1817" s="3" t="s">
        <v>1340</v>
      </c>
      <c r="D1817" s="4" t="s">
        <v>16900</v>
      </c>
      <c r="E1817" s="4" t="s">
        <v>16901</v>
      </c>
      <c r="F1817" s="3" t="s">
        <v>16902</v>
      </c>
      <c r="G1817" s="3" t="s">
        <v>16903</v>
      </c>
    </row>
    <row r="1818" spans="1:7" x14ac:dyDescent="0.35">
      <c r="A1818" s="3" t="s">
        <v>11219</v>
      </c>
      <c r="B1818" s="3" t="s">
        <v>11220</v>
      </c>
      <c r="C1818" s="3" t="s">
        <v>1335</v>
      </c>
      <c r="D1818" s="4" t="s">
        <v>16896</v>
      </c>
      <c r="E1818" s="4" t="s">
        <v>16897</v>
      </c>
      <c r="F1818" s="3" t="s">
        <v>16898</v>
      </c>
      <c r="G1818" s="3" t="s">
        <v>16899</v>
      </c>
    </row>
    <row r="1819" spans="1:7" x14ac:dyDescent="0.35">
      <c r="A1819" s="3" t="s">
        <v>11229</v>
      </c>
      <c r="B1819" s="3" t="s">
        <v>11230</v>
      </c>
      <c r="C1819" s="3" t="s">
        <v>11231</v>
      </c>
      <c r="D1819" s="4" t="s">
        <v>19335</v>
      </c>
      <c r="E1819" s="4" t="s">
        <v>19336</v>
      </c>
      <c r="F1819" s="3" t="s">
        <v>19337</v>
      </c>
      <c r="G1819" s="3" t="s">
        <v>19338</v>
      </c>
    </row>
    <row r="1820" spans="1:7" x14ac:dyDescent="0.35">
      <c r="A1820" s="3" t="s">
        <v>11234</v>
      </c>
      <c r="B1820" s="3" t="s">
        <v>11235</v>
      </c>
      <c r="C1820" s="3" t="s">
        <v>11236</v>
      </c>
      <c r="D1820" s="4" t="s">
        <v>19339</v>
      </c>
      <c r="E1820" s="4" t="s">
        <v>19340</v>
      </c>
      <c r="F1820" s="3" t="s">
        <v>19341</v>
      </c>
      <c r="G1820" s="3" t="s">
        <v>19342</v>
      </c>
    </row>
    <row r="1821" spans="1:7" x14ac:dyDescent="0.35">
      <c r="A1821" s="3" t="s">
        <v>11238</v>
      </c>
      <c r="B1821" s="3" t="s">
        <v>11239</v>
      </c>
      <c r="C1821" s="3" t="s">
        <v>11240</v>
      </c>
      <c r="D1821" s="4" t="s">
        <v>19343</v>
      </c>
      <c r="E1821" s="4" t="s">
        <v>19344</v>
      </c>
      <c r="F1821" s="3" t="s">
        <v>16903</v>
      </c>
      <c r="G1821" s="3" t="s">
        <v>19345</v>
      </c>
    </row>
    <row r="1822" spans="1:7" x14ac:dyDescent="0.35">
      <c r="A1822" s="3" t="s">
        <v>11242</v>
      </c>
      <c r="B1822" s="3" t="s">
        <v>11243</v>
      </c>
      <c r="C1822" s="3" t="s">
        <v>19346</v>
      </c>
      <c r="D1822" s="4" t="s">
        <v>19347</v>
      </c>
      <c r="E1822" s="4" t="s">
        <v>19348</v>
      </c>
      <c r="F1822" s="3" t="s">
        <v>19349</v>
      </c>
      <c r="G1822" s="3" t="s">
        <v>19350</v>
      </c>
    </row>
    <row r="1823" spans="1:7" x14ac:dyDescent="0.35">
      <c r="A1823" s="3" t="s">
        <v>11242</v>
      </c>
      <c r="B1823" s="3" t="s">
        <v>11243</v>
      </c>
      <c r="C1823" s="3" t="s">
        <v>19351</v>
      </c>
      <c r="D1823" s="4" t="s">
        <v>19352</v>
      </c>
      <c r="E1823" s="4" t="s">
        <v>19353</v>
      </c>
      <c r="F1823" s="3" t="s">
        <v>19349</v>
      </c>
      <c r="G1823" s="3" t="s">
        <v>19354</v>
      </c>
    </row>
    <row r="1824" spans="1:7" x14ac:dyDescent="0.35">
      <c r="A1824" s="3" t="s">
        <v>11250</v>
      </c>
      <c r="B1824" s="3" t="s">
        <v>11251</v>
      </c>
      <c r="C1824" s="3" t="s">
        <v>6716</v>
      </c>
      <c r="D1824" s="4"/>
      <c r="E1824" s="4"/>
      <c r="F1824" s="3"/>
      <c r="G1824" s="3"/>
    </row>
    <row r="1825" spans="1:7" x14ac:dyDescent="0.35">
      <c r="A1825" s="3" t="s">
        <v>11253</v>
      </c>
      <c r="B1825" s="3" t="s">
        <v>11254</v>
      </c>
      <c r="C1825" s="3" t="s">
        <v>2028</v>
      </c>
      <c r="D1825" s="4" t="s">
        <v>17023</v>
      </c>
      <c r="E1825" s="4" t="s">
        <v>17024</v>
      </c>
      <c r="F1825" s="3" t="s">
        <v>17025</v>
      </c>
      <c r="G1825" s="3" t="s">
        <v>17026</v>
      </c>
    </row>
    <row r="1826" spans="1:7" x14ac:dyDescent="0.35">
      <c r="A1826" s="3" t="s">
        <v>11255</v>
      </c>
      <c r="B1826" s="3" t="s">
        <v>11256</v>
      </c>
      <c r="C1826" s="3" t="s">
        <v>767</v>
      </c>
      <c r="D1826" s="4"/>
      <c r="E1826" s="4"/>
      <c r="F1826" s="3"/>
      <c r="G1826" s="3"/>
    </row>
    <row r="1827" spans="1:7" x14ac:dyDescent="0.35">
      <c r="A1827" s="3" t="s">
        <v>11264</v>
      </c>
      <c r="B1827" s="3" t="s">
        <v>11265</v>
      </c>
      <c r="C1827" s="3" t="s">
        <v>11266</v>
      </c>
      <c r="D1827" s="4" t="s">
        <v>19355</v>
      </c>
      <c r="E1827" s="4" t="s">
        <v>19356</v>
      </c>
      <c r="F1827" s="3" t="s">
        <v>19357</v>
      </c>
      <c r="G1827" s="3" t="s">
        <v>19358</v>
      </c>
    </row>
    <row r="1828" spans="1:7" x14ac:dyDescent="0.35">
      <c r="A1828" s="3" t="s">
        <v>11273</v>
      </c>
      <c r="B1828" s="3" t="s">
        <v>11274</v>
      </c>
      <c r="C1828" s="3" t="s">
        <v>11275</v>
      </c>
      <c r="D1828" s="4" t="s">
        <v>19359</v>
      </c>
      <c r="E1828" s="4" t="s">
        <v>19360</v>
      </c>
      <c r="F1828" s="3" t="s">
        <v>19361</v>
      </c>
      <c r="G1828" s="3" t="s">
        <v>19362</v>
      </c>
    </row>
    <row r="1829" spans="1:7" x14ac:dyDescent="0.35">
      <c r="A1829" s="3" t="s">
        <v>11288</v>
      </c>
      <c r="B1829" s="3" t="s">
        <v>11289</v>
      </c>
      <c r="C1829" s="3" t="s">
        <v>11290</v>
      </c>
      <c r="D1829" s="4" t="s">
        <v>19363</v>
      </c>
      <c r="E1829" s="4" t="s">
        <v>19364</v>
      </c>
      <c r="F1829" s="3" t="s">
        <v>19365</v>
      </c>
      <c r="G1829" s="3" t="s">
        <v>19366</v>
      </c>
    </row>
    <row r="1830" spans="1:7" x14ac:dyDescent="0.35">
      <c r="A1830" s="3" t="s">
        <v>11291</v>
      </c>
      <c r="B1830" s="3" t="s">
        <v>11292</v>
      </c>
      <c r="C1830" s="3" t="s">
        <v>5383</v>
      </c>
      <c r="D1830" s="4" t="s">
        <v>17943</v>
      </c>
      <c r="E1830" s="4" t="s">
        <v>17944</v>
      </c>
      <c r="F1830" s="3" t="s">
        <v>17945</v>
      </c>
      <c r="G1830" s="3" t="s">
        <v>17946</v>
      </c>
    </row>
    <row r="1831" spans="1:7" x14ac:dyDescent="0.35">
      <c r="A1831" s="3" t="s">
        <v>11311</v>
      </c>
      <c r="B1831" s="3" t="s">
        <v>11312</v>
      </c>
      <c r="C1831" s="3" t="s">
        <v>861</v>
      </c>
      <c r="D1831" s="4"/>
      <c r="E1831" s="4"/>
      <c r="F1831" s="3"/>
      <c r="G1831" s="3"/>
    </row>
    <row r="1832" spans="1:7" x14ac:dyDescent="0.35">
      <c r="A1832" s="3" t="s">
        <v>11315</v>
      </c>
      <c r="B1832" s="3" t="s">
        <v>11316</v>
      </c>
      <c r="C1832" s="3" t="s">
        <v>6671</v>
      </c>
      <c r="D1832" s="4" t="s">
        <v>18229</v>
      </c>
      <c r="E1832" s="4" t="s">
        <v>18230</v>
      </c>
      <c r="F1832" s="3" t="s">
        <v>18231</v>
      </c>
      <c r="G1832" s="3" t="s">
        <v>18232</v>
      </c>
    </row>
    <row r="1833" spans="1:7" x14ac:dyDescent="0.35">
      <c r="A1833" s="3" t="s">
        <v>11359</v>
      </c>
      <c r="B1833" s="3" t="s">
        <v>11360</v>
      </c>
      <c r="C1833" s="3" t="s">
        <v>6629</v>
      </c>
      <c r="D1833" s="4" t="s">
        <v>18222</v>
      </c>
      <c r="E1833" s="4" t="s">
        <v>18223</v>
      </c>
      <c r="F1833" s="3" t="s">
        <v>18224</v>
      </c>
      <c r="G1833" s="3" t="s">
        <v>18225</v>
      </c>
    </row>
    <row r="1834" spans="1:7" x14ac:dyDescent="0.35">
      <c r="A1834" s="3" t="s">
        <v>11359</v>
      </c>
      <c r="B1834" s="3" t="s">
        <v>11360</v>
      </c>
      <c r="C1834" s="3" t="s">
        <v>6629</v>
      </c>
      <c r="D1834" s="4" t="s">
        <v>18222</v>
      </c>
      <c r="E1834" s="4" t="s">
        <v>18226</v>
      </c>
      <c r="F1834" s="3" t="s">
        <v>18227</v>
      </c>
      <c r="G1834" s="3" t="s">
        <v>18228</v>
      </c>
    </row>
    <row r="1835" spans="1:7" x14ac:dyDescent="0.35">
      <c r="A1835" s="3" t="s">
        <v>11367</v>
      </c>
      <c r="B1835" s="3" t="s">
        <v>11368</v>
      </c>
      <c r="C1835" s="3" t="s">
        <v>92</v>
      </c>
      <c r="D1835" s="4" t="s">
        <v>16485</v>
      </c>
      <c r="E1835" s="4"/>
      <c r="F1835" s="3"/>
      <c r="G1835" s="3"/>
    </row>
    <row r="1836" spans="1:7" x14ac:dyDescent="0.35">
      <c r="A1836" s="3" t="s">
        <v>11390</v>
      </c>
      <c r="B1836" s="3" t="s">
        <v>11391</v>
      </c>
      <c r="C1836" s="3" t="s">
        <v>5566</v>
      </c>
      <c r="D1836" s="4" t="s">
        <v>17991</v>
      </c>
      <c r="E1836" s="4" t="s">
        <v>17992</v>
      </c>
      <c r="F1836" s="3" t="s">
        <v>17993</v>
      </c>
      <c r="G1836" s="3" t="s">
        <v>17994</v>
      </c>
    </row>
    <row r="1837" spans="1:7" x14ac:dyDescent="0.35">
      <c r="A1837" s="3" t="s">
        <v>11390</v>
      </c>
      <c r="B1837" s="3" t="s">
        <v>11391</v>
      </c>
      <c r="C1837" s="3" t="s">
        <v>5566</v>
      </c>
      <c r="D1837" s="4" t="s">
        <v>17991</v>
      </c>
      <c r="E1837" s="4" t="s">
        <v>17995</v>
      </c>
      <c r="F1837" s="3" t="s">
        <v>17996</v>
      </c>
      <c r="G1837" s="3" t="s">
        <v>17997</v>
      </c>
    </row>
    <row r="1838" spans="1:7" x14ac:dyDescent="0.35">
      <c r="A1838" s="3" t="s">
        <v>11390</v>
      </c>
      <c r="B1838" s="3" t="s">
        <v>11391</v>
      </c>
      <c r="C1838" s="3" t="s">
        <v>5566</v>
      </c>
      <c r="D1838" s="4" t="s">
        <v>17991</v>
      </c>
      <c r="E1838" s="4" t="s">
        <v>17998</v>
      </c>
      <c r="F1838" s="3" t="s">
        <v>17999</v>
      </c>
      <c r="G1838" s="3" t="s">
        <v>18000</v>
      </c>
    </row>
    <row r="1839" spans="1:7" x14ac:dyDescent="0.35">
      <c r="A1839" s="3" t="s">
        <v>11390</v>
      </c>
      <c r="B1839" s="3" t="s">
        <v>11391</v>
      </c>
      <c r="C1839" s="3" t="s">
        <v>5566</v>
      </c>
      <c r="D1839" s="4" t="s">
        <v>17991</v>
      </c>
      <c r="E1839" s="4" t="s">
        <v>18001</v>
      </c>
      <c r="F1839" s="3" t="s">
        <v>18002</v>
      </c>
      <c r="G1839" s="3" t="s">
        <v>18003</v>
      </c>
    </row>
    <row r="1840" spans="1:7" x14ac:dyDescent="0.35">
      <c r="A1840" s="3" t="s">
        <v>11390</v>
      </c>
      <c r="B1840" s="3" t="s">
        <v>11391</v>
      </c>
      <c r="C1840" s="3" t="s">
        <v>5566</v>
      </c>
      <c r="D1840" s="4" t="s">
        <v>17991</v>
      </c>
      <c r="E1840" s="4" t="s">
        <v>18004</v>
      </c>
      <c r="F1840" s="3" t="s">
        <v>18005</v>
      </c>
      <c r="G1840" s="3" t="s">
        <v>18006</v>
      </c>
    </row>
    <row r="1841" spans="1:7" x14ac:dyDescent="0.35">
      <c r="A1841" s="3" t="s">
        <v>11392</v>
      </c>
      <c r="B1841" s="3" t="s">
        <v>11393</v>
      </c>
      <c r="C1841" s="3" t="s">
        <v>4463</v>
      </c>
      <c r="D1841" s="4" t="s">
        <v>17689</v>
      </c>
      <c r="E1841" s="4" t="s">
        <v>17690</v>
      </c>
      <c r="F1841" s="3" t="s">
        <v>17691</v>
      </c>
      <c r="G1841" s="3" t="s">
        <v>17692</v>
      </c>
    </row>
    <row r="1842" spans="1:7" x14ac:dyDescent="0.35">
      <c r="A1842" s="3" t="s">
        <v>11392</v>
      </c>
      <c r="B1842" s="3" t="s">
        <v>11393</v>
      </c>
      <c r="C1842" s="3" t="s">
        <v>4463</v>
      </c>
      <c r="D1842" s="4" t="s">
        <v>17689</v>
      </c>
      <c r="E1842" s="4" t="s">
        <v>17693</v>
      </c>
      <c r="F1842" s="3" t="s">
        <v>17694</v>
      </c>
      <c r="G1842" s="3" t="s">
        <v>17695</v>
      </c>
    </row>
    <row r="1843" spans="1:7" x14ac:dyDescent="0.35">
      <c r="A1843" s="3" t="s">
        <v>11392</v>
      </c>
      <c r="B1843" s="3" t="s">
        <v>11393</v>
      </c>
      <c r="C1843" s="3" t="s">
        <v>4463</v>
      </c>
      <c r="D1843" s="4" t="s">
        <v>17689</v>
      </c>
      <c r="E1843" s="4" t="s">
        <v>17696</v>
      </c>
      <c r="F1843" s="3" t="s">
        <v>17697</v>
      </c>
      <c r="G1843" s="3" t="s">
        <v>17698</v>
      </c>
    </row>
    <row r="1844" spans="1:7" x14ac:dyDescent="0.35">
      <c r="A1844" s="3" t="s">
        <v>11392</v>
      </c>
      <c r="B1844" s="3" t="s">
        <v>11393</v>
      </c>
      <c r="C1844" s="3" t="s">
        <v>4463</v>
      </c>
      <c r="D1844" s="4" t="s">
        <v>17689</v>
      </c>
      <c r="E1844" s="4" t="s">
        <v>17699</v>
      </c>
      <c r="F1844" s="3" t="s">
        <v>17700</v>
      </c>
      <c r="G1844" s="3" t="s">
        <v>17701</v>
      </c>
    </row>
    <row r="1845" spans="1:7" x14ac:dyDescent="0.35">
      <c r="A1845" s="3" t="s">
        <v>11392</v>
      </c>
      <c r="B1845" s="3" t="s">
        <v>11393</v>
      </c>
      <c r="C1845" s="3" t="s">
        <v>4463</v>
      </c>
      <c r="D1845" s="4" t="s">
        <v>17689</v>
      </c>
      <c r="E1845" s="4" t="s">
        <v>17702</v>
      </c>
      <c r="F1845" s="3" t="s">
        <v>17703</v>
      </c>
      <c r="G1845" s="3" t="s">
        <v>17704</v>
      </c>
    </row>
    <row r="1846" spans="1:7" x14ac:dyDescent="0.35">
      <c r="A1846" s="3" t="s">
        <v>11392</v>
      </c>
      <c r="B1846" s="3" t="s">
        <v>11393</v>
      </c>
      <c r="C1846" s="3" t="s">
        <v>4463</v>
      </c>
      <c r="D1846" s="4" t="s">
        <v>17689</v>
      </c>
      <c r="E1846" s="4" t="s">
        <v>17705</v>
      </c>
      <c r="F1846" s="3" t="s">
        <v>17706</v>
      </c>
      <c r="G1846" s="3" t="s">
        <v>17707</v>
      </c>
    </row>
    <row r="1847" spans="1:7" x14ac:dyDescent="0.35">
      <c r="A1847" s="3" t="s">
        <v>11392</v>
      </c>
      <c r="B1847" s="3" t="s">
        <v>11393</v>
      </c>
      <c r="C1847" s="3" t="s">
        <v>4463</v>
      </c>
      <c r="D1847" s="4" t="s">
        <v>17689</v>
      </c>
      <c r="E1847" s="4" t="s">
        <v>17708</v>
      </c>
      <c r="F1847" s="3" t="s">
        <v>17709</v>
      </c>
      <c r="G1847" s="3" t="s">
        <v>17710</v>
      </c>
    </row>
    <row r="1848" spans="1:7" x14ac:dyDescent="0.35">
      <c r="A1848" s="3" t="s">
        <v>11392</v>
      </c>
      <c r="B1848" s="3" t="s">
        <v>11393</v>
      </c>
      <c r="C1848" s="3" t="s">
        <v>4463</v>
      </c>
      <c r="D1848" s="4" t="s">
        <v>17689</v>
      </c>
      <c r="E1848" s="4" t="s">
        <v>17711</v>
      </c>
      <c r="F1848" s="3" t="s">
        <v>17712</v>
      </c>
      <c r="G1848" s="3" t="s">
        <v>17713</v>
      </c>
    </row>
    <row r="1849" spans="1:7" x14ac:dyDescent="0.35">
      <c r="A1849" s="3" t="s">
        <v>11392</v>
      </c>
      <c r="B1849" s="3" t="s">
        <v>11393</v>
      </c>
      <c r="C1849" s="3" t="s">
        <v>4463</v>
      </c>
      <c r="D1849" s="4" t="s">
        <v>17689</v>
      </c>
      <c r="E1849" s="4" t="s">
        <v>17714</v>
      </c>
      <c r="F1849" s="3" t="s">
        <v>17715</v>
      </c>
      <c r="G1849" s="3" t="s">
        <v>17716</v>
      </c>
    </row>
    <row r="1850" spans="1:7" x14ac:dyDescent="0.35">
      <c r="A1850" s="3" t="s">
        <v>11392</v>
      </c>
      <c r="B1850" s="3" t="s">
        <v>11393</v>
      </c>
      <c r="C1850" s="3" t="s">
        <v>4463</v>
      </c>
      <c r="D1850" s="4" t="s">
        <v>17689</v>
      </c>
      <c r="E1850" s="4" t="s">
        <v>17717</v>
      </c>
      <c r="F1850" s="3" t="s">
        <v>17718</v>
      </c>
      <c r="G1850" s="3" t="s">
        <v>17719</v>
      </c>
    </row>
    <row r="1851" spans="1:7" x14ac:dyDescent="0.35">
      <c r="A1851" s="3" t="s">
        <v>11392</v>
      </c>
      <c r="B1851" s="3" t="s">
        <v>11393</v>
      </c>
      <c r="C1851" s="3" t="s">
        <v>4463</v>
      </c>
      <c r="D1851" s="4" t="s">
        <v>17689</v>
      </c>
      <c r="E1851" s="4" t="s">
        <v>17720</v>
      </c>
      <c r="F1851" s="3" t="s">
        <v>17721</v>
      </c>
      <c r="G1851" s="3" t="s">
        <v>17722</v>
      </c>
    </row>
    <row r="1852" spans="1:7" x14ac:dyDescent="0.35">
      <c r="A1852" s="3" t="s">
        <v>11396</v>
      </c>
      <c r="B1852" s="3" t="s">
        <v>11397</v>
      </c>
      <c r="C1852" s="3" t="s">
        <v>11398</v>
      </c>
      <c r="D1852" s="4" t="s">
        <v>19367</v>
      </c>
      <c r="E1852" s="4" t="s">
        <v>19368</v>
      </c>
      <c r="F1852" s="3" t="s">
        <v>19369</v>
      </c>
      <c r="G1852" s="3" t="s">
        <v>17989</v>
      </c>
    </row>
    <row r="1853" spans="1:7" x14ac:dyDescent="0.35">
      <c r="A1853" s="3" t="s">
        <v>11396</v>
      </c>
      <c r="B1853" s="3" t="s">
        <v>11397</v>
      </c>
      <c r="C1853" s="3" t="s">
        <v>11398</v>
      </c>
      <c r="D1853" s="4" t="s">
        <v>19367</v>
      </c>
      <c r="E1853" s="4" t="s">
        <v>19370</v>
      </c>
      <c r="F1853" s="3" t="s">
        <v>19371</v>
      </c>
      <c r="G1853" s="3" t="s">
        <v>18443</v>
      </c>
    </row>
    <row r="1854" spans="1:7" x14ac:dyDescent="0.35">
      <c r="A1854" s="3" t="s">
        <v>11416</v>
      </c>
      <c r="B1854" s="3" t="s">
        <v>11417</v>
      </c>
      <c r="C1854" s="3" t="s">
        <v>1659</v>
      </c>
      <c r="D1854" s="4"/>
      <c r="E1854" s="4"/>
      <c r="F1854" s="3"/>
      <c r="G1854" s="3"/>
    </row>
    <row r="1855" spans="1:7" x14ac:dyDescent="0.35">
      <c r="A1855" s="3" t="s">
        <v>11418</v>
      </c>
      <c r="B1855" s="3" t="s">
        <v>11419</v>
      </c>
      <c r="C1855" s="3" t="s">
        <v>1769</v>
      </c>
      <c r="D1855" s="4"/>
      <c r="E1855" s="4"/>
      <c r="F1855" s="3"/>
      <c r="G1855" s="3"/>
    </row>
    <row r="1856" spans="1:7" x14ac:dyDescent="0.35">
      <c r="A1856" s="3" t="s">
        <v>11427</v>
      </c>
      <c r="B1856" s="3" t="s">
        <v>11428</v>
      </c>
      <c r="C1856" s="3" t="s">
        <v>1633</v>
      </c>
      <c r="D1856" s="4"/>
      <c r="E1856" s="4"/>
      <c r="F1856" s="3"/>
      <c r="G1856" s="3"/>
    </row>
    <row r="1857" spans="1:7" x14ac:dyDescent="0.35">
      <c r="A1857" s="3" t="s">
        <v>11434</v>
      </c>
      <c r="B1857" s="3" t="s">
        <v>11435</v>
      </c>
      <c r="C1857" s="3" t="s">
        <v>199</v>
      </c>
      <c r="D1857" s="4"/>
      <c r="E1857" s="4"/>
      <c r="F1857" s="3"/>
      <c r="G1857" s="3"/>
    </row>
    <row r="1858" spans="1:7" x14ac:dyDescent="0.35">
      <c r="A1858" s="3" t="s">
        <v>11434</v>
      </c>
      <c r="B1858" s="3" t="s">
        <v>11435</v>
      </c>
      <c r="C1858" s="3" t="s">
        <v>9061</v>
      </c>
      <c r="D1858" s="4" t="s">
        <v>18337</v>
      </c>
      <c r="E1858" s="4" t="s">
        <v>18338</v>
      </c>
      <c r="F1858" s="3" t="s">
        <v>18339</v>
      </c>
      <c r="G1858" s="3" t="s">
        <v>18005</v>
      </c>
    </row>
    <row r="1859" spans="1:7" x14ac:dyDescent="0.35">
      <c r="A1859" s="3" t="s">
        <v>11434</v>
      </c>
      <c r="B1859" s="3" t="s">
        <v>11435</v>
      </c>
      <c r="C1859" s="3" t="s">
        <v>9061</v>
      </c>
      <c r="D1859" s="4" t="s">
        <v>18337</v>
      </c>
      <c r="E1859" s="4" t="s">
        <v>18340</v>
      </c>
      <c r="F1859" s="3" t="s">
        <v>18341</v>
      </c>
      <c r="G1859" s="3" t="s">
        <v>18342</v>
      </c>
    </row>
    <row r="1860" spans="1:7" x14ac:dyDescent="0.35">
      <c r="A1860" s="3" t="s">
        <v>11434</v>
      </c>
      <c r="B1860" s="3" t="s">
        <v>11435</v>
      </c>
      <c r="C1860" s="3" t="s">
        <v>9061</v>
      </c>
      <c r="D1860" s="4" t="s">
        <v>18337</v>
      </c>
      <c r="E1860" s="4" t="s">
        <v>18343</v>
      </c>
      <c r="F1860" s="3" t="s">
        <v>18344</v>
      </c>
      <c r="G1860" s="3" t="s">
        <v>17712</v>
      </c>
    </row>
    <row r="1861" spans="1:7" x14ac:dyDescent="0.35">
      <c r="A1861" s="3" t="s">
        <v>11434</v>
      </c>
      <c r="B1861" s="3" t="s">
        <v>11435</v>
      </c>
      <c r="C1861" s="3" t="s">
        <v>9061</v>
      </c>
      <c r="D1861" s="4" t="s">
        <v>18337</v>
      </c>
      <c r="E1861" s="4" t="s">
        <v>18345</v>
      </c>
      <c r="F1861" s="3" t="s">
        <v>18346</v>
      </c>
      <c r="G1861" s="3" t="s">
        <v>17715</v>
      </c>
    </row>
    <row r="1862" spans="1:7" x14ac:dyDescent="0.35">
      <c r="A1862" s="3" t="s">
        <v>11434</v>
      </c>
      <c r="B1862" s="3" t="s">
        <v>11435</v>
      </c>
      <c r="C1862" s="3" t="s">
        <v>9061</v>
      </c>
      <c r="D1862" s="4" t="s">
        <v>18337</v>
      </c>
      <c r="E1862" s="4" t="s">
        <v>18347</v>
      </c>
      <c r="F1862" s="3" t="s">
        <v>18348</v>
      </c>
      <c r="G1862" s="3" t="s">
        <v>18002</v>
      </c>
    </row>
    <row r="1863" spans="1:7" x14ac:dyDescent="0.35">
      <c r="A1863" s="3" t="s">
        <v>11434</v>
      </c>
      <c r="B1863" s="3" t="s">
        <v>11435</v>
      </c>
      <c r="C1863" s="3" t="s">
        <v>9061</v>
      </c>
      <c r="D1863" s="4" t="s">
        <v>18337</v>
      </c>
      <c r="E1863" s="4" t="s">
        <v>18349</v>
      </c>
      <c r="F1863" s="3" t="s">
        <v>18350</v>
      </c>
      <c r="G1863" s="3" t="s">
        <v>17718</v>
      </c>
    </row>
    <row r="1864" spans="1:7" x14ac:dyDescent="0.35">
      <c r="A1864" s="3" t="s">
        <v>11434</v>
      </c>
      <c r="B1864" s="3" t="s">
        <v>11435</v>
      </c>
      <c r="C1864" s="3" t="s">
        <v>9061</v>
      </c>
      <c r="D1864" s="4" t="s">
        <v>18337</v>
      </c>
      <c r="E1864" s="4" t="s">
        <v>18351</v>
      </c>
      <c r="F1864" s="3" t="s">
        <v>18352</v>
      </c>
      <c r="G1864" s="3" t="s">
        <v>17697</v>
      </c>
    </row>
    <row r="1865" spans="1:7" x14ac:dyDescent="0.35">
      <c r="A1865" s="3" t="s">
        <v>11434</v>
      </c>
      <c r="B1865" s="3" t="s">
        <v>11435</v>
      </c>
      <c r="C1865" s="3" t="s">
        <v>9061</v>
      </c>
      <c r="D1865" s="4" t="s">
        <v>18337</v>
      </c>
      <c r="E1865" s="4" t="s">
        <v>18353</v>
      </c>
      <c r="F1865" s="3" t="s">
        <v>18354</v>
      </c>
      <c r="G1865" s="3" t="s">
        <v>17999</v>
      </c>
    </row>
    <row r="1866" spans="1:7" x14ac:dyDescent="0.35">
      <c r="A1866" s="3" t="s">
        <v>11434</v>
      </c>
      <c r="B1866" s="3" t="s">
        <v>11435</v>
      </c>
      <c r="C1866" s="3" t="s">
        <v>9061</v>
      </c>
      <c r="D1866" s="4" t="s">
        <v>18337</v>
      </c>
      <c r="E1866" s="4" t="s">
        <v>18355</v>
      </c>
      <c r="F1866" s="3" t="s">
        <v>18356</v>
      </c>
      <c r="G1866" s="3" t="s">
        <v>17996</v>
      </c>
    </row>
    <row r="1867" spans="1:7" x14ac:dyDescent="0.35">
      <c r="A1867" s="3" t="s">
        <v>11434</v>
      </c>
      <c r="B1867" s="3" t="s">
        <v>11435</v>
      </c>
      <c r="C1867" s="3" t="s">
        <v>9061</v>
      </c>
      <c r="D1867" s="4" t="s">
        <v>18337</v>
      </c>
      <c r="E1867" s="4" t="s">
        <v>18357</v>
      </c>
      <c r="F1867" s="3" t="s">
        <v>16846</v>
      </c>
      <c r="G1867" s="3" t="s">
        <v>17700</v>
      </c>
    </row>
    <row r="1868" spans="1:7" x14ac:dyDescent="0.35">
      <c r="A1868" s="3" t="s">
        <v>11434</v>
      </c>
      <c r="B1868" s="3" t="s">
        <v>11435</v>
      </c>
      <c r="C1868" s="3" t="s">
        <v>9061</v>
      </c>
      <c r="D1868" s="4" t="s">
        <v>18337</v>
      </c>
      <c r="E1868" s="4" t="s">
        <v>18358</v>
      </c>
      <c r="F1868" s="3" t="s">
        <v>18359</v>
      </c>
      <c r="G1868" s="3" t="s">
        <v>17703</v>
      </c>
    </row>
    <row r="1869" spans="1:7" x14ac:dyDescent="0.35">
      <c r="A1869" s="3" t="s">
        <v>11434</v>
      </c>
      <c r="B1869" s="3" t="s">
        <v>11435</v>
      </c>
      <c r="C1869" s="3" t="s">
        <v>9061</v>
      </c>
      <c r="D1869" s="4" t="s">
        <v>18337</v>
      </c>
      <c r="E1869" s="4" t="s">
        <v>18360</v>
      </c>
      <c r="F1869" s="3" t="s">
        <v>18361</v>
      </c>
      <c r="G1869" s="3" t="s">
        <v>17691</v>
      </c>
    </row>
    <row r="1870" spans="1:7" x14ac:dyDescent="0.35">
      <c r="A1870" s="3" t="s">
        <v>11434</v>
      </c>
      <c r="B1870" s="3" t="s">
        <v>11435</v>
      </c>
      <c r="C1870" s="3" t="s">
        <v>9061</v>
      </c>
      <c r="D1870" s="4" t="s">
        <v>18337</v>
      </c>
      <c r="E1870" s="4" t="s">
        <v>18362</v>
      </c>
      <c r="F1870" s="3" t="s">
        <v>18363</v>
      </c>
      <c r="G1870" s="3" t="s">
        <v>17706</v>
      </c>
    </row>
    <row r="1871" spans="1:7" x14ac:dyDescent="0.35">
      <c r="A1871" s="3" t="s">
        <v>11434</v>
      </c>
      <c r="B1871" s="3" t="s">
        <v>11435</v>
      </c>
      <c r="C1871" s="3" t="s">
        <v>9061</v>
      </c>
      <c r="D1871" s="4" t="s">
        <v>18337</v>
      </c>
      <c r="E1871" s="4" t="s">
        <v>18364</v>
      </c>
      <c r="F1871" s="3" t="s">
        <v>18365</v>
      </c>
      <c r="G1871" s="3" t="s">
        <v>17694</v>
      </c>
    </row>
    <row r="1872" spans="1:7" x14ac:dyDescent="0.35">
      <c r="A1872" s="3" t="s">
        <v>11434</v>
      </c>
      <c r="B1872" s="3" t="s">
        <v>11435</v>
      </c>
      <c r="C1872" s="3" t="s">
        <v>9061</v>
      </c>
      <c r="D1872" s="4" t="s">
        <v>18337</v>
      </c>
      <c r="E1872" s="4" t="s">
        <v>18366</v>
      </c>
      <c r="F1872" s="3" t="s">
        <v>18367</v>
      </c>
      <c r="G1872" s="3" t="s">
        <v>18368</v>
      </c>
    </row>
    <row r="1873" spans="1:7" x14ac:dyDescent="0.35">
      <c r="A1873" s="3" t="s">
        <v>11446</v>
      </c>
      <c r="B1873" s="3" t="s">
        <v>11447</v>
      </c>
      <c r="C1873" s="3" t="s">
        <v>1659</v>
      </c>
      <c r="D1873" s="4"/>
      <c r="E1873" s="4"/>
      <c r="F1873" s="3"/>
      <c r="G1873" s="3"/>
    </row>
    <row r="1874" spans="1:7" x14ac:dyDescent="0.35">
      <c r="A1874" s="3" t="s">
        <v>11448</v>
      </c>
      <c r="B1874" s="3" t="s">
        <v>11449</v>
      </c>
      <c r="C1874" s="3" t="s">
        <v>121</v>
      </c>
      <c r="D1874" s="4"/>
      <c r="E1874" s="4"/>
      <c r="F1874" s="3"/>
      <c r="G1874" s="3"/>
    </row>
    <row r="1875" spans="1:7" x14ac:dyDescent="0.35">
      <c r="A1875" s="3" t="s">
        <v>11456</v>
      </c>
      <c r="B1875" s="3" t="s">
        <v>11457</v>
      </c>
      <c r="C1875" s="3" t="s">
        <v>18853</v>
      </c>
      <c r="D1875" s="4" t="s">
        <v>18854</v>
      </c>
      <c r="E1875" s="4" t="s">
        <v>18855</v>
      </c>
      <c r="F1875" s="3" t="s">
        <v>18856</v>
      </c>
      <c r="G1875" s="3" t="s">
        <v>18857</v>
      </c>
    </row>
    <row r="1876" spans="1:7" x14ac:dyDescent="0.35">
      <c r="A1876" s="3" t="s">
        <v>11456</v>
      </c>
      <c r="B1876" s="3" t="s">
        <v>11457</v>
      </c>
      <c r="C1876" s="3" t="s">
        <v>18858</v>
      </c>
      <c r="D1876" s="4" t="s">
        <v>18859</v>
      </c>
      <c r="E1876" s="4" t="s">
        <v>18860</v>
      </c>
      <c r="F1876" s="3" t="s">
        <v>18861</v>
      </c>
      <c r="G1876" s="3" t="s">
        <v>18862</v>
      </c>
    </row>
    <row r="1877" spans="1:7" x14ac:dyDescent="0.35">
      <c r="A1877" s="3" t="s">
        <v>11460</v>
      </c>
      <c r="B1877" s="3" t="s">
        <v>11461</v>
      </c>
      <c r="C1877" s="3" t="s">
        <v>11462</v>
      </c>
      <c r="D1877" s="4" t="s">
        <v>19372</v>
      </c>
      <c r="E1877" s="4" t="s">
        <v>19373</v>
      </c>
      <c r="F1877" s="3" t="s">
        <v>19374</v>
      </c>
      <c r="G1877" s="3" t="s">
        <v>19375</v>
      </c>
    </row>
    <row r="1878" spans="1:7" x14ac:dyDescent="0.35">
      <c r="A1878" s="3" t="s">
        <v>11465</v>
      </c>
      <c r="B1878" s="3" t="s">
        <v>11466</v>
      </c>
      <c r="C1878" s="3" t="s">
        <v>9215</v>
      </c>
      <c r="D1878" s="4" t="s">
        <v>18863</v>
      </c>
      <c r="E1878" s="4" t="s">
        <v>18864</v>
      </c>
      <c r="F1878" s="3" t="s">
        <v>17772</v>
      </c>
      <c r="G1878" s="3" t="s">
        <v>18865</v>
      </c>
    </row>
    <row r="1879" spans="1:7" x14ac:dyDescent="0.35">
      <c r="A1879" s="3" t="s">
        <v>11465</v>
      </c>
      <c r="B1879" s="3" t="s">
        <v>11466</v>
      </c>
      <c r="C1879" s="3" t="s">
        <v>19376</v>
      </c>
      <c r="D1879" s="4" t="s">
        <v>19377</v>
      </c>
      <c r="E1879" s="4" t="s">
        <v>19378</v>
      </c>
      <c r="F1879" s="3" t="s">
        <v>18444</v>
      </c>
      <c r="G1879" s="3" t="s">
        <v>19379</v>
      </c>
    </row>
    <row r="1880" spans="1:7" x14ac:dyDescent="0.35">
      <c r="A1880" s="3" t="s">
        <v>11470</v>
      </c>
      <c r="B1880" s="3" t="s">
        <v>11471</v>
      </c>
      <c r="C1880" s="3" t="s">
        <v>11472</v>
      </c>
      <c r="D1880" s="4" t="s">
        <v>19380</v>
      </c>
      <c r="E1880" s="4" t="s">
        <v>19381</v>
      </c>
      <c r="F1880" s="3" t="s">
        <v>19382</v>
      </c>
      <c r="G1880" s="3" t="s">
        <v>19383</v>
      </c>
    </row>
    <row r="1881" spans="1:7" x14ac:dyDescent="0.35">
      <c r="A1881" s="3" t="s">
        <v>11477</v>
      </c>
      <c r="B1881" s="3" t="s">
        <v>11478</v>
      </c>
      <c r="C1881" s="3" t="s">
        <v>11479</v>
      </c>
      <c r="D1881" s="4" t="s">
        <v>19384</v>
      </c>
      <c r="E1881" s="4" t="s">
        <v>19385</v>
      </c>
      <c r="F1881" s="3" t="s">
        <v>19386</v>
      </c>
      <c r="G1881" s="3" t="s">
        <v>19387</v>
      </c>
    </row>
    <row r="1882" spans="1:7" x14ac:dyDescent="0.35">
      <c r="A1882" s="3" t="s">
        <v>11482</v>
      </c>
      <c r="B1882" s="3" t="s">
        <v>11483</v>
      </c>
      <c r="C1882" s="3" t="s">
        <v>11484</v>
      </c>
      <c r="D1882" s="4" t="s">
        <v>19388</v>
      </c>
      <c r="E1882" s="4" t="s">
        <v>19389</v>
      </c>
      <c r="F1882" s="3" t="s">
        <v>19390</v>
      </c>
      <c r="G1882" s="3" t="s">
        <v>19391</v>
      </c>
    </row>
    <row r="1883" spans="1:7" x14ac:dyDescent="0.35">
      <c r="A1883" s="3" t="s">
        <v>11489</v>
      </c>
      <c r="B1883" s="3" t="s">
        <v>11490</v>
      </c>
      <c r="C1883" s="3" t="s">
        <v>11491</v>
      </c>
      <c r="D1883" s="4" t="s">
        <v>19392</v>
      </c>
      <c r="E1883" s="4" t="s">
        <v>19393</v>
      </c>
      <c r="F1883" s="3" t="s">
        <v>19394</v>
      </c>
      <c r="G1883" s="3" t="s">
        <v>19395</v>
      </c>
    </row>
    <row r="1884" spans="1:7" x14ac:dyDescent="0.35">
      <c r="A1884" s="3" t="s">
        <v>11489</v>
      </c>
      <c r="B1884" s="3" t="s">
        <v>11490</v>
      </c>
      <c r="C1884" s="3" t="s">
        <v>11491</v>
      </c>
      <c r="D1884" s="4" t="s">
        <v>19392</v>
      </c>
      <c r="E1884" s="4" t="s">
        <v>19396</v>
      </c>
      <c r="F1884" s="3" t="s">
        <v>19397</v>
      </c>
      <c r="G1884" s="3" t="s">
        <v>19398</v>
      </c>
    </row>
    <row r="1885" spans="1:7" x14ac:dyDescent="0.35">
      <c r="A1885" s="3" t="s">
        <v>11494</v>
      </c>
      <c r="B1885" s="3" t="s">
        <v>11495</v>
      </c>
      <c r="C1885" s="3" t="s">
        <v>11496</v>
      </c>
      <c r="D1885" s="4" t="s">
        <v>19399</v>
      </c>
      <c r="E1885" s="4" t="s">
        <v>19400</v>
      </c>
      <c r="F1885" s="3" t="s">
        <v>19401</v>
      </c>
      <c r="G1885" s="3" t="s">
        <v>19402</v>
      </c>
    </row>
    <row r="1886" spans="1:7" x14ac:dyDescent="0.35">
      <c r="A1886" s="3" t="s">
        <v>11494</v>
      </c>
      <c r="B1886" s="3" t="s">
        <v>11495</v>
      </c>
      <c r="C1886" s="3" t="s">
        <v>11496</v>
      </c>
      <c r="D1886" s="4" t="s">
        <v>19399</v>
      </c>
      <c r="E1886" s="4" t="s">
        <v>19403</v>
      </c>
      <c r="F1886" s="3" t="s">
        <v>19404</v>
      </c>
      <c r="G1886" s="3" t="s">
        <v>19405</v>
      </c>
    </row>
    <row r="1887" spans="1:7" x14ac:dyDescent="0.35">
      <c r="A1887" s="3" t="s">
        <v>11494</v>
      </c>
      <c r="B1887" s="3" t="s">
        <v>11495</v>
      </c>
      <c r="C1887" s="3" t="s">
        <v>11496</v>
      </c>
      <c r="D1887" s="4" t="s">
        <v>19399</v>
      </c>
      <c r="E1887" s="4" t="s">
        <v>19406</v>
      </c>
      <c r="F1887" s="3" t="s">
        <v>19407</v>
      </c>
      <c r="G1887" s="3" t="s">
        <v>19408</v>
      </c>
    </row>
    <row r="1888" spans="1:7" x14ac:dyDescent="0.35">
      <c r="A1888" s="3" t="s">
        <v>11499</v>
      </c>
      <c r="B1888" s="3" t="s">
        <v>11500</v>
      </c>
      <c r="C1888" s="3" t="s">
        <v>11501</v>
      </c>
      <c r="D1888" s="4" t="s">
        <v>19409</v>
      </c>
      <c r="E1888" s="4" t="s">
        <v>19410</v>
      </c>
      <c r="F1888" s="3" t="s">
        <v>19411</v>
      </c>
      <c r="G1888" s="3" t="s">
        <v>19412</v>
      </c>
    </row>
    <row r="1889" spans="1:7" x14ac:dyDescent="0.35">
      <c r="A1889" s="3" t="s">
        <v>11522</v>
      </c>
      <c r="B1889" s="3" t="s">
        <v>11523</v>
      </c>
      <c r="C1889" s="3" t="s">
        <v>11524</v>
      </c>
      <c r="D1889" s="4" t="s">
        <v>19413</v>
      </c>
      <c r="E1889" s="4" t="s">
        <v>19414</v>
      </c>
      <c r="F1889" s="3" t="s">
        <v>19415</v>
      </c>
      <c r="G1889" s="3" t="s">
        <v>19416</v>
      </c>
    </row>
    <row r="1890" spans="1:7" x14ac:dyDescent="0.35">
      <c r="A1890" s="3" t="s">
        <v>11527</v>
      </c>
      <c r="B1890" s="3" t="s">
        <v>11528</v>
      </c>
      <c r="C1890" s="3" t="s">
        <v>11529</v>
      </c>
      <c r="D1890" s="4" t="s">
        <v>19417</v>
      </c>
      <c r="E1890" s="4" t="s">
        <v>19418</v>
      </c>
      <c r="F1890" s="3" t="s">
        <v>19419</v>
      </c>
      <c r="G1890" s="3" t="s">
        <v>19420</v>
      </c>
    </row>
    <row r="1891" spans="1:7" x14ac:dyDescent="0.35">
      <c r="A1891" s="3" t="s">
        <v>11532</v>
      </c>
      <c r="B1891" s="3" t="s">
        <v>11533</v>
      </c>
      <c r="C1891" s="3" t="s">
        <v>11534</v>
      </c>
      <c r="D1891" s="4" t="s">
        <v>19421</v>
      </c>
      <c r="E1891" s="4" t="s">
        <v>19422</v>
      </c>
      <c r="F1891" s="3" t="s">
        <v>19423</v>
      </c>
      <c r="G1891" s="3" t="s">
        <v>19424</v>
      </c>
    </row>
    <row r="1892" spans="1:7" x14ac:dyDescent="0.35">
      <c r="A1892" s="3" t="s">
        <v>11537</v>
      </c>
      <c r="B1892" s="3" t="s">
        <v>11538</v>
      </c>
      <c r="C1892" s="3" t="s">
        <v>19425</v>
      </c>
      <c r="D1892" s="4" t="s">
        <v>19426</v>
      </c>
      <c r="E1892" s="4" t="s">
        <v>19427</v>
      </c>
      <c r="F1892" s="3" t="s">
        <v>19428</v>
      </c>
      <c r="G1892" s="3" t="s">
        <v>19429</v>
      </c>
    </row>
    <row r="1893" spans="1:7" x14ac:dyDescent="0.35">
      <c r="A1893" s="3" t="s">
        <v>11537</v>
      </c>
      <c r="B1893" s="3" t="s">
        <v>11538</v>
      </c>
      <c r="C1893" s="3" t="s">
        <v>19430</v>
      </c>
      <c r="D1893" s="4" t="s">
        <v>19431</v>
      </c>
      <c r="E1893" s="4" t="s">
        <v>19432</v>
      </c>
      <c r="F1893" s="3" t="s">
        <v>19433</v>
      </c>
      <c r="G1893" s="3" t="s">
        <v>19434</v>
      </c>
    </row>
    <row r="1894" spans="1:7" x14ac:dyDescent="0.35">
      <c r="A1894" s="3" t="s">
        <v>11542</v>
      </c>
      <c r="B1894" s="3" t="s">
        <v>11543</v>
      </c>
      <c r="C1894" s="3" t="s">
        <v>11544</v>
      </c>
      <c r="D1894" s="4" t="s">
        <v>19435</v>
      </c>
      <c r="E1894" s="4" t="s">
        <v>19436</v>
      </c>
      <c r="F1894" s="3" t="s">
        <v>19437</v>
      </c>
      <c r="G1894" s="3" t="s">
        <v>19438</v>
      </c>
    </row>
    <row r="1895" spans="1:7" x14ac:dyDescent="0.35">
      <c r="A1895" s="3" t="s">
        <v>11548</v>
      </c>
      <c r="B1895" s="3" t="s">
        <v>11549</v>
      </c>
      <c r="C1895" s="3" t="s">
        <v>1633</v>
      </c>
      <c r="D1895" s="4"/>
      <c r="E1895" s="4"/>
      <c r="F1895" s="3"/>
      <c r="G1895" s="3"/>
    </row>
    <row r="1896" spans="1:7" x14ac:dyDescent="0.35">
      <c r="A1896" s="3" t="s">
        <v>11554</v>
      </c>
      <c r="B1896" s="3" t="s">
        <v>11555</v>
      </c>
      <c r="C1896" s="3" t="s">
        <v>826</v>
      </c>
      <c r="D1896" s="4" t="s">
        <v>16728</v>
      </c>
      <c r="E1896" s="4" t="s">
        <v>16729</v>
      </c>
      <c r="F1896" s="3" t="s">
        <v>16730</v>
      </c>
      <c r="G1896" s="3" t="s">
        <v>16731</v>
      </c>
    </row>
    <row r="1897" spans="1:7" x14ac:dyDescent="0.35">
      <c r="A1897" s="3" t="s">
        <v>11554</v>
      </c>
      <c r="B1897" s="3" t="s">
        <v>11555</v>
      </c>
      <c r="C1897" s="3" t="s">
        <v>826</v>
      </c>
      <c r="D1897" s="4" t="s">
        <v>16728</v>
      </c>
      <c r="E1897" s="4" t="s">
        <v>16732</v>
      </c>
      <c r="F1897" s="3" t="s">
        <v>16733</v>
      </c>
      <c r="G1897" s="3" t="s">
        <v>16734</v>
      </c>
    </row>
    <row r="1898" spans="1:7" x14ac:dyDescent="0.35">
      <c r="A1898" s="3" t="s">
        <v>11554</v>
      </c>
      <c r="B1898" s="3" t="s">
        <v>11555</v>
      </c>
      <c r="C1898" s="3" t="s">
        <v>826</v>
      </c>
      <c r="D1898" s="4" t="s">
        <v>16728</v>
      </c>
      <c r="E1898" s="4" t="s">
        <v>16735</v>
      </c>
      <c r="F1898" s="3" t="s">
        <v>16736</v>
      </c>
      <c r="G1898" s="3" t="s">
        <v>16737</v>
      </c>
    </row>
    <row r="1899" spans="1:7" x14ac:dyDescent="0.35">
      <c r="A1899" s="3" t="s">
        <v>11554</v>
      </c>
      <c r="B1899" s="3" t="s">
        <v>11555</v>
      </c>
      <c r="C1899" s="3" t="s">
        <v>826</v>
      </c>
      <c r="D1899" s="4" t="s">
        <v>16728</v>
      </c>
      <c r="E1899" s="4" t="s">
        <v>16738</v>
      </c>
      <c r="F1899" s="3" t="s">
        <v>16739</v>
      </c>
      <c r="G1899" s="3" t="s">
        <v>16740</v>
      </c>
    </row>
    <row r="1900" spans="1:7" x14ac:dyDescent="0.35">
      <c r="A1900" s="3" t="s">
        <v>11558</v>
      </c>
      <c r="B1900" s="3" t="s">
        <v>11559</v>
      </c>
      <c r="C1900" s="3" t="s">
        <v>11560</v>
      </c>
      <c r="D1900" s="4" t="s">
        <v>19439</v>
      </c>
      <c r="E1900" s="4" t="s">
        <v>17928</v>
      </c>
      <c r="F1900" s="3" t="s">
        <v>17929</v>
      </c>
      <c r="G1900" s="3" t="s">
        <v>17930</v>
      </c>
    </row>
    <row r="1901" spans="1:7" x14ac:dyDescent="0.35">
      <c r="A1901" s="3" t="s">
        <v>11558</v>
      </c>
      <c r="B1901" s="3" t="s">
        <v>11559</v>
      </c>
      <c r="C1901" s="3" t="s">
        <v>11560</v>
      </c>
      <c r="D1901" s="4" t="s">
        <v>19439</v>
      </c>
      <c r="E1901" s="4" t="s">
        <v>17973</v>
      </c>
      <c r="F1901" s="3" t="s">
        <v>17974</v>
      </c>
      <c r="G1901" s="3" t="s">
        <v>17933</v>
      </c>
    </row>
    <row r="1902" spans="1:7" x14ac:dyDescent="0.35">
      <c r="A1902" s="3" t="s">
        <v>11558</v>
      </c>
      <c r="B1902" s="3" t="s">
        <v>11559</v>
      </c>
      <c r="C1902" s="3" t="s">
        <v>11560</v>
      </c>
      <c r="D1902" s="4" t="s">
        <v>19439</v>
      </c>
      <c r="E1902" s="4" t="s">
        <v>19440</v>
      </c>
      <c r="F1902" s="3" t="s">
        <v>17974</v>
      </c>
      <c r="G1902" s="3" t="s">
        <v>19441</v>
      </c>
    </row>
    <row r="1903" spans="1:7" x14ac:dyDescent="0.35">
      <c r="A1903" s="3" t="s">
        <v>11558</v>
      </c>
      <c r="B1903" s="3" t="s">
        <v>11559</v>
      </c>
      <c r="C1903" s="3" t="s">
        <v>11560</v>
      </c>
      <c r="D1903" s="4" t="s">
        <v>19439</v>
      </c>
      <c r="E1903" s="4" t="s">
        <v>19442</v>
      </c>
      <c r="F1903" s="3" t="s">
        <v>19443</v>
      </c>
      <c r="G1903" s="3" t="s">
        <v>19444</v>
      </c>
    </row>
    <row r="1904" spans="1:7" x14ac:dyDescent="0.35">
      <c r="A1904" s="3" t="s">
        <v>11558</v>
      </c>
      <c r="B1904" s="3" t="s">
        <v>11559</v>
      </c>
      <c r="C1904" s="3" t="s">
        <v>11560</v>
      </c>
      <c r="D1904" s="4" t="s">
        <v>19439</v>
      </c>
      <c r="E1904" s="4" t="s">
        <v>19445</v>
      </c>
      <c r="F1904" s="3" t="s">
        <v>19446</v>
      </c>
      <c r="G1904" s="3" t="s">
        <v>17933</v>
      </c>
    </row>
    <row r="1905" spans="1:7" x14ac:dyDescent="0.35">
      <c r="A1905" s="3" t="s">
        <v>11563</v>
      </c>
      <c r="B1905" s="3" t="s">
        <v>11564</v>
      </c>
      <c r="C1905" s="3" t="s">
        <v>11560</v>
      </c>
      <c r="D1905" s="4" t="s">
        <v>19439</v>
      </c>
      <c r="E1905" s="4" t="s">
        <v>17928</v>
      </c>
      <c r="F1905" s="3" t="s">
        <v>17929</v>
      </c>
      <c r="G1905" s="3" t="s">
        <v>17930</v>
      </c>
    </row>
    <row r="1906" spans="1:7" x14ac:dyDescent="0.35">
      <c r="A1906" s="3" t="s">
        <v>11563</v>
      </c>
      <c r="B1906" s="3" t="s">
        <v>11564</v>
      </c>
      <c r="C1906" s="3" t="s">
        <v>11560</v>
      </c>
      <c r="D1906" s="4" t="s">
        <v>19439</v>
      </c>
      <c r="E1906" s="4" t="s">
        <v>17973</v>
      </c>
      <c r="F1906" s="3" t="s">
        <v>17974</v>
      </c>
      <c r="G1906" s="3" t="s">
        <v>17933</v>
      </c>
    </row>
    <row r="1907" spans="1:7" x14ac:dyDescent="0.35">
      <c r="A1907" s="3" t="s">
        <v>11563</v>
      </c>
      <c r="B1907" s="3" t="s">
        <v>11564</v>
      </c>
      <c r="C1907" s="3" t="s">
        <v>11560</v>
      </c>
      <c r="D1907" s="4" t="s">
        <v>19439</v>
      </c>
      <c r="E1907" s="4" t="s">
        <v>19440</v>
      </c>
      <c r="F1907" s="3" t="s">
        <v>17974</v>
      </c>
      <c r="G1907" s="3" t="s">
        <v>19441</v>
      </c>
    </row>
    <row r="1908" spans="1:7" x14ac:dyDescent="0.35">
      <c r="A1908" s="3" t="s">
        <v>11563</v>
      </c>
      <c r="B1908" s="3" t="s">
        <v>11564</v>
      </c>
      <c r="C1908" s="3" t="s">
        <v>11560</v>
      </c>
      <c r="D1908" s="4" t="s">
        <v>19439</v>
      </c>
      <c r="E1908" s="4" t="s">
        <v>19442</v>
      </c>
      <c r="F1908" s="3" t="s">
        <v>19443</v>
      </c>
      <c r="G1908" s="3" t="s">
        <v>19444</v>
      </c>
    </row>
    <row r="1909" spans="1:7" x14ac:dyDescent="0.35">
      <c r="A1909" s="3" t="s">
        <v>11563</v>
      </c>
      <c r="B1909" s="3" t="s">
        <v>11564</v>
      </c>
      <c r="C1909" s="3" t="s">
        <v>11560</v>
      </c>
      <c r="D1909" s="4" t="s">
        <v>19439</v>
      </c>
      <c r="E1909" s="4" t="s">
        <v>19445</v>
      </c>
      <c r="F1909" s="3" t="s">
        <v>19446</v>
      </c>
      <c r="G1909" s="3" t="s">
        <v>17933</v>
      </c>
    </row>
    <row r="1910" spans="1:7" x14ac:dyDescent="0.35">
      <c r="A1910" s="3" t="s">
        <v>11569</v>
      </c>
      <c r="B1910" s="3" t="s">
        <v>11570</v>
      </c>
      <c r="C1910" s="3" t="s">
        <v>11571</v>
      </c>
      <c r="D1910" s="4" t="s">
        <v>19447</v>
      </c>
      <c r="E1910" s="4"/>
      <c r="F1910" s="3"/>
      <c r="G1910" s="3"/>
    </row>
    <row r="1911" spans="1:7" x14ac:dyDescent="0.35">
      <c r="A1911" s="3" t="s">
        <v>11577</v>
      </c>
      <c r="B1911" s="3" t="s">
        <v>11578</v>
      </c>
      <c r="C1911" s="3" t="s">
        <v>48</v>
      </c>
      <c r="D1911" s="4" t="s">
        <v>16461</v>
      </c>
      <c r="E1911" s="4" t="s">
        <v>16462</v>
      </c>
      <c r="F1911" s="3" t="s">
        <v>16463</v>
      </c>
      <c r="G1911" s="3" t="s">
        <v>16464</v>
      </c>
    </row>
    <row r="1912" spans="1:7" x14ac:dyDescent="0.35">
      <c r="A1912" s="3" t="s">
        <v>11577</v>
      </c>
      <c r="B1912" s="3" t="s">
        <v>11578</v>
      </c>
      <c r="C1912" s="3" t="s">
        <v>48</v>
      </c>
      <c r="D1912" s="4" t="s">
        <v>16461</v>
      </c>
      <c r="E1912" s="4" t="s">
        <v>16465</v>
      </c>
      <c r="F1912" s="3" t="s">
        <v>16466</v>
      </c>
      <c r="G1912" s="3" t="s">
        <v>16467</v>
      </c>
    </row>
    <row r="1913" spans="1:7" x14ac:dyDescent="0.35">
      <c r="A1913" s="3" t="s">
        <v>11577</v>
      </c>
      <c r="B1913" s="3" t="s">
        <v>11578</v>
      </c>
      <c r="C1913" s="3" t="s">
        <v>48</v>
      </c>
      <c r="D1913" s="4" t="s">
        <v>16461</v>
      </c>
      <c r="E1913" s="4" t="s">
        <v>16468</v>
      </c>
      <c r="F1913" s="3" t="s">
        <v>16469</v>
      </c>
      <c r="G1913" s="3" t="s">
        <v>16467</v>
      </c>
    </row>
    <row r="1914" spans="1:7" x14ac:dyDescent="0.35">
      <c r="A1914" s="3" t="s">
        <v>11577</v>
      </c>
      <c r="B1914" s="3" t="s">
        <v>11578</v>
      </c>
      <c r="C1914" s="3" t="s">
        <v>48</v>
      </c>
      <c r="D1914" s="4" t="s">
        <v>16461</v>
      </c>
      <c r="E1914" s="4" t="s">
        <v>16470</v>
      </c>
      <c r="F1914" s="3" t="s">
        <v>16471</v>
      </c>
      <c r="G1914" s="3" t="s">
        <v>16467</v>
      </c>
    </row>
    <row r="1915" spans="1:7" x14ac:dyDescent="0.35">
      <c r="A1915" s="3" t="s">
        <v>11577</v>
      </c>
      <c r="B1915" s="3" t="s">
        <v>11578</v>
      </c>
      <c r="C1915" s="3" t="s">
        <v>48</v>
      </c>
      <c r="D1915" s="4" t="s">
        <v>16461</v>
      </c>
      <c r="E1915" s="4" t="s">
        <v>16472</v>
      </c>
      <c r="F1915" s="3" t="s">
        <v>16473</v>
      </c>
      <c r="G1915" s="3" t="s">
        <v>16467</v>
      </c>
    </row>
    <row r="1916" spans="1:7" x14ac:dyDescent="0.35">
      <c r="A1916" s="3" t="s">
        <v>11577</v>
      </c>
      <c r="B1916" s="3" t="s">
        <v>11578</v>
      </c>
      <c r="C1916" s="3" t="s">
        <v>48</v>
      </c>
      <c r="D1916" s="4" t="s">
        <v>16461</v>
      </c>
      <c r="E1916" s="4" t="s">
        <v>16474</v>
      </c>
      <c r="F1916" s="3" t="s">
        <v>16475</v>
      </c>
      <c r="G1916" s="3" t="s">
        <v>16476</v>
      </c>
    </row>
    <row r="1917" spans="1:7" x14ac:dyDescent="0.35">
      <c r="A1917" s="3" t="s">
        <v>11584</v>
      </c>
      <c r="B1917" s="3" t="s">
        <v>11585</v>
      </c>
      <c r="C1917" s="3" t="s">
        <v>1659</v>
      </c>
      <c r="D1917" s="4"/>
      <c r="E1917" s="4"/>
      <c r="F1917" s="3"/>
      <c r="G1917" s="3"/>
    </row>
    <row r="1918" spans="1:7" x14ac:dyDescent="0.35">
      <c r="A1918" s="3" t="s">
        <v>11593</v>
      </c>
      <c r="B1918" s="3" t="s">
        <v>11594</v>
      </c>
      <c r="C1918" s="3" t="s">
        <v>2429</v>
      </c>
      <c r="D1918" s="4"/>
      <c r="E1918" s="4"/>
      <c r="F1918" s="3"/>
      <c r="G1918" s="3"/>
    </row>
    <row r="1919" spans="1:7" x14ac:dyDescent="0.35">
      <c r="A1919" s="3" t="s">
        <v>11608</v>
      </c>
      <c r="B1919" s="3" t="s">
        <v>11609</v>
      </c>
      <c r="C1919" s="3" t="s">
        <v>1769</v>
      </c>
      <c r="D1919" s="4"/>
      <c r="E1919" s="4"/>
      <c r="F1919" s="3"/>
      <c r="G1919" s="3"/>
    </row>
    <row r="1920" spans="1:7" x14ac:dyDescent="0.35">
      <c r="A1920" s="3" t="s">
        <v>11612</v>
      </c>
      <c r="B1920" s="3" t="s">
        <v>11613</v>
      </c>
      <c r="C1920" s="3" t="s">
        <v>3678</v>
      </c>
      <c r="D1920" s="4" t="s">
        <v>17374</v>
      </c>
      <c r="E1920" s="4" t="s">
        <v>17375</v>
      </c>
      <c r="F1920" s="3" t="s">
        <v>17376</v>
      </c>
      <c r="G1920" s="3" t="s">
        <v>17377</v>
      </c>
    </row>
    <row r="1921" spans="1:7" x14ac:dyDescent="0.35">
      <c r="A1921" s="3" t="s">
        <v>11612</v>
      </c>
      <c r="B1921" s="3" t="s">
        <v>11613</v>
      </c>
      <c r="C1921" s="3" t="s">
        <v>3678</v>
      </c>
      <c r="D1921" s="4" t="s">
        <v>17374</v>
      </c>
      <c r="E1921" s="4" t="s">
        <v>17378</v>
      </c>
      <c r="F1921" s="3" t="s">
        <v>17379</v>
      </c>
      <c r="G1921" s="3" t="s">
        <v>17380</v>
      </c>
    </row>
    <row r="1922" spans="1:7" x14ac:dyDescent="0.35">
      <c r="A1922" s="3" t="s">
        <v>11612</v>
      </c>
      <c r="B1922" s="3" t="s">
        <v>11613</v>
      </c>
      <c r="C1922" s="3" t="s">
        <v>3678</v>
      </c>
      <c r="D1922" s="4" t="s">
        <v>17374</v>
      </c>
      <c r="E1922" s="4" t="s">
        <v>17381</v>
      </c>
      <c r="F1922" s="3" t="s">
        <v>17382</v>
      </c>
      <c r="G1922" s="3" t="s">
        <v>17383</v>
      </c>
    </row>
    <row r="1923" spans="1:7" x14ac:dyDescent="0.35">
      <c r="A1923" s="3" t="s">
        <v>11612</v>
      </c>
      <c r="B1923" s="3" t="s">
        <v>11613</v>
      </c>
      <c r="C1923" s="3" t="s">
        <v>3678</v>
      </c>
      <c r="D1923" s="4" t="s">
        <v>17374</v>
      </c>
      <c r="E1923" s="4" t="s">
        <v>17384</v>
      </c>
      <c r="F1923" s="3" t="s">
        <v>17385</v>
      </c>
      <c r="G1923" s="3" t="s">
        <v>17386</v>
      </c>
    </row>
    <row r="1924" spans="1:7" x14ac:dyDescent="0.35">
      <c r="A1924" s="3" t="s">
        <v>11615</v>
      </c>
      <c r="B1924" s="3" t="s">
        <v>11616</v>
      </c>
      <c r="C1924" s="3" t="s">
        <v>1659</v>
      </c>
      <c r="D1924" s="4"/>
      <c r="E1924" s="4"/>
      <c r="F1924" s="3"/>
      <c r="G1924" s="3"/>
    </row>
    <row r="1925" spans="1:7" x14ac:dyDescent="0.35">
      <c r="A1925" s="3" t="s">
        <v>11619</v>
      </c>
      <c r="B1925" s="3" t="s">
        <v>11620</v>
      </c>
      <c r="C1925" s="3" t="s">
        <v>11621</v>
      </c>
      <c r="D1925" s="4" t="s">
        <v>19448</v>
      </c>
      <c r="E1925" s="4" t="s">
        <v>19449</v>
      </c>
      <c r="F1925" s="3" t="s">
        <v>19450</v>
      </c>
      <c r="G1925" s="3" t="s">
        <v>19451</v>
      </c>
    </row>
    <row r="1926" spans="1:7" x14ac:dyDescent="0.35">
      <c r="A1926" s="3" t="s">
        <v>11619</v>
      </c>
      <c r="B1926" s="3" t="s">
        <v>11620</v>
      </c>
      <c r="C1926" s="3" t="s">
        <v>11621</v>
      </c>
      <c r="D1926" s="4" t="s">
        <v>19448</v>
      </c>
      <c r="E1926" s="4" t="s">
        <v>19452</v>
      </c>
      <c r="F1926" s="3" t="s">
        <v>19453</v>
      </c>
      <c r="G1926" s="3" t="s">
        <v>19454</v>
      </c>
    </row>
    <row r="1927" spans="1:7" x14ac:dyDescent="0.35">
      <c r="A1927" s="3" t="s">
        <v>11619</v>
      </c>
      <c r="B1927" s="3" t="s">
        <v>11620</v>
      </c>
      <c r="C1927" s="3" t="s">
        <v>11621</v>
      </c>
      <c r="D1927" s="4" t="s">
        <v>19448</v>
      </c>
      <c r="E1927" s="4" t="s">
        <v>19455</v>
      </c>
      <c r="F1927" s="3" t="s">
        <v>19456</v>
      </c>
      <c r="G1927" s="3" t="s">
        <v>19457</v>
      </c>
    </row>
    <row r="1928" spans="1:7" x14ac:dyDescent="0.35">
      <c r="A1928" s="3" t="s">
        <v>11619</v>
      </c>
      <c r="B1928" s="3" t="s">
        <v>11620</v>
      </c>
      <c r="C1928" s="3" t="s">
        <v>11621</v>
      </c>
      <c r="D1928" s="4" t="s">
        <v>19448</v>
      </c>
      <c r="E1928" s="4" t="s">
        <v>19458</v>
      </c>
      <c r="F1928" s="3" t="s">
        <v>19459</v>
      </c>
      <c r="G1928" s="3" t="s">
        <v>19460</v>
      </c>
    </row>
    <row r="1929" spans="1:7" x14ac:dyDescent="0.35">
      <c r="A1929" s="3" t="s">
        <v>11619</v>
      </c>
      <c r="B1929" s="3" t="s">
        <v>11620</v>
      </c>
      <c r="C1929" s="3" t="s">
        <v>11621</v>
      </c>
      <c r="D1929" s="4" t="s">
        <v>19448</v>
      </c>
      <c r="E1929" s="4" t="s">
        <v>19461</v>
      </c>
      <c r="F1929" s="3" t="s">
        <v>19462</v>
      </c>
      <c r="G1929" s="3" t="s">
        <v>19463</v>
      </c>
    </row>
    <row r="1930" spans="1:7" x14ac:dyDescent="0.35">
      <c r="A1930" s="3" t="s">
        <v>11619</v>
      </c>
      <c r="B1930" s="3" t="s">
        <v>11620</v>
      </c>
      <c r="C1930" s="3" t="s">
        <v>11621</v>
      </c>
      <c r="D1930" s="4" t="s">
        <v>19448</v>
      </c>
      <c r="E1930" s="4" t="s">
        <v>19464</v>
      </c>
      <c r="F1930" s="3" t="s">
        <v>19465</v>
      </c>
      <c r="G1930" s="3" t="s">
        <v>19466</v>
      </c>
    </row>
    <row r="1931" spans="1:7" x14ac:dyDescent="0.35">
      <c r="A1931" s="3" t="s">
        <v>11619</v>
      </c>
      <c r="B1931" s="3" t="s">
        <v>11620</v>
      </c>
      <c r="C1931" s="3" t="s">
        <v>11621</v>
      </c>
      <c r="D1931" s="4" t="s">
        <v>19448</v>
      </c>
      <c r="E1931" s="4" t="s">
        <v>19467</v>
      </c>
      <c r="F1931" s="3" t="s">
        <v>19468</v>
      </c>
      <c r="G1931" s="3" t="s">
        <v>19469</v>
      </c>
    </row>
    <row r="1932" spans="1:7" x14ac:dyDescent="0.35">
      <c r="A1932" s="3" t="s">
        <v>11619</v>
      </c>
      <c r="B1932" s="3" t="s">
        <v>11620</v>
      </c>
      <c r="C1932" s="3" t="s">
        <v>11621</v>
      </c>
      <c r="D1932" s="4" t="s">
        <v>19448</v>
      </c>
      <c r="E1932" s="4" t="s">
        <v>19470</v>
      </c>
      <c r="F1932" s="3" t="s">
        <v>19471</v>
      </c>
      <c r="G1932" s="3" t="s">
        <v>19472</v>
      </c>
    </row>
    <row r="1933" spans="1:7" x14ac:dyDescent="0.35">
      <c r="A1933" s="3" t="s">
        <v>11619</v>
      </c>
      <c r="B1933" s="3" t="s">
        <v>11620</v>
      </c>
      <c r="C1933" s="3" t="s">
        <v>11621</v>
      </c>
      <c r="D1933" s="4" t="s">
        <v>19448</v>
      </c>
      <c r="E1933" s="4" t="s">
        <v>19473</v>
      </c>
      <c r="F1933" s="3" t="s">
        <v>19474</v>
      </c>
      <c r="G1933" s="3" t="s">
        <v>19475</v>
      </c>
    </row>
    <row r="1934" spans="1:7" x14ac:dyDescent="0.35">
      <c r="A1934" s="3" t="s">
        <v>11619</v>
      </c>
      <c r="B1934" s="3" t="s">
        <v>11620</v>
      </c>
      <c r="C1934" s="3" t="s">
        <v>11621</v>
      </c>
      <c r="D1934" s="4" t="s">
        <v>19448</v>
      </c>
      <c r="E1934" s="4" t="s">
        <v>19476</v>
      </c>
      <c r="F1934" s="3" t="s">
        <v>19477</v>
      </c>
      <c r="G1934" s="3" t="s">
        <v>19478</v>
      </c>
    </row>
    <row r="1935" spans="1:7" x14ac:dyDescent="0.35">
      <c r="A1935" s="3" t="s">
        <v>11619</v>
      </c>
      <c r="B1935" s="3" t="s">
        <v>11620</v>
      </c>
      <c r="C1935" s="3" t="s">
        <v>11621</v>
      </c>
      <c r="D1935" s="4" t="s">
        <v>19448</v>
      </c>
      <c r="E1935" s="4" t="s">
        <v>19479</v>
      </c>
      <c r="F1935" s="3" t="s">
        <v>19480</v>
      </c>
      <c r="G1935" s="3" t="s">
        <v>19481</v>
      </c>
    </row>
    <row r="1936" spans="1:7" x14ac:dyDescent="0.35">
      <c r="A1936" s="3" t="s">
        <v>11624</v>
      </c>
      <c r="B1936" s="3" t="s">
        <v>11625</v>
      </c>
      <c r="C1936" s="3" t="s">
        <v>11621</v>
      </c>
      <c r="D1936" s="4" t="s">
        <v>19448</v>
      </c>
      <c r="E1936" s="4" t="s">
        <v>19449</v>
      </c>
      <c r="F1936" s="3" t="s">
        <v>19450</v>
      </c>
      <c r="G1936" s="3" t="s">
        <v>19451</v>
      </c>
    </row>
    <row r="1937" spans="1:7" x14ac:dyDescent="0.35">
      <c r="A1937" s="3" t="s">
        <v>11624</v>
      </c>
      <c r="B1937" s="3" t="s">
        <v>11625</v>
      </c>
      <c r="C1937" s="3" t="s">
        <v>11621</v>
      </c>
      <c r="D1937" s="4" t="s">
        <v>19448</v>
      </c>
      <c r="E1937" s="4" t="s">
        <v>19452</v>
      </c>
      <c r="F1937" s="3" t="s">
        <v>19453</v>
      </c>
      <c r="G1937" s="3" t="s">
        <v>19454</v>
      </c>
    </row>
    <row r="1938" spans="1:7" x14ac:dyDescent="0.35">
      <c r="A1938" s="3" t="s">
        <v>11624</v>
      </c>
      <c r="B1938" s="3" t="s">
        <v>11625</v>
      </c>
      <c r="C1938" s="3" t="s">
        <v>11621</v>
      </c>
      <c r="D1938" s="4" t="s">
        <v>19448</v>
      </c>
      <c r="E1938" s="4" t="s">
        <v>19455</v>
      </c>
      <c r="F1938" s="3" t="s">
        <v>19456</v>
      </c>
      <c r="G1938" s="3" t="s">
        <v>19457</v>
      </c>
    </row>
    <row r="1939" spans="1:7" x14ac:dyDescent="0.35">
      <c r="A1939" s="3" t="s">
        <v>11624</v>
      </c>
      <c r="B1939" s="3" t="s">
        <v>11625</v>
      </c>
      <c r="C1939" s="3" t="s">
        <v>11621</v>
      </c>
      <c r="D1939" s="4" t="s">
        <v>19448</v>
      </c>
      <c r="E1939" s="4" t="s">
        <v>19458</v>
      </c>
      <c r="F1939" s="3" t="s">
        <v>19459</v>
      </c>
      <c r="G1939" s="3" t="s">
        <v>19460</v>
      </c>
    </row>
    <row r="1940" spans="1:7" x14ac:dyDescent="0.35">
      <c r="A1940" s="3" t="s">
        <v>11624</v>
      </c>
      <c r="B1940" s="3" t="s">
        <v>11625</v>
      </c>
      <c r="C1940" s="3" t="s">
        <v>11621</v>
      </c>
      <c r="D1940" s="4" t="s">
        <v>19448</v>
      </c>
      <c r="E1940" s="4" t="s">
        <v>19461</v>
      </c>
      <c r="F1940" s="3" t="s">
        <v>19462</v>
      </c>
      <c r="G1940" s="3" t="s">
        <v>19463</v>
      </c>
    </row>
    <row r="1941" spans="1:7" x14ac:dyDescent="0.35">
      <c r="A1941" s="3" t="s">
        <v>11624</v>
      </c>
      <c r="B1941" s="3" t="s">
        <v>11625</v>
      </c>
      <c r="C1941" s="3" t="s">
        <v>11621</v>
      </c>
      <c r="D1941" s="4" t="s">
        <v>19448</v>
      </c>
      <c r="E1941" s="4" t="s">
        <v>19464</v>
      </c>
      <c r="F1941" s="3" t="s">
        <v>19465</v>
      </c>
      <c r="G1941" s="3" t="s">
        <v>19466</v>
      </c>
    </row>
    <row r="1942" spans="1:7" x14ac:dyDescent="0.35">
      <c r="A1942" s="3" t="s">
        <v>11624</v>
      </c>
      <c r="B1942" s="3" t="s">
        <v>11625</v>
      </c>
      <c r="C1942" s="3" t="s">
        <v>11621</v>
      </c>
      <c r="D1942" s="4" t="s">
        <v>19448</v>
      </c>
      <c r="E1942" s="4" t="s">
        <v>19467</v>
      </c>
      <c r="F1942" s="3" t="s">
        <v>19468</v>
      </c>
      <c r="G1942" s="3" t="s">
        <v>19469</v>
      </c>
    </row>
    <row r="1943" spans="1:7" x14ac:dyDescent="0.35">
      <c r="A1943" s="3" t="s">
        <v>11624</v>
      </c>
      <c r="B1943" s="3" t="s">
        <v>11625</v>
      </c>
      <c r="C1943" s="3" t="s">
        <v>11621</v>
      </c>
      <c r="D1943" s="4" t="s">
        <v>19448</v>
      </c>
      <c r="E1943" s="4" t="s">
        <v>19470</v>
      </c>
      <c r="F1943" s="3" t="s">
        <v>19471</v>
      </c>
      <c r="G1943" s="3" t="s">
        <v>19472</v>
      </c>
    </row>
    <row r="1944" spans="1:7" x14ac:dyDescent="0.35">
      <c r="A1944" s="3" t="s">
        <v>11624</v>
      </c>
      <c r="B1944" s="3" t="s">
        <v>11625</v>
      </c>
      <c r="C1944" s="3" t="s">
        <v>11621</v>
      </c>
      <c r="D1944" s="4" t="s">
        <v>19448</v>
      </c>
      <c r="E1944" s="4" t="s">
        <v>19473</v>
      </c>
      <c r="F1944" s="3" t="s">
        <v>19474</v>
      </c>
      <c r="G1944" s="3" t="s">
        <v>19475</v>
      </c>
    </row>
    <row r="1945" spans="1:7" x14ac:dyDescent="0.35">
      <c r="A1945" s="3" t="s">
        <v>11624</v>
      </c>
      <c r="B1945" s="3" t="s">
        <v>11625</v>
      </c>
      <c r="C1945" s="3" t="s">
        <v>11621</v>
      </c>
      <c r="D1945" s="4" t="s">
        <v>19448</v>
      </c>
      <c r="E1945" s="4" t="s">
        <v>19476</v>
      </c>
      <c r="F1945" s="3" t="s">
        <v>19477</v>
      </c>
      <c r="G1945" s="3" t="s">
        <v>19478</v>
      </c>
    </row>
    <row r="1946" spans="1:7" x14ac:dyDescent="0.35">
      <c r="A1946" s="3" t="s">
        <v>11624</v>
      </c>
      <c r="B1946" s="3" t="s">
        <v>11625</v>
      </c>
      <c r="C1946" s="3" t="s">
        <v>11621</v>
      </c>
      <c r="D1946" s="4" t="s">
        <v>19448</v>
      </c>
      <c r="E1946" s="4" t="s">
        <v>19479</v>
      </c>
      <c r="F1946" s="3" t="s">
        <v>19480</v>
      </c>
      <c r="G1946" s="3" t="s">
        <v>19481</v>
      </c>
    </row>
    <row r="1947" spans="1:7" x14ac:dyDescent="0.35">
      <c r="A1947" s="3" t="s">
        <v>11626</v>
      </c>
      <c r="B1947" s="3" t="s">
        <v>11627</v>
      </c>
      <c r="C1947" s="3" t="s">
        <v>7700</v>
      </c>
      <c r="D1947" s="4" t="s">
        <v>18403</v>
      </c>
      <c r="E1947" s="4" t="s">
        <v>18404</v>
      </c>
      <c r="F1947" s="3" t="s">
        <v>18405</v>
      </c>
      <c r="G1947" s="3" t="s">
        <v>18406</v>
      </c>
    </row>
    <row r="1948" spans="1:7" x14ac:dyDescent="0.35">
      <c r="A1948" s="3" t="s">
        <v>11626</v>
      </c>
      <c r="B1948" s="3" t="s">
        <v>11627</v>
      </c>
      <c r="C1948" s="3" t="s">
        <v>7700</v>
      </c>
      <c r="D1948" s="4" t="s">
        <v>18403</v>
      </c>
      <c r="E1948" s="4" t="s">
        <v>18407</v>
      </c>
      <c r="F1948" s="3" t="s">
        <v>18408</v>
      </c>
      <c r="G1948" s="3" t="s">
        <v>18409</v>
      </c>
    </row>
    <row r="1949" spans="1:7" x14ac:dyDescent="0.35">
      <c r="A1949" s="3" t="s">
        <v>11626</v>
      </c>
      <c r="B1949" s="3" t="s">
        <v>11627</v>
      </c>
      <c r="C1949" s="3" t="s">
        <v>7700</v>
      </c>
      <c r="D1949" s="4" t="s">
        <v>18403</v>
      </c>
      <c r="E1949" s="4" t="s">
        <v>18410</v>
      </c>
      <c r="F1949" s="3" t="s">
        <v>18411</v>
      </c>
      <c r="G1949" s="3" t="s">
        <v>18412</v>
      </c>
    </row>
    <row r="1950" spans="1:7" x14ac:dyDescent="0.35">
      <c r="A1950" s="3" t="s">
        <v>11626</v>
      </c>
      <c r="B1950" s="3" t="s">
        <v>11627</v>
      </c>
      <c r="C1950" s="3" t="s">
        <v>7700</v>
      </c>
      <c r="D1950" s="4" t="s">
        <v>18403</v>
      </c>
      <c r="E1950" s="4" t="s">
        <v>18413</v>
      </c>
      <c r="F1950" s="3" t="s">
        <v>18414</v>
      </c>
      <c r="G1950" s="3" t="s">
        <v>18415</v>
      </c>
    </row>
    <row r="1951" spans="1:7" x14ac:dyDescent="0.35">
      <c r="A1951" s="3" t="s">
        <v>11630</v>
      </c>
      <c r="B1951" s="3" t="s">
        <v>11631</v>
      </c>
      <c r="C1951" s="3" t="s">
        <v>11632</v>
      </c>
      <c r="D1951" s="4" t="s">
        <v>19482</v>
      </c>
      <c r="E1951" s="4" t="s">
        <v>19483</v>
      </c>
      <c r="F1951" s="3" t="s">
        <v>19484</v>
      </c>
      <c r="G1951" s="3" t="s">
        <v>19485</v>
      </c>
    </row>
    <row r="1952" spans="1:7" x14ac:dyDescent="0.35">
      <c r="A1952" s="3" t="s">
        <v>11634</v>
      </c>
      <c r="B1952" s="3" t="s">
        <v>11635</v>
      </c>
      <c r="C1952" s="3" t="s">
        <v>11636</v>
      </c>
      <c r="D1952" s="4" t="s">
        <v>19486</v>
      </c>
      <c r="E1952" s="4" t="s">
        <v>16992</v>
      </c>
      <c r="F1952" s="3" t="s">
        <v>16993</v>
      </c>
      <c r="G1952" s="3" t="s">
        <v>16994</v>
      </c>
    </row>
    <row r="1953" spans="1:7" x14ac:dyDescent="0.35">
      <c r="A1953" s="3" t="s">
        <v>11634</v>
      </c>
      <c r="B1953" s="3" t="s">
        <v>11635</v>
      </c>
      <c r="C1953" s="3" t="s">
        <v>11636</v>
      </c>
      <c r="D1953" s="4" t="s">
        <v>19486</v>
      </c>
      <c r="E1953" s="4" t="s">
        <v>16995</v>
      </c>
      <c r="F1953" s="3" t="s">
        <v>16996</v>
      </c>
      <c r="G1953" s="3" t="s">
        <v>16997</v>
      </c>
    </row>
    <row r="1954" spans="1:7" x14ac:dyDescent="0.35">
      <c r="A1954" s="3" t="s">
        <v>11634</v>
      </c>
      <c r="B1954" s="3" t="s">
        <v>11635</v>
      </c>
      <c r="C1954" s="3" t="s">
        <v>11636</v>
      </c>
      <c r="D1954" s="4" t="s">
        <v>19486</v>
      </c>
      <c r="E1954" s="4" t="s">
        <v>19487</v>
      </c>
      <c r="F1954" s="3" t="s">
        <v>19488</v>
      </c>
      <c r="G1954" s="3" t="s">
        <v>19489</v>
      </c>
    </row>
    <row r="1955" spans="1:7" x14ac:dyDescent="0.35">
      <c r="A1955" s="3" t="s">
        <v>11634</v>
      </c>
      <c r="B1955" s="3" t="s">
        <v>11635</v>
      </c>
      <c r="C1955" s="3" t="s">
        <v>11636</v>
      </c>
      <c r="D1955" s="4" t="s">
        <v>19486</v>
      </c>
      <c r="E1955" s="4" t="s">
        <v>19490</v>
      </c>
      <c r="F1955" s="3" t="s">
        <v>19491</v>
      </c>
      <c r="G1955" s="3" t="s">
        <v>19492</v>
      </c>
    </row>
    <row r="1956" spans="1:7" x14ac:dyDescent="0.35">
      <c r="A1956" s="3" t="s">
        <v>11634</v>
      </c>
      <c r="B1956" s="3" t="s">
        <v>11635</v>
      </c>
      <c r="C1956" s="3" t="s">
        <v>11636</v>
      </c>
      <c r="D1956" s="4" t="s">
        <v>19486</v>
      </c>
      <c r="E1956" s="4" t="s">
        <v>19493</v>
      </c>
      <c r="F1956" s="3" t="s">
        <v>19494</v>
      </c>
      <c r="G1956" s="3" t="s">
        <v>19495</v>
      </c>
    </row>
    <row r="1957" spans="1:7" x14ac:dyDescent="0.35">
      <c r="A1957" s="3" t="s">
        <v>11639</v>
      </c>
      <c r="B1957" s="3" t="s">
        <v>11640</v>
      </c>
      <c r="C1957" s="3" t="s">
        <v>11641</v>
      </c>
      <c r="D1957" s="4" t="s">
        <v>19496</v>
      </c>
      <c r="E1957" s="4" t="s">
        <v>19497</v>
      </c>
      <c r="F1957" s="3" t="s">
        <v>19498</v>
      </c>
      <c r="G1957" s="3" t="s">
        <v>19499</v>
      </c>
    </row>
    <row r="1958" spans="1:7" x14ac:dyDescent="0.35">
      <c r="A1958" s="3" t="s">
        <v>11666</v>
      </c>
      <c r="B1958" s="3" t="s">
        <v>11667</v>
      </c>
      <c r="C1958" s="3" t="s">
        <v>11668</v>
      </c>
      <c r="D1958" s="4" t="s">
        <v>19500</v>
      </c>
      <c r="E1958" s="4"/>
      <c r="F1958" s="3"/>
      <c r="G1958" s="3"/>
    </row>
    <row r="1959" spans="1:7" x14ac:dyDescent="0.35">
      <c r="A1959" s="3" t="s">
        <v>11682</v>
      </c>
      <c r="B1959" s="3" t="s">
        <v>11683</v>
      </c>
      <c r="C1959" s="3" t="s">
        <v>11684</v>
      </c>
      <c r="D1959" s="4" t="s">
        <v>19501</v>
      </c>
      <c r="E1959" s="4" t="s">
        <v>19502</v>
      </c>
      <c r="F1959" s="3" t="s">
        <v>19503</v>
      </c>
      <c r="G1959" s="3" t="s">
        <v>19504</v>
      </c>
    </row>
    <row r="1960" spans="1:7" x14ac:dyDescent="0.35">
      <c r="A1960" s="3" t="s">
        <v>11687</v>
      </c>
      <c r="B1960" s="3" t="s">
        <v>11688</v>
      </c>
      <c r="C1960" s="3" t="s">
        <v>11689</v>
      </c>
      <c r="D1960" s="4" t="s">
        <v>19505</v>
      </c>
      <c r="E1960" s="4" t="s">
        <v>19506</v>
      </c>
      <c r="F1960" s="3" t="s">
        <v>19507</v>
      </c>
      <c r="G1960" s="3" t="s">
        <v>19508</v>
      </c>
    </row>
    <row r="1961" spans="1:7" x14ac:dyDescent="0.35">
      <c r="A1961" s="3" t="s">
        <v>11692</v>
      </c>
      <c r="B1961" s="3" t="s">
        <v>11693</v>
      </c>
      <c r="C1961" s="3" t="s">
        <v>11694</v>
      </c>
      <c r="D1961" s="4" t="s">
        <v>19509</v>
      </c>
      <c r="E1961" s="4"/>
      <c r="F1961" s="3"/>
      <c r="G1961" s="3"/>
    </row>
    <row r="1962" spans="1:7" x14ac:dyDescent="0.35">
      <c r="A1962" s="3" t="s">
        <v>11697</v>
      </c>
      <c r="B1962" s="3" t="s">
        <v>11698</v>
      </c>
      <c r="C1962" s="3" t="s">
        <v>11694</v>
      </c>
      <c r="D1962" s="4" t="s">
        <v>19509</v>
      </c>
      <c r="E1962" s="4"/>
      <c r="F1962" s="3"/>
      <c r="G1962" s="3"/>
    </row>
    <row r="1963" spans="1:7" x14ac:dyDescent="0.35">
      <c r="A1963" s="3" t="s">
        <v>11701</v>
      </c>
      <c r="B1963" s="3" t="s">
        <v>11702</v>
      </c>
      <c r="C1963" s="3" t="s">
        <v>19510</v>
      </c>
      <c r="D1963" s="4" t="s">
        <v>19511</v>
      </c>
      <c r="E1963" s="4" t="s">
        <v>19512</v>
      </c>
      <c r="F1963" s="3" t="s">
        <v>19513</v>
      </c>
      <c r="G1963" s="3" t="s">
        <v>19514</v>
      </c>
    </row>
    <row r="1964" spans="1:7" x14ac:dyDescent="0.35">
      <c r="A1964" s="3" t="s">
        <v>11701</v>
      </c>
      <c r="B1964" s="3" t="s">
        <v>11702</v>
      </c>
      <c r="C1964" s="3" t="s">
        <v>19515</v>
      </c>
      <c r="D1964" s="4" t="s">
        <v>19516</v>
      </c>
      <c r="E1964" s="4" t="s">
        <v>19517</v>
      </c>
      <c r="F1964" s="3" t="s">
        <v>19518</v>
      </c>
      <c r="G1964" s="3" t="s">
        <v>19519</v>
      </c>
    </row>
    <row r="1965" spans="1:7" x14ac:dyDescent="0.35">
      <c r="A1965" s="3" t="s">
        <v>11711</v>
      </c>
      <c r="B1965" s="3" t="s">
        <v>11712</v>
      </c>
      <c r="C1965" s="3" t="s">
        <v>11713</v>
      </c>
      <c r="D1965" s="4" t="s">
        <v>19520</v>
      </c>
      <c r="E1965" s="4" t="s">
        <v>19521</v>
      </c>
      <c r="F1965" s="3" t="s">
        <v>19522</v>
      </c>
      <c r="G1965" s="3" t="s">
        <v>19523</v>
      </c>
    </row>
    <row r="1966" spans="1:7" x14ac:dyDescent="0.35">
      <c r="A1966" s="3" t="s">
        <v>11716</v>
      </c>
      <c r="B1966" s="3" t="s">
        <v>11717</v>
      </c>
      <c r="C1966" s="3" t="s">
        <v>11718</v>
      </c>
      <c r="D1966" s="4" t="s">
        <v>19524</v>
      </c>
      <c r="E1966" s="4" t="s">
        <v>19525</v>
      </c>
      <c r="F1966" s="3" t="s">
        <v>19526</v>
      </c>
      <c r="G1966" s="3" t="s">
        <v>19527</v>
      </c>
    </row>
    <row r="1967" spans="1:7" x14ac:dyDescent="0.35">
      <c r="A1967" s="3" t="s">
        <v>11755</v>
      </c>
      <c r="B1967" s="3" t="s">
        <v>11756</v>
      </c>
      <c r="C1967" s="3" t="s">
        <v>1659</v>
      </c>
      <c r="D1967" s="4"/>
      <c r="E1967" s="4"/>
      <c r="F1967" s="3"/>
      <c r="G1967" s="3"/>
    </row>
    <row r="1968" spans="1:7" x14ac:dyDescent="0.35">
      <c r="A1968" s="3" t="s">
        <v>11765</v>
      </c>
      <c r="B1968" s="3" t="s">
        <v>11766</v>
      </c>
      <c r="C1968" s="3" t="s">
        <v>11767</v>
      </c>
      <c r="D1968" s="4" t="s">
        <v>19528</v>
      </c>
      <c r="E1968" s="4"/>
      <c r="F1968" s="3"/>
      <c r="G1968" s="3"/>
    </row>
    <row r="1969" spans="1:7" x14ac:dyDescent="0.35">
      <c r="A1969" s="3" t="s">
        <v>11770</v>
      </c>
      <c r="B1969" s="3" t="s">
        <v>11771</v>
      </c>
      <c r="C1969" s="3" t="s">
        <v>11772</v>
      </c>
      <c r="D1969" s="4" t="s">
        <v>19529</v>
      </c>
      <c r="E1969" s="4" t="s">
        <v>19530</v>
      </c>
      <c r="F1969" s="3" t="s">
        <v>19531</v>
      </c>
      <c r="G1969" s="3" t="s">
        <v>19532</v>
      </c>
    </row>
    <row r="1970" spans="1:7" x14ac:dyDescent="0.35">
      <c r="A1970" s="3" t="s">
        <v>11790</v>
      </c>
      <c r="B1970" s="3" t="s">
        <v>11791</v>
      </c>
      <c r="C1970" s="3" t="s">
        <v>11792</v>
      </c>
      <c r="D1970" s="4" t="s">
        <v>19533</v>
      </c>
      <c r="E1970" s="4"/>
      <c r="F1970" s="3"/>
      <c r="G1970" s="3"/>
    </row>
    <row r="1971" spans="1:7" x14ac:dyDescent="0.35">
      <c r="A1971" s="3" t="s">
        <v>11801</v>
      </c>
      <c r="B1971" s="3" t="s">
        <v>11802</v>
      </c>
      <c r="C1971" s="3" t="s">
        <v>861</v>
      </c>
      <c r="D1971" s="4"/>
      <c r="E1971" s="4"/>
      <c r="F1971" s="3"/>
      <c r="G1971" s="3"/>
    </row>
    <row r="1972" spans="1:7" x14ac:dyDescent="0.35">
      <c r="A1972" s="3" t="s">
        <v>11801</v>
      </c>
      <c r="B1972" s="3" t="s">
        <v>11802</v>
      </c>
      <c r="C1972" s="3" t="s">
        <v>8092</v>
      </c>
      <c r="D1972" s="4"/>
      <c r="E1972" s="4"/>
      <c r="F1972" s="3"/>
      <c r="G1972" s="3"/>
    </row>
    <row r="1973" spans="1:7" x14ac:dyDescent="0.35">
      <c r="A1973" s="3" t="s">
        <v>11840</v>
      </c>
      <c r="B1973" s="3" t="s">
        <v>11841</v>
      </c>
      <c r="C1973" s="3" t="s">
        <v>11842</v>
      </c>
      <c r="D1973" s="4" t="s">
        <v>19534</v>
      </c>
      <c r="E1973" s="4" t="s">
        <v>19535</v>
      </c>
      <c r="F1973" s="3" t="s">
        <v>19536</v>
      </c>
      <c r="G1973" s="3" t="s">
        <v>19537</v>
      </c>
    </row>
    <row r="1974" spans="1:7" x14ac:dyDescent="0.35">
      <c r="A1974" s="3" t="s">
        <v>11845</v>
      </c>
      <c r="B1974" s="3" t="s">
        <v>11846</v>
      </c>
      <c r="C1974" s="3" t="s">
        <v>11842</v>
      </c>
      <c r="D1974" s="4" t="s">
        <v>19534</v>
      </c>
      <c r="E1974" s="4" t="s">
        <v>19535</v>
      </c>
      <c r="F1974" s="3" t="s">
        <v>19536</v>
      </c>
      <c r="G1974" s="3" t="s">
        <v>19537</v>
      </c>
    </row>
    <row r="1975" spans="1:7" x14ac:dyDescent="0.35">
      <c r="A1975" s="3" t="s">
        <v>11849</v>
      </c>
      <c r="B1975" s="3" t="s">
        <v>11850</v>
      </c>
      <c r="C1975" s="3" t="s">
        <v>11851</v>
      </c>
      <c r="D1975" s="4" t="s">
        <v>19538</v>
      </c>
      <c r="E1975" s="4" t="s">
        <v>19539</v>
      </c>
      <c r="F1975" s="3" t="s">
        <v>19540</v>
      </c>
      <c r="G1975" s="3" t="s">
        <v>19518</v>
      </c>
    </row>
    <row r="1976" spans="1:7" x14ac:dyDescent="0.35">
      <c r="A1976" s="3" t="s">
        <v>11849</v>
      </c>
      <c r="B1976" s="3" t="s">
        <v>11850</v>
      </c>
      <c r="C1976" s="3" t="s">
        <v>11851</v>
      </c>
      <c r="D1976" s="4" t="s">
        <v>19538</v>
      </c>
      <c r="E1976" s="4" t="s">
        <v>19541</v>
      </c>
      <c r="F1976" s="3" t="s">
        <v>19542</v>
      </c>
      <c r="G1976" s="3" t="s">
        <v>19543</v>
      </c>
    </row>
    <row r="1977" spans="1:7" x14ac:dyDescent="0.35">
      <c r="A1977" s="3" t="s">
        <v>11852</v>
      </c>
      <c r="B1977" s="3" t="s">
        <v>11853</v>
      </c>
      <c r="C1977" s="3" t="s">
        <v>5319</v>
      </c>
      <c r="D1977" s="4"/>
      <c r="E1977" s="4"/>
      <c r="F1977" s="3"/>
      <c r="G1977" s="3"/>
    </row>
    <row r="1978" spans="1:7" x14ac:dyDescent="0.35">
      <c r="A1978" s="3" t="s">
        <v>11871</v>
      </c>
      <c r="B1978" s="3" t="s">
        <v>11872</v>
      </c>
      <c r="C1978" s="3" t="s">
        <v>11873</v>
      </c>
      <c r="D1978" s="4" t="s">
        <v>19544</v>
      </c>
      <c r="E1978" s="4" t="s">
        <v>19545</v>
      </c>
      <c r="F1978" s="3" t="s">
        <v>19546</v>
      </c>
      <c r="G1978" s="3" t="s">
        <v>19547</v>
      </c>
    </row>
    <row r="1979" spans="1:7" x14ac:dyDescent="0.35">
      <c r="A1979" s="3" t="s">
        <v>11926</v>
      </c>
      <c r="B1979" s="3" t="s">
        <v>11927</v>
      </c>
      <c r="C1979" s="3" t="s">
        <v>10822</v>
      </c>
      <c r="D1979" s="4" t="s">
        <v>19205</v>
      </c>
      <c r="E1979" s="4" t="s">
        <v>19206</v>
      </c>
      <c r="F1979" s="3" t="s">
        <v>19207</v>
      </c>
      <c r="G1979" s="3" t="s">
        <v>19208</v>
      </c>
    </row>
    <row r="1980" spans="1:7" x14ac:dyDescent="0.35">
      <c r="A1980" s="3" t="s">
        <v>11926</v>
      </c>
      <c r="B1980" s="3" t="s">
        <v>11927</v>
      </c>
      <c r="C1980" s="3" t="s">
        <v>10822</v>
      </c>
      <c r="D1980" s="4" t="s">
        <v>19205</v>
      </c>
      <c r="E1980" s="4" t="s">
        <v>19209</v>
      </c>
      <c r="F1980" s="3" t="s">
        <v>19210</v>
      </c>
      <c r="G1980" s="3" t="s">
        <v>19211</v>
      </c>
    </row>
    <row r="1981" spans="1:7" x14ac:dyDescent="0.35">
      <c r="A1981" s="3" t="s">
        <v>11926</v>
      </c>
      <c r="B1981" s="3" t="s">
        <v>11927</v>
      </c>
      <c r="C1981" s="3" t="s">
        <v>10822</v>
      </c>
      <c r="D1981" s="4" t="s">
        <v>19205</v>
      </c>
      <c r="E1981" s="4" t="s">
        <v>19212</v>
      </c>
      <c r="F1981" s="3" t="s">
        <v>19213</v>
      </c>
      <c r="G1981" s="3" t="s">
        <v>19214</v>
      </c>
    </row>
    <row r="1982" spans="1:7" x14ac:dyDescent="0.35">
      <c r="A1982" s="3" t="s">
        <v>11926</v>
      </c>
      <c r="B1982" s="3" t="s">
        <v>11927</v>
      </c>
      <c r="C1982" s="3" t="s">
        <v>10822</v>
      </c>
      <c r="D1982" s="4" t="s">
        <v>19205</v>
      </c>
      <c r="E1982" s="4" t="s">
        <v>19215</v>
      </c>
      <c r="F1982" s="3" t="s">
        <v>19216</v>
      </c>
      <c r="G1982" s="3" t="s">
        <v>19217</v>
      </c>
    </row>
    <row r="1983" spans="1:7" x14ac:dyDescent="0.35">
      <c r="A1983" s="3" t="s">
        <v>11926</v>
      </c>
      <c r="B1983" s="3" t="s">
        <v>11927</v>
      </c>
      <c r="C1983" s="3" t="s">
        <v>10822</v>
      </c>
      <c r="D1983" s="4" t="s">
        <v>19205</v>
      </c>
      <c r="E1983" s="4" t="s">
        <v>19218</v>
      </c>
      <c r="F1983" s="3" t="s">
        <v>19219</v>
      </c>
      <c r="G1983" s="3" t="s">
        <v>19220</v>
      </c>
    </row>
    <row r="1984" spans="1:7" x14ac:dyDescent="0.35">
      <c r="A1984" s="3" t="s">
        <v>11930</v>
      </c>
      <c r="B1984" s="3" t="s">
        <v>11931</v>
      </c>
      <c r="C1984" s="3" t="s">
        <v>11932</v>
      </c>
      <c r="D1984" s="4" t="s">
        <v>19548</v>
      </c>
      <c r="E1984" s="4" t="s">
        <v>19301</v>
      </c>
      <c r="F1984" s="3" t="s">
        <v>19302</v>
      </c>
      <c r="G1984" s="3" t="s">
        <v>19303</v>
      </c>
    </row>
    <row r="1985" spans="1:7" x14ac:dyDescent="0.35">
      <c r="A1985" s="3" t="s">
        <v>11930</v>
      </c>
      <c r="B1985" s="3" t="s">
        <v>11931</v>
      </c>
      <c r="C1985" s="3" t="s">
        <v>11932</v>
      </c>
      <c r="D1985" s="4" t="s">
        <v>19548</v>
      </c>
      <c r="E1985" s="4" t="s">
        <v>19549</v>
      </c>
      <c r="F1985" s="3" t="s">
        <v>19550</v>
      </c>
      <c r="G1985" s="3" t="s">
        <v>19551</v>
      </c>
    </row>
    <row r="1986" spans="1:7" x14ac:dyDescent="0.35">
      <c r="A1986" s="3" t="s">
        <v>11934</v>
      </c>
      <c r="B1986" s="3" t="s">
        <v>11935</v>
      </c>
      <c r="C1986" s="3" t="s">
        <v>19552</v>
      </c>
      <c r="D1986" s="4" t="s">
        <v>19553</v>
      </c>
      <c r="E1986" s="4" t="s">
        <v>19554</v>
      </c>
      <c r="F1986" s="3" t="s">
        <v>19555</v>
      </c>
      <c r="G1986" s="3" t="s">
        <v>19556</v>
      </c>
    </row>
    <row r="1987" spans="1:7" x14ac:dyDescent="0.35">
      <c r="A1987" s="3" t="s">
        <v>11934</v>
      </c>
      <c r="B1987" s="3" t="s">
        <v>11935</v>
      </c>
      <c r="C1987" s="3" t="s">
        <v>19552</v>
      </c>
      <c r="D1987" s="4" t="s">
        <v>19553</v>
      </c>
      <c r="E1987" s="4" t="s">
        <v>19557</v>
      </c>
      <c r="F1987" s="3" t="s">
        <v>19558</v>
      </c>
      <c r="G1987" s="3" t="s">
        <v>19559</v>
      </c>
    </row>
    <row r="1988" spans="1:7" x14ac:dyDescent="0.35">
      <c r="A1988" s="3" t="s">
        <v>11934</v>
      </c>
      <c r="B1988" s="3" t="s">
        <v>11935</v>
      </c>
      <c r="C1988" s="3" t="s">
        <v>19560</v>
      </c>
      <c r="D1988" s="4" t="s">
        <v>19561</v>
      </c>
      <c r="E1988" s="4" t="s">
        <v>19562</v>
      </c>
      <c r="F1988" s="3" t="s">
        <v>19563</v>
      </c>
      <c r="G1988" s="3" t="s">
        <v>19564</v>
      </c>
    </row>
    <row r="1989" spans="1:7" x14ac:dyDescent="0.35">
      <c r="A1989" s="3" t="s">
        <v>11934</v>
      </c>
      <c r="B1989" s="3" t="s">
        <v>11935</v>
      </c>
      <c r="C1989" s="3" t="s">
        <v>19560</v>
      </c>
      <c r="D1989" s="4" t="s">
        <v>19561</v>
      </c>
      <c r="E1989" s="4" t="s">
        <v>19565</v>
      </c>
      <c r="F1989" s="3" t="s">
        <v>19566</v>
      </c>
      <c r="G1989" s="3" t="s">
        <v>19567</v>
      </c>
    </row>
    <row r="1990" spans="1:7" x14ac:dyDescent="0.35">
      <c r="A1990" s="3" t="s">
        <v>11943</v>
      </c>
      <c r="B1990" s="3" t="s">
        <v>11944</v>
      </c>
      <c r="C1990" s="3" t="s">
        <v>11945</v>
      </c>
      <c r="D1990" s="4" t="s">
        <v>19568</v>
      </c>
      <c r="E1990" s="4" t="s">
        <v>19569</v>
      </c>
      <c r="F1990" s="3" t="s">
        <v>19570</v>
      </c>
      <c r="G1990" s="3" t="s">
        <v>19571</v>
      </c>
    </row>
    <row r="1991" spans="1:7" x14ac:dyDescent="0.35">
      <c r="A1991" s="3" t="s">
        <v>11943</v>
      </c>
      <c r="B1991" s="3" t="s">
        <v>11944</v>
      </c>
      <c r="C1991" s="3" t="s">
        <v>11945</v>
      </c>
      <c r="D1991" s="4" t="s">
        <v>19568</v>
      </c>
      <c r="E1991" s="4" t="s">
        <v>19572</v>
      </c>
      <c r="F1991" s="3" t="s">
        <v>19573</v>
      </c>
      <c r="G1991" s="3" t="s">
        <v>19574</v>
      </c>
    </row>
    <row r="1992" spans="1:7" x14ac:dyDescent="0.35">
      <c r="A1992" s="3" t="s">
        <v>11943</v>
      </c>
      <c r="B1992" s="3" t="s">
        <v>11944</v>
      </c>
      <c r="C1992" s="3" t="s">
        <v>11945</v>
      </c>
      <c r="D1992" s="4" t="s">
        <v>19568</v>
      </c>
      <c r="E1992" s="4" t="s">
        <v>19575</v>
      </c>
      <c r="F1992" s="3" t="s">
        <v>19576</v>
      </c>
      <c r="G1992" s="3" t="s">
        <v>19577</v>
      </c>
    </row>
    <row r="1993" spans="1:7" x14ac:dyDescent="0.35">
      <c r="A1993" s="3" t="s">
        <v>11943</v>
      </c>
      <c r="B1993" s="3" t="s">
        <v>11944</v>
      </c>
      <c r="C1993" s="3" t="s">
        <v>11945</v>
      </c>
      <c r="D1993" s="4" t="s">
        <v>19568</v>
      </c>
      <c r="E1993" s="4" t="s">
        <v>19578</v>
      </c>
      <c r="F1993" s="3" t="s">
        <v>19579</v>
      </c>
      <c r="G1993" s="3" t="s">
        <v>19580</v>
      </c>
    </row>
    <row r="1994" spans="1:7" x14ac:dyDescent="0.35">
      <c r="A1994" s="3" t="s">
        <v>11943</v>
      </c>
      <c r="B1994" s="3" t="s">
        <v>11944</v>
      </c>
      <c r="C1994" s="3" t="s">
        <v>11945</v>
      </c>
      <c r="D1994" s="4" t="s">
        <v>19568</v>
      </c>
      <c r="E1994" s="4" t="s">
        <v>19581</v>
      </c>
      <c r="F1994" s="3" t="s">
        <v>19582</v>
      </c>
      <c r="G1994" s="3" t="s">
        <v>19583</v>
      </c>
    </row>
    <row r="1995" spans="1:7" x14ac:dyDescent="0.35">
      <c r="A1995" s="3" t="s">
        <v>11943</v>
      </c>
      <c r="B1995" s="3" t="s">
        <v>11944</v>
      </c>
      <c r="C1995" s="3" t="s">
        <v>11945</v>
      </c>
      <c r="D1995" s="4" t="s">
        <v>19568</v>
      </c>
      <c r="E1995" s="4" t="s">
        <v>19584</v>
      </c>
      <c r="F1995" s="3" t="s">
        <v>19585</v>
      </c>
      <c r="G1995" s="3" t="s">
        <v>19586</v>
      </c>
    </row>
    <row r="1996" spans="1:7" x14ac:dyDescent="0.35">
      <c r="A1996" s="3" t="s">
        <v>11943</v>
      </c>
      <c r="B1996" s="3" t="s">
        <v>11944</v>
      </c>
      <c r="C1996" s="3" t="s">
        <v>11945</v>
      </c>
      <c r="D1996" s="4" t="s">
        <v>19568</v>
      </c>
      <c r="E1996" s="4" t="s">
        <v>19587</v>
      </c>
      <c r="F1996" s="3" t="s">
        <v>19588</v>
      </c>
      <c r="G1996" s="3" t="s">
        <v>19589</v>
      </c>
    </row>
    <row r="1997" spans="1:7" x14ac:dyDescent="0.35">
      <c r="A1997" s="3" t="s">
        <v>11943</v>
      </c>
      <c r="B1997" s="3" t="s">
        <v>11944</v>
      </c>
      <c r="C1997" s="3" t="s">
        <v>11945</v>
      </c>
      <c r="D1997" s="4" t="s">
        <v>19568</v>
      </c>
      <c r="E1997" s="4" t="s">
        <v>19590</v>
      </c>
      <c r="F1997" s="3" t="s">
        <v>19588</v>
      </c>
      <c r="G1997" s="3" t="s">
        <v>19591</v>
      </c>
    </row>
    <row r="1998" spans="1:7" x14ac:dyDescent="0.35">
      <c r="A1998" s="3" t="s">
        <v>11946</v>
      </c>
      <c r="B1998" s="3" t="s">
        <v>11947</v>
      </c>
      <c r="C1998" s="3" t="s">
        <v>121</v>
      </c>
      <c r="D1998" s="4"/>
      <c r="E1998" s="4"/>
      <c r="F1998" s="3"/>
      <c r="G1998" s="3"/>
    </row>
    <row r="1999" spans="1:7" x14ac:dyDescent="0.35">
      <c r="A1999" s="3" t="s">
        <v>11950</v>
      </c>
      <c r="B1999" s="3" t="s">
        <v>11951</v>
      </c>
      <c r="C1999" s="3" t="s">
        <v>469</v>
      </c>
      <c r="D1999" s="4"/>
      <c r="E1999" s="4"/>
      <c r="F1999" s="3"/>
      <c r="G1999" s="3"/>
    </row>
    <row r="2000" spans="1:7" x14ac:dyDescent="0.35">
      <c r="A2000" s="3" t="s">
        <v>11959</v>
      </c>
      <c r="B2000" s="3" t="s">
        <v>11960</v>
      </c>
      <c r="C2000" s="3" t="s">
        <v>11961</v>
      </c>
      <c r="D2000" s="4" t="s">
        <v>19592</v>
      </c>
      <c r="E2000" s="4" t="s">
        <v>19593</v>
      </c>
      <c r="F2000" s="3" t="s">
        <v>19594</v>
      </c>
      <c r="G2000" s="3" t="s">
        <v>19595</v>
      </c>
    </row>
    <row r="2001" spans="1:7" x14ac:dyDescent="0.35">
      <c r="A2001" s="3" t="s">
        <v>11959</v>
      </c>
      <c r="B2001" s="3" t="s">
        <v>11960</v>
      </c>
      <c r="C2001" s="3" t="s">
        <v>11961</v>
      </c>
      <c r="D2001" s="4" t="s">
        <v>19592</v>
      </c>
      <c r="E2001" s="4" t="s">
        <v>19596</v>
      </c>
      <c r="F2001" s="3" t="s">
        <v>19597</v>
      </c>
      <c r="G2001" s="3" t="s">
        <v>19598</v>
      </c>
    </row>
    <row r="2002" spans="1:7" x14ac:dyDescent="0.35">
      <c r="A2002" s="3" t="s">
        <v>11959</v>
      </c>
      <c r="B2002" s="3" t="s">
        <v>11960</v>
      </c>
      <c r="C2002" s="3" t="s">
        <v>11961</v>
      </c>
      <c r="D2002" s="4" t="s">
        <v>19592</v>
      </c>
      <c r="E2002" s="4" t="s">
        <v>19599</v>
      </c>
      <c r="F2002" s="3" t="s">
        <v>19600</v>
      </c>
      <c r="G2002" s="3" t="s">
        <v>19601</v>
      </c>
    </row>
    <row r="2003" spans="1:7" x14ac:dyDescent="0.35">
      <c r="A2003" s="3" t="s">
        <v>11966</v>
      </c>
      <c r="B2003" s="3" t="s">
        <v>11967</v>
      </c>
      <c r="C2003" s="3" t="s">
        <v>11968</v>
      </c>
      <c r="D2003" s="4" t="s">
        <v>19602</v>
      </c>
      <c r="E2003" s="4" t="s">
        <v>19603</v>
      </c>
      <c r="F2003" s="3" t="s">
        <v>19604</v>
      </c>
      <c r="G2003" s="3" t="s">
        <v>19605</v>
      </c>
    </row>
    <row r="2004" spans="1:7" x14ac:dyDescent="0.35">
      <c r="A2004" s="3" t="s">
        <v>11979</v>
      </c>
      <c r="B2004" s="3" t="s">
        <v>11980</v>
      </c>
      <c r="C2004" s="3" t="s">
        <v>11981</v>
      </c>
      <c r="D2004" s="4" t="s">
        <v>19606</v>
      </c>
      <c r="E2004" s="4"/>
      <c r="F2004" s="3"/>
      <c r="G2004" s="3"/>
    </row>
    <row r="2005" spans="1:7" x14ac:dyDescent="0.35">
      <c r="A2005" s="3" t="s">
        <v>11990</v>
      </c>
      <c r="B2005" s="3" t="s">
        <v>11991</v>
      </c>
      <c r="C2005" s="3" t="s">
        <v>92</v>
      </c>
      <c r="D2005" s="4" t="s">
        <v>16485</v>
      </c>
      <c r="E2005" s="4"/>
      <c r="F2005" s="3"/>
      <c r="G2005" s="3"/>
    </row>
    <row r="2006" spans="1:7" x14ac:dyDescent="0.35">
      <c r="A2006" s="3" t="s">
        <v>11996</v>
      </c>
      <c r="B2006" s="3" t="s">
        <v>11997</v>
      </c>
      <c r="C2006" s="3" t="s">
        <v>4480</v>
      </c>
      <c r="D2006" s="4" t="s">
        <v>17723</v>
      </c>
      <c r="E2006" s="4" t="s">
        <v>17724</v>
      </c>
      <c r="F2006" s="3" t="s">
        <v>17725</v>
      </c>
      <c r="G2006" s="3" t="s">
        <v>17726</v>
      </c>
    </row>
    <row r="2007" spans="1:7" x14ac:dyDescent="0.35">
      <c r="A2007" s="3" t="s">
        <v>12006</v>
      </c>
      <c r="B2007" s="3" t="s">
        <v>12007</v>
      </c>
      <c r="C2007" s="3" t="s">
        <v>19607</v>
      </c>
      <c r="D2007" s="4" t="s">
        <v>19608</v>
      </c>
      <c r="E2007" s="4" t="s">
        <v>19609</v>
      </c>
      <c r="F2007" s="3" t="s">
        <v>19610</v>
      </c>
      <c r="G2007" s="3" t="s">
        <v>19611</v>
      </c>
    </row>
    <row r="2008" spans="1:7" x14ac:dyDescent="0.35">
      <c r="A2008" s="3" t="s">
        <v>12006</v>
      </c>
      <c r="B2008" s="3" t="s">
        <v>12007</v>
      </c>
      <c r="C2008" s="3" t="s">
        <v>19612</v>
      </c>
      <c r="D2008" s="4" t="s">
        <v>19613</v>
      </c>
      <c r="E2008" s="4" t="s">
        <v>19614</v>
      </c>
      <c r="F2008" s="3" t="s">
        <v>19615</v>
      </c>
      <c r="G2008" s="3" t="s">
        <v>19616</v>
      </c>
    </row>
    <row r="2009" spans="1:7" x14ac:dyDescent="0.35">
      <c r="A2009" s="3" t="s">
        <v>12023</v>
      </c>
      <c r="B2009" s="3" t="s">
        <v>12024</v>
      </c>
      <c r="C2009" s="3" t="s">
        <v>12025</v>
      </c>
      <c r="D2009" s="4" t="s">
        <v>19617</v>
      </c>
      <c r="E2009" s="4"/>
      <c r="F2009" s="3"/>
      <c r="G2009" s="3"/>
    </row>
    <row r="2010" spans="1:7" x14ac:dyDescent="0.35">
      <c r="A2010" s="3" t="s">
        <v>12026</v>
      </c>
      <c r="B2010" s="3" t="s">
        <v>12027</v>
      </c>
      <c r="C2010" s="3" t="s">
        <v>5319</v>
      </c>
      <c r="D2010" s="4"/>
      <c r="E2010" s="4"/>
      <c r="F2010" s="3"/>
      <c r="G2010" s="3"/>
    </row>
    <row r="2011" spans="1:7" x14ac:dyDescent="0.35">
      <c r="A2011" s="3" t="s">
        <v>12033</v>
      </c>
      <c r="B2011" s="3" t="s">
        <v>12034</v>
      </c>
      <c r="C2011" s="3" t="s">
        <v>12035</v>
      </c>
      <c r="D2011" s="4" t="s">
        <v>19618</v>
      </c>
      <c r="E2011" s="4" t="s">
        <v>19619</v>
      </c>
      <c r="F2011" s="3" t="s">
        <v>19620</v>
      </c>
      <c r="G2011" s="3" t="s">
        <v>19621</v>
      </c>
    </row>
    <row r="2012" spans="1:7" x14ac:dyDescent="0.35">
      <c r="A2012" s="3" t="s">
        <v>12033</v>
      </c>
      <c r="B2012" s="3" t="s">
        <v>12034</v>
      </c>
      <c r="C2012" s="3" t="s">
        <v>12035</v>
      </c>
      <c r="D2012" s="4" t="s">
        <v>19618</v>
      </c>
      <c r="E2012" s="4" t="s">
        <v>19622</v>
      </c>
      <c r="F2012" s="3" t="s">
        <v>19623</v>
      </c>
      <c r="G2012" s="3" t="s">
        <v>19620</v>
      </c>
    </row>
    <row r="2013" spans="1:7" x14ac:dyDescent="0.35">
      <c r="A2013" s="3" t="s">
        <v>12040</v>
      </c>
      <c r="B2013" s="3" t="s">
        <v>12041</v>
      </c>
      <c r="C2013" s="3" t="s">
        <v>12042</v>
      </c>
      <c r="D2013" s="4" t="s">
        <v>19624</v>
      </c>
      <c r="E2013" s="4"/>
      <c r="F2013" s="3"/>
      <c r="G2013" s="3"/>
    </row>
    <row r="2014" spans="1:7" x14ac:dyDescent="0.35">
      <c r="A2014" s="3" t="s">
        <v>12056</v>
      </c>
      <c r="B2014" s="3" t="s">
        <v>12057</v>
      </c>
      <c r="C2014" s="3" t="s">
        <v>19625</v>
      </c>
      <c r="D2014" s="4" t="s">
        <v>19626</v>
      </c>
      <c r="E2014" s="4"/>
      <c r="F2014" s="3"/>
      <c r="G2014" s="3"/>
    </row>
    <row r="2015" spans="1:7" x14ac:dyDescent="0.35">
      <c r="A2015" s="3" t="s">
        <v>12056</v>
      </c>
      <c r="B2015" s="3" t="s">
        <v>12057</v>
      </c>
      <c r="C2015" s="3" t="s">
        <v>19627</v>
      </c>
      <c r="D2015" s="4" t="s">
        <v>19628</v>
      </c>
      <c r="E2015" s="4"/>
      <c r="F2015" s="3"/>
      <c r="G2015" s="3"/>
    </row>
    <row r="2016" spans="1:7" x14ac:dyDescent="0.35">
      <c r="A2016" s="3" t="s">
        <v>12072</v>
      </c>
      <c r="B2016" s="3" t="s">
        <v>12073</v>
      </c>
      <c r="C2016" s="3" t="s">
        <v>5570</v>
      </c>
      <c r="D2016" s="4" t="s">
        <v>18007</v>
      </c>
      <c r="E2016" s="4" t="s">
        <v>18008</v>
      </c>
      <c r="F2016" s="3" t="s">
        <v>18009</v>
      </c>
      <c r="G2016" s="3" t="s">
        <v>18010</v>
      </c>
    </row>
    <row r="2017" spans="1:7" x14ac:dyDescent="0.35">
      <c r="A2017" s="3" t="s">
        <v>12072</v>
      </c>
      <c r="B2017" s="3" t="s">
        <v>12073</v>
      </c>
      <c r="C2017" s="3" t="s">
        <v>5570</v>
      </c>
      <c r="D2017" s="4" t="s">
        <v>18007</v>
      </c>
      <c r="E2017" s="4" t="s">
        <v>18011</v>
      </c>
      <c r="F2017" s="3" t="s">
        <v>18012</v>
      </c>
      <c r="G2017" s="3" t="s">
        <v>18013</v>
      </c>
    </row>
    <row r="2018" spans="1:7" x14ac:dyDescent="0.35">
      <c r="A2018" s="3" t="s">
        <v>12072</v>
      </c>
      <c r="B2018" s="3" t="s">
        <v>12073</v>
      </c>
      <c r="C2018" s="3" t="s">
        <v>5570</v>
      </c>
      <c r="D2018" s="4" t="s">
        <v>18007</v>
      </c>
      <c r="E2018" s="4" t="s">
        <v>18014</v>
      </c>
      <c r="F2018" s="3" t="s">
        <v>18015</v>
      </c>
      <c r="G2018" s="3" t="s">
        <v>18016</v>
      </c>
    </row>
    <row r="2019" spans="1:7" x14ac:dyDescent="0.35">
      <c r="A2019" s="3" t="s">
        <v>12075</v>
      </c>
      <c r="B2019" s="3" t="s">
        <v>12076</v>
      </c>
      <c r="C2019" s="3" t="s">
        <v>1252</v>
      </c>
      <c r="D2019" s="4" t="s">
        <v>16876</v>
      </c>
      <c r="E2019" s="4" t="s">
        <v>16877</v>
      </c>
      <c r="F2019" s="3" t="s">
        <v>16878</v>
      </c>
      <c r="G2019" s="3" t="s">
        <v>16879</v>
      </c>
    </row>
    <row r="2020" spans="1:7" x14ac:dyDescent="0.35">
      <c r="A2020" s="3" t="s">
        <v>12082</v>
      </c>
      <c r="B2020" s="3" t="s">
        <v>12083</v>
      </c>
      <c r="C2020" s="3" t="s">
        <v>12084</v>
      </c>
      <c r="D2020" s="4" t="s">
        <v>19629</v>
      </c>
      <c r="E2020" s="4" t="s">
        <v>19630</v>
      </c>
      <c r="F2020" s="3" t="s">
        <v>19631</v>
      </c>
      <c r="G2020" s="3" t="s">
        <v>19632</v>
      </c>
    </row>
    <row r="2021" spans="1:7" x14ac:dyDescent="0.35">
      <c r="A2021" s="3" t="s">
        <v>12107</v>
      </c>
      <c r="B2021" s="3" t="s">
        <v>12108</v>
      </c>
      <c r="C2021" s="3" t="s">
        <v>12109</v>
      </c>
      <c r="D2021" s="4" t="s">
        <v>19633</v>
      </c>
      <c r="E2021" s="4"/>
      <c r="F2021" s="3"/>
      <c r="G2021" s="3"/>
    </row>
    <row r="2022" spans="1:7" x14ac:dyDescent="0.35">
      <c r="A2022" s="3" t="s">
        <v>12145</v>
      </c>
      <c r="B2022" s="3" t="s">
        <v>12146</v>
      </c>
      <c r="C2022" s="3" t="s">
        <v>12147</v>
      </c>
      <c r="D2022" s="4" t="s">
        <v>19634</v>
      </c>
      <c r="E2022" s="4"/>
      <c r="F2022" s="3"/>
      <c r="G2022" s="3"/>
    </row>
    <row r="2023" spans="1:7" x14ac:dyDescent="0.35">
      <c r="A2023" s="3" t="s">
        <v>12154</v>
      </c>
      <c r="B2023" s="3" t="s">
        <v>12155</v>
      </c>
      <c r="C2023" s="3" t="s">
        <v>48</v>
      </c>
      <c r="D2023" s="4" t="s">
        <v>16461</v>
      </c>
      <c r="E2023" s="4" t="s">
        <v>16462</v>
      </c>
      <c r="F2023" s="3" t="s">
        <v>16463</v>
      </c>
      <c r="G2023" s="3" t="s">
        <v>16464</v>
      </c>
    </row>
    <row r="2024" spans="1:7" x14ac:dyDescent="0.35">
      <c r="A2024" s="3" t="s">
        <v>12154</v>
      </c>
      <c r="B2024" s="3" t="s">
        <v>12155</v>
      </c>
      <c r="C2024" s="3" t="s">
        <v>48</v>
      </c>
      <c r="D2024" s="4" t="s">
        <v>16461</v>
      </c>
      <c r="E2024" s="4" t="s">
        <v>16465</v>
      </c>
      <c r="F2024" s="3" t="s">
        <v>16466</v>
      </c>
      <c r="G2024" s="3" t="s">
        <v>16467</v>
      </c>
    </row>
    <row r="2025" spans="1:7" x14ac:dyDescent="0.35">
      <c r="A2025" s="3" t="s">
        <v>12154</v>
      </c>
      <c r="B2025" s="3" t="s">
        <v>12155</v>
      </c>
      <c r="C2025" s="3" t="s">
        <v>48</v>
      </c>
      <c r="D2025" s="4" t="s">
        <v>16461</v>
      </c>
      <c r="E2025" s="4" t="s">
        <v>16468</v>
      </c>
      <c r="F2025" s="3" t="s">
        <v>16469</v>
      </c>
      <c r="G2025" s="3" t="s">
        <v>16467</v>
      </c>
    </row>
    <row r="2026" spans="1:7" x14ac:dyDescent="0.35">
      <c r="A2026" s="3" t="s">
        <v>12154</v>
      </c>
      <c r="B2026" s="3" t="s">
        <v>12155</v>
      </c>
      <c r="C2026" s="3" t="s">
        <v>48</v>
      </c>
      <c r="D2026" s="4" t="s">
        <v>16461</v>
      </c>
      <c r="E2026" s="4" t="s">
        <v>16470</v>
      </c>
      <c r="F2026" s="3" t="s">
        <v>16471</v>
      </c>
      <c r="G2026" s="3" t="s">
        <v>16467</v>
      </c>
    </row>
    <row r="2027" spans="1:7" x14ac:dyDescent="0.35">
      <c r="A2027" s="3" t="s">
        <v>12154</v>
      </c>
      <c r="B2027" s="3" t="s">
        <v>12155</v>
      </c>
      <c r="C2027" s="3" t="s">
        <v>48</v>
      </c>
      <c r="D2027" s="4" t="s">
        <v>16461</v>
      </c>
      <c r="E2027" s="4" t="s">
        <v>16472</v>
      </c>
      <c r="F2027" s="3" t="s">
        <v>16473</v>
      </c>
      <c r="G2027" s="3" t="s">
        <v>16467</v>
      </c>
    </row>
    <row r="2028" spans="1:7" x14ac:dyDescent="0.35">
      <c r="A2028" s="3" t="s">
        <v>12154</v>
      </c>
      <c r="B2028" s="3" t="s">
        <v>12155</v>
      </c>
      <c r="C2028" s="3" t="s">
        <v>48</v>
      </c>
      <c r="D2028" s="4" t="s">
        <v>16461</v>
      </c>
      <c r="E2028" s="4" t="s">
        <v>16474</v>
      </c>
      <c r="F2028" s="3" t="s">
        <v>16475</v>
      </c>
      <c r="G2028" s="3" t="s">
        <v>16476</v>
      </c>
    </row>
    <row r="2029" spans="1:7" x14ac:dyDescent="0.35">
      <c r="A2029" s="3" t="s">
        <v>12173</v>
      </c>
      <c r="B2029" s="3" t="s">
        <v>12174</v>
      </c>
      <c r="C2029" s="3" t="s">
        <v>469</v>
      </c>
      <c r="D2029" s="4"/>
      <c r="E2029" s="4"/>
      <c r="F2029" s="3"/>
      <c r="G2029" s="3"/>
    </row>
    <row r="2030" spans="1:7" x14ac:dyDescent="0.35">
      <c r="A2030" s="3" t="s">
        <v>12179</v>
      </c>
      <c r="B2030" s="3" t="s">
        <v>12180</v>
      </c>
      <c r="C2030" s="3" t="s">
        <v>7220</v>
      </c>
      <c r="D2030" s="4" t="s">
        <v>18376</v>
      </c>
      <c r="E2030" s="4" t="s">
        <v>18377</v>
      </c>
      <c r="F2030" s="3" t="s">
        <v>18378</v>
      </c>
      <c r="G2030" s="3" t="s">
        <v>16693</v>
      </c>
    </row>
    <row r="2031" spans="1:7" x14ac:dyDescent="0.35">
      <c r="A2031" s="3" t="s">
        <v>12191</v>
      </c>
      <c r="B2031" s="3" t="s">
        <v>12192</v>
      </c>
      <c r="C2031" s="3" t="s">
        <v>12193</v>
      </c>
      <c r="D2031" s="4" t="s">
        <v>19635</v>
      </c>
      <c r="E2031" s="4" t="s">
        <v>19636</v>
      </c>
      <c r="F2031" s="3" t="s">
        <v>19637</v>
      </c>
      <c r="G2031" s="3" t="s">
        <v>19638</v>
      </c>
    </row>
    <row r="2032" spans="1:7" x14ac:dyDescent="0.35">
      <c r="A2032" s="3" t="s">
        <v>12191</v>
      </c>
      <c r="B2032" s="3" t="s">
        <v>12192</v>
      </c>
      <c r="C2032" s="3" t="s">
        <v>12193</v>
      </c>
      <c r="D2032" s="4" t="s">
        <v>19635</v>
      </c>
      <c r="E2032" s="4" t="s">
        <v>19639</v>
      </c>
      <c r="F2032" s="3" t="s">
        <v>19640</v>
      </c>
      <c r="G2032" s="3" t="s">
        <v>19641</v>
      </c>
    </row>
    <row r="2033" spans="1:7" x14ac:dyDescent="0.35">
      <c r="A2033" s="3" t="s">
        <v>12205</v>
      </c>
      <c r="B2033" s="3" t="s">
        <v>12206</v>
      </c>
      <c r="C2033" s="3" t="s">
        <v>12207</v>
      </c>
      <c r="D2033" s="4" t="s">
        <v>19642</v>
      </c>
      <c r="E2033" s="4" t="s">
        <v>19643</v>
      </c>
      <c r="F2033" s="3" t="s">
        <v>19644</v>
      </c>
      <c r="G2033" s="3" t="s">
        <v>19645</v>
      </c>
    </row>
    <row r="2034" spans="1:7" x14ac:dyDescent="0.35">
      <c r="A2034" s="3" t="s">
        <v>12220</v>
      </c>
      <c r="B2034" s="3" t="s">
        <v>12221</v>
      </c>
      <c r="C2034" s="3" t="s">
        <v>767</v>
      </c>
      <c r="D2034" s="4"/>
      <c r="E2034" s="4"/>
      <c r="F2034" s="3"/>
      <c r="G2034" s="3"/>
    </row>
    <row r="2035" spans="1:7" x14ac:dyDescent="0.35">
      <c r="A2035" s="3" t="s">
        <v>12222</v>
      </c>
      <c r="B2035" s="3" t="s">
        <v>12223</v>
      </c>
      <c r="C2035" s="3" t="s">
        <v>3660</v>
      </c>
      <c r="D2035" s="4" t="s">
        <v>17366</v>
      </c>
      <c r="E2035" s="4" t="s">
        <v>17367</v>
      </c>
      <c r="F2035" s="3" t="s">
        <v>17368</v>
      </c>
      <c r="G2035" s="3" t="s">
        <v>17369</v>
      </c>
    </row>
    <row r="2036" spans="1:7" x14ac:dyDescent="0.35">
      <c r="A2036" s="3" t="s">
        <v>12226</v>
      </c>
      <c r="B2036" s="3" t="s">
        <v>12227</v>
      </c>
      <c r="C2036" s="3" t="s">
        <v>8268</v>
      </c>
      <c r="D2036" s="4" t="s">
        <v>18515</v>
      </c>
      <c r="E2036" s="4" t="s">
        <v>18516</v>
      </c>
      <c r="F2036" s="3" t="s">
        <v>18517</v>
      </c>
      <c r="G2036" s="3" t="s">
        <v>18518</v>
      </c>
    </row>
    <row r="2037" spans="1:7" x14ac:dyDescent="0.35">
      <c r="A2037" s="3" t="s">
        <v>12226</v>
      </c>
      <c r="B2037" s="3" t="s">
        <v>12227</v>
      </c>
      <c r="C2037" s="3" t="s">
        <v>8268</v>
      </c>
      <c r="D2037" s="4" t="s">
        <v>18515</v>
      </c>
      <c r="E2037" s="4" t="s">
        <v>18519</v>
      </c>
      <c r="F2037" s="3" t="s">
        <v>17490</v>
      </c>
      <c r="G2037" s="3" t="s">
        <v>18520</v>
      </c>
    </row>
    <row r="2038" spans="1:7" x14ac:dyDescent="0.35">
      <c r="A2038" s="3" t="s">
        <v>12226</v>
      </c>
      <c r="B2038" s="3" t="s">
        <v>12227</v>
      </c>
      <c r="C2038" s="3" t="s">
        <v>8268</v>
      </c>
      <c r="D2038" s="4" t="s">
        <v>18515</v>
      </c>
      <c r="E2038" s="4" t="s">
        <v>18521</v>
      </c>
      <c r="F2038" s="3" t="s">
        <v>18522</v>
      </c>
      <c r="G2038" s="3" t="s">
        <v>18523</v>
      </c>
    </row>
    <row r="2039" spans="1:7" x14ac:dyDescent="0.35">
      <c r="A2039" s="3" t="s">
        <v>12226</v>
      </c>
      <c r="B2039" s="3" t="s">
        <v>12227</v>
      </c>
      <c r="C2039" s="3" t="s">
        <v>8268</v>
      </c>
      <c r="D2039" s="4" t="s">
        <v>18515</v>
      </c>
      <c r="E2039" s="4" t="s">
        <v>18524</v>
      </c>
      <c r="F2039" s="3" t="s">
        <v>18525</v>
      </c>
      <c r="G2039" s="3" t="s">
        <v>18526</v>
      </c>
    </row>
    <row r="2040" spans="1:7" x14ac:dyDescent="0.35">
      <c r="A2040" s="3" t="s">
        <v>12226</v>
      </c>
      <c r="B2040" s="3" t="s">
        <v>12227</v>
      </c>
      <c r="C2040" s="3" t="s">
        <v>8268</v>
      </c>
      <c r="D2040" s="4" t="s">
        <v>18515</v>
      </c>
      <c r="E2040" s="4" t="s">
        <v>18527</v>
      </c>
      <c r="F2040" s="3" t="s">
        <v>18528</v>
      </c>
      <c r="G2040" s="3" t="s">
        <v>18529</v>
      </c>
    </row>
    <row r="2041" spans="1:7" x14ac:dyDescent="0.35">
      <c r="A2041" s="3" t="s">
        <v>12228</v>
      </c>
      <c r="B2041" s="3" t="s">
        <v>12229</v>
      </c>
      <c r="C2041" s="3" t="s">
        <v>861</v>
      </c>
      <c r="D2041" s="4"/>
      <c r="E2041" s="4"/>
      <c r="F2041" s="3"/>
      <c r="G2041" s="3"/>
    </row>
    <row r="2042" spans="1:7" x14ac:dyDescent="0.35">
      <c r="A2042" s="3" t="s">
        <v>12236</v>
      </c>
      <c r="B2042" s="3" t="s">
        <v>12237</v>
      </c>
      <c r="C2042" s="3" t="s">
        <v>3928</v>
      </c>
      <c r="D2042" s="4"/>
      <c r="E2042" s="4"/>
      <c r="F2042" s="3"/>
      <c r="G2042" s="3"/>
    </row>
    <row r="2043" spans="1:7" x14ac:dyDescent="0.35">
      <c r="A2043" s="3" t="s">
        <v>12247</v>
      </c>
      <c r="B2043" s="3" t="s">
        <v>12248</v>
      </c>
      <c r="C2043" s="3" t="s">
        <v>214</v>
      </c>
      <c r="D2043" s="4"/>
      <c r="E2043" s="4"/>
      <c r="F2043" s="3"/>
      <c r="G2043" s="3"/>
    </row>
    <row r="2044" spans="1:7" x14ac:dyDescent="0.35">
      <c r="A2044" s="3" t="s">
        <v>12250</v>
      </c>
      <c r="B2044" s="3" t="s">
        <v>12251</v>
      </c>
      <c r="C2044" s="3" t="s">
        <v>12252</v>
      </c>
      <c r="D2044" s="4"/>
      <c r="E2044" s="4"/>
      <c r="F2044" s="3"/>
      <c r="G2044" s="3"/>
    </row>
    <row r="2045" spans="1:7" x14ac:dyDescent="0.35">
      <c r="A2045" s="3" t="s">
        <v>12254</v>
      </c>
      <c r="B2045" s="3" t="s">
        <v>12255</v>
      </c>
      <c r="C2045" s="3" t="s">
        <v>12256</v>
      </c>
      <c r="D2045" s="4" t="s">
        <v>19646</v>
      </c>
      <c r="E2045" s="4" t="s">
        <v>19647</v>
      </c>
      <c r="F2045" s="3" t="s">
        <v>19648</v>
      </c>
      <c r="G2045" s="3" t="s">
        <v>19649</v>
      </c>
    </row>
    <row r="2046" spans="1:7" x14ac:dyDescent="0.35">
      <c r="A2046" s="3" t="s">
        <v>12266</v>
      </c>
      <c r="B2046" s="3" t="s">
        <v>12267</v>
      </c>
      <c r="C2046" s="3" t="s">
        <v>1659</v>
      </c>
      <c r="D2046" s="4"/>
      <c r="E2046" s="4"/>
      <c r="F2046" s="3"/>
      <c r="G2046" s="3"/>
    </row>
    <row r="2047" spans="1:7" x14ac:dyDescent="0.35">
      <c r="A2047" s="3" t="s">
        <v>12268</v>
      </c>
      <c r="B2047" s="3" t="s">
        <v>12269</v>
      </c>
      <c r="C2047" s="3" t="s">
        <v>1659</v>
      </c>
      <c r="D2047" s="4"/>
      <c r="E2047" s="4"/>
      <c r="F2047" s="3"/>
      <c r="G2047" s="3"/>
    </row>
    <row r="2048" spans="1:7" x14ac:dyDescent="0.35">
      <c r="A2048" s="3" t="s">
        <v>12283</v>
      </c>
      <c r="B2048" s="3" t="s">
        <v>12284</v>
      </c>
      <c r="C2048" s="3" t="s">
        <v>6412</v>
      </c>
      <c r="D2048" s="4" t="s">
        <v>18119</v>
      </c>
      <c r="E2048" s="4" t="s">
        <v>18120</v>
      </c>
      <c r="F2048" s="3" t="s">
        <v>18121</v>
      </c>
      <c r="G2048" s="3" t="s">
        <v>18122</v>
      </c>
    </row>
    <row r="2049" spans="1:7" x14ac:dyDescent="0.35">
      <c r="A2049" s="3" t="s">
        <v>12283</v>
      </c>
      <c r="B2049" s="3" t="s">
        <v>12284</v>
      </c>
      <c r="C2049" s="3" t="s">
        <v>6412</v>
      </c>
      <c r="D2049" s="4" t="s">
        <v>18119</v>
      </c>
      <c r="E2049" s="4" t="s">
        <v>18123</v>
      </c>
      <c r="F2049" s="3" t="s">
        <v>18124</v>
      </c>
      <c r="G2049" s="3" t="s">
        <v>18125</v>
      </c>
    </row>
    <row r="2050" spans="1:7" x14ac:dyDescent="0.35">
      <c r="A2050" s="3" t="s">
        <v>12283</v>
      </c>
      <c r="B2050" s="3" t="s">
        <v>12284</v>
      </c>
      <c r="C2050" s="3" t="s">
        <v>6412</v>
      </c>
      <c r="D2050" s="4" t="s">
        <v>18119</v>
      </c>
      <c r="E2050" s="4" t="s">
        <v>18126</v>
      </c>
      <c r="F2050" s="3" t="s">
        <v>18127</v>
      </c>
      <c r="G2050" s="3" t="s">
        <v>18128</v>
      </c>
    </row>
    <row r="2051" spans="1:7" x14ac:dyDescent="0.35">
      <c r="A2051" s="3" t="s">
        <v>12283</v>
      </c>
      <c r="B2051" s="3" t="s">
        <v>12284</v>
      </c>
      <c r="C2051" s="3" t="s">
        <v>6412</v>
      </c>
      <c r="D2051" s="4" t="s">
        <v>18119</v>
      </c>
      <c r="E2051" s="4" t="s">
        <v>18129</v>
      </c>
      <c r="F2051" s="3" t="s">
        <v>18130</v>
      </c>
      <c r="G2051" s="3" t="s">
        <v>18131</v>
      </c>
    </row>
    <row r="2052" spans="1:7" x14ac:dyDescent="0.35">
      <c r="A2052" s="3" t="s">
        <v>12283</v>
      </c>
      <c r="B2052" s="3" t="s">
        <v>12284</v>
      </c>
      <c r="C2052" s="3" t="s">
        <v>6412</v>
      </c>
      <c r="D2052" s="4" t="s">
        <v>18119</v>
      </c>
      <c r="E2052" s="4" t="s">
        <v>18132</v>
      </c>
      <c r="F2052" s="3" t="s">
        <v>18133</v>
      </c>
      <c r="G2052" s="3" t="s">
        <v>18134</v>
      </c>
    </row>
    <row r="2053" spans="1:7" x14ac:dyDescent="0.35">
      <c r="A2053" s="3" t="s">
        <v>12283</v>
      </c>
      <c r="B2053" s="3" t="s">
        <v>12284</v>
      </c>
      <c r="C2053" s="3" t="s">
        <v>6412</v>
      </c>
      <c r="D2053" s="4" t="s">
        <v>18119</v>
      </c>
      <c r="E2053" s="4" t="s">
        <v>18135</v>
      </c>
      <c r="F2053" s="3" t="s">
        <v>18136</v>
      </c>
      <c r="G2053" s="3" t="s">
        <v>18137</v>
      </c>
    </row>
    <row r="2054" spans="1:7" x14ac:dyDescent="0.35">
      <c r="A2054" s="3" t="s">
        <v>12283</v>
      </c>
      <c r="B2054" s="3" t="s">
        <v>12284</v>
      </c>
      <c r="C2054" s="3" t="s">
        <v>6412</v>
      </c>
      <c r="D2054" s="4" t="s">
        <v>18119</v>
      </c>
      <c r="E2054" s="4" t="s">
        <v>18138</v>
      </c>
      <c r="F2054" s="3" t="s">
        <v>18139</v>
      </c>
      <c r="G2054" s="3" t="s">
        <v>18140</v>
      </c>
    </row>
    <row r="2055" spans="1:7" x14ac:dyDescent="0.35">
      <c r="A2055" s="3" t="s">
        <v>12283</v>
      </c>
      <c r="B2055" s="3" t="s">
        <v>12284</v>
      </c>
      <c r="C2055" s="3" t="s">
        <v>6412</v>
      </c>
      <c r="D2055" s="4" t="s">
        <v>18119</v>
      </c>
      <c r="E2055" s="4" t="s">
        <v>18141</v>
      </c>
      <c r="F2055" s="3" t="s">
        <v>18142</v>
      </c>
      <c r="G2055" s="3" t="s">
        <v>18143</v>
      </c>
    </row>
    <row r="2056" spans="1:7" x14ac:dyDescent="0.35">
      <c r="A2056" s="3" t="s">
        <v>12283</v>
      </c>
      <c r="B2056" s="3" t="s">
        <v>12284</v>
      </c>
      <c r="C2056" s="3" t="s">
        <v>6412</v>
      </c>
      <c r="D2056" s="4" t="s">
        <v>18119</v>
      </c>
      <c r="E2056" s="4" t="s">
        <v>18144</v>
      </c>
      <c r="F2056" s="3" t="s">
        <v>18145</v>
      </c>
      <c r="G2056" s="3" t="s">
        <v>18146</v>
      </c>
    </row>
    <row r="2057" spans="1:7" x14ac:dyDescent="0.35">
      <c r="A2057" s="3" t="s">
        <v>12283</v>
      </c>
      <c r="B2057" s="3" t="s">
        <v>12284</v>
      </c>
      <c r="C2057" s="3" t="s">
        <v>6412</v>
      </c>
      <c r="D2057" s="4" t="s">
        <v>18119</v>
      </c>
      <c r="E2057" s="4" t="s">
        <v>18147</v>
      </c>
      <c r="F2057" s="3" t="s">
        <v>18148</v>
      </c>
      <c r="G2057" s="3" t="s">
        <v>18149</v>
      </c>
    </row>
    <row r="2058" spans="1:7" x14ac:dyDescent="0.35">
      <c r="A2058" s="3" t="s">
        <v>12283</v>
      </c>
      <c r="B2058" s="3" t="s">
        <v>12284</v>
      </c>
      <c r="C2058" s="3" t="s">
        <v>6412</v>
      </c>
      <c r="D2058" s="4" t="s">
        <v>18119</v>
      </c>
      <c r="E2058" s="4" t="s">
        <v>18150</v>
      </c>
      <c r="F2058" s="3" t="s">
        <v>18151</v>
      </c>
      <c r="G2058" s="3" t="s">
        <v>18152</v>
      </c>
    </row>
    <row r="2059" spans="1:7" x14ac:dyDescent="0.35">
      <c r="A2059" s="3" t="s">
        <v>12283</v>
      </c>
      <c r="B2059" s="3" t="s">
        <v>12284</v>
      </c>
      <c r="C2059" s="3" t="s">
        <v>6412</v>
      </c>
      <c r="D2059" s="4" t="s">
        <v>18119</v>
      </c>
      <c r="E2059" s="4" t="s">
        <v>18153</v>
      </c>
      <c r="F2059" s="3" t="s">
        <v>18154</v>
      </c>
      <c r="G2059" s="3" t="s">
        <v>18155</v>
      </c>
    </row>
    <row r="2060" spans="1:7" x14ac:dyDescent="0.35">
      <c r="A2060" s="3" t="s">
        <v>12283</v>
      </c>
      <c r="B2060" s="3" t="s">
        <v>12284</v>
      </c>
      <c r="C2060" s="3" t="s">
        <v>6412</v>
      </c>
      <c r="D2060" s="4" t="s">
        <v>18119</v>
      </c>
      <c r="E2060" s="4" t="s">
        <v>18156</v>
      </c>
      <c r="F2060" s="3" t="s">
        <v>18157</v>
      </c>
      <c r="G2060" s="3" t="s">
        <v>18158</v>
      </c>
    </row>
    <row r="2061" spans="1:7" x14ac:dyDescent="0.35">
      <c r="A2061" s="3" t="s">
        <v>12283</v>
      </c>
      <c r="B2061" s="3" t="s">
        <v>12284</v>
      </c>
      <c r="C2061" s="3" t="s">
        <v>6412</v>
      </c>
      <c r="D2061" s="4" t="s">
        <v>18119</v>
      </c>
      <c r="E2061" s="4" t="s">
        <v>18159</v>
      </c>
      <c r="F2061" s="3" t="s">
        <v>18160</v>
      </c>
      <c r="G2061" s="3" t="s">
        <v>18161</v>
      </c>
    </row>
    <row r="2062" spans="1:7" x14ac:dyDescent="0.35">
      <c r="A2062" s="3" t="s">
        <v>12283</v>
      </c>
      <c r="B2062" s="3" t="s">
        <v>12284</v>
      </c>
      <c r="C2062" s="3" t="s">
        <v>6412</v>
      </c>
      <c r="D2062" s="4" t="s">
        <v>18119</v>
      </c>
      <c r="E2062" s="4" t="s">
        <v>18162</v>
      </c>
      <c r="F2062" s="3" t="s">
        <v>18163</v>
      </c>
      <c r="G2062" s="3" t="s">
        <v>18164</v>
      </c>
    </row>
    <row r="2063" spans="1:7" x14ac:dyDescent="0.35">
      <c r="A2063" s="3" t="s">
        <v>12283</v>
      </c>
      <c r="B2063" s="3" t="s">
        <v>12284</v>
      </c>
      <c r="C2063" s="3" t="s">
        <v>6412</v>
      </c>
      <c r="D2063" s="4" t="s">
        <v>18119</v>
      </c>
      <c r="E2063" s="4" t="s">
        <v>18165</v>
      </c>
      <c r="F2063" s="3" t="s">
        <v>18166</v>
      </c>
      <c r="G2063" s="3" t="s">
        <v>18167</v>
      </c>
    </row>
    <row r="2064" spans="1:7" x14ac:dyDescent="0.35">
      <c r="A2064" s="3" t="s">
        <v>12283</v>
      </c>
      <c r="B2064" s="3" t="s">
        <v>12284</v>
      </c>
      <c r="C2064" s="3" t="s">
        <v>6412</v>
      </c>
      <c r="D2064" s="4" t="s">
        <v>18119</v>
      </c>
      <c r="E2064" s="4" t="s">
        <v>18168</v>
      </c>
      <c r="F2064" s="3" t="s">
        <v>18169</v>
      </c>
      <c r="G2064" s="3" t="s">
        <v>18170</v>
      </c>
    </row>
    <row r="2065" spans="1:7" x14ac:dyDescent="0.35">
      <c r="A2065" s="3" t="s">
        <v>12283</v>
      </c>
      <c r="B2065" s="3" t="s">
        <v>12284</v>
      </c>
      <c r="C2065" s="3" t="s">
        <v>6412</v>
      </c>
      <c r="D2065" s="4" t="s">
        <v>18119</v>
      </c>
      <c r="E2065" s="4" t="s">
        <v>18171</v>
      </c>
      <c r="F2065" s="3" t="s">
        <v>18172</v>
      </c>
      <c r="G2065" s="3" t="s">
        <v>18173</v>
      </c>
    </row>
    <row r="2066" spans="1:7" x14ac:dyDescent="0.35">
      <c r="A2066" s="3" t="s">
        <v>12283</v>
      </c>
      <c r="B2066" s="3" t="s">
        <v>12284</v>
      </c>
      <c r="C2066" s="3" t="s">
        <v>6412</v>
      </c>
      <c r="D2066" s="4" t="s">
        <v>18119</v>
      </c>
      <c r="E2066" s="4" t="s">
        <v>18174</v>
      </c>
      <c r="F2066" s="3" t="s">
        <v>18175</v>
      </c>
      <c r="G2066" s="3" t="s">
        <v>18176</v>
      </c>
    </row>
    <row r="2067" spans="1:7" x14ac:dyDescent="0.35">
      <c r="A2067" s="3" t="s">
        <v>12283</v>
      </c>
      <c r="B2067" s="3" t="s">
        <v>12284</v>
      </c>
      <c r="C2067" s="3" t="s">
        <v>19650</v>
      </c>
      <c r="D2067" s="4" t="s">
        <v>19651</v>
      </c>
      <c r="E2067" s="4" t="s">
        <v>19652</v>
      </c>
      <c r="F2067" s="3" t="s">
        <v>19653</v>
      </c>
      <c r="G2067" s="3" t="s">
        <v>19654</v>
      </c>
    </row>
    <row r="2068" spans="1:7" x14ac:dyDescent="0.35">
      <c r="A2068" s="3" t="s">
        <v>12283</v>
      </c>
      <c r="B2068" s="3" t="s">
        <v>12284</v>
      </c>
      <c r="C2068" s="3" t="s">
        <v>19650</v>
      </c>
      <c r="D2068" s="4" t="s">
        <v>19651</v>
      </c>
      <c r="E2068" s="4" t="s">
        <v>19655</v>
      </c>
      <c r="F2068" s="3" t="s">
        <v>19656</v>
      </c>
      <c r="G2068" s="3" t="s">
        <v>19657</v>
      </c>
    </row>
    <row r="2069" spans="1:7" x14ac:dyDescent="0.35">
      <c r="A2069" s="3" t="s">
        <v>12290</v>
      </c>
      <c r="B2069" s="3" t="s">
        <v>12291</v>
      </c>
      <c r="C2069" s="3" t="s">
        <v>12292</v>
      </c>
      <c r="D2069" s="4" t="s">
        <v>19658</v>
      </c>
      <c r="E2069" s="4" t="s">
        <v>19659</v>
      </c>
      <c r="F2069" s="3" t="s">
        <v>19660</v>
      </c>
      <c r="G2069" s="3" t="s">
        <v>19661</v>
      </c>
    </row>
    <row r="2070" spans="1:7" x14ac:dyDescent="0.35">
      <c r="A2070" s="3" t="s">
        <v>12295</v>
      </c>
      <c r="B2070" s="3" t="s">
        <v>12296</v>
      </c>
      <c r="C2070" s="3" t="s">
        <v>19662</v>
      </c>
      <c r="D2070" s="4" t="s">
        <v>19663</v>
      </c>
      <c r="E2070" s="4" t="s">
        <v>19664</v>
      </c>
      <c r="F2070" s="3" t="s">
        <v>19665</v>
      </c>
      <c r="G2070" s="3" t="s">
        <v>19666</v>
      </c>
    </row>
    <row r="2071" spans="1:7" x14ac:dyDescent="0.35">
      <c r="A2071" s="3" t="s">
        <v>12295</v>
      </c>
      <c r="B2071" s="3" t="s">
        <v>12296</v>
      </c>
      <c r="C2071" s="3" t="s">
        <v>19667</v>
      </c>
      <c r="D2071" s="4" t="s">
        <v>19668</v>
      </c>
      <c r="E2071" s="4" t="s">
        <v>19669</v>
      </c>
      <c r="F2071" s="3" t="s">
        <v>19670</v>
      </c>
      <c r="G2071" s="3" t="s">
        <v>19671</v>
      </c>
    </row>
    <row r="2072" spans="1:7" x14ac:dyDescent="0.35">
      <c r="A2072" s="3" t="s">
        <v>12295</v>
      </c>
      <c r="B2072" s="3" t="s">
        <v>12296</v>
      </c>
      <c r="C2072" s="3" t="s">
        <v>19667</v>
      </c>
      <c r="D2072" s="4" t="s">
        <v>19668</v>
      </c>
      <c r="E2072" s="4" t="s">
        <v>19672</v>
      </c>
      <c r="F2072" s="3" t="s">
        <v>19673</v>
      </c>
      <c r="G2072" s="3" t="s">
        <v>19674</v>
      </c>
    </row>
    <row r="2073" spans="1:7" x14ac:dyDescent="0.35">
      <c r="A2073" s="3" t="s">
        <v>12295</v>
      </c>
      <c r="B2073" s="3" t="s">
        <v>12296</v>
      </c>
      <c r="C2073" s="3" t="s">
        <v>19667</v>
      </c>
      <c r="D2073" s="4" t="s">
        <v>19668</v>
      </c>
      <c r="E2073" s="4" t="s">
        <v>19664</v>
      </c>
      <c r="F2073" s="3" t="s">
        <v>19665</v>
      </c>
      <c r="G2073" s="3" t="s">
        <v>19666</v>
      </c>
    </row>
    <row r="2074" spans="1:7" x14ac:dyDescent="0.35">
      <c r="A2074" s="3" t="s">
        <v>12298</v>
      </c>
      <c r="B2074" s="3" t="s">
        <v>12299</v>
      </c>
      <c r="C2074" s="3" t="s">
        <v>469</v>
      </c>
      <c r="D2074" s="4"/>
      <c r="E2074" s="4"/>
      <c r="F2074" s="3"/>
      <c r="G2074" s="3"/>
    </row>
    <row r="2075" spans="1:7" x14ac:dyDescent="0.35">
      <c r="A2075" s="3" t="s">
        <v>12306</v>
      </c>
      <c r="B2075" s="3" t="s">
        <v>12307</v>
      </c>
      <c r="C2075" s="3" t="s">
        <v>92</v>
      </c>
      <c r="D2075" s="4" t="s">
        <v>16485</v>
      </c>
      <c r="E2075" s="4"/>
      <c r="F2075" s="3"/>
      <c r="G2075" s="3"/>
    </row>
    <row r="2076" spans="1:7" x14ac:dyDescent="0.35">
      <c r="A2076" s="3" t="s">
        <v>12313</v>
      </c>
      <c r="B2076" s="3" t="s">
        <v>12314</v>
      </c>
      <c r="C2076" s="3" t="s">
        <v>7723</v>
      </c>
      <c r="D2076" s="4" t="s">
        <v>18420</v>
      </c>
      <c r="E2076" s="4" t="s">
        <v>18421</v>
      </c>
      <c r="F2076" s="3" t="s">
        <v>18422</v>
      </c>
      <c r="G2076" s="3" t="s">
        <v>18423</v>
      </c>
    </row>
    <row r="2077" spans="1:7" x14ac:dyDescent="0.35">
      <c r="A2077" s="3" t="s">
        <v>12313</v>
      </c>
      <c r="B2077" s="3" t="s">
        <v>12314</v>
      </c>
      <c r="C2077" s="3" t="s">
        <v>7723</v>
      </c>
      <c r="D2077" s="4" t="s">
        <v>18420</v>
      </c>
      <c r="E2077" s="4" t="s">
        <v>18424</v>
      </c>
      <c r="F2077" s="3" t="s">
        <v>18425</v>
      </c>
      <c r="G2077" s="3" t="s">
        <v>18426</v>
      </c>
    </row>
    <row r="2078" spans="1:7" x14ac:dyDescent="0.35">
      <c r="A2078" s="3" t="s">
        <v>12313</v>
      </c>
      <c r="B2078" s="3" t="s">
        <v>12314</v>
      </c>
      <c r="C2078" s="3" t="s">
        <v>7723</v>
      </c>
      <c r="D2078" s="4" t="s">
        <v>18420</v>
      </c>
      <c r="E2078" s="4" t="s">
        <v>18427</v>
      </c>
      <c r="F2078" s="3" t="s">
        <v>18428</v>
      </c>
      <c r="G2078" s="3" t="s">
        <v>18429</v>
      </c>
    </row>
    <row r="2079" spans="1:7" x14ac:dyDescent="0.35">
      <c r="A2079" s="3" t="s">
        <v>12313</v>
      </c>
      <c r="B2079" s="3" t="s">
        <v>12314</v>
      </c>
      <c r="C2079" s="3" t="s">
        <v>7723</v>
      </c>
      <c r="D2079" s="4" t="s">
        <v>18420</v>
      </c>
      <c r="E2079" s="4" t="s">
        <v>18430</v>
      </c>
      <c r="F2079" s="3" t="s">
        <v>18431</v>
      </c>
      <c r="G2079" s="3" t="s">
        <v>18432</v>
      </c>
    </row>
    <row r="2080" spans="1:7" x14ac:dyDescent="0.35">
      <c r="A2080" s="3" t="s">
        <v>12313</v>
      </c>
      <c r="B2080" s="3" t="s">
        <v>12314</v>
      </c>
      <c r="C2080" s="3" t="s">
        <v>7723</v>
      </c>
      <c r="D2080" s="4" t="s">
        <v>18420</v>
      </c>
      <c r="E2080" s="4" t="s">
        <v>18433</v>
      </c>
      <c r="F2080" s="3" t="s">
        <v>18434</v>
      </c>
      <c r="G2080" s="3" t="s">
        <v>18435</v>
      </c>
    </row>
    <row r="2081" spans="1:7" x14ac:dyDescent="0.35">
      <c r="A2081" s="3" t="s">
        <v>12321</v>
      </c>
      <c r="B2081" s="3" t="s">
        <v>12322</v>
      </c>
      <c r="C2081" s="3" t="s">
        <v>1256</v>
      </c>
      <c r="D2081" s="4"/>
      <c r="E2081" s="4"/>
      <c r="F2081" s="3"/>
      <c r="G2081" s="3"/>
    </row>
    <row r="2082" spans="1:7" x14ac:dyDescent="0.35">
      <c r="A2082" s="3" t="s">
        <v>12321</v>
      </c>
      <c r="B2082" s="3" t="s">
        <v>12322</v>
      </c>
      <c r="C2082" s="3" t="s">
        <v>469</v>
      </c>
      <c r="D2082" s="4"/>
      <c r="E2082" s="4"/>
      <c r="F2082" s="3"/>
      <c r="G2082" s="3"/>
    </row>
    <row r="2083" spans="1:7" x14ac:dyDescent="0.35">
      <c r="A2083" s="3" t="s">
        <v>12331</v>
      </c>
      <c r="B2083" s="3" t="s">
        <v>12332</v>
      </c>
      <c r="C2083" s="3" t="s">
        <v>4779</v>
      </c>
      <c r="D2083" s="4" t="s">
        <v>17915</v>
      </c>
      <c r="E2083" s="4"/>
      <c r="F2083" s="3"/>
      <c r="G2083" s="3"/>
    </row>
    <row r="2084" spans="1:7" x14ac:dyDescent="0.35">
      <c r="A2084" s="3" t="s">
        <v>12338</v>
      </c>
      <c r="B2084" s="3" t="s">
        <v>12339</v>
      </c>
      <c r="C2084" s="3" t="s">
        <v>12340</v>
      </c>
      <c r="D2084" s="4" t="s">
        <v>19675</v>
      </c>
      <c r="E2084" s="4" t="s">
        <v>19676</v>
      </c>
      <c r="F2084" s="3" t="s">
        <v>19677</v>
      </c>
      <c r="G2084" s="3" t="s">
        <v>19678</v>
      </c>
    </row>
    <row r="2085" spans="1:7" x14ac:dyDescent="0.35">
      <c r="A2085" s="3" t="s">
        <v>12359</v>
      </c>
      <c r="B2085" s="3" t="s">
        <v>12360</v>
      </c>
      <c r="C2085" s="3" t="s">
        <v>12361</v>
      </c>
      <c r="D2085" s="4" t="s">
        <v>19679</v>
      </c>
      <c r="E2085" s="4" t="s">
        <v>19680</v>
      </c>
      <c r="F2085" s="3" t="s">
        <v>19681</v>
      </c>
      <c r="G2085" s="3" t="s">
        <v>19682</v>
      </c>
    </row>
    <row r="2086" spans="1:7" x14ac:dyDescent="0.35">
      <c r="A2086" s="3" t="s">
        <v>12374</v>
      </c>
      <c r="B2086" s="3" t="s">
        <v>12375</v>
      </c>
      <c r="C2086" s="3" t="s">
        <v>12376</v>
      </c>
      <c r="D2086" s="4"/>
      <c r="E2086" s="4"/>
      <c r="F2086" s="3"/>
      <c r="G2086" s="3"/>
    </row>
    <row r="2087" spans="1:7" x14ac:dyDescent="0.35">
      <c r="A2087" s="3" t="s">
        <v>12378</v>
      </c>
      <c r="B2087" s="3" t="s">
        <v>12379</v>
      </c>
      <c r="C2087" s="3" t="s">
        <v>12380</v>
      </c>
      <c r="D2087" s="4" t="s">
        <v>19683</v>
      </c>
      <c r="E2087" s="4" t="s">
        <v>18116</v>
      </c>
      <c r="F2087" s="3" t="s">
        <v>18117</v>
      </c>
      <c r="G2087" s="3" t="s">
        <v>18118</v>
      </c>
    </row>
    <row r="2088" spans="1:7" x14ac:dyDescent="0.35">
      <c r="A2088" s="3" t="s">
        <v>12382</v>
      </c>
      <c r="B2088" s="3" t="s">
        <v>12383</v>
      </c>
      <c r="C2088" s="3" t="s">
        <v>9025</v>
      </c>
      <c r="D2088" s="4" t="s">
        <v>18778</v>
      </c>
      <c r="E2088" s="4" t="s">
        <v>18779</v>
      </c>
      <c r="F2088" s="3" t="s">
        <v>18780</v>
      </c>
      <c r="G2088" s="3" t="s">
        <v>18781</v>
      </c>
    </row>
    <row r="2089" spans="1:7" x14ac:dyDescent="0.35">
      <c r="A2089" s="3" t="s">
        <v>12391</v>
      </c>
      <c r="B2089" s="3" t="s">
        <v>12392</v>
      </c>
      <c r="C2089" s="3" t="s">
        <v>12393</v>
      </c>
      <c r="D2089" s="4" t="s">
        <v>19684</v>
      </c>
      <c r="E2089" s="4"/>
      <c r="F2089" s="3"/>
      <c r="G2089" s="3"/>
    </row>
    <row r="2090" spans="1:7" x14ac:dyDescent="0.35">
      <c r="A2090" s="3" t="s">
        <v>12396</v>
      </c>
      <c r="B2090" s="3" t="s">
        <v>12397</v>
      </c>
      <c r="C2090" s="3" t="s">
        <v>3660</v>
      </c>
      <c r="D2090" s="4" t="s">
        <v>17366</v>
      </c>
      <c r="E2090" s="4" t="s">
        <v>17367</v>
      </c>
      <c r="F2090" s="3" t="s">
        <v>17368</v>
      </c>
      <c r="G2090" s="3" t="s">
        <v>17369</v>
      </c>
    </row>
    <row r="2091" spans="1:7" x14ac:dyDescent="0.35">
      <c r="A2091" s="3" t="s">
        <v>12399</v>
      </c>
      <c r="B2091" s="3" t="s">
        <v>12400</v>
      </c>
      <c r="C2091" s="3" t="s">
        <v>12401</v>
      </c>
      <c r="D2091" s="4" t="s">
        <v>19685</v>
      </c>
      <c r="E2091" s="4" t="s">
        <v>19686</v>
      </c>
      <c r="F2091" s="3" t="s">
        <v>19687</v>
      </c>
      <c r="G2091" s="3" t="s">
        <v>19688</v>
      </c>
    </row>
    <row r="2092" spans="1:7" x14ac:dyDescent="0.35">
      <c r="A2092" s="3" t="s">
        <v>12399</v>
      </c>
      <c r="B2092" s="3" t="s">
        <v>12400</v>
      </c>
      <c r="C2092" s="3" t="s">
        <v>12401</v>
      </c>
      <c r="D2092" s="4" t="s">
        <v>19685</v>
      </c>
      <c r="E2092" s="4" t="s">
        <v>19689</v>
      </c>
      <c r="F2092" s="3" t="s">
        <v>19690</v>
      </c>
      <c r="G2092" s="3" t="s">
        <v>19691</v>
      </c>
    </row>
    <row r="2093" spans="1:7" x14ac:dyDescent="0.35">
      <c r="A2093" s="3" t="s">
        <v>12430</v>
      </c>
      <c r="B2093" s="3" t="s">
        <v>12431</v>
      </c>
      <c r="C2093" s="3" t="s">
        <v>12432</v>
      </c>
      <c r="D2093" s="4" t="s">
        <v>19692</v>
      </c>
      <c r="E2093" s="4" t="s">
        <v>19693</v>
      </c>
      <c r="F2093" s="3" t="s">
        <v>19694</v>
      </c>
      <c r="G2093" s="3" t="s">
        <v>19695</v>
      </c>
    </row>
    <row r="2094" spans="1:7" x14ac:dyDescent="0.35">
      <c r="A2094" s="3" t="s">
        <v>12435</v>
      </c>
      <c r="B2094" s="3" t="s">
        <v>12436</v>
      </c>
      <c r="C2094" s="3" t="s">
        <v>12437</v>
      </c>
      <c r="D2094" s="4" t="s">
        <v>19696</v>
      </c>
      <c r="E2094" s="4" t="s">
        <v>19697</v>
      </c>
      <c r="F2094" s="3" t="s">
        <v>19698</v>
      </c>
      <c r="G2094" s="3" t="s">
        <v>19699</v>
      </c>
    </row>
    <row r="2095" spans="1:7" x14ac:dyDescent="0.35">
      <c r="A2095" s="3" t="s">
        <v>12443</v>
      </c>
      <c r="B2095" s="3" t="s">
        <v>12444</v>
      </c>
      <c r="C2095" s="3" t="s">
        <v>1193</v>
      </c>
      <c r="D2095" s="4" t="s">
        <v>16852</v>
      </c>
      <c r="E2095" s="4"/>
      <c r="F2095" s="3"/>
      <c r="G2095" s="3"/>
    </row>
    <row r="2096" spans="1:7" x14ac:dyDescent="0.35">
      <c r="A2096" s="3" t="s">
        <v>12447</v>
      </c>
      <c r="B2096" s="3" t="s">
        <v>12448</v>
      </c>
      <c r="C2096" s="3" t="s">
        <v>1769</v>
      </c>
      <c r="D2096" s="4"/>
      <c r="E2096" s="4"/>
      <c r="F2096" s="3"/>
      <c r="G2096" s="3"/>
    </row>
    <row r="2097" spans="1:7" x14ac:dyDescent="0.35">
      <c r="A2097" s="3" t="s">
        <v>12466</v>
      </c>
      <c r="B2097" s="3" t="s">
        <v>12467</v>
      </c>
      <c r="C2097" s="3" t="s">
        <v>12468</v>
      </c>
      <c r="D2097" s="4" t="s">
        <v>19700</v>
      </c>
      <c r="E2097" s="4" t="s">
        <v>19701</v>
      </c>
      <c r="F2097" s="3" t="s">
        <v>19702</v>
      </c>
      <c r="G2097" s="3" t="s">
        <v>19703</v>
      </c>
    </row>
    <row r="2098" spans="1:7" x14ac:dyDescent="0.35">
      <c r="A2098" s="3" t="s">
        <v>12471</v>
      </c>
      <c r="B2098" s="3" t="s">
        <v>12472</v>
      </c>
      <c r="C2098" s="3" t="s">
        <v>12473</v>
      </c>
      <c r="D2098" s="4" t="s">
        <v>19704</v>
      </c>
      <c r="E2098" s="4" t="s">
        <v>19705</v>
      </c>
      <c r="F2098" s="3" t="s">
        <v>19706</v>
      </c>
      <c r="G2098" s="3" t="s">
        <v>19707</v>
      </c>
    </row>
    <row r="2099" spans="1:7" x14ac:dyDescent="0.35">
      <c r="A2099" s="3" t="s">
        <v>12476</v>
      </c>
      <c r="B2099" s="3" t="s">
        <v>12477</v>
      </c>
      <c r="C2099" s="3" t="s">
        <v>12478</v>
      </c>
      <c r="D2099" s="4" t="s">
        <v>19708</v>
      </c>
      <c r="E2099" s="4" t="s">
        <v>19709</v>
      </c>
      <c r="F2099" s="3" t="s">
        <v>19710</v>
      </c>
      <c r="G2099" s="3" t="s">
        <v>19711</v>
      </c>
    </row>
    <row r="2100" spans="1:7" x14ac:dyDescent="0.35">
      <c r="A2100" s="3" t="s">
        <v>12476</v>
      </c>
      <c r="B2100" s="3" t="s">
        <v>12477</v>
      </c>
      <c r="C2100" s="3" t="s">
        <v>12478</v>
      </c>
      <c r="D2100" s="4" t="s">
        <v>19708</v>
      </c>
      <c r="E2100" s="4" t="s">
        <v>19712</v>
      </c>
      <c r="F2100" s="3" t="s">
        <v>19713</v>
      </c>
      <c r="G2100" s="3" t="s">
        <v>19714</v>
      </c>
    </row>
    <row r="2101" spans="1:7" x14ac:dyDescent="0.35">
      <c r="A2101" s="3" t="s">
        <v>12489</v>
      </c>
      <c r="B2101" s="3" t="s">
        <v>12490</v>
      </c>
      <c r="C2101" s="3" t="s">
        <v>12491</v>
      </c>
      <c r="D2101" s="4" t="s">
        <v>19715</v>
      </c>
      <c r="E2101" s="4" t="s">
        <v>19716</v>
      </c>
      <c r="F2101" s="3" t="s">
        <v>19717</v>
      </c>
      <c r="G2101" s="3" t="s">
        <v>19718</v>
      </c>
    </row>
    <row r="2102" spans="1:7" x14ac:dyDescent="0.35">
      <c r="A2102" s="3" t="s">
        <v>12489</v>
      </c>
      <c r="B2102" s="3" t="s">
        <v>12490</v>
      </c>
      <c r="C2102" s="3" t="s">
        <v>12491</v>
      </c>
      <c r="D2102" s="4" t="s">
        <v>19715</v>
      </c>
      <c r="E2102" s="4" t="s">
        <v>19719</v>
      </c>
      <c r="F2102" s="3" t="s">
        <v>19720</v>
      </c>
      <c r="G2102" s="3" t="s">
        <v>19721</v>
      </c>
    </row>
    <row r="2103" spans="1:7" x14ac:dyDescent="0.35">
      <c r="A2103" s="3" t="s">
        <v>12496</v>
      </c>
      <c r="B2103" s="3" t="s">
        <v>12497</v>
      </c>
      <c r="C2103" s="3" t="s">
        <v>1447</v>
      </c>
      <c r="D2103" s="4"/>
      <c r="E2103" s="4"/>
      <c r="F2103" s="3"/>
      <c r="G2103" s="3"/>
    </row>
    <row r="2104" spans="1:7" x14ac:dyDescent="0.35">
      <c r="A2104" s="3" t="s">
        <v>12526</v>
      </c>
      <c r="B2104" s="3" t="s">
        <v>12527</v>
      </c>
      <c r="C2104" s="3" t="s">
        <v>312</v>
      </c>
      <c r="D2104" s="4"/>
      <c r="E2104" s="4"/>
      <c r="F2104" s="3"/>
      <c r="G2104" s="3"/>
    </row>
    <row r="2105" spans="1:7" x14ac:dyDescent="0.35">
      <c r="A2105" s="3" t="s">
        <v>12557</v>
      </c>
      <c r="B2105" s="3" t="s">
        <v>12558</v>
      </c>
      <c r="C2105" s="3" t="s">
        <v>1769</v>
      </c>
      <c r="D2105" s="4"/>
      <c r="E2105" s="4"/>
      <c r="F2105" s="3"/>
      <c r="G2105" s="3"/>
    </row>
    <row r="2106" spans="1:7" x14ac:dyDescent="0.35">
      <c r="A2106" s="3" t="s">
        <v>12563</v>
      </c>
      <c r="B2106" s="3" t="s">
        <v>12564</v>
      </c>
      <c r="C2106" s="3" t="s">
        <v>12565</v>
      </c>
      <c r="D2106" s="4"/>
      <c r="E2106" s="4"/>
      <c r="F2106" s="3"/>
      <c r="G2106" s="3"/>
    </row>
    <row r="2107" spans="1:7" x14ac:dyDescent="0.35">
      <c r="A2107" s="3" t="s">
        <v>12567</v>
      </c>
      <c r="B2107" s="3" t="s">
        <v>12568</v>
      </c>
      <c r="C2107" s="3" t="s">
        <v>12569</v>
      </c>
      <c r="D2107" s="4" t="s">
        <v>19722</v>
      </c>
      <c r="E2107" s="4" t="s">
        <v>19723</v>
      </c>
      <c r="F2107" s="3" t="s">
        <v>19724</v>
      </c>
      <c r="G2107" s="3" t="s">
        <v>19725</v>
      </c>
    </row>
    <row r="2108" spans="1:7" x14ac:dyDescent="0.35">
      <c r="A2108" s="3" t="s">
        <v>12579</v>
      </c>
      <c r="B2108" s="3" t="s">
        <v>12580</v>
      </c>
      <c r="C2108" s="3" t="s">
        <v>1714</v>
      </c>
      <c r="D2108" s="4" t="s">
        <v>16967</v>
      </c>
      <c r="E2108" s="4" t="s">
        <v>16968</v>
      </c>
      <c r="F2108" s="3" t="s">
        <v>16969</v>
      </c>
      <c r="G2108" s="3" t="s">
        <v>16970</v>
      </c>
    </row>
    <row r="2109" spans="1:7" x14ac:dyDescent="0.35">
      <c r="A2109" s="3" t="s">
        <v>12583</v>
      </c>
      <c r="B2109" s="3" t="s">
        <v>12584</v>
      </c>
      <c r="C2109" s="3" t="s">
        <v>12585</v>
      </c>
      <c r="D2109" s="4" t="s">
        <v>19726</v>
      </c>
      <c r="E2109" s="4" t="s">
        <v>19727</v>
      </c>
      <c r="F2109" s="3" t="s">
        <v>16969</v>
      </c>
      <c r="G2109" s="3" t="s">
        <v>19728</v>
      </c>
    </row>
    <row r="2110" spans="1:7" x14ac:dyDescent="0.35">
      <c r="A2110" s="3" t="s">
        <v>12588</v>
      </c>
      <c r="B2110" s="3" t="s">
        <v>12589</v>
      </c>
      <c r="C2110" s="3" t="s">
        <v>12590</v>
      </c>
      <c r="D2110" s="4" t="s">
        <v>19729</v>
      </c>
      <c r="E2110" s="4" t="s">
        <v>19730</v>
      </c>
      <c r="F2110" s="3" t="s">
        <v>19731</v>
      </c>
      <c r="G2110" s="3" t="s">
        <v>19732</v>
      </c>
    </row>
    <row r="2111" spans="1:7" x14ac:dyDescent="0.35">
      <c r="A2111" s="3" t="s">
        <v>12593</v>
      </c>
      <c r="B2111" s="3" t="s">
        <v>12594</v>
      </c>
      <c r="C2111" s="3" t="s">
        <v>12595</v>
      </c>
      <c r="D2111" s="4" t="s">
        <v>19733</v>
      </c>
      <c r="E2111" s="4" t="s">
        <v>19734</v>
      </c>
      <c r="F2111" s="3" t="s">
        <v>19728</v>
      </c>
      <c r="G2111" s="3" t="s">
        <v>19735</v>
      </c>
    </row>
    <row r="2112" spans="1:7" x14ac:dyDescent="0.35">
      <c r="A2112" s="3" t="s">
        <v>12601</v>
      </c>
      <c r="B2112" s="3" t="s">
        <v>12602</v>
      </c>
      <c r="C2112" s="3" t="s">
        <v>12603</v>
      </c>
      <c r="D2112" s="4" t="s">
        <v>19736</v>
      </c>
      <c r="E2112" s="4" t="s">
        <v>19737</v>
      </c>
      <c r="F2112" s="3" t="s">
        <v>19738</v>
      </c>
      <c r="G2112" s="3" t="s">
        <v>19739</v>
      </c>
    </row>
    <row r="2113" spans="1:7" x14ac:dyDescent="0.35">
      <c r="A2113" s="3" t="s">
        <v>12615</v>
      </c>
      <c r="B2113" s="3" t="s">
        <v>12616</v>
      </c>
      <c r="C2113" s="3" t="s">
        <v>12617</v>
      </c>
      <c r="D2113" s="4" t="s">
        <v>19740</v>
      </c>
      <c r="E2113" s="4"/>
      <c r="F2113" s="3"/>
      <c r="G2113" s="3"/>
    </row>
    <row r="2114" spans="1:7" x14ac:dyDescent="0.35">
      <c r="A2114" s="3" t="s">
        <v>12624</v>
      </c>
      <c r="B2114" s="3" t="s">
        <v>12625</v>
      </c>
      <c r="C2114" s="3" t="s">
        <v>7752</v>
      </c>
      <c r="D2114" s="4" t="s">
        <v>18437</v>
      </c>
      <c r="E2114" s="4"/>
      <c r="F2114" s="3"/>
      <c r="G2114" s="3"/>
    </row>
    <row r="2115" spans="1:7" x14ac:dyDescent="0.35">
      <c r="A2115" s="3" t="s">
        <v>12628</v>
      </c>
      <c r="B2115" s="3" t="s">
        <v>12629</v>
      </c>
      <c r="C2115" s="3" t="s">
        <v>6671</v>
      </c>
      <c r="D2115" s="4" t="s">
        <v>18229</v>
      </c>
      <c r="E2115" s="4" t="s">
        <v>18230</v>
      </c>
      <c r="F2115" s="3" t="s">
        <v>18231</v>
      </c>
      <c r="G2115" s="3" t="s">
        <v>18232</v>
      </c>
    </row>
    <row r="2116" spans="1:7" x14ac:dyDescent="0.35">
      <c r="A2116" s="3" t="s">
        <v>12647</v>
      </c>
      <c r="B2116" s="3" t="s">
        <v>12648</v>
      </c>
      <c r="C2116" s="3" t="s">
        <v>199</v>
      </c>
      <c r="D2116" s="4"/>
      <c r="E2116" s="4"/>
      <c r="F2116" s="3"/>
      <c r="G2116" s="3"/>
    </row>
    <row r="2117" spans="1:7" x14ac:dyDescent="0.35">
      <c r="A2117" s="3" t="s">
        <v>12670</v>
      </c>
      <c r="B2117" s="3" t="s">
        <v>12671</v>
      </c>
      <c r="C2117" s="3" t="s">
        <v>12672</v>
      </c>
      <c r="D2117" s="4" t="s">
        <v>19741</v>
      </c>
      <c r="E2117" s="4" t="s">
        <v>19742</v>
      </c>
      <c r="F2117" s="3" t="s">
        <v>19743</v>
      </c>
      <c r="G2117" s="3" t="s">
        <v>16578</v>
      </c>
    </row>
    <row r="2118" spans="1:7" x14ac:dyDescent="0.35">
      <c r="A2118" s="3" t="s">
        <v>12670</v>
      </c>
      <c r="B2118" s="3" t="s">
        <v>12671</v>
      </c>
      <c r="C2118" s="3" t="s">
        <v>12672</v>
      </c>
      <c r="D2118" s="4" t="s">
        <v>19741</v>
      </c>
      <c r="E2118" s="4" t="s">
        <v>19744</v>
      </c>
      <c r="F2118" s="3" t="s">
        <v>19745</v>
      </c>
      <c r="G2118" s="3" t="s">
        <v>16574</v>
      </c>
    </row>
    <row r="2119" spans="1:7" x14ac:dyDescent="0.35">
      <c r="A2119" s="3" t="s">
        <v>12670</v>
      </c>
      <c r="B2119" s="3" t="s">
        <v>12671</v>
      </c>
      <c r="C2119" s="3" t="s">
        <v>12672</v>
      </c>
      <c r="D2119" s="4" t="s">
        <v>19741</v>
      </c>
      <c r="E2119" s="4" t="s">
        <v>19746</v>
      </c>
      <c r="F2119" s="3" t="s">
        <v>19747</v>
      </c>
      <c r="G2119" s="3" t="s">
        <v>19748</v>
      </c>
    </row>
    <row r="2120" spans="1:7" x14ac:dyDescent="0.35">
      <c r="A2120" s="3" t="s">
        <v>12670</v>
      </c>
      <c r="B2120" s="3" t="s">
        <v>12671</v>
      </c>
      <c r="C2120" s="3" t="s">
        <v>12672</v>
      </c>
      <c r="D2120" s="4" t="s">
        <v>19741</v>
      </c>
      <c r="E2120" s="4" t="s">
        <v>19749</v>
      </c>
      <c r="F2120" s="3" t="s">
        <v>19750</v>
      </c>
      <c r="G2120" s="3" t="s">
        <v>16586</v>
      </c>
    </row>
    <row r="2121" spans="1:7" x14ac:dyDescent="0.35">
      <c r="A2121" s="3" t="s">
        <v>12675</v>
      </c>
      <c r="B2121" s="3" t="s">
        <v>12676</v>
      </c>
      <c r="C2121" s="3" t="s">
        <v>12677</v>
      </c>
      <c r="D2121" s="4" t="s">
        <v>19751</v>
      </c>
      <c r="E2121" s="4" t="s">
        <v>19752</v>
      </c>
      <c r="F2121" s="3" t="s">
        <v>19753</v>
      </c>
      <c r="G2121" s="3" t="s">
        <v>19754</v>
      </c>
    </row>
    <row r="2122" spans="1:7" x14ac:dyDescent="0.35">
      <c r="A2122" s="3" t="s">
        <v>12684</v>
      </c>
      <c r="B2122" s="3" t="s">
        <v>12685</v>
      </c>
      <c r="C2122" s="3" t="s">
        <v>12686</v>
      </c>
      <c r="D2122" s="4" t="s">
        <v>19755</v>
      </c>
      <c r="E2122" s="4" t="s">
        <v>19756</v>
      </c>
      <c r="F2122" s="3" t="s">
        <v>19757</v>
      </c>
      <c r="G2122" s="3" t="s">
        <v>19758</v>
      </c>
    </row>
    <row r="2123" spans="1:7" x14ac:dyDescent="0.35">
      <c r="A2123" s="3" t="s">
        <v>12718</v>
      </c>
      <c r="B2123" s="3" t="s">
        <v>12719</v>
      </c>
      <c r="C2123" s="3" t="s">
        <v>1103</v>
      </c>
      <c r="D2123" s="4" t="s">
        <v>16791</v>
      </c>
      <c r="E2123" s="4"/>
      <c r="F2123" s="3"/>
      <c r="G2123" s="3"/>
    </row>
    <row r="2124" spans="1:7" x14ac:dyDescent="0.35">
      <c r="A2124" s="3" t="s">
        <v>12738</v>
      </c>
      <c r="B2124" s="3" t="s">
        <v>12739</v>
      </c>
      <c r="C2124" s="3" t="s">
        <v>6550</v>
      </c>
      <c r="D2124" s="4"/>
      <c r="E2124" s="4"/>
      <c r="F2124" s="3"/>
      <c r="G2124" s="3"/>
    </row>
    <row r="2125" spans="1:7" x14ac:dyDescent="0.35">
      <c r="A2125" s="3" t="s">
        <v>12751</v>
      </c>
      <c r="B2125" s="3" t="s">
        <v>12752</v>
      </c>
      <c r="C2125" s="3" t="s">
        <v>214</v>
      </c>
      <c r="D2125" s="4"/>
      <c r="E2125" s="4"/>
      <c r="F2125" s="3"/>
      <c r="G2125" s="3"/>
    </row>
    <row r="2126" spans="1:7" x14ac:dyDescent="0.35">
      <c r="A2126" s="3" t="s">
        <v>12751</v>
      </c>
      <c r="B2126" s="3" t="s">
        <v>12752</v>
      </c>
      <c r="C2126" s="3" t="s">
        <v>18080</v>
      </c>
      <c r="D2126" s="4"/>
      <c r="E2126" s="4"/>
      <c r="F2126" s="3"/>
      <c r="G2126" s="3"/>
    </row>
    <row r="2127" spans="1:7" x14ac:dyDescent="0.35">
      <c r="A2127" s="3" t="s">
        <v>12753</v>
      </c>
      <c r="B2127" s="3" t="s">
        <v>12754</v>
      </c>
      <c r="C2127" s="3" t="s">
        <v>5589</v>
      </c>
      <c r="D2127" s="4"/>
      <c r="E2127" s="4"/>
      <c r="F2127" s="3"/>
      <c r="G2127" s="3"/>
    </row>
    <row r="2128" spans="1:7" x14ac:dyDescent="0.35">
      <c r="A2128" s="3" t="s">
        <v>12786</v>
      </c>
      <c r="B2128" s="3" t="s">
        <v>12787</v>
      </c>
      <c r="C2128" s="3" t="s">
        <v>2820</v>
      </c>
      <c r="D2128" s="4" t="s">
        <v>17165</v>
      </c>
      <c r="E2128" s="4" t="s">
        <v>17166</v>
      </c>
      <c r="F2128" s="3" t="s">
        <v>17167</v>
      </c>
      <c r="G2128" s="3" t="s">
        <v>17168</v>
      </c>
    </row>
    <row r="2129" spans="1:7" x14ac:dyDescent="0.35">
      <c r="A2129" s="3" t="s">
        <v>12786</v>
      </c>
      <c r="B2129" s="3" t="s">
        <v>12787</v>
      </c>
      <c r="C2129" s="3" t="s">
        <v>2820</v>
      </c>
      <c r="D2129" s="4" t="s">
        <v>17165</v>
      </c>
      <c r="E2129" s="4" t="s">
        <v>17169</v>
      </c>
      <c r="F2129" s="3" t="s">
        <v>17170</v>
      </c>
      <c r="G2129" s="3" t="s">
        <v>17171</v>
      </c>
    </row>
    <row r="2130" spans="1:7" x14ac:dyDescent="0.35">
      <c r="A2130" s="3" t="s">
        <v>12786</v>
      </c>
      <c r="B2130" s="3" t="s">
        <v>12787</v>
      </c>
      <c r="C2130" s="3" t="s">
        <v>2820</v>
      </c>
      <c r="D2130" s="4" t="s">
        <v>17165</v>
      </c>
      <c r="E2130" s="4" t="s">
        <v>17172</v>
      </c>
      <c r="F2130" s="3" t="s">
        <v>17173</v>
      </c>
      <c r="G2130" s="3" t="s">
        <v>17174</v>
      </c>
    </row>
    <row r="2131" spans="1:7" x14ac:dyDescent="0.35">
      <c r="A2131" s="3" t="s">
        <v>12786</v>
      </c>
      <c r="B2131" s="3" t="s">
        <v>12787</v>
      </c>
      <c r="C2131" s="3" t="s">
        <v>2820</v>
      </c>
      <c r="D2131" s="4" t="s">
        <v>17165</v>
      </c>
      <c r="E2131" s="4" t="s">
        <v>17175</v>
      </c>
      <c r="F2131" s="3" t="s">
        <v>17176</v>
      </c>
      <c r="G2131" s="3" t="s">
        <v>17177</v>
      </c>
    </row>
    <row r="2132" spans="1:7" x14ac:dyDescent="0.35">
      <c r="A2132" s="3" t="s">
        <v>12786</v>
      </c>
      <c r="B2132" s="3" t="s">
        <v>12787</v>
      </c>
      <c r="C2132" s="3" t="s">
        <v>2820</v>
      </c>
      <c r="D2132" s="4" t="s">
        <v>17165</v>
      </c>
      <c r="E2132" s="4" t="s">
        <v>17178</v>
      </c>
      <c r="F2132" s="3" t="s">
        <v>17179</v>
      </c>
      <c r="G2132" s="3" t="s">
        <v>17177</v>
      </c>
    </row>
    <row r="2133" spans="1:7" x14ac:dyDescent="0.35">
      <c r="A2133" s="3" t="s">
        <v>12786</v>
      </c>
      <c r="B2133" s="3" t="s">
        <v>12787</v>
      </c>
      <c r="C2133" s="3" t="s">
        <v>2820</v>
      </c>
      <c r="D2133" s="4" t="s">
        <v>17165</v>
      </c>
      <c r="E2133" s="4" t="s">
        <v>17180</v>
      </c>
      <c r="F2133" s="3" t="s">
        <v>17181</v>
      </c>
      <c r="G2133" s="3" t="s">
        <v>17182</v>
      </c>
    </row>
    <row r="2134" spans="1:7" x14ac:dyDescent="0.35">
      <c r="A2134" s="3" t="s">
        <v>12786</v>
      </c>
      <c r="B2134" s="3" t="s">
        <v>12787</v>
      </c>
      <c r="C2134" s="3" t="s">
        <v>2820</v>
      </c>
      <c r="D2134" s="4" t="s">
        <v>17165</v>
      </c>
      <c r="E2134" s="4" t="s">
        <v>17183</v>
      </c>
      <c r="F2134" s="3" t="s">
        <v>17184</v>
      </c>
      <c r="G2134" s="3" t="s">
        <v>17185</v>
      </c>
    </row>
    <row r="2135" spans="1:7" x14ac:dyDescent="0.35">
      <c r="A2135" s="3" t="s">
        <v>12786</v>
      </c>
      <c r="B2135" s="3" t="s">
        <v>12787</v>
      </c>
      <c r="C2135" s="3" t="s">
        <v>2820</v>
      </c>
      <c r="D2135" s="4" t="s">
        <v>17165</v>
      </c>
      <c r="E2135" s="4" t="s">
        <v>17186</v>
      </c>
      <c r="F2135" s="3" t="s">
        <v>17187</v>
      </c>
      <c r="G2135" s="3" t="s">
        <v>17188</v>
      </c>
    </row>
    <row r="2136" spans="1:7" x14ac:dyDescent="0.35">
      <c r="A2136" s="3" t="s">
        <v>12786</v>
      </c>
      <c r="B2136" s="3" t="s">
        <v>12787</v>
      </c>
      <c r="C2136" s="3" t="s">
        <v>2820</v>
      </c>
      <c r="D2136" s="4" t="s">
        <v>17165</v>
      </c>
      <c r="E2136" s="4" t="s">
        <v>17189</v>
      </c>
      <c r="F2136" s="3" t="s">
        <v>17190</v>
      </c>
      <c r="G2136" s="3" t="s">
        <v>17173</v>
      </c>
    </row>
    <row r="2137" spans="1:7" x14ac:dyDescent="0.35">
      <c r="A2137" s="3" t="s">
        <v>12786</v>
      </c>
      <c r="B2137" s="3" t="s">
        <v>12787</v>
      </c>
      <c r="C2137" s="3" t="s">
        <v>2820</v>
      </c>
      <c r="D2137" s="4" t="s">
        <v>17165</v>
      </c>
      <c r="E2137" s="4" t="s">
        <v>17191</v>
      </c>
      <c r="F2137" s="3" t="s">
        <v>17192</v>
      </c>
      <c r="G2137" s="3" t="s">
        <v>17193</v>
      </c>
    </row>
    <row r="2138" spans="1:7" x14ac:dyDescent="0.35">
      <c r="A2138" s="3" t="s">
        <v>12786</v>
      </c>
      <c r="B2138" s="3" t="s">
        <v>12787</v>
      </c>
      <c r="C2138" s="3" t="s">
        <v>2820</v>
      </c>
      <c r="D2138" s="4" t="s">
        <v>17165</v>
      </c>
      <c r="E2138" s="4" t="s">
        <v>17194</v>
      </c>
      <c r="F2138" s="3" t="s">
        <v>17195</v>
      </c>
      <c r="G2138" s="3" t="s">
        <v>17196</v>
      </c>
    </row>
    <row r="2139" spans="1:7" x14ac:dyDescent="0.35">
      <c r="A2139" s="3" t="s">
        <v>12786</v>
      </c>
      <c r="B2139" s="3" t="s">
        <v>12787</v>
      </c>
      <c r="C2139" s="3" t="s">
        <v>2820</v>
      </c>
      <c r="D2139" s="4" t="s">
        <v>17165</v>
      </c>
      <c r="E2139" s="4" t="s">
        <v>17197</v>
      </c>
      <c r="F2139" s="3" t="s">
        <v>17198</v>
      </c>
      <c r="G2139" s="3" t="s">
        <v>17199</v>
      </c>
    </row>
    <row r="2140" spans="1:7" x14ac:dyDescent="0.35">
      <c r="A2140" s="3" t="s">
        <v>12786</v>
      </c>
      <c r="B2140" s="3" t="s">
        <v>12787</v>
      </c>
      <c r="C2140" s="3" t="s">
        <v>2820</v>
      </c>
      <c r="D2140" s="4" t="s">
        <v>17165</v>
      </c>
      <c r="E2140" s="4" t="s">
        <v>17200</v>
      </c>
      <c r="F2140" s="3" t="s">
        <v>17201</v>
      </c>
      <c r="G2140" s="3" t="s">
        <v>17202</v>
      </c>
    </row>
    <row r="2141" spans="1:7" x14ac:dyDescent="0.35">
      <c r="A2141" s="3" t="s">
        <v>12786</v>
      </c>
      <c r="B2141" s="3" t="s">
        <v>12787</v>
      </c>
      <c r="C2141" s="3" t="s">
        <v>2820</v>
      </c>
      <c r="D2141" s="4" t="s">
        <v>17165</v>
      </c>
      <c r="E2141" s="4" t="s">
        <v>17203</v>
      </c>
      <c r="F2141" s="3" t="s">
        <v>17204</v>
      </c>
      <c r="G2141" s="3" t="s">
        <v>17205</v>
      </c>
    </row>
    <row r="2142" spans="1:7" x14ac:dyDescent="0.35">
      <c r="A2142" s="3" t="s">
        <v>12786</v>
      </c>
      <c r="B2142" s="3" t="s">
        <v>12787</v>
      </c>
      <c r="C2142" s="3" t="s">
        <v>2820</v>
      </c>
      <c r="D2142" s="4" t="s">
        <v>17165</v>
      </c>
      <c r="E2142" s="4" t="s">
        <v>17206</v>
      </c>
      <c r="F2142" s="3" t="s">
        <v>17207</v>
      </c>
      <c r="G2142" s="3" t="s">
        <v>17208</v>
      </c>
    </row>
    <row r="2143" spans="1:7" x14ac:dyDescent="0.35">
      <c r="A2143" s="3" t="s">
        <v>12786</v>
      </c>
      <c r="B2143" s="3" t="s">
        <v>12787</v>
      </c>
      <c r="C2143" s="3" t="s">
        <v>2820</v>
      </c>
      <c r="D2143" s="4" t="s">
        <v>17165</v>
      </c>
      <c r="E2143" s="4" t="s">
        <v>17209</v>
      </c>
      <c r="F2143" s="3" t="s">
        <v>17210</v>
      </c>
      <c r="G2143" s="3" t="s">
        <v>17211</v>
      </c>
    </row>
    <row r="2144" spans="1:7" x14ac:dyDescent="0.35">
      <c r="A2144" s="3" t="s">
        <v>12786</v>
      </c>
      <c r="B2144" s="3" t="s">
        <v>12787</v>
      </c>
      <c r="C2144" s="3" t="s">
        <v>2820</v>
      </c>
      <c r="D2144" s="4" t="s">
        <v>17165</v>
      </c>
      <c r="E2144" s="4" t="s">
        <v>17212</v>
      </c>
      <c r="F2144" s="3" t="s">
        <v>17213</v>
      </c>
      <c r="G2144" s="3" t="s">
        <v>17214</v>
      </c>
    </row>
    <row r="2145" spans="1:7" x14ac:dyDescent="0.35">
      <c r="A2145" s="3" t="s">
        <v>12786</v>
      </c>
      <c r="B2145" s="3" t="s">
        <v>12787</v>
      </c>
      <c r="C2145" s="3" t="s">
        <v>2820</v>
      </c>
      <c r="D2145" s="4" t="s">
        <v>17165</v>
      </c>
      <c r="E2145" s="4" t="s">
        <v>17215</v>
      </c>
      <c r="F2145" s="3" t="s">
        <v>17216</v>
      </c>
      <c r="G2145" s="3" t="s">
        <v>17217</v>
      </c>
    </row>
    <row r="2146" spans="1:7" x14ac:dyDescent="0.35">
      <c r="A2146" s="3" t="s">
        <v>12786</v>
      </c>
      <c r="B2146" s="3" t="s">
        <v>12787</v>
      </c>
      <c r="C2146" s="3" t="s">
        <v>2820</v>
      </c>
      <c r="D2146" s="4" t="s">
        <v>17165</v>
      </c>
      <c r="E2146" s="4" t="s">
        <v>17218</v>
      </c>
      <c r="F2146" s="3" t="s">
        <v>17187</v>
      </c>
      <c r="G2146" s="3" t="s">
        <v>17219</v>
      </c>
    </row>
    <row r="2147" spans="1:7" x14ac:dyDescent="0.35">
      <c r="A2147" s="3" t="s">
        <v>12786</v>
      </c>
      <c r="B2147" s="3" t="s">
        <v>12787</v>
      </c>
      <c r="C2147" s="3" t="s">
        <v>2820</v>
      </c>
      <c r="D2147" s="4" t="s">
        <v>17165</v>
      </c>
      <c r="E2147" s="4" t="s">
        <v>17220</v>
      </c>
      <c r="F2147" s="3" t="s">
        <v>17221</v>
      </c>
      <c r="G2147" s="3" t="s">
        <v>17222</v>
      </c>
    </row>
    <row r="2148" spans="1:7" x14ac:dyDescent="0.35">
      <c r="A2148" s="3" t="s">
        <v>12786</v>
      </c>
      <c r="B2148" s="3" t="s">
        <v>12787</v>
      </c>
      <c r="C2148" s="3" t="s">
        <v>2820</v>
      </c>
      <c r="D2148" s="4" t="s">
        <v>17165</v>
      </c>
      <c r="E2148" s="4" t="s">
        <v>17223</v>
      </c>
      <c r="F2148" s="3" t="s">
        <v>17224</v>
      </c>
      <c r="G2148" s="3" t="s">
        <v>17225</v>
      </c>
    </row>
    <row r="2149" spans="1:7" x14ac:dyDescent="0.35">
      <c r="A2149" s="3" t="s">
        <v>12786</v>
      </c>
      <c r="B2149" s="3" t="s">
        <v>12787</v>
      </c>
      <c r="C2149" s="3" t="s">
        <v>2820</v>
      </c>
      <c r="D2149" s="4" t="s">
        <v>17165</v>
      </c>
      <c r="E2149" s="4" t="s">
        <v>17226</v>
      </c>
      <c r="F2149" s="3" t="s">
        <v>17227</v>
      </c>
      <c r="G2149" s="3" t="s">
        <v>17228</v>
      </c>
    </row>
    <row r="2150" spans="1:7" x14ac:dyDescent="0.35">
      <c r="A2150" s="3" t="s">
        <v>12791</v>
      </c>
      <c r="B2150" s="3" t="s">
        <v>12792</v>
      </c>
      <c r="C2150" s="3" t="s">
        <v>12793</v>
      </c>
      <c r="D2150" s="4" t="s">
        <v>19759</v>
      </c>
      <c r="E2150" s="4" t="s">
        <v>19760</v>
      </c>
      <c r="F2150" s="3" t="s">
        <v>19761</v>
      </c>
      <c r="G2150" s="3" t="s">
        <v>19762</v>
      </c>
    </row>
    <row r="2151" spans="1:7" x14ac:dyDescent="0.35">
      <c r="A2151" s="3" t="s">
        <v>12791</v>
      </c>
      <c r="B2151" s="3" t="s">
        <v>12792</v>
      </c>
      <c r="C2151" s="3" t="s">
        <v>12793</v>
      </c>
      <c r="D2151" s="4" t="s">
        <v>19759</v>
      </c>
      <c r="E2151" s="4" t="s">
        <v>19763</v>
      </c>
      <c r="F2151" s="3" t="s">
        <v>19764</v>
      </c>
      <c r="G2151" s="3" t="s">
        <v>19765</v>
      </c>
    </row>
    <row r="2152" spans="1:7" x14ac:dyDescent="0.35">
      <c r="A2152" s="3" t="s">
        <v>12810</v>
      </c>
      <c r="B2152" s="3" t="s">
        <v>12811</v>
      </c>
      <c r="C2152" s="3" t="s">
        <v>1099</v>
      </c>
      <c r="D2152" s="4"/>
      <c r="E2152" s="4"/>
      <c r="F2152" s="3"/>
      <c r="G2152" s="3"/>
    </row>
    <row r="2153" spans="1:7" x14ac:dyDescent="0.35">
      <c r="A2153" s="3" t="s">
        <v>12822</v>
      </c>
      <c r="B2153" s="3" t="s">
        <v>12823</v>
      </c>
      <c r="C2153" s="3" t="s">
        <v>469</v>
      </c>
      <c r="D2153" s="4"/>
      <c r="E2153" s="4"/>
      <c r="F2153" s="3"/>
      <c r="G2153" s="3"/>
    </row>
    <row r="2154" spans="1:7" x14ac:dyDescent="0.35">
      <c r="A2154" s="3" t="s">
        <v>12829</v>
      </c>
      <c r="B2154" s="3" t="s">
        <v>12830</v>
      </c>
      <c r="C2154" s="3" t="s">
        <v>12831</v>
      </c>
      <c r="D2154" s="4" t="s">
        <v>19766</v>
      </c>
      <c r="E2154" s="4" t="s">
        <v>19767</v>
      </c>
      <c r="F2154" s="3" t="s">
        <v>19768</v>
      </c>
      <c r="G2154" s="3" t="s">
        <v>19769</v>
      </c>
    </row>
    <row r="2155" spans="1:7" x14ac:dyDescent="0.35">
      <c r="A2155" s="3" t="s">
        <v>12834</v>
      </c>
      <c r="B2155" s="3" t="s">
        <v>12835</v>
      </c>
      <c r="C2155" s="3" t="s">
        <v>12836</v>
      </c>
      <c r="D2155" s="4" t="s">
        <v>19770</v>
      </c>
      <c r="E2155" s="4"/>
      <c r="F2155" s="3"/>
      <c r="G2155" s="3"/>
    </row>
    <row r="2156" spans="1:7" x14ac:dyDescent="0.35">
      <c r="A2156" s="3" t="s">
        <v>12873</v>
      </c>
      <c r="B2156" s="3" t="s">
        <v>12874</v>
      </c>
      <c r="C2156" s="3" t="s">
        <v>426</v>
      </c>
      <c r="D2156" s="4"/>
      <c r="E2156" s="4"/>
      <c r="F2156" s="3"/>
      <c r="G2156" s="3"/>
    </row>
    <row r="2157" spans="1:7" x14ac:dyDescent="0.35">
      <c r="A2157" s="3" t="s">
        <v>12884</v>
      </c>
      <c r="B2157" s="3" t="s">
        <v>12885</v>
      </c>
      <c r="C2157" s="3" t="s">
        <v>12886</v>
      </c>
      <c r="D2157" s="4" t="s">
        <v>19771</v>
      </c>
      <c r="E2157" s="4" t="s">
        <v>19772</v>
      </c>
      <c r="F2157" s="3" t="s">
        <v>19773</v>
      </c>
      <c r="G2157" s="3" t="s">
        <v>19774</v>
      </c>
    </row>
    <row r="2158" spans="1:7" x14ac:dyDescent="0.35">
      <c r="A2158" s="3" t="s">
        <v>12889</v>
      </c>
      <c r="B2158" s="3" t="s">
        <v>12890</v>
      </c>
      <c r="C2158" s="3" t="s">
        <v>12891</v>
      </c>
      <c r="D2158" s="4" t="s">
        <v>19775</v>
      </c>
      <c r="E2158" s="4" t="s">
        <v>19776</v>
      </c>
      <c r="F2158" s="3" t="s">
        <v>19777</v>
      </c>
      <c r="G2158" s="3" t="s">
        <v>19778</v>
      </c>
    </row>
    <row r="2159" spans="1:7" x14ac:dyDescent="0.35">
      <c r="A2159" s="3" t="s">
        <v>12894</v>
      </c>
      <c r="B2159" s="3" t="s">
        <v>12895</v>
      </c>
      <c r="C2159" s="3" t="s">
        <v>12891</v>
      </c>
      <c r="D2159" s="4" t="s">
        <v>19775</v>
      </c>
      <c r="E2159" s="4" t="s">
        <v>19776</v>
      </c>
      <c r="F2159" s="3" t="s">
        <v>19777</v>
      </c>
      <c r="G2159" s="3" t="s">
        <v>19778</v>
      </c>
    </row>
    <row r="2160" spans="1:7" x14ac:dyDescent="0.35">
      <c r="A2160" s="3" t="s">
        <v>12897</v>
      </c>
      <c r="B2160" s="3" t="s">
        <v>12898</v>
      </c>
      <c r="C2160" s="3" t="s">
        <v>469</v>
      </c>
      <c r="D2160" s="4"/>
      <c r="E2160" s="4"/>
      <c r="F2160" s="3"/>
      <c r="G2160" s="3"/>
    </row>
    <row r="2161" spans="1:7" x14ac:dyDescent="0.35">
      <c r="A2161" s="3" t="s">
        <v>12903</v>
      </c>
      <c r="B2161" s="3" t="s">
        <v>12904</v>
      </c>
      <c r="C2161" s="3" t="s">
        <v>199</v>
      </c>
      <c r="D2161" s="4"/>
      <c r="E2161" s="4"/>
      <c r="F2161" s="3"/>
      <c r="G2161" s="3"/>
    </row>
    <row r="2162" spans="1:7" x14ac:dyDescent="0.35">
      <c r="A2162" s="3" t="s">
        <v>12905</v>
      </c>
      <c r="B2162" s="3" t="s">
        <v>12906</v>
      </c>
      <c r="C2162" s="3" t="s">
        <v>214</v>
      </c>
      <c r="D2162" s="4"/>
      <c r="E2162" s="4"/>
      <c r="F2162" s="3"/>
      <c r="G2162" s="3"/>
    </row>
    <row r="2163" spans="1:7" x14ac:dyDescent="0.35">
      <c r="A2163" s="3" t="s">
        <v>12907</v>
      </c>
      <c r="B2163" s="3" t="s">
        <v>12908</v>
      </c>
      <c r="C2163" s="3" t="s">
        <v>214</v>
      </c>
      <c r="D2163" s="4"/>
      <c r="E2163" s="4"/>
      <c r="F2163" s="3"/>
      <c r="G2163" s="3"/>
    </row>
    <row r="2164" spans="1:7" x14ac:dyDescent="0.35">
      <c r="A2164" s="3" t="s">
        <v>12917</v>
      </c>
      <c r="B2164" s="3" t="s">
        <v>12918</v>
      </c>
      <c r="C2164" s="3" t="s">
        <v>121</v>
      </c>
      <c r="D2164" s="4"/>
      <c r="E2164" s="4"/>
      <c r="F2164" s="3"/>
      <c r="G2164" s="3"/>
    </row>
    <row r="2165" spans="1:7" x14ac:dyDescent="0.35">
      <c r="A2165" s="3" t="s">
        <v>12933</v>
      </c>
      <c r="B2165" s="3" t="s">
        <v>12934</v>
      </c>
      <c r="C2165" s="3" t="s">
        <v>6807</v>
      </c>
      <c r="D2165" s="4" t="s">
        <v>18260</v>
      </c>
      <c r="E2165" s="4" t="s">
        <v>18261</v>
      </c>
      <c r="F2165" s="3" t="s">
        <v>18262</v>
      </c>
      <c r="G2165" s="3" t="s">
        <v>18263</v>
      </c>
    </row>
    <row r="2166" spans="1:7" x14ac:dyDescent="0.35">
      <c r="A2166" s="3" t="s">
        <v>12952</v>
      </c>
      <c r="B2166" s="3" t="s">
        <v>12953</v>
      </c>
      <c r="C2166" s="3" t="s">
        <v>12954</v>
      </c>
      <c r="D2166" s="4" t="s">
        <v>19779</v>
      </c>
      <c r="E2166" s="4" t="s">
        <v>19780</v>
      </c>
      <c r="F2166" s="3" t="s">
        <v>19781</v>
      </c>
      <c r="G2166" s="3" t="s">
        <v>19782</v>
      </c>
    </row>
    <row r="2167" spans="1:7" x14ac:dyDescent="0.35">
      <c r="A2167" s="3" t="s">
        <v>12960</v>
      </c>
      <c r="B2167" s="3" t="s">
        <v>12961</v>
      </c>
      <c r="C2167" s="3" t="s">
        <v>12962</v>
      </c>
      <c r="D2167" s="4" t="s">
        <v>19783</v>
      </c>
      <c r="E2167" s="4" t="s">
        <v>19784</v>
      </c>
      <c r="F2167" s="3" t="s">
        <v>19785</v>
      </c>
      <c r="G2167" s="3" t="s">
        <v>19786</v>
      </c>
    </row>
    <row r="2168" spans="1:7" x14ac:dyDescent="0.35">
      <c r="A2168" s="3" t="s">
        <v>12969</v>
      </c>
      <c r="B2168" s="3" t="s">
        <v>12970</v>
      </c>
      <c r="C2168" s="3" t="s">
        <v>12971</v>
      </c>
      <c r="D2168" s="4" t="s">
        <v>19787</v>
      </c>
      <c r="E2168" s="4"/>
      <c r="F2168" s="3"/>
      <c r="G2168" s="3"/>
    </row>
    <row r="2169" spans="1:7" x14ac:dyDescent="0.35">
      <c r="A2169" s="3" t="s">
        <v>12974</v>
      </c>
      <c r="B2169" s="3" t="s">
        <v>12975</v>
      </c>
      <c r="C2169" s="3" t="s">
        <v>48</v>
      </c>
      <c r="D2169" s="4" t="s">
        <v>16461</v>
      </c>
      <c r="E2169" s="4" t="s">
        <v>16462</v>
      </c>
      <c r="F2169" s="3" t="s">
        <v>16463</v>
      </c>
      <c r="G2169" s="3" t="s">
        <v>16464</v>
      </c>
    </row>
    <row r="2170" spans="1:7" x14ac:dyDescent="0.35">
      <c r="A2170" s="3" t="s">
        <v>12974</v>
      </c>
      <c r="B2170" s="3" t="s">
        <v>12975</v>
      </c>
      <c r="C2170" s="3" t="s">
        <v>48</v>
      </c>
      <c r="D2170" s="4" t="s">
        <v>16461</v>
      </c>
      <c r="E2170" s="4" t="s">
        <v>16465</v>
      </c>
      <c r="F2170" s="3" t="s">
        <v>16466</v>
      </c>
      <c r="G2170" s="3" t="s">
        <v>16467</v>
      </c>
    </row>
    <row r="2171" spans="1:7" x14ac:dyDescent="0.35">
      <c r="A2171" s="3" t="s">
        <v>12974</v>
      </c>
      <c r="B2171" s="3" t="s">
        <v>12975</v>
      </c>
      <c r="C2171" s="3" t="s">
        <v>48</v>
      </c>
      <c r="D2171" s="4" t="s">
        <v>16461</v>
      </c>
      <c r="E2171" s="4" t="s">
        <v>16468</v>
      </c>
      <c r="F2171" s="3" t="s">
        <v>16469</v>
      </c>
      <c r="G2171" s="3" t="s">
        <v>16467</v>
      </c>
    </row>
    <row r="2172" spans="1:7" x14ac:dyDescent="0.35">
      <c r="A2172" s="3" t="s">
        <v>12974</v>
      </c>
      <c r="B2172" s="3" t="s">
        <v>12975</v>
      </c>
      <c r="C2172" s="3" t="s">
        <v>48</v>
      </c>
      <c r="D2172" s="4" t="s">
        <v>16461</v>
      </c>
      <c r="E2172" s="4" t="s">
        <v>16470</v>
      </c>
      <c r="F2172" s="3" t="s">
        <v>16471</v>
      </c>
      <c r="G2172" s="3" t="s">
        <v>16467</v>
      </c>
    </row>
    <row r="2173" spans="1:7" x14ac:dyDescent="0.35">
      <c r="A2173" s="3" t="s">
        <v>12974</v>
      </c>
      <c r="B2173" s="3" t="s">
        <v>12975</v>
      </c>
      <c r="C2173" s="3" t="s">
        <v>48</v>
      </c>
      <c r="D2173" s="4" t="s">
        <v>16461</v>
      </c>
      <c r="E2173" s="4" t="s">
        <v>16472</v>
      </c>
      <c r="F2173" s="3" t="s">
        <v>16473</v>
      </c>
      <c r="G2173" s="3" t="s">
        <v>16467</v>
      </c>
    </row>
    <row r="2174" spans="1:7" x14ac:dyDescent="0.35">
      <c r="A2174" s="3" t="s">
        <v>12974</v>
      </c>
      <c r="B2174" s="3" t="s">
        <v>12975</v>
      </c>
      <c r="C2174" s="3" t="s">
        <v>48</v>
      </c>
      <c r="D2174" s="4" t="s">
        <v>16461</v>
      </c>
      <c r="E2174" s="4" t="s">
        <v>16474</v>
      </c>
      <c r="F2174" s="3" t="s">
        <v>16475</v>
      </c>
      <c r="G2174" s="3" t="s">
        <v>16476</v>
      </c>
    </row>
    <row r="2175" spans="1:7" x14ac:dyDescent="0.35">
      <c r="A2175" s="3" t="s">
        <v>12978</v>
      </c>
      <c r="B2175" s="3" t="s">
        <v>12979</v>
      </c>
      <c r="C2175" s="3" t="s">
        <v>1103</v>
      </c>
      <c r="D2175" s="4" t="s">
        <v>16791</v>
      </c>
      <c r="E2175" s="4"/>
      <c r="F2175" s="3"/>
      <c r="G2175" s="3"/>
    </row>
    <row r="2176" spans="1:7" x14ac:dyDescent="0.35">
      <c r="A2176" s="3" t="s">
        <v>12992</v>
      </c>
      <c r="B2176" s="3" t="s">
        <v>12993</v>
      </c>
      <c r="C2176" s="3" t="s">
        <v>12994</v>
      </c>
      <c r="D2176" s="4" t="s">
        <v>19788</v>
      </c>
      <c r="E2176" s="4" t="s">
        <v>19789</v>
      </c>
      <c r="F2176" s="3" t="s">
        <v>19790</v>
      </c>
      <c r="G2176" s="3" t="s">
        <v>19791</v>
      </c>
    </row>
    <row r="2177" spans="1:7" x14ac:dyDescent="0.35">
      <c r="A2177" s="3" t="s">
        <v>12992</v>
      </c>
      <c r="B2177" s="3" t="s">
        <v>12993</v>
      </c>
      <c r="C2177" s="3" t="s">
        <v>12994</v>
      </c>
      <c r="D2177" s="4" t="s">
        <v>19788</v>
      </c>
      <c r="E2177" s="4" t="s">
        <v>19792</v>
      </c>
      <c r="F2177" s="3" t="s">
        <v>19793</v>
      </c>
      <c r="G2177" s="3" t="s">
        <v>19794</v>
      </c>
    </row>
    <row r="2178" spans="1:7" x14ac:dyDescent="0.35">
      <c r="A2178" s="3" t="s">
        <v>12992</v>
      </c>
      <c r="B2178" s="3" t="s">
        <v>12993</v>
      </c>
      <c r="C2178" s="3" t="s">
        <v>12994</v>
      </c>
      <c r="D2178" s="4" t="s">
        <v>19788</v>
      </c>
      <c r="E2178" s="4" t="s">
        <v>19795</v>
      </c>
      <c r="F2178" s="3" t="s">
        <v>19796</v>
      </c>
      <c r="G2178" s="3" t="s">
        <v>19797</v>
      </c>
    </row>
    <row r="2179" spans="1:7" x14ac:dyDescent="0.35">
      <c r="A2179" s="3" t="s">
        <v>13000</v>
      </c>
      <c r="B2179" s="3" t="s">
        <v>13001</v>
      </c>
      <c r="C2179" s="3" t="s">
        <v>13002</v>
      </c>
      <c r="D2179" s="4" t="s">
        <v>19798</v>
      </c>
      <c r="E2179" s="4" t="s">
        <v>19799</v>
      </c>
      <c r="F2179" s="3" t="s">
        <v>19800</v>
      </c>
      <c r="G2179" s="3" t="s">
        <v>19801</v>
      </c>
    </row>
    <row r="2180" spans="1:7" x14ac:dyDescent="0.35">
      <c r="A2180" s="3" t="s">
        <v>13014</v>
      </c>
      <c r="B2180" s="3" t="s">
        <v>13015</v>
      </c>
      <c r="C2180" s="3" t="s">
        <v>9039</v>
      </c>
      <c r="D2180" s="4" t="s">
        <v>18782</v>
      </c>
      <c r="E2180" s="4" t="s">
        <v>18783</v>
      </c>
      <c r="F2180" s="3" t="s">
        <v>18784</v>
      </c>
      <c r="G2180" s="3" t="s">
        <v>18785</v>
      </c>
    </row>
    <row r="2181" spans="1:7" x14ac:dyDescent="0.35">
      <c r="A2181" s="3" t="s">
        <v>13014</v>
      </c>
      <c r="B2181" s="3" t="s">
        <v>13015</v>
      </c>
      <c r="C2181" s="3" t="s">
        <v>9039</v>
      </c>
      <c r="D2181" s="4" t="s">
        <v>18782</v>
      </c>
      <c r="E2181" s="4" t="s">
        <v>18786</v>
      </c>
      <c r="F2181" s="3" t="s">
        <v>18787</v>
      </c>
      <c r="G2181" s="3" t="s">
        <v>18788</v>
      </c>
    </row>
    <row r="2182" spans="1:7" x14ac:dyDescent="0.35">
      <c r="A2182" s="3" t="s">
        <v>13014</v>
      </c>
      <c r="B2182" s="3" t="s">
        <v>13015</v>
      </c>
      <c r="C2182" s="3" t="s">
        <v>9039</v>
      </c>
      <c r="D2182" s="4" t="s">
        <v>18782</v>
      </c>
      <c r="E2182" s="4" t="s">
        <v>18789</v>
      </c>
      <c r="F2182" s="3" t="s">
        <v>18790</v>
      </c>
      <c r="G2182" s="3" t="s">
        <v>18791</v>
      </c>
    </row>
    <row r="2183" spans="1:7" x14ac:dyDescent="0.35">
      <c r="A2183" s="3" t="s">
        <v>13014</v>
      </c>
      <c r="B2183" s="3" t="s">
        <v>13015</v>
      </c>
      <c r="C2183" s="3" t="s">
        <v>9039</v>
      </c>
      <c r="D2183" s="4" t="s">
        <v>18782</v>
      </c>
      <c r="E2183" s="4" t="s">
        <v>18792</v>
      </c>
      <c r="F2183" s="3" t="s">
        <v>18793</v>
      </c>
      <c r="G2183" s="3" t="s">
        <v>18794</v>
      </c>
    </row>
    <row r="2184" spans="1:7" x14ac:dyDescent="0.35">
      <c r="A2184" s="3" t="s">
        <v>13014</v>
      </c>
      <c r="B2184" s="3" t="s">
        <v>13015</v>
      </c>
      <c r="C2184" s="3" t="s">
        <v>9039</v>
      </c>
      <c r="D2184" s="4" t="s">
        <v>18782</v>
      </c>
      <c r="E2184" s="4" t="s">
        <v>18795</v>
      </c>
      <c r="F2184" s="3" t="s">
        <v>18796</v>
      </c>
      <c r="G2184" s="3" t="s">
        <v>18797</v>
      </c>
    </row>
    <row r="2185" spans="1:7" x14ac:dyDescent="0.35">
      <c r="A2185" s="3" t="s">
        <v>13014</v>
      </c>
      <c r="B2185" s="3" t="s">
        <v>13015</v>
      </c>
      <c r="C2185" s="3" t="s">
        <v>9039</v>
      </c>
      <c r="D2185" s="4" t="s">
        <v>18782</v>
      </c>
      <c r="E2185" s="4" t="s">
        <v>18798</v>
      </c>
      <c r="F2185" s="3" t="s">
        <v>18799</v>
      </c>
      <c r="G2185" s="3" t="s">
        <v>18800</v>
      </c>
    </row>
    <row r="2186" spans="1:7" x14ac:dyDescent="0.35">
      <c r="A2186" s="3" t="s">
        <v>13014</v>
      </c>
      <c r="B2186" s="3" t="s">
        <v>13015</v>
      </c>
      <c r="C2186" s="3" t="s">
        <v>9039</v>
      </c>
      <c r="D2186" s="4" t="s">
        <v>18782</v>
      </c>
      <c r="E2186" s="4" t="s">
        <v>18801</v>
      </c>
      <c r="F2186" s="3" t="s">
        <v>18802</v>
      </c>
      <c r="G2186" s="3" t="s">
        <v>18803</v>
      </c>
    </row>
    <row r="2187" spans="1:7" x14ac:dyDescent="0.35">
      <c r="A2187" s="3" t="s">
        <v>13014</v>
      </c>
      <c r="B2187" s="3" t="s">
        <v>13015</v>
      </c>
      <c r="C2187" s="3" t="s">
        <v>9039</v>
      </c>
      <c r="D2187" s="4" t="s">
        <v>18782</v>
      </c>
      <c r="E2187" s="4" t="s">
        <v>18804</v>
      </c>
      <c r="F2187" s="3" t="s">
        <v>18805</v>
      </c>
      <c r="G2187" s="3" t="s">
        <v>18806</v>
      </c>
    </row>
    <row r="2188" spans="1:7" x14ac:dyDescent="0.35">
      <c r="A2188" s="3" t="s">
        <v>13018</v>
      </c>
      <c r="B2188" s="3" t="s">
        <v>13019</v>
      </c>
      <c r="C2188" s="3" t="s">
        <v>13020</v>
      </c>
      <c r="D2188" s="4" t="s">
        <v>19802</v>
      </c>
      <c r="E2188" s="4" t="s">
        <v>19803</v>
      </c>
      <c r="F2188" s="3" t="s">
        <v>19804</v>
      </c>
      <c r="G2188" s="3" t="s">
        <v>17955</v>
      </c>
    </row>
    <row r="2189" spans="1:7" x14ac:dyDescent="0.35">
      <c r="A2189" s="3" t="s">
        <v>13018</v>
      </c>
      <c r="B2189" s="3" t="s">
        <v>13019</v>
      </c>
      <c r="C2189" s="3" t="s">
        <v>13020</v>
      </c>
      <c r="D2189" s="4" t="s">
        <v>19802</v>
      </c>
      <c r="E2189" s="4" t="s">
        <v>19805</v>
      </c>
      <c r="F2189" s="3" t="s">
        <v>19806</v>
      </c>
      <c r="G2189" s="3" t="s">
        <v>19807</v>
      </c>
    </row>
    <row r="2190" spans="1:7" x14ac:dyDescent="0.35">
      <c r="A2190" s="3" t="s">
        <v>13018</v>
      </c>
      <c r="B2190" s="3" t="s">
        <v>13019</v>
      </c>
      <c r="C2190" s="3" t="s">
        <v>13020</v>
      </c>
      <c r="D2190" s="4" t="s">
        <v>19802</v>
      </c>
      <c r="E2190" s="4" t="s">
        <v>19808</v>
      </c>
      <c r="F2190" s="3" t="s">
        <v>19809</v>
      </c>
      <c r="G2190" s="3" t="s">
        <v>19810</v>
      </c>
    </row>
    <row r="2191" spans="1:7" x14ac:dyDescent="0.35">
      <c r="A2191" s="3" t="s">
        <v>13018</v>
      </c>
      <c r="B2191" s="3" t="s">
        <v>13019</v>
      </c>
      <c r="C2191" s="3" t="s">
        <v>13020</v>
      </c>
      <c r="D2191" s="4" t="s">
        <v>19802</v>
      </c>
      <c r="E2191" s="4" t="s">
        <v>19811</v>
      </c>
      <c r="F2191" s="3" t="s">
        <v>19812</v>
      </c>
      <c r="G2191" s="3" t="s">
        <v>19813</v>
      </c>
    </row>
    <row r="2192" spans="1:7" x14ac:dyDescent="0.35">
      <c r="A2192" s="3" t="s">
        <v>13018</v>
      </c>
      <c r="B2192" s="3" t="s">
        <v>13019</v>
      </c>
      <c r="C2192" s="3" t="s">
        <v>13020</v>
      </c>
      <c r="D2192" s="4" t="s">
        <v>19802</v>
      </c>
      <c r="E2192" s="4" t="s">
        <v>19814</v>
      </c>
      <c r="F2192" s="3" t="s">
        <v>19815</v>
      </c>
      <c r="G2192" s="3" t="s">
        <v>19816</v>
      </c>
    </row>
    <row r="2193" spans="1:7" x14ac:dyDescent="0.35">
      <c r="A2193" s="3" t="s">
        <v>13018</v>
      </c>
      <c r="B2193" s="3" t="s">
        <v>13019</v>
      </c>
      <c r="C2193" s="3" t="s">
        <v>13020</v>
      </c>
      <c r="D2193" s="4" t="s">
        <v>19802</v>
      </c>
      <c r="E2193" s="4" t="s">
        <v>17951</v>
      </c>
      <c r="F2193" s="3" t="s">
        <v>17952</v>
      </c>
      <c r="G2193" s="3" t="s">
        <v>17953</v>
      </c>
    </row>
    <row r="2194" spans="1:7" x14ac:dyDescent="0.35">
      <c r="A2194" s="3" t="s">
        <v>13018</v>
      </c>
      <c r="B2194" s="3" t="s">
        <v>13019</v>
      </c>
      <c r="C2194" s="3" t="s">
        <v>13020</v>
      </c>
      <c r="D2194" s="4" t="s">
        <v>19802</v>
      </c>
      <c r="E2194" s="4" t="s">
        <v>19817</v>
      </c>
      <c r="F2194" s="3" t="s">
        <v>19818</v>
      </c>
      <c r="G2194" s="3" t="s">
        <v>19819</v>
      </c>
    </row>
    <row r="2195" spans="1:7" x14ac:dyDescent="0.35">
      <c r="A2195" s="3" t="s">
        <v>13018</v>
      </c>
      <c r="B2195" s="3" t="s">
        <v>13019</v>
      </c>
      <c r="C2195" s="3" t="s">
        <v>13020</v>
      </c>
      <c r="D2195" s="4" t="s">
        <v>19802</v>
      </c>
      <c r="E2195" s="4" t="s">
        <v>19820</v>
      </c>
      <c r="F2195" s="3" t="s">
        <v>19821</v>
      </c>
      <c r="G2195" s="3" t="s">
        <v>19822</v>
      </c>
    </row>
    <row r="2196" spans="1:7" x14ac:dyDescent="0.35">
      <c r="A2196" s="3" t="s">
        <v>13018</v>
      </c>
      <c r="B2196" s="3" t="s">
        <v>13019</v>
      </c>
      <c r="C2196" s="3" t="s">
        <v>13020</v>
      </c>
      <c r="D2196" s="4" t="s">
        <v>19802</v>
      </c>
      <c r="E2196" s="4" t="s">
        <v>19823</v>
      </c>
      <c r="F2196" s="3" t="s">
        <v>19824</v>
      </c>
      <c r="G2196" s="3" t="s">
        <v>19825</v>
      </c>
    </row>
    <row r="2197" spans="1:7" x14ac:dyDescent="0.35">
      <c r="A2197" s="3" t="s">
        <v>13018</v>
      </c>
      <c r="B2197" s="3" t="s">
        <v>13019</v>
      </c>
      <c r="C2197" s="3" t="s">
        <v>13020</v>
      </c>
      <c r="D2197" s="4" t="s">
        <v>19802</v>
      </c>
      <c r="E2197" s="4" t="s">
        <v>19826</v>
      </c>
      <c r="F2197" s="3" t="s">
        <v>19827</v>
      </c>
      <c r="G2197" s="3" t="s">
        <v>17950</v>
      </c>
    </row>
    <row r="2198" spans="1:7" x14ac:dyDescent="0.35">
      <c r="A2198" s="3" t="s">
        <v>13023</v>
      </c>
      <c r="B2198" s="3" t="s">
        <v>13024</v>
      </c>
      <c r="C2198" s="3" t="s">
        <v>11718</v>
      </c>
      <c r="D2198" s="4" t="s">
        <v>19524</v>
      </c>
      <c r="E2198" s="4" t="s">
        <v>19525</v>
      </c>
      <c r="F2198" s="3" t="s">
        <v>19526</v>
      </c>
      <c r="G2198" s="3" t="s">
        <v>19527</v>
      </c>
    </row>
    <row r="2199" spans="1:7" x14ac:dyDescent="0.35">
      <c r="A2199" s="3" t="s">
        <v>13027</v>
      </c>
      <c r="B2199" s="3" t="s">
        <v>13028</v>
      </c>
      <c r="C2199" s="3" t="s">
        <v>11718</v>
      </c>
      <c r="D2199" s="4" t="s">
        <v>19524</v>
      </c>
      <c r="E2199" s="4" t="s">
        <v>19525</v>
      </c>
      <c r="F2199" s="3" t="s">
        <v>19526</v>
      </c>
      <c r="G2199" s="3" t="s">
        <v>19527</v>
      </c>
    </row>
    <row r="2200" spans="1:7" x14ac:dyDescent="0.35">
      <c r="A2200" s="3" t="s">
        <v>13045</v>
      </c>
      <c r="B2200" s="3" t="s">
        <v>13046</v>
      </c>
      <c r="C2200" s="3" t="s">
        <v>199</v>
      </c>
      <c r="D2200" s="4"/>
      <c r="E2200" s="4"/>
      <c r="F2200" s="3"/>
      <c r="G2200" s="3"/>
    </row>
    <row r="2201" spans="1:7" x14ac:dyDescent="0.35">
      <c r="A2201" s="3" t="s">
        <v>13053</v>
      </c>
      <c r="B2201" s="3" t="s">
        <v>13054</v>
      </c>
      <c r="C2201" s="3" t="s">
        <v>6112</v>
      </c>
      <c r="D2201" s="4"/>
      <c r="E2201" s="4"/>
      <c r="F2201" s="3"/>
      <c r="G2201" s="3"/>
    </row>
    <row r="2202" spans="1:7" x14ac:dyDescent="0.35">
      <c r="A2202" s="3" t="s">
        <v>13053</v>
      </c>
      <c r="B2202" s="3" t="s">
        <v>13054</v>
      </c>
      <c r="C2202" s="3" t="s">
        <v>115</v>
      </c>
      <c r="D2202" s="4"/>
      <c r="E2202" s="4"/>
      <c r="F2202" s="3"/>
      <c r="G2202" s="3"/>
    </row>
    <row r="2203" spans="1:7" x14ac:dyDescent="0.35">
      <c r="A2203" s="3" t="s">
        <v>13063</v>
      </c>
      <c r="B2203" s="3" t="s">
        <v>13064</v>
      </c>
      <c r="C2203" s="3" t="s">
        <v>11767</v>
      </c>
      <c r="D2203" s="4" t="s">
        <v>19528</v>
      </c>
      <c r="E2203" s="4"/>
      <c r="F2203" s="3"/>
      <c r="G2203" s="3"/>
    </row>
    <row r="2204" spans="1:7" x14ac:dyDescent="0.35">
      <c r="A2204" s="3" t="s">
        <v>13074</v>
      </c>
      <c r="B2204" s="3" t="s">
        <v>13075</v>
      </c>
      <c r="C2204" s="3" t="s">
        <v>1659</v>
      </c>
      <c r="D2204" s="4"/>
      <c r="E2204" s="4"/>
      <c r="F2204" s="3"/>
      <c r="G2204" s="3"/>
    </row>
    <row r="2205" spans="1:7" x14ac:dyDescent="0.35">
      <c r="A2205" s="3" t="s">
        <v>13079</v>
      </c>
      <c r="B2205" s="3" t="s">
        <v>13080</v>
      </c>
      <c r="C2205" s="3" t="s">
        <v>861</v>
      </c>
      <c r="D2205" s="4"/>
      <c r="E2205" s="4"/>
      <c r="F2205" s="3"/>
      <c r="G2205" s="3"/>
    </row>
    <row r="2206" spans="1:7" x14ac:dyDescent="0.35">
      <c r="A2206" s="3" t="s">
        <v>13089</v>
      </c>
      <c r="B2206" s="3" t="s">
        <v>13090</v>
      </c>
      <c r="C2206" s="3" t="s">
        <v>1927</v>
      </c>
      <c r="D2206" s="4" t="s">
        <v>16991</v>
      </c>
      <c r="E2206" s="4" t="s">
        <v>16992</v>
      </c>
      <c r="F2206" s="3" t="s">
        <v>16993</v>
      </c>
      <c r="G2206" s="3" t="s">
        <v>16994</v>
      </c>
    </row>
    <row r="2207" spans="1:7" x14ac:dyDescent="0.35">
      <c r="A2207" s="3" t="s">
        <v>13089</v>
      </c>
      <c r="B2207" s="3" t="s">
        <v>13090</v>
      </c>
      <c r="C2207" s="3" t="s">
        <v>1927</v>
      </c>
      <c r="D2207" s="4" t="s">
        <v>16991</v>
      </c>
      <c r="E2207" s="4" t="s">
        <v>16995</v>
      </c>
      <c r="F2207" s="3" t="s">
        <v>16996</v>
      </c>
      <c r="G2207" s="3" t="s">
        <v>16997</v>
      </c>
    </row>
    <row r="2208" spans="1:7" x14ac:dyDescent="0.35">
      <c r="A2208" s="3" t="s">
        <v>13089</v>
      </c>
      <c r="B2208" s="3" t="s">
        <v>13090</v>
      </c>
      <c r="C2208" s="3" t="s">
        <v>1927</v>
      </c>
      <c r="D2208" s="4" t="s">
        <v>16991</v>
      </c>
      <c r="E2208" s="4" t="s">
        <v>16998</v>
      </c>
      <c r="F2208" s="3" t="s">
        <v>16999</v>
      </c>
      <c r="G2208" s="3" t="s">
        <v>17000</v>
      </c>
    </row>
    <row r="2209" spans="1:7" x14ac:dyDescent="0.35">
      <c r="A2209" s="3" t="s">
        <v>13089</v>
      </c>
      <c r="B2209" s="3" t="s">
        <v>13090</v>
      </c>
      <c r="C2209" s="3" t="s">
        <v>1927</v>
      </c>
      <c r="D2209" s="4" t="s">
        <v>16991</v>
      </c>
      <c r="E2209" s="4" t="s">
        <v>17001</v>
      </c>
      <c r="F2209" s="3" t="s">
        <v>17002</v>
      </c>
      <c r="G2209" s="3" t="s">
        <v>17003</v>
      </c>
    </row>
    <row r="2210" spans="1:7" x14ac:dyDescent="0.35">
      <c r="A2210" s="3" t="s">
        <v>13091</v>
      </c>
      <c r="B2210" s="3" t="s">
        <v>13092</v>
      </c>
      <c r="C2210" s="3" t="s">
        <v>767</v>
      </c>
      <c r="D2210" s="4"/>
      <c r="E2210" s="4"/>
      <c r="F2210" s="3"/>
      <c r="G2210" s="3"/>
    </row>
    <row r="2211" spans="1:7" x14ac:dyDescent="0.35">
      <c r="A2211" s="3" t="s">
        <v>13101</v>
      </c>
      <c r="B2211" s="3" t="s">
        <v>13102</v>
      </c>
      <c r="C2211" s="3" t="s">
        <v>9597</v>
      </c>
      <c r="D2211" s="4" t="s">
        <v>18885</v>
      </c>
      <c r="E2211" s="4" t="s">
        <v>18886</v>
      </c>
      <c r="F2211" s="3" t="s">
        <v>18887</v>
      </c>
      <c r="G2211" s="3" t="s">
        <v>18888</v>
      </c>
    </row>
    <row r="2212" spans="1:7" x14ac:dyDescent="0.35">
      <c r="A2212" s="3" t="s">
        <v>13104</v>
      </c>
      <c r="B2212" s="3" t="s">
        <v>13105</v>
      </c>
      <c r="C2212" s="3" t="s">
        <v>13106</v>
      </c>
      <c r="D2212" s="4" t="s">
        <v>19828</v>
      </c>
      <c r="E2212" s="4" t="s">
        <v>19829</v>
      </c>
      <c r="F2212" s="3" t="s">
        <v>19830</v>
      </c>
      <c r="G2212" s="3" t="s">
        <v>19831</v>
      </c>
    </row>
    <row r="2213" spans="1:7" x14ac:dyDescent="0.35">
      <c r="A2213" s="3" t="s">
        <v>13116</v>
      </c>
      <c r="B2213" s="3" t="s">
        <v>13117</v>
      </c>
      <c r="C2213" s="3" t="s">
        <v>1769</v>
      </c>
      <c r="D2213" s="4"/>
      <c r="E2213" s="4"/>
      <c r="F2213" s="3"/>
      <c r="G2213" s="3"/>
    </row>
    <row r="2214" spans="1:7" x14ac:dyDescent="0.35">
      <c r="A2214" s="3" t="s">
        <v>13122</v>
      </c>
      <c r="B2214" s="3" t="s">
        <v>13123</v>
      </c>
      <c r="C2214" s="3" t="s">
        <v>469</v>
      </c>
      <c r="D2214" s="4"/>
      <c r="E2214" s="4"/>
      <c r="F2214" s="3"/>
      <c r="G2214" s="3"/>
    </row>
    <row r="2215" spans="1:7" x14ac:dyDescent="0.35">
      <c r="A2215" s="3" t="s">
        <v>13126</v>
      </c>
      <c r="B2215" s="3" t="s">
        <v>13127</v>
      </c>
      <c r="C2215" s="3" t="s">
        <v>2080</v>
      </c>
      <c r="D2215" s="4"/>
      <c r="E2215" s="4"/>
      <c r="F2215" s="3"/>
      <c r="G2215" s="3"/>
    </row>
    <row r="2216" spans="1:7" x14ac:dyDescent="0.35">
      <c r="A2216" s="3" t="s">
        <v>13135</v>
      </c>
      <c r="B2216" s="3" t="s">
        <v>13136</v>
      </c>
      <c r="C2216" s="3" t="s">
        <v>1375</v>
      </c>
      <c r="D2216" s="4"/>
      <c r="E2216" s="4"/>
      <c r="F2216" s="3"/>
      <c r="G2216" s="3"/>
    </row>
    <row r="2217" spans="1:7" x14ac:dyDescent="0.35">
      <c r="A2217" s="3" t="s">
        <v>13147</v>
      </c>
      <c r="B2217" s="3" t="s">
        <v>13148</v>
      </c>
      <c r="C2217" s="3" t="s">
        <v>13149</v>
      </c>
      <c r="D2217" s="4" t="s">
        <v>19832</v>
      </c>
      <c r="E2217" s="4" t="s">
        <v>19833</v>
      </c>
      <c r="F2217" s="3" t="s">
        <v>19834</v>
      </c>
      <c r="G2217" s="3" t="s">
        <v>19835</v>
      </c>
    </row>
    <row r="2218" spans="1:7" x14ac:dyDescent="0.35">
      <c r="A2218" s="3" t="s">
        <v>13147</v>
      </c>
      <c r="B2218" s="3" t="s">
        <v>13148</v>
      </c>
      <c r="C2218" s="3" t="s">
        <v>13149</v>
      </c>
      <c r="D2218" s="4" t="s">
        <v>19832</v>
      </c>
      <c r="E2218" s="4" t="s">
        <v>19836</v>
      </c>
      <c r="F2218" s="3" t="s">
        <v>19837</v>
      </c>
      <c r="G2218" s="3" t="s">
        <v>19838</v>
      </c>
    </row>
    <row r="2219" spans="1:7" x14ac:dyDescent="0.35">
      <c r="A2219" s="3" t="s">
        <v>13169</v>
      </c>
      <c r="B2219" s="3" t="s">
        <v>13170</v>
      </c>
      <c r="C2219" s="3" t="s">
        <v>13171</v>
      </c>
      <c r="D2219" s="4" t="s">
        <v>19839</v>
      </c>
      <c r="E2219" s="4" t="s">
        <v>19840</v>
      </c>
      <c r="F2219" s="3" t="s">
        <v>19841</v>
      </c>
      <c r="G2219" s="3" t="s">
        <v>19842</v>
      </c>
    </row>
    <row r="2220" spans="1:7" x14ac:dyDescent="0.35">
      <c r="A2220" s="3" t="s">
        <v>13169</v>
      </c>
      <c r="B2220" s="3" t="s">
        <v>13170</v>
      </c>
      <c r="C2220" s="3" t="s">
        <v>13171</v>
      </c>
      <c r="D2220" s="4" t="s">
        <v>19839</v>
      </c>
      <c r="E2220" s="4" t="s">
        <v>19843</v>
      </c>
      <c r="F2220" s="3" t="s">
        <v>19844</v>
      </c>
      <c r="G2220" s="3" t="s">
        <v>19845</v>
      </c>
    </row>
    <row r="2221" spans="1:7" x14ac:dyDescent="0.35">
      <c r="A2221" s="3" t="s">
        <v>13169</v>
      </c>
      <c r="B2221" s="3" t="s">
        <v>13170</v>
      </c>
      <c r="C2221" s="3" t="s">
        <v>13171</v>
      </c>
      <c r="D2221" s="4" t="s">
        <v>19839</v>
      </c>
      <c r="E2221" s="4" t="s">
        <v>19846</v>
      </c>
      <c r="F2221" s="3" t="s">
        <v>19567</v>
      </c>
      <c r="G2221" s="3" t="s">
        <v>19847</v>
      </c>
    </row>
    <row r="2222" spans="1:7" x14ac:dyDescent="0.35">
      <c r="A2222" s="3" t="s">
        <v>13196</v>
      </c>
      <c r="B2222" s="3" t="s">
        <v>13197</v>
      </c>
      <c r="C2222" s="3" t="s">
        <v>13198</v>
      </c>
      <c r="D2222" s="4" t="s">
        <v>19848</v>
      </c>
      <c r="E2222" s="4" t="s">
        <v>19849</v>
      </c>
      <c r="F2222" s="3" t="s">
        <v>19850</v>
      </c>
      <c r="G2222" s="3" t="s">
        <v>19851</v>
      </c>
    </row>
    <row r="2223" spans="1:7" x14ac:dyDescent="0.35">
      <c r="A2223" s="3" t="s">
        <v>13207</v>
      </c>
      <c r="B2223" s="3" t="s">
        <v>13208</v>
      </c>
      <c r="C2223" s="3" t="s">
        <v>13209</v>
      </c>
      <c r="D2223" s="4" t="s">
        <v>19852</v>
      </c>
      <c r="E2223" s="4" t="s">
        <v>19853</v>
      </c>
      <c r="F2223" s="3" t="s">
        <v>19854</v>
      </c>
      <c r="G2223" s="3" t="s">
        <v>19855</v>
      </c>
    </row>
    <row r="2224" spans="1:7" x14ac:dyDescent="0.35">
      <c r="A2224" s="3" t="s">
        <v>13207</v>
      </c>
      <c r="B2224" s="3" t="s">
        <v>13208</v>
      </c>
      <c r="C2224" s="3" t="s">
        <v>13209</v>
      </c>
      <c r="D2224" s="4" t="s">
        <v>19852</v>
      </c>
      <c r="E2224" s="4" t="s">
        <v>19856</v>
      </c>
      <c r="F2224" s="3" t="s">
        <v>19857</v>
      </c>
      <c r="G2224" s="3" t="s">
        <v>19858</v>
      </c>
    </row>
    <row r="2225" spans="1:7" x14ac:dyDescent="0.35">
      <c r="A2225" s="3" t="s">
        <v>13207</v>
      </c>
      <c r="B2225" s="3" t="s">
        <v>13208</v>
      </c>
      <c r="C2225" s="3" t="s">
        <v>13209</v>
      </c>
      <c r="D2225" s="4" t="s">
        <v>19852</v>
      </c>
      <c r="E2225" s="4" t="s">
        <v>19859</v>
      </c>
      <c r="F2225" s="3" t="s">
        <v>19860</v>
      </c>
      <c r="G2225" s="3" t="s">
        <v>19861</v>
      </c>
    </row>
    <row r="2226" spans="1:7" x14ac:dyDescent="0.35">
      <c r="A2226" s="3" t="s">
        <v>13207</v>
      </c>
      <c r="B2226" s="3" t="s">
        <v>13208</v>
      </c>
      <c r="C2226" s="3" t="s">
        <v>13209</v>
      </c>
      <c r="D2226" s="4" t="s">
        <v>19852</v>
      </c>
      <c r="E2226" s="4" t="s">
        <v>19862</v>
      </c>
      <c r="F2226" s="3" t="s">
        <v>19863</v>
      </c>
      <c r="G2226" s="3" t="s">
        <v>19864</v>
      </c>
    </row>
    <row r="2227" spans="1:7" x14ac:dyDescent="0.35">
      <c r="A2227" s="3" t="s">
        <v>13207</v>
      </c>
      <c r="B2227" s="3" t="s">
        <v>13208</v>
      </c>
      <c r="C2227" s="3" t="s">
        <v>13209</v>
      </c>
      <c r="D2227" s="4" t="s">
        <v>19852</v>
      </c>
      <c r="E2227" s="4" t="s">
        <v>19865</v>
      </c>
      <c r="F2227" s="3" t="s">
        <v>19866</v>
      </c>
      <c r="G2227" s="3" t="s">
        <v>19867</v>
      </c>
    </row>
    <row r="2228" spans="1:7" x14ac:dyDescent="0.35">
      <c r="A2228" s="3" t="s">
        <v>13207</v>
      </c>
      <c r="B2228" s="3" t="s">
        <v>13208</v>
      </c>
      <c r="C2228" s="3" t="s">
        <v>13209</v>
      </c>
      <c r="D2228" s="4" t="s">
        <v>19852</v>
      </c>
      <c r="E2228" s="4" t="s">
        <v>19868</v>
      </c>
      <c r="F2228" s="3" t="s">
        <v>19869</v>
      </c>
      <c r="G2228" s="3" t="s">
        <v>19870</v>
      </c>
    </row>
    <row r="2229" spans="1:7" x14ac:dyDescent="0.35">
      <c r="A2229" s="3" t="s">
        <v>13212</v>
      </c>
      <c r="B2229" s="3" t="s">
        <v>13213</v>
      </c>
      <c r="C2229" s="3" t="s">
        <v>861</v>
      </c>
      <c r="D2229" s="4"/>
      <c r="E2229" s="4"/>
      <c r="F2229" s="3"/>
      <c r="G2229" s="3"/>
    </row>
    <row r="2230" spans="1:7" x14ac:dyDescent="0.35">
      <c r="A2230" s="3" t="s">
        <v>13227</v>
      </c>
      <c r="B2230" s="3" t="s">
        <v>13228</v>
      </c>
      <c r="C2230" s="3" t="s">
        <v>1103</v>
      </c>
      <c r="D2230" s="4" t="s">
        <v>16791</v>
      </c>
      <c r="E2230" s="4"/>
      <c r="F2230" s="3"/>
      <c r="G2230" s="3"/>
    </row>
    <row r="2231" spans="1:7" x14ac:dyDescent="0.35">
      <c r="A2231" s="3" t="s">
        <v>13269</v>
      </c>
      <c r="B2231" s="3" t="s">
        <v>13270</v>
      </c>
      <c r="C2231" s="3" t="s">
        <v>1659</v>
      </c>
      <c r="D2231" s="4"/>
      <c r="E2231" s="4"/>
      <c r="F2231" s="3"/>
      <c r="G2231" s="3"/>
    </row>
    <row r="2232" spans="1:7" x14ac:dyDescent="0.35">
      <c r="A2232" s="3" t="s">
        <v>13277</v>
      </c>
      <c r="B2232" s="3" t="s">
        <v>13278</v>
      </c>
      <c r="C2232" s="3" t="s">
        <v>13279</v>
      </c>
      <c r="D2232" s="4" t="s">
        <v>19871</v>
      </c>
      <c r="E2232" s="4" t="s">
        <v>19872</v>
      </c>
      <c r="F2232" s="3" t="s">
        <v>19873</v>
      </c>
      <c r="G2232" s="3" t="s">
        <v>19874</v>
      </c>
    </row>
    <row r="2233" spans="1:7" x14ac:dyDescent="0.35">
      <c r="A2233" s="3" t="s">
        <v>13280</v>
      </c>
      <c r="B2233" s="3" t="s">
        <v>13281</v>
      </c>
      <c r="C2233" s="3" t="s">
        <v>1938</v>
      </c>
      <c r="D2233" s="4" t="s">
        <v>17004</v>
      </c>
      <c r="E2233" s="4" t="s">
        <v>17005</v>
      </c>
      <c r="F2233" s="3" t="s">
        <v>17006</v>
      </c>
      <c r="G2233" s="3" t="s">
        <v>17007</v>
      </c>
    </row>
    <row r="2234" spans="1:7" x14ac:dyDescent="0.35">
      <c r="A2234" s="3" t="s">
        <v>13293</v>
      </c>
      <c r="B2234" s="3" t="s">
        <v>13294</v>
      </c>
      <c r="C2234" s="3" t="s">
        <v>1079</v>
      </c>
      <c r="D2234" s="4"/>
      <c r="E2234" s="4"/>
      <c r="F2234" s="3"/>
      <c r="G2234" s="3"/>
    </row>
    <row r="2235" spans="1:7" x14ac:dyDescent="0.35">
      <c r="A2235" s="3" t="s">
        <v>13298</v>
      </c>
      <c r="B2235" s="3" t="s">
        <v>13299</v>
      </c>
      <c r="C2235" s="3" t="s">
        <v>121</v>
      </c>
      <c r="D2235" s="4"/>
      <c r="E2235" s="4"/>
      <c r="F2235" s="3"/>
      <c r="G2235" s="3"/>
    </row>
    <row r="2236" spans="1:7" x14ac:dyDescent="0.35">
      <c r="A2236" s="3" t="s">
        <v>13303</v>
      </c>
      <c r="B2236" s="3" t="s">
        <v>13304</v>
      </c>
      <c r="C2236" s="3" t="s">
        <v>2419</v>
      </c>
      <c r="D2236" s="4"/>
      <c r="E2236" s="4"/>
      <c r="F2236" s="3"/>
      <c r="G2236" s="3"/>
    </row>
    <row r="2237" spans="1:7" x14ac:dyDescent="0.35">
      <c r="A2237" s="3" t="s">
        <v>13307</v>
      </c>
      <c r="B2237" s="3" t="s">
        <v>13308</v>
      </c>
      <c r="C2237" s="3" t="s">
        <v>13309</v>
      </c>
      <c r="D2237" s="4" t="s">
        <v>19875</v>
      </c>
      <c r="E2237" s="4" t="s">
        <v>19876</v>
      </c>
      <c r="F2237" s="3" t="s">
        <v>19115</v>
      </c>
      <c r="G2237" s="3" t="s">
        <v>19877</v>
      </c>
    </row>
    <row r="2238" spans="1:7" x14ac:dyDescent="0.35">
      <c r="A2238" s="3" t="s">
        <v>13313</v>
      </c>
      <c r="B2238" s="3" t="s">
        <v>13314</v>
      </c>
      <c r="C2238" s="3" t="s">
        <v>115</v>
      </c>
      <c r="D2238" s="4"/>
      <c r="E2238" s="4"/>
      <c r="F2238" s="3"/>
      <c r="G2238" s="3"/>
    </row>
    <row r="2239" spans="1:7" x14ac:dyDescent="0.35">
      <c r="A2239" s="3" t="s">
        <v>13315</v>
      </c>
      <c r="B2239" s="3" t="s">
        <v>13316</v>
      </c>
      <c r="C2239" s="3" t="s">
        <v>7593</v>
      </c>
      <c r="D2239" s="4" t="s">
        <v>18379</v>
      </c>
      <c r="E2239" s="4"/>
      <c r="F2239" s="3"/>
      <c r="G2239" s="3"/>
    </row>
    <row r="2240" spans="1:7" x14ac:dyDescent="0.35">
      <c r="A2240" s="3" t="s">
        <v>13323</v>
      </c>
      <c r="B2240" s="3" t="s">
        <v>13324</v>
      </c>
      <c r="C2240" s="3" t="s">
        <v>13325</v>
      </c>
      <c r="D2240" s="4"/>
      <c r="E2240" s="4"/>
      <c r="F2240" s="3"/>
      <c r="G2240" s="3"/>
    </row>
    <row r="2241" spans="1:7" x14ac:dyDescent="0.35">
      <c r="A2241" s="3" t="s">
        <v>13330</v>
      </c>
      <c r="B2241" s="3" t="s">
        <v>13331</v>
      </c>
      <c r="C2241" s="3" t="s">
        <v>3668</v>
      </c>
      <c r="D2241" s="4"/>
      <c r="E2241" s="4"/>
      <c r="F2241" s="3"/>
      <c r="G2241" s="3"/>
    </row>
    <row r="2242" spans="1:7" x14ac:dyDescent="0.35">
      <c r="A2242" s="3" t="s">
        <v>13334</v>
      </c>
      <c r="B2242" s="3" t="s">
        <v>13335</v>
      </c>
      <c r="C2242" s="3" t="s">
        <v>362</v>
      </c>
      <c r="D2242" s="4"/>
      <c r="E2242" s="4"/>
      <c r="F2242" s="3"/>
      <c r="G2242" s="3"/>
    </row>
    <row r="2243" spans="1:7" x14ac:dyDescent="0.35">
      <c r="A2243" s="3" t="s">
        <v>13371</v>
      </c>
      <c r="B2243" s="3" t="s">
        <v>13372</v>
      </c>
      <c r="C2243" s="3" t="s">
        <v>6223</v>
      </c>
      <c r="D2243" s="4" t="s">
        <v>18093</v>
      </c>
      <c r="E2243" s="4" t="s">
        <v>18094</v>
      </c>
      <c r="F2243" s="3" t="s">
        <v>18095</v>
      </c>
      <c r="G2243" s="3" t="s">
        <v>18096</v>
      </c>
    </row>
    <row r="2244" spans="1:7" x14ac:dyDescent="0.35">
      <c r="A2244" s="3" t="s">
        <v>13375</v>
      </c>
      <c r="B2244" s="3" t="s">
        <v>13376</v>
      </c>
      <c r="C2244" s="3" t="s">
        <v>13377</v>
      </c>
      <c r="D2244" s="4" t="s">
        <v>19878</v>
      </c>
      <c r="E2244" s="4" t="s">
        <v>19879</v>
      </c>
      <c r="F2244" s="3" t="s">
        <v>19880</v>
      </c>
      <c r="G2244" s="3" t="s">
        <v>19881</v>
      </c>
    </row>
    <row r="2245" spans="1:7" x14ac:dyDescent="0.35">
      <c r="A2245" s="3" t="s">
        <v>13380</v>
      </c>
      <c r="B2245" s="3" t="s">
        <v>13381</v>
      </c>
      <c r="C2245" s="3" t="s">
        <v>6215</v>
      </c>
      <c r="D2245" s="4" t="s">
        <v>18089</v>
      </c>
      <c r="E2245" s="4" t="s">
        <v>18090</v>
      </c>
      <c r="F2245" s="3" t="s">
        <v>18091</v>
      </c>
      <c r="G2245" s="3" t="s">
        <v>18092</v>
      </c>
    </row>
    <row r="2246" spans="1:7" x14ac:dyDescent="0.35">
      <c r="A2246" s="3" t="s">
        <v>13394</v>
      </c>
      <c r="B2246" s="3" t="s">
        <v>13395</v>
      </c>
      <c r="C2246" s="3" t="s">
        <v>861</v>
      </c>
      <c r="D2246" s="4"/>
      <c r="E2246" s="4"/>
      <c r="F2246" s="3"/>
      <c r="G2246" s="3"/>
    </row>
    <row r="2247" spans="1:7" x14ac:dyDescent="0.35">
      <c r="A2247" s="3" t="s">
        <v>13410</v>
      </c>
      <c r="B2247" s="3" t="s">
        <v>13411</v>
      </c>
      <c r="C2247" s="3" t="s">
        <v>13412</v>
      </c>
      <c r="D2247" s="4" t="s">
        <v>19882</v>
      </c>
      <c r="E2247" s="4" t="s">
        <v>19883</v>
      </c>
      <c r="F2247" s="3" t="s">
        <v>19884</v>
      </c>
      <c r="G2247" s="3" t="s">
        <v>19885</v>
      </c>
    </row>
    <row r="2248" spans="1:7" x14ac:dyDescent="0.35">
      <c r="A2248" s="3" t="s">
        <v>13424</v>
      </c>
      <c r="B2248" s="3" t="s">
        <v>13425</v>
      </c>
      <c r="C2248" s="3" t="s">
        <v>1447</v>
      </c>
      <c r="D2248" s="4"/>
      <c r="E2248" s="4"/>
      <c r="F2248" s="3"/>
      <c r="G2248" s="3"/>
    </row>
    <row r="2249" spans="1:7" x14ac:dyDescent="0.35">
      <c r="A2249" s="3" t="s">
        <v>13436</v>
      </c>
      <c r="B2249" s="3" t="s">
        <v>13437</v>
      </c>
      <c r="C2249" s="3" t="s">
        <v>13438</v>
      </c>
      <c r="D2249" s="4" t="s">
        <v>19886</v>
      </c>
      <c r="E2249" s="4" t="s">
        <v>19887</v>
      </c>
      <c r="F2249" s="3" t="s">
        <v>19888</v>
      </c>
      <c r="G2249" s="3" t="s">
        <v>19889</v>
      </c>
    </row>
    <row r="2250" spans="1:7" x14ac:dyDescent="0.35">
      <c r="A2250" s="3" t="s">
        <v>13443</v>
      </c>
      <c r="B2250" s="3" t="s">
        <v>13444</v>
      </c>
      <c r="C2250" s="3" t="s">
        <v>6416</v>
      </c>
      <c r="D2250" s="4"/>
      <c r="E2250" s="4"/>
      <c r="F2250" s="3"/>
      <c r="G2250" s="3"/>
    </row>
    <row r="2251" spans="1:7" x14ac:dyDescent="0.35">
      <c r="A2251" s="3" t="s">
        <v>13458</v>
      </c>
      <c r="B2251" s="3" t="s">
        <v>13459</v>
      </c>
      <c r="C2251" s="3" t="s">
        <v>121</v>
      </c>
      <c r="D2251" s="4"/>
      <c r="E2251" s="4"/>
      <c r="F2251" s="3"/>
      <c r="G2251" s="3"/>
    </row>
    <row r="2252" spans="1:7" x14ac:dyDescent="0.35">
      <c r="A2252" s="3" t="s">
        <v>13461</v>
      </c>
      <c r="B2252" s="3" t="s">
        <v>13462</v>
      </c>
      <c r="C2252" s="3" t="s">
        <v>8642</v>
      </c>
      <c r="D2252" s="4" t="s">
        <v>18546</v>
      </c>
      <c r="E2252" s="4" t="s">
        <v>18547</v>
      </c>
      <c r="F2252" s="3" t="s">
        <v>18548</v>
      </c>
      <c r="G2252" s="3" t="s">
        <v>18549</v>
      </c>
    </row>
    <row r="2253" spans="1:7" x14ac:dyDescent="0.35">
      <c r="A2253" s="3" t="s">
        <v>13461</v>
      </c>
      <c r="B2253" s="3" t="s">
        <v>13462</v>
      </c>
      <c r="C2253" s="3" t="s">
        <v>8642</v>
      </c>
      <c r="D2253" s="4" t="s">
        <v>18546</v>
      </c>
      <c r="E2253" s="4" t="s">
        <v>18550</v>
      </c>
      <c r="F2253" s="3" t="s">
        <v>18551</v>
      </c>
      <c r="G2253" s="3" t="s">
        <v>18549</v>
      </c>
    </row>
    <row r="2254" spans="1:7" x14ac:dyDescent="0.35">
      <c r="A2254" s="3" t="s">
        <v>13463</v>
      </c>
      <c r="B2254" s="3" t="s">
        <v>13464</v>
      </c>
      <c r="C2254" s="3" t="s">
        <v>6112</v>
      </c>
      <c r="D2254" s="4"/>
      <c r="E2254" s="4"/>
      <c r="F2254" s="3"/>
      <c r="G2254" s="3"/>
    </row>
    <row r="2255" spans="1:7" x14ac:dyDescent="0.35">
      <c r="A2255" s="3" t="s">
        <v>13466</v>
      </c>
      <c r="B2255" s="3" t="s">
        <v>13467</v>
      </c>
      <c r="C2255" s="3" t="s">
        <v>1629</v>
      </c>
      <c r="D2255" s="4"/>
      <c r="E2255" s="4"/>
      <c r="F2255" s="3"/>
      <c r="G2255" s="3"/>
    </row>
    <row r="2256" spans="1:7" x14ac:dyDescent="0.35">
      <c r="A2256" s="3" t="s">
        <v>13469</v>
      </c>
      <c r="B2256" s="3" t="s">
        <v>13470</v>
      </c>
      <c r="C2256" s="3" t="s">
        <v>13471</v>
      </c>
      <c r="D2256" s="4" t="s">
        <v>19890</v>
      </c>
      <c r="E2256" s="4" t="s">
        <v>19891</v>
      </c>
      <c r="F2256" s="3" t="s">
        <v>19892</v>
      </c>
      <c r="G2256" s="3" t="s">
        <v>19893</v>
      </c>
    </row>
    <row r="2257" spans="1:7" x14ac:dyDescent="0.35">
      <c r="A2257" s="3" t="s">
        <v>13479</v>
      </c>
      <c r="B2257" s="3" t="s">
        <v>13480</v>
      </c>
      <c r="C2257" s="3" t="s">
        <v>1659</v>
      </c>
      <c r="D2257" s="4"/>
      <c r="E2257" s="4"/>
      <c r="F2257" s="3"/>
      <c r="G2257" s="3"/>
    </row>
    <row r="2258" spans="1:7" x14ac:dyDescent="0.35">
      <c r="A2258" s="3" t="s">
        <v>13483</v>
      </c>
      <c r="B2258" s="3" t="s">
        <v>13484</v>
      </c>
      <c r="C2258" s="3" t="s">
        <v>13485</v>
      </c>
      <c r="D2258" s="4" t="s">
        <v>19894</v>
      </c>
      <c r="E2258" s="4" t="s">
        <v>19895</v>
      </c>
      <c r="F2258" s="3" t="s">
        <v>19896</v>
      </c>
      <c r="G2258" s="3" t="s">
        <v>19897</v>
      </c>
    </row>
    <row r="2259" spans="1:7" x14ac:dyDescent="0.35">
      <c r="A2259" s="3" t="s">
        <v>13483</v>
      </c>
      <c r="B2259" s="3" t="s">
        <v>13484</v>
      </c>
      <c r="C2259" s="3" t="s">
        <v>13485</v>
      </c>
      <c r="D2259" s="4" t="s">
        <v>19894</v>
      </c>
      <c r="E2259" s="4" t="s">
        <v>19898</v>
      </c>
      <c r="F2259" s="3" t="s">
        <v>19899</v>
      </c>
      <c r="G2259" s="3" t="s">
        <v>19900</v>
      </c>
    </row>
    <row r="2260" spans="1:7" x14ac:dyDescent="0.35">
      <c r="A2260" s="3" t="s">
        <v>13488</v>
      </c>
      <c r="B2260" s="3" t="s">
        <v>13489</v>
      </c>
      <c r="C2260" s="3" t="s">
        <v>13490</v>
      </c>
      <c r="D2260" s="4" t="s">
        <v>19901</v>
      </c>
      <c r="E2260" s="4" t="s">
        <v>19902</v>
      </c>
      <c r="F2260" s="3" t="s">
        <v>19903</v>
      </c>
      <c r="G2260" s="3" t="s">
        <v>19904</v>
      </c>
    </row>
    <row r="2261" spans="1:7" x14ac:dyDescent="0.35">
      <c r="A2261" s="3" t="s">
        <v>13505</v>
      </c>
      <c r="B2261" s="3" t="s">
        <v>13506</v>
      </c>
      <c r="C2261" s="3" t="s">
        <v>121</v>
      </c>
      <c r="D2261" s="4"/>
      <c r="E2261" s="4"/>
      <c r="F2261" s="3"/>
      <c r="G2261" s="3"/>
    </row>
    <row r="2262" spans="1:7" x14ac:dyDescent="0.35">
      <c r="A2262" s="3" t="s">
        <v>13509</v>
      </c>
      <c r="B2262" s="3" t="s">
        <v>13510</v>
      </c>
      <c r="C2262" s="3" t="s">
        <v>121</v>
      </c>
      <c r="D2262" s="4"/>
      <c r="E2262" s="4"/>
      <c r="F2262" s="3"/>
      <c r="G2262" s="3"/>
    </row>
    <row r="2263" spans="1:7" x14ac:dyDescent="0.35">
      <c r="A2263" s="3" t="s">
        <v>13517</v>
      </c>
      <c r="B2263" s="3" t="s">
        <v>13518</v>
      </c>
      <c r="C2263" s="3" t="s">
        <v>2020</v>
      </c>
      <c r="D2263" s="4"/>
      <c r="E2263" s="4"/>
      <c r="F2263" s="3"/>
      <c r="G2263" s="3"/>
    </row>
    <row r="2264" spans="1:7" x14ac:dyDescent="0.35">
      <c r="A2264" s="3" t="s">
        <v>13525</v>
      </c>
      <c r="B2264" s="3" t="s">
        <v>13526</v>
      </c>
      <c r="C2264" s="3" t="s">
        <v>1447</v>
      </c>
      <c r="D2264" s="4"/>
      <c r="E2264" s="4"/>
      <c r="F2264" s="3"/>
      <c r="G2264" s="3"/>
    </row>
    <row r="2265" spans="1:7" x14ac:dyDescent="0.35">
      <c r="A2265" s="3" t="s">
        <v>13533</v>
      </c>
      <c r="B2265" s="3" t="s">
        <v>13534</v>
      </c>
      <c r="C2265" s="3" t="s">
        <v>121</v>
      </c>
      <c r="D2265" s="4"/>
      <c r="E2265" s="4"/>
      <c r="F2265" s="3"/>
      <c r="G2265" s="3"/>
    </row>
    <row r="2266" spans="1:7" x14ac:dyDescent="0.35">
      <c r="A2266" s="3" t="s">
        <v>13551</v>
      </c>
      <c r="B2266" s="3" t="s">
        <v>13552</v>
      </c>
      <c r="C2266" s="3" t="s">
        <v>13553</v>
      </c>
      <c r="D2266" s="4" t="s">
        <v>19905</v>
      </c>
      <c r="E2266" s="4" t="s">
        <v>19906</v>
      </c>
      <c r="F2266" s="3" t="s">
        <v>19907</v>
      </c>
      <c r="G2266" s="3" t="s">
        <v>19908</v>
      </c>
    </row>
    <row r="2267" spans="1:7" x14ac:dyDescent="0.35">
      <c r="A2267" s="3" t="s">
        <v>13561</v>
      </c>
      <c r="B2267" s="3" t="s">
        <v>13562</v>
      </c>
      <c r="C2267" s="3" t="s">
        <v>2259</v>
      </c>
      <c r="D2267" s="4"/>
      <c r="E2267" s="4"/>
      <c r="F2267" s="3"/>
      <c r="G2267" s="3"/>
    </row>
    <row r="2268" spans="1:7" x14ac:dyDescent="0.35">
      <c r="A2268" s="3" t="s">
        <v>13563</v>
      </c>
      <c r="B2268" s="3" t="s">
        <v>13564</v>
      </c>
      <c r="C2268" s="3" t="s">
        <v>5719</v>
      </c>
      <c r="D2268" s="4"/>
      <c r="E2268" s="4"/>
      <c r="F2268" s="3"/>
      <c r="G2268" s="3"/>
    </row>
    <row r="2269" spans="1:7" x14ac:dyDescent="0.35">
      <c r="A2269" s="3" t="s">
        <v>13600</v>
      </c>
      <c r="B2269" s="3" t="s">
        <v>13601</v>
      </c>
      <c r="C2269" s="3" t="s">
        <v>1103</v>
      </c>
      <c r="D2269" s="4" t="s">
        <v>16791</v>
      </c>
      <c r="E2269" s="4"/>
      <c r="F2269" s="3"/>
      <c r="G2269" s="3"/>
    </row>
    <row r="2270" spans="1:7" x14ac:dyDescent="0.35">
      <c r="A2270" s="3" t="s">
        <v>13605</v>
      </c>
      <c r="B2270" s="3" t="s">
        <v>13606</v>
      </c>
      <c r="C2270" s="3" t="s">
        <v>13607</v>
      </c>
      <c r="D2270" s="4"/>
      <c r="E2270" s="4"/>
      <c r="F2270" s="3"/>
      <c r="G2270" s="3"/>
    </row>
    <row r="2271" spans="1:7" x14ac:dyDescent="0.35">
      <c r="A2271" s="3" t="s">
        <v>13614</v>
      </c>
      <c r="B2271" s="3" t="s">
        <v>13615</v>
      </c>
      <c r="C2271" s="3" t="s">
        <v>307</v>
      </c>
      <c r="D2271" s="4" t="s">
        <v>16569</v>
      </c>
      <c r="E2271" s="4" t="s">
        <v>16570</v>
      </c>
      <c r="F2271" s="3" t="s">
        <v>16571</v>
      </c>
      <c r="G2271" s="3" t="s">
        <v>16572</v>
      </c>
    </row>
    <row r="2272" spans="1:7" x14ac:dyDescent="0.35">
      <c r="A2272" s="3" t="s">
        <v>13614</v>
      </c>
      <c r="B2272" s="3" t="s">
        <v>13615</v>
      </c>
      <c r="C2272" s="3" t="s">
        <v>307</v>
      </c>
      <c r="D2272" s="4" t="s">
        <v>16569</v>
      </c>
      <c r="E2272" s="4" t="s">
        <v>16573</v>
      </c>
      <c r="F2272" s="3" t="s">
        <v>16574</v>
      </c>
      <c r="G2272" s="3" t="s">
        <v>16575</v>
      </c>
    </row>
    <row r="2273" spans="1:7" x14ac:dyDescent="0.35">
      <c r="A2273" s="3" t="s">
        <v>13614</v>
      </c>
      <c r="B2273" s="3" t="s">
        <v>13615</v>
      </c>
      <c r="C2273" s="3" t="s">
        <v>307</v>
      </c>
      <c r="D2273" s="4" t="s">
        <v>16569</v>
      </c>
      <c r="E2273" s="4" t="s">
        <v>16576</v>
      </c>
      <c r="F2273" s="3" t="s">
        <v>16577</v>
      </c>
      <c r="G2273" s="3" t="s">
        <v>16578</v>
      </c>
    </row>
    <row r="2274" spans="1:7" x14ac:dyDescent="0.35">
      <c r="A2274" s="3" t="s">
        <v>13614</v>
      </c>
      <c r="B2274" s="3" t="s">
        <v>13615</v>
      </c>
      <c r="C2274" s="3" t="s">
        <v>307</v>
      </c>
      <c r="D2274" s="4" t="s">
        <v>16569</v>
      </c>
      <c r="E2274" s="4" t="s">
        <v>16579</v>
      </c>
      <c r="F2274" s="3" t="s">
        <v>16580</v>
      </c>
      <c r="G2274" s="3" t="s">
        <v>16581</v>
      </c>
    </row>
    <row r="2275" spans="1:7" x14ac:dyDescent="0.35">
      <c r="A2275" s="3" t="s">
        <v>13614</v>
      </c>
      <c r="B2275" s="3" t="s">
        <v>13615</v>
      </c>
      <c r="C2275" s="3" t="s">
        <v>307</v>
      </c>
      <c r="D2275" s="4" t="s">
        <v>16569</v>
      </c>
      <c r="E2275" s="4" t="s">
        <v>16582</v>
      </c>
      <c r="F2275" s="3" t="s">
        <v>16583</v>
      </c>
      <c r="G2275" s="3" t="s">
        <v>16584</v>
      </c>
    </row>
    <row r="2276" spans="1:7" x14ac:dyDescent="0.35">
      <c r="A2276" s="3" t="s">
        <v>13614</v>
      </c>
      <c r="B2276" s="3" t="s">
        <v>13615</v>
      </c>
      <c r="C2276" s="3" t="s">
        <v>307</v>
      </c>
      <c r="D2276" s="4" t="s">
        <v>16569</v>
      </c>
      <c r="E2276" s="4" t="s">
        <v>16585</v>
      </c>
      <c r="F2276" s="3" t="s">
        <v>16586</v>
      </c>
      <c r="G2276" s="3" t="s">
        <v>16587</v>
      </c>
    </row>
    <row r="2277" spans="1:7" x14ac:dyDescent="0.35">
      <c r="A2277" s="3" t="s">
        <v>13616</v>
      </c>
      <c r="B2277" s="3" t="s">
        <v>13617</v>
      </c>
      <c r="C2277" s="3" t="s">
        <v>115</v>
      </c>
      <c r="D2277" s="4"/>
      <c r="E2277" s="4"/>
      <c r="F2277" s="3"/>
      <c r="G2277" s="3"/>
    </row>
    <row r="2278" spans="1:7" x14ac:dyDescent="0.35">
      <c r="A2278" s="3" t="s">
        <v>13628</v>
      </c>
      <c r="B2278" s="3" t="s">
        <v>13629</v>
      </c>
      <c r="C2278" s="3" t="s">
        <v>469</v>
      </c>
      <c r="D2278" s="4"/>
      <c r="E2278" s="4"/>
      <c r="F2278" s="3"/>
      <c r="G2278" s="3"/>
    </row>
    <row r="2279" spans="1:7" x14ac:dyDescent="0.35">
      <c r="A2279" s="3" t="s">
        <v>13636</v>
      </c>
      <c r="B2279" s="3" t="s">
        <v>13637</v>
      </c>
      <c r="C2279" s="3" t="s">
        <v>1447</v>
      </c>
      <c r="D2279" s="4"/>
      <c r="E2279" s="4"/>
      <c r="F2279" s="3"/>
      <c r="G2279" s="3"/>
    </row>
    <row r="2280" spans="1:7" x14ac:dyDescent="0.35">
      <c r="A2280" s="3" t="s">
        <v>13651</v>
      </c>
      <c r="B2280" s="3" t="s">
        <v>13652</v>
      </c>
      <c r="C2280" s="3" t="s">
        <v>1103</v>
      </c>
      <c r="D2280" s="4" t="s">
        <v>16791</v>
      </c>
      <c r="E2280" s="4"/>
      <c r="F2280" s="3"/>
      <c r="G2280" s="3"/>
    </row>
    <row r="2281" spans="1:7" x14ac:dyDescent="0.35">
      <c r="A2281" s="3" t="s">
        <v>13657</v>
      </c>
      <c r="B2281" s="3" t="s">
        <v>13658</v>
      </c>
      <c r="C2281" s="3" t="s">
        <v>1447</v>
      </c>
      <c r="D2281" s="4"/>
      <c r="E2281" s="4"/>
      <c r="F2281" s="3"/>
      <c r="G2281" s="3"/>
    </row>
    <row r="2282" spans="1:7" x14ac:dyDescent="0.35">
      <c r="A2282" s="3" t="s">
        <v>13668</v>
      </c>
      <c r="B2282" s="3" t="s">
        <v>13669</v>
      </c>
      <c r="C2282" s="3" t="s">
        <v>115</v>
      </c>
      <c r="D2282" s="4"/>
      <c r="E2282" s="4"/>
      <c r="F2282" s="3"/>
      <c r="G2282" s="3"/>
    </row>
    <row r="2283" spans="1:7" x14ac:dyDescent="0.35">
      <c r="A2283" s="3" t="s">
        <v>13671</v>
      </c>
      <c r="B2283" s="3" t="s">
        <v>13672</v>
      </c>
      <c r="C2283" s="3" t="s">
        <v>13673</v>
      </c>
      <c r="D2283" s="4" t="s">
        <v>19909</v>
      </c>
      <c r="E2283" s="4" t="s">
        <v>19910</v>
      </c>
      <c r="F2283" s="3" t="s">
        <v>19911</v>
      </c>
      <c r="G2283" s="3" t="s">
        <v>19912</v>
      </c>
    </row>
    <row r="2284" spans="1:7" x14ac:dyDescent="0.35">
      <c r="A2284" s="3" t="s">
        <v>13678</v>
      </c>
      <c r="B2284" s="3" t="s">
        <v>13679</v>
      </c>
      <c r="C2284" s="3" t="s">
        <v>10739</v>
      </c>
      <c r="D2284" s="4" t="s">
        <v>19185</v>
      </c>
      <c r="E2284" s="4" t="s">
        <v>19186</v>
      </c>
      <c r="F2284" s="3" t="s">
        <v>19187</v>
      </c>
      <c r="G2284" s="3" t="s">
        <v>19188</v>
      </c>
    </row>
    <row r="2285" spans="1:7" x14ac:dyDescent="0.35">
      <c r="A2285" s="3" t="s">
        <v>13685</v>
      </c>
      <c r="B2285" s="3" t="s">
        <v>13686</v>
      </c>
      <c r="C2285" s="3" t="s">
        <v>13687</v>
      </c>
      <c r="D2285" s="4"/>
      <c r="E2285" s="4"/>
      <c r="F2285" s="3"/>
      <c r="G2285" s="3"/>
    </row>
    <row r="2286" spans="1:7" x14ac:dyDescent="0.35">
      <c r="A2286" s="3" t="s">
        <v>13691</v>
      </c>
      <c r="B2286" s="3" t="s">
        <v>13692</v>
      </c>
      <c r="C2286" s="3" t="s">
        <v>1103</v>
      </c>
      <c r="D2286" s="4" t="s">
        <v>16791</v>
      </c>
      <c r="E2286" s="4"/>
      <c r="F2286" s="3"/>
      <c r="G2286" s="3"/>
    </row>
    <row r="2287" spans="1:7" x14ac:dyDescent="0.35">
      <c r="A2287" s="3" t="s">
        <v>13697</v>
      </c>
      <c r="B2287" s="3" t="s">
        <v>13698</v>
      </c>
      <c r="C2287" s="3" t="s">
        <v>13699</v>
      </c>
      <c r="D2287" s="4" t="s">
        <v>19913</v>
      </c>
      <c r="E2287" s="4" t="s">
        <v>19914</v>
      </c>
      <c r="F2287" s="3" t="s">
        <v>19915</v>
      </c>
      <c r="G2287" s="3" t="s">
        <v>19916</v>
      </c>
    </row>
    <row r="2288" spans="1:7" x14ac:dyDescent="0.35">
      <c r="A2288" s="3" t="s">
        <v>13700</v>
      </c>
      <c r="B2288" s="3" t="s">
        <v>13701</v>
      </c>
      <c r="C2288" s="3" t="s">
        <v>5678</v>
      </c>
      <c r="D2288" s="4" t="s">
        <v>18031</v>
      </c>
      <c r="E2288" s="4" t="s">
        <v>18032</v>
      </c>
      <c r="F2288" s="3" t="s">
        <v>18033</v>
      </c>
      <c r="G2288" s="3" t="s">
        <v>18034</v>
      </c>
    </row>
    <row r="2289" spans="1:7" x14ac:dyDescent="0.35">
      <c r="A2289" s="3" t="s">
        <v>13704</v>
      </c>
      <c r="B2289" s="3" t="s">
        <v>13705</v>
      </c>
      <c r="C2289" s="3" t="s">
        <v>13706</v>
      </c>
      <c r="D2289" s="4" t="s">
        <v>19917</v>
      </c>
      <c r="E2289" s="4" t="s">
        <v>19918</v>
      </c>
      <c r="F2289" s="3" t="s">
        <v>19919</v>
      </c>
      <c r="G2289" s="3" t="s">
        <v>19920</v>
      </c>
    </row>
    <row r="2290" spans="1:7" x14ac:dyDescent="0.35">
      <c r="A2290" s="3" t="s">
        <v>13704</v>
      </c>
      <c r="B2290" s="3" t="s">
        <v>13705</v>
      </c>
      <c r="C2290" s="3" t="s">
        <v>13706</v>
      </c>
      <c r="D2290" s="4" t="s">
        <v>19917</v>
      </c>
      <c r="E2290" s="4" t="s">
        <v>19921</v>
      </c>
      <c r="F2290" s="3" t="s">
        <v>19919</v>
      </c>
      <c r="G2290" s="3" t="s">
        <v>19922</v>
      </c>
    </row>
    <row r="2291" spans="1:7" x14ac:dyDescent="0.35">
      <c r="A2291" s="3" t="s">
        <v>13709</v>
      </c>
      <c r="B2291" s="3" t="s">
        <v>13710</v>
      </c>
      <c r="C2291" s="3" t="s">
        <v>13711</v>
      </c>
      <c r="D2291" s="4" t="s">
        <v>19923</v>
      </c>
      <c r="E2291" s="4" t="s">
        <v>19924</v>
      </c>
      <c r="F2291" s="3" t="s">
        <v>19925</v>
      </c>
      <c r="G2291" s="3" t="s">
        <v>19926</v>
      </c>
    </row>
    <row r="2292" spans="1:7" x14ac:dyDescent="0.35">
      <c r="A2292" s="3" t="s">
        <v>13714</v>
      </c>
      <c r="B2292" s="3" t="s">
        <v>13715</v>
      </c>
      <c r="C2292" s="3" t="s">
        <v>13716</v>
      </c>
      <c r="D2292" s="4" t="s">
        <v>19927</v>
      </c>
      <c r="E2292" s="4" t="s">
        <v>19928</v>
      </c>
      <c r="F2292" s="3" t="s">
        <v>19929</v>
      </c>
      <c r="G2292" s="3" t="s">
        <v>19930</v>
      </c>
    </row>
    <row r="2293" spans="1:7" x14ac:dyDescent="0.35">
      <c r="A2293" s="3" t="s">
        <v>13718</v>
      </c>
      <c r="B2293" s="3" t="s">
        <v>13719</v>
      </c>
      <c r="C2293" s="3" t="s">
        <v>13720</v>
      </c>
      <c r="D2293" s="4" t="s">
        <v>19931</v>
      </c>
      <c r="E2293" s="4" t="s">
        <v>19932</v>
      </c>
      <c r="F2293" s="3" t="s">
        <v>19933</v>
      </c>
      <c r="G2293" s="3" t="s">
        <v>19934</v>
      </c>
    </row>
    <row r="2294" spans="1:7" x14ac:dyDescent="0.35">
      <c r="A2294" s="3" t="s">
        <v>13721</v>
      </c>
      <c r="B2294" s="3" t="s">
        <v>13722</v>
      </c>
      <c r="C2294" s="3" t="s">
        <v>8681</v>
      </c>
      <c r="D2294" s="4" t="s">
        <v>18559</v>
      </c>
      <c r="E2294" s="4" t="s">
        <v>18560</v>
      </c>
      <c r="F2294" s="3" t="s">
        <v>18561</v>
      </c>
      <c r="G2294" s="3" t="s">
        <v>18562</v>
      </c>
    </row>
    <row r="2295" spans="1:7" x14ac:dyDescent="0.35">
      <c r="A2295" s="3" t="s">
        <v>13737</v>
      </c>
      <c r="B2295" s="3" t="s">
        <v>13738</v>
      </c>
      <c r="C2295" s="3" t="s">
        <v>13739</v>
      </c>
      <c r="D2295" s="4" t="s">
        <v>19935</v>
      </c>
      <c r="E2295" s="4" t="s">
        <v>19936</v>
      </c>
      <c r="F2295" s="3" t="s">
        <v>19937</v>
      </c>
      <c r="G2295" s="3" t="s">
        <v>19938</v>
      </c>
    </row>
    <row r="2296" spans="1:7" x14ac:dyDescent="0.35">
      <c r="A2296" s="3" t="s">
        <v>13737</v>
      </c>
      <c r="B2296" s="3" t="s">
        <v>13738</v>
      </c>
      <c r="C2296" s="3" t="s">
        <v>13739</v>
      </c>
      <c r="D2296" s="4" t="s">
        <v>19935</v>
      </c>
      <c r="E2296" s="4" t="s">
        <v>19939</v>
      </c>
      <c r="F2296" s="3" t="s">
        <v>19940</v>
      </c>
      <c r="G2296" s="3" t="s">
        <v>19941</v>
      </c>
    </row>
    <row r="2297" spans="1:7" x14ac:dyDescent="0.35">
      <c r="A2297" s="3" t="s">
        <v>13737</v>
      </c>
      <c r="B2297" s="3" t="s">
        <v>13738</v>
      </c>
      <c r="C2297" s="3" t="s">
        <v>13739</v>
      </c>
      <c r="D2297" s="4" t="s">
        <v>19935</v>
      </c>
      <c r="E2297" s="4" t="s">
        <v>19942</v>
      </c>
      <c r="F2297" s="3" t="s">
        <v>19937</v>
      </c>
      <c r="G2297" s="3" t="s">
        <v>19938</v>
      </c>
    </row>
    <row r="2298" spans="1:7" x14ac:dyDescent="0.35">
      <c r="A2298" s="3" t="s">
        <v>13737</v>
      </c>
      <c r="B2298" s="3" t="s">
        <v>13738</v>
      </c>
      <c r="C2298" s="3" t="s">
        <v>13739</v>
      </c>
      <c r="D2298" s="4" t="s">
        <v>19935</v>
      </c>
      <c r="E2298" s="4" t="s">
        <v>19943</v>
      </c>
      <c r="F2298" s="3" t="s">
        <v>19944</v>
      </c>
      <c r="G2298" s="3" t="s">
        <v>19938</v>
      </c>
    </row>
    <row r="2299" spans="1:7" x14ac:dyDescent="0.35">
      <c r="A2299" s="3" t="s">
        <v>13742</v>
      </c>
      <c r="B2299" s="3" t="s">
        <v>13743</v>
      </c>
      <c r="C2299" s="3" t="s">
        <v>13744</v>
      </c>
      <c r="D2299" s="4" t="s">
        <v>19945</v>
      </c>
      <c r="E2299" s="4" t="s">
        <v>19946</v>
      </c>
      <c r="F2299" s="3" t="s">
        <v>19947</v>
      </c>
      <c r="G2299" s="3" t="s">
        <v>19948</v>
      </c>
    </row>
    <row r="2300" spans="1:7" x14ac:dyDescent="0.35">
      <c r="A2300" s="3" t="s">
        <v>13742</v>
      </c>
      <c r="B2300" s="3" t="s">
        <v>13743</v>
      </c>
      <c r="C2300" s="3" t="s">
        <v>13744</v>
      </c>
      <c r="D2300" s="4" t="s">
        <v>19945</v>
      </c>
      <c r="E2300" s="4" t="s">
        <v>19949</v>
      </c>
      <c r="F2300" s="3" t="s">
        <v>19950</v>
      </c>
      <c r="G2300" s="3" t="s">
        <v>19951</v>
      </c>
    </row>
    <row r="2301" spans="1:7" x14ac:dyDescent="0.35">
      <c r="A2301" s="3" t="s">
        <v>13751</v>
      </c>
      <c r="B2301" s="3" t="s">
        <v>13752</v>
      </c>
      <c r="C2301" s="3" t="s">
        <v>13753</v>
      </c>
      <c r="D2301" s="4" t="s">
        <v>19952</v>
      </c>
      <c r="E2301" s="4" t="s">
        <v>19953</v>
      </c>
      <c r="F2301" s="3" t="s">
        <v>19954</v>
      </c>
      <c r="G2301" s="3" t="s">
        <v>19955</v>
      </c>
    </row>
    <row r="2302" spans="1:7" x14ac:dyDescent="0.35">
      <c r="A2302" s="3" t="s">
        <v>13756</v>
      </c>
      <c r="B2302" s="3" t="s">
        <v>13757</v>
      </c>
      <c r="C2302" s="3" t="s">
        <v>13758</v>
      </c>
      <c r="D2302" s="4" t="s">
        <v>19956</v>
      </c>
      <c r="E2302" s="4" t="s">
        <v>19957</v>
      </c>
      <c r="F2302" s="3" t="s">
        <v>19958</v>
      </c>
      <c r="G2302" s="3" t="s">
        <v>19959</v>
      </c>
    </row>
    <row r="2303" spans="1:7" x14ac:dyDescent="0.35">
      <c r="A2303" s="3" t="s">
        <v>13756</v>
      </c>
      <c r="B2303" s="3" t="s">
        <v>13757</v>
      </c>
      <c r="C2303" s="3" t="s">
        <v>13758</v>
      </c>
      <c r="D2303" s="4" t="s">
        <v>19956</v>
      </c>
      <c r="E2303" s="4" t="s">
        <v>19960</v>
      </c>
      <c r="F2303" s="3" t="s">
        <v>19958</v>
      </c>
      <c r="G2303" s="3" t="s">
        <v>19959</v>
      </c>
    </row>
    <row r="2304" spans="1:7" x14ac:dyDescent="0.35">
      <c r="A2304" s="3" t="s">
        <v>13763</v>
      </c>
      <c r="B2304" s="3" t="s">
        <v>13764</v>
      </c>
      <c r="C2304" s="3" t="s">
        <v>5665</v>
      </c>
      <c r="D2304" s="4" t="s">
        <v>18021</v>
      </c>
      <c r="E2304" s="4" t="s">
        <v>18022</v>
      </c>
      <c r="F2304" s="3" t="s">
        <v>18023</v>
      </c>
      <c r="G2304" s="3" t="s">
        <v>18024</v>
      </c>
    </row>
    <row r="2305" spans="1:7" x14ac:dyDescent="0.35">
      <c r="A2305" s="3" t="s">
        <v>13763</v>
      </c>
      <c r="B2305" s="3" t="s">
        <v>13764</v>
      </c>
      <c r="C2305" s="3" t="s">
        <v>5665</v>
      </c>
      <c r="D2305" s="4" t="s">
        <v>18021</v>
      </c>
      <c r="E2305" s="4" t="s">
        <v>18025</v>
      </c>
      <c r="F2305" s="3" t="s">
        <v>18026</v>
      </c>
      <c r="G2305" s="3" t="s">
        <v>18027</v>
      </c>
    </row>
    <row r="2306" spans="1:7" x14ac:dyDescent="0.35">
      <c r="A2306" s="3" t="s">
        <v>13763</v>
      </c>
      <c r="B2306" s="3" t="s">
        <v>13764</v>
      </c>
      <c r="C2306" s="3" t="s">
        <v>5665</v>
      </c>
      <c r="D2306" s="4" t="s">
        <v>18021</v>
      </c>
      <c r="E2306" s="4" t="s">
        <v>18028</v>
      </c>
      <c r="F2306" s="3" t="s">
        <v>18029</v>
      </c>
      <c r="G2306" s="3" t="s">
        <v>18030</v>
      </c>
    </row>
    <row r="2307" spans="1:7" x14ac:dyDescent="0.35">
      <c r="A2307" s="3" t="s">
        <v>13798</v>
      </c>
      <c r="B2307" s="3" t="s">
        <v>13799</v>
      </c>
      <c r="C2307" s="3" t="s">
        <v>13800</v>
      </c>
      <c r="D2307" s="4" t="s">
        <v>19961</v>
      </c>
      <c r="E2307" s="4" t="s">
        <v>19962</v>
      </c>
      <c r="F2307" s="3" t="s">
        <v>19963</v>
      </c>
      <c r="G2307" s="3" t="s">
        <v>19964</v>
      </c>
    </row>
    <row r="2308" spans="1:7" x14ac:dyDescent="0.35">
      <c r="A2308" s="3" t="s">
        <v>13798</v>
      </c>
      <c r="B2308" s="3" t="s">
        <v>13799</v>
      </c>
      <c r="C2308" s="3" t="s">
        <v>13800</v>
      </c>
      <c r="D2308" s="4" t="s">
        <v>19961</v>
      </c>
      <c r="E2308" s="4" t="s">
        <v>19965</v>
      </c>
      <c r="F2308" s="3" t="s">
        <v>19966</v>
      </c>
      <c r="G2308" s="3" t="s">
        <v>19967</v>
      </c>
    </row>
    <row r="2309" spans="1:7" x14ac:dyDescent="0.35">
      <c r="A2309" s="3" t="s">
        <v>13798</v>
      </c>
      <c r="B2309" s="3" t="s">
        <v>13799</v>
      </c>
      <c r="C2309" s="3" t="s">
        <v>13800</v>
      </c>
      <c r="D2309" s="4" t="s">
        <v>19961</v>
      </c>
      <c r="E2309" s="4" t="s">
        <v>19968</v>
      </c>
      <c r="F2309" s="3" t="s">
        <v>19967</v>
      </c>
      <c r="G2309" s="3" t="s">
        <v>19969</v>
      </c>
    </row>
    <row r="2310" spans="1:7" x14ac:dyDescent="0.35">
      <c r="A2310" s="3" t="s">
        <v>13798</v>
      </c>
      <c r="B2310" s="3" t="s">
        <v>13799</v>
      </c>
      <c r="C2310" s="3" t="s">
        <v>13800</v>
      </c>
      <c r="D2310" s="4" t="s">
        <v>19961</v>
      </c>
      <c r="E2310" s="4" t="s">
        <v>19970</v>
      </c>
      <c r="F2310" s="3" t="s">
        <v>19966</v>
      </c>
      <c r="G2310" s="3" t="s">
        <v>19964</v>
      </c>
    </row>
    <row r="2311" spans="1:7" x14ac:dyDescent="0.35">
      <c r="A2311" s="3" t="s">
        <v>13798</v>
      </c>
      <c r="B2311" s="3" t="s">
        <v>13799</v>
      </c>
      <c r="C2311" s="3" t="s">
        <v>13800</v>
      </c>
      <c r="D2311" s="4" t="s">
        <v>19961</v>
      </c>
      <c r="E2311" s="4" t="s">
        <v>19971</v>
      </c>
      <c r="F2311" s="3" t="s">
        <v>19966</v>
      </c>
      <c r="G2311" s="3" t="s">
        <v>19969</v>
      </c>
    </row>
    <row r="2312" spans="1:7" x14ac:dyDescent="0.35">
      <c r="A2312" s="3" t="s">
        <v>13813</v>
      </c>
      <c r="B2312" s="3" t="s">
        <v>13814</v>
      </c>
      <c r="C2312" s="3" t="s">
        <v>1633</v>
      </c>
      <c r="D2312" s="4"/>
      <c r="E2312" s="4"/>
      <c r="F2312" s="3"/>
      <c r="G2312" s="3"/>
    </row>
    <row r="2313" spans="1:7" x14ac:dyDescent="0.35">
      <c r="A2313" s="3" t="s">
        <v>13821</v>
      </c>
      <c r="B2313" s="3" t="s">
        <v>13822</v>
      </c>
      <c r="C2313" s="3" t="s">
        <v>11945</v>
      </c>
      <c r="D2313" s="4" t="s">
        <v>19568</v>
      </c>
      <c r="E2313" s="4" t="s">
        <v>19569</v>
      </c>
      <c r="F2313" s="3" t="s">
        <v>19570</v>
      </c>
      <c r="G2313" s="3" t="s">
        <v>19571</v>
      </c>
    </row>
    <row r="2314" spans="1:7" x14ac:dyDescent="0.35">
      <c r="A2314" s="3" t="s">
        <v>13821</v>
      </c>
      <c r="B2314" s="3" t="s">
        <v>13822</v>
      </c>
      <c r="C2314" s="3" t="s">
        <v>11945</v>
      </c>
      <c r="D2314" s="4" t="s">
        <v>19568</v>
      </c>
      <c r="E2314" s="4" t="s">
        <v>19572</v>
      </c>
      <c r="F2314" s="3" t="s">
        <v>19573</v>
      </c>
      <c r="G2314" s="3" t="s">
        <v>19574</v>
      </c>
    </row>
    <row r="2315" spans="1:7" x14ac:dyDescent="0.35">
      <c r="A2315" s="3" t="s">
        <v>13821</v>
      </c>
      <c r="B2315" s="3" t="s">
        <v>13822</v>
      </c>
      <c r="C2315" s="3" t="s">
        <v>11945</v>
      </c>
      <c r="D2315" s="4" t="s">
        <v>19568</v>
      </c>
      <c r="E2315" s="4" t="s">
        <v>19575</v>
      </c>
      <c r="F2315" s="3" t="s">
        <v>19576</v>
      </c>
      <c r="G2315" s="3" t="s">
        <v>19577</v>
      </c>
    </row>
    <row r="2316" spans="1:7" x14ac:dyDescent="0.35">
      <c r="A2316" s="3" t="s">
        <v>13821</v>
      </c>
      <c r="B2316" s="3" t="s">
        <v>13822</v>
      </c>
      <c r="C2316" s="3" t="s">
        <v>11945</v>
      </c>
      <c r="D2316" s="4" t="s">
        <v>19568</v>
      </c>
      <c r="E2316" s="4" t="s">
        <v>19578</v>
      </c>
      <c r="F2316" s="3" t="s">
        <v>19579</v>
      </c>
      <c r="G2316" s="3" t="s">
        <v>19580</v>
      </c>
    </row>
    <row r="2317" spans="1:7" x14ac:dyDescent="0.35">
      <c r="A2317" s="3" t="s">
        <v>13821</v>
      </c>
      <c r="B2317" s="3" t="s">
        <v>13822</v>
      </c>
      <c r="C2317" s="3" t="s">
        <v>11945</v>
      </c>
      <c r="D2317" s="4" t="s">
        <v>19568</v>
      </c>
      <c r="E2317" s="4" t="s">
        <v>19581</v>
      </c>
      <c r="F2317" s="3" t="s">
        <v>19582</v>
      </c>
      <c r="G2317" s="3" t="s">
        <v>19583</v>
      </c>
    </row>
    <row r="2318" spans="1:7" x14ac:dyDescent="0.35">
      <c r="A2318" s="3" t="s">
        <v>13821</v>
      </c>
      <c r="B2318" s="3" t="s">
        <v>13822</v>
      </c>
      <c r="C2318" s="3" t="s">
        <v>11945</v>
      </c>
      <c r="D2318" s="4" t="s">
        <v>19568</v>
      </c>
      <c r="E2318" s="4" t="s">
        <v>19584</v>
      </c>
      <c r="F2318" s="3" t="s">
        <v>19585</v>
      </c>
      <c r="G2318" s="3" t="s">
        <v>19586</v>
      </c>
    </row>
    <row r="2319" spans="1:7" x14ac:dyDescent="0.35">
      <c r="A2319" s="3" t="s">
        <v>13821</v>
      </c>
      <c r="B2319" s="3" t="s">
        <v>13822</v>
      </c>
      <c r="C2319" s="3" t="s">
        <v>11945</v>
      </c>
      <c r="D2319" s="4" t="s">
        <v>19568</v>
      </c>
      <c r="E2319" s="4" t="s">
        <v>19587</v>
      </c>
      <c r="F2319" s="3" t="s">
        <v>19588</v>
      </c>
      <c r="G2319" s="3" t="s">
        <v>19589</v>
      </c>
    </row>
    <row r="2320" spans="1:7" x14ac:dyDescent="0.35">
      <c r="A2320" s="3" t="s">
        <v>13821</v>
      </c>
      <c r="B2320" s="3" t="s">
        <v>13822</v>
      </c>
      <c r="C2320" s="3" t="s">
        <v>11945</v>
      </c>
      <c r="D2320" s="4" t="s">
        <v>19568</v>
      </c>
      <c r="E2320" s="4" t="s">
        <v>19590</v>
      </c>
      <c r="F2320" s="3" t="s">
        <v>19588</v>
      </c>
      <c r="G2320" s="3" t="s">
        <v>19591</v>
      </c>
    </row>
    <row r="2321" spans="1:7" x14ac:dyDescent="0.35">
      <c r="A2321" s="3" t="s">
        <v>13825</v>
      </c>
      <c r="B2321" s="3" t="s">
        <v>13826</v>
      </c>
      <c r="C2321" s="3" t="s">
        <v>4480</v>
      </c>
      <c r="D2321" s="4" t="s">
        <v>17723</v>
      </c>
      <c r="E2321" s="4" t="s">
        <v>17724</v>
      </c>
      <c r="F2321" s="3" t="s">
        <v>17725</v>
      </c>
      <c r="G2321" s="3" t="s">
        <v>17726</v>
      </c>
    </row>
    <row r="2322" spans="1:7" x14ac:dyDescent="0.35">
      <c r="A2322" s="3" t="s">
        <v>13843</v>
      </c>
      <c r="B2322" s="3" t="s">
        <v>13844</v>
      </c>
      <c r="C2322" s="3" t="s">
        <v>13845</v>
      </c>
      <c r="D2322" s="4" t="s">
        <v>19972</v>
      </c>
      <c r="E2322" s="4" t="s">
        <v>19973</v>
      </c>
      <c r="F2322" s="3" t="s">
        <v>19974</v>
      </c>
      <c r="G2322" s="3" t="s">
        <v>19975</v>
      </c>
    </row>
    <row r="2323" spans="1:7" x14ac:dyDescent="0.35">
      <c r="A2323" s="3" t="s">
        <v>13856</v>
      </c>
      <c r="B2323" s="3" t="s">
        <v>13857</v>
      </c>
      <c r="C2323" s="3" t="s">
        <v>13858</v>
      </c>
      <c r="D2323" s="4" t="s">
        <v>19976</v>
      </c>
      <c r="E2323" s="4" t="s">
        <v>19977</v>
      </c>
      <c r="F2323" s="3" t="s">
        <v>19978</v>
      </c>
      <c r="G2323" s="3" t="s">
        <v>19979</v>
      </c>
    </row>
    <row r="2324" spans="1:7" x14ac:dyDescent="0.35">
      <c r="A2324" s="3" t="s">
        <v>13860</v>
      </c>
      <c r="B2324" s="3" t="s">
        <v>13861</v>
      </c>
      <c r="C2324" s="3" t="s">
        <v>13862</v>
      </c>
      <c r="D2324" s="4"/>
      <c r="E2324" s="4"/>
      <c r="F2324" s="3"/>
      <c r="G2324" s="3"/>
    </row>
    <row r="2325" spans="1:7" x14ac:dyDescent="0.35">
      <c r="A2325" s="3" t="s">
        <v>13865</v>
      </c>
      <c r="B2325" s="3" t="s">
        <v>13866</v>
      </c>
      <c r="C2325" s="3" t="s">
        <v>394</v>
      </c>
      <c r="D2325" s="4" t="s">
        <v>16645</v>
      </c>
      <c r="E2325" s="4" t="s">
        <v>16646</v>
      </c>
      <c r="F2325" s="3" t="s">
        <v>16647</v>
      </c>
      <c r="G2325" s="3" t="s">
        <v>16648</v>
      </c>
    </row>
    <row r="2326" spans="1:7" x14ac:dyDescent="0.35">
      <c r="A2326" s="3" t="s">
        <v>13876</v>
      </c>
      <c r="B2326" s="3" t="s">
        <v>13877</v>
      </c>
      <c r="C2326" s="3" t="s">
        <v>1769</v>
      </c>
      <c r="D2326" s="4"/>
      <c r="E2326" s="4"/>
      <c r="F2326" s="3"/>
      <c r="G2326" s="3"/>
    </row>
    <row r="2327" spans="1:7" x14ac:dyDescent="0.35">
      <c r="A2327" s="3" t="s">
        <v>13878</v>
      </c>
      <c r="B2327" s="3" t="s">
        <v>13879</v>
      </c>
      <c r="C2327" s="3" t="s">
        <v>13880</v>
      </c>
      <c r="D2327" s="4"/>
      <c r="E2327" s="4"/>
      <c r="F2327" s="3"/>
      <c r="G2327" s="3"/>
    </row>
    <row r="2328" spans="1:7" x14ac:dyDescent="0.35">
      <c r="A2328" s="3" t="s">
        <v>13881</v>
      </c>
      <c r="B2328" s="3" t="s">
        <v>13882</v>
      </c>
      <c r="C2328" s="3" t="s">
        <v>767</v>
      </c>
      <c r="D2328" s="4"/>
      <c r="E2328" s="4"/>
      <c r="F2328" s="3"/>
      <c r="G2328" s="3"/>
    </row>
    <row r="2329" spans="1:7" x14ac:dyDescent="0.35">
      <c r="A2329" s="3" t="s">
        <v>13900</v>
      </c>
      <c r="B2329" s="3" t="s">
        <v>13901</v>
      </c>
      <c r="C2329" s="3" t="s">
        <v>1659</v>
      </c>
      <c r="D2329" s="4"/>
      <c r="E2329" s="4"/>
      <c r="F2329" s="3"/>
      <c r="G2329" s="3"/>
    </row>
    <row r="2330" spans="1:7" x14ac:dyDescent="0.35">
      <c r="A2330" s="3" t="s">
        <v>13907</v>
      </c>
      <c r="B2330" s="3" t="s">
        <v>13908</v>
      </c>
      <c r="C2330" s="3" t="s">
        <v>13909</v>
      </c>
      <c r="D2330" s="4" t="s">
        <v>19980</v>
      </c>
      <c r="E2330" s="4" t="s">
        <v>19981</v>
      </c>
      <c r="F2330" s="3" t="s">
        <v>19982</v>
      </c>
      <c r="G2330" s="3" t="s">
        <v>17651</v>
      </c>
    </row>
    <row r="2331" spans="1:7" x14ac:dyDescent="0.35">
      <c r="A2331" s="3" t="s">
        <v>13913</v>
      </c>
      <c r="B2331" s="3" t="s">
        <v>13914</v>
      </c>
      <c r="C2331" s="3" t="s">
        <v>13880</v>
      </c>
      <c r="D2331" s="4"/>
      <c r="E2331" s="4"/>
      <c r="F2331" s="3"/>
      <c r="G2331" s="3"/>
    </row>
    <row r="2332" spans="1:7" x14ac:dyDescent="0.35">
      <c r="A2332" s="3" t="s">
        <v>13918</v>
      </c>
      <c r="B2332" s="3" t="s">
        <v>13919</v>
      </c>
      <c r="C2332" s="3" t="s">
        <v>1099</v>
      </c>
      <c r="D2332" s="4"/>
      <c r="E2332" s="4"/>
      <c r="F2332" s="3"/>
      <c r="G2332" s="3"/>
    </row>
    <row r="2333" spans="1:7" x14ac:dyDescent="0.35">
      <c r="A2333" s="3" t="s">
        <v>13926</v>
      </c>
      <c r="B2333" s="3" t="s">
        <v>13927</v>
      </c>
      <c r="C2333" s="3" t="s">
        <v>214</v>
      </c>
      <c r="D2333" s="4"/>
      <c r="E2333" s="4"/>
      <c r="F2333" s="3"/>
      <c r="G2333" s="3"/>
    </row>
    <row r="2334" spans="1:7" x14ac:dyDescent="0.35">
      <c r="A2334" s="3" t="s">
        <v>13928</v>
      </c>
      <c r="B2334" s="3" t="s">
        <v>13929</v>
      </c>
      <c r="C2334" s="3" t="s">
        <v>5832</v>
      </c>
      <c r="D2334" s="4"/>
      <c r="E2334" s="4"/>
      <c r="F2334" s="3"/>
      <c r="G2334" s="3"/>
    </row>
    <row r="2335" spans="1:7" x14ac:dyDescent="0.35">
      <c r="A2335" s="3" t="s">
        <v>13943</v>
      </c>
      <c r="B2335" s="3" t="s">
        <v>13944</v>
      </c>
      <c r="C2335" s="3" t="s">
        <v>3928</v>
      </c>
      <c r="D2335" s="4"/>
      <c r="E2335" s="4"/>
      <c r="F2335" s="3"/>
      <c r="G2335" s="3"/>
    </row>
    <row r="2336" spans="1:7" x14ac:dyDescent="0.35">
      <c r="A2336" s="3" t="s">
        <v>13945</v>
      </c>
      <c r="B2336" s="3" t="s">
        <v>13946</v>
      </c>
      <c r="C2336" s="3" t="s">
        <v>1659</v>
      </c>
      <c r="D2336" s="4"/>
      <c r="E2336" s="4"/>
      <c r="F2336" s="3"/>
      <c r="G2336" s="3"/>
    </row>
    <row r="2337" spans="1:7" x14ac:dyDescent="0.35">
      <c r="A2337" s="3" t="s">
        <v>13947</v>
      </c>
      <c r="B2337" s="3" t="s">
        <v>13948</v>
      </c>
      <c r="C2337" s="3" t="s">
        <v>767</v>
      </c>
      <c r="D2337" s="4"/>
      <c r="E2337" s="4"/>
      <c r="F2337" s="3"/>
      <c r="G2337" s="3"/>
    </row>
    <row r="2338" spans="1:7" x14ac:dyDescent="0.35">
      <c r="A2338" s="3" t="s">
        <v>13961</v>
      </c>
      <c r="B2338" s="3" t="s">
        <v>13962</v>
      </c>
      <c r="C2338" s="3" t="s">
        <v>13963</v>
      </c>
      <c r="D2338" s="4" t="s">
        <v>19983</v>
      </c>
      <c r="E2338" s="4" t="s">
        <v>19984</v>
      </c>
      <c r="F2338" s="3" t="s">
        <v>19985</v>
      </c>
      <c r="G2338" s="3" t="s">
        <v>19986</v>
      </c>
    </row>
    <row r="2339" spans="1:7" x14ac:dyDescent="0.35">
      <c r="A2339" s="3" t="s">
        <v>13961</v>
      </c>
      <c r="B2339" s="3" t="s">
        <v>13962</v>
      </c>
      <c r="C2339" s="3" t="s">
        <v>13963</v>
      </c>
      <c r="D2339" s="4" t="s">
        <v>19983</v>
      </c>
      <c r="E2339" s="4" t="s">
        <v>19987</v>
      </c>
      <c r="F2339" s="3" t="s">
        <v>19988</v>
      </c>
      <c r="G2339" s="3" t="s">
        <v>19989</v>
      </c>
    </row>
    <row r="2340" spans="1:7" x14ac:dyDescent="0.35">
      <c r="A2340" s="3" t="s">
        <v>13961</v>
      </c>
      <c r="B2340" s="3" t="s">
        <v>13962</v>
      </c>
      <c r="C2340" s="3" t="s">
        <v>13963</v>
      </c>
      <c r="D2340" s="4" t="s">
        <v>19983</v>
      </c>
      <c r="E2340" s="4" t="s">
        <v>19990</v>
      </c>
      <c r="F2340" s="3" t="s">
        <v>19991</v>
      </c>
      <c r="G2340" s="3" t="s">
        <v>19992</v>
      </c>
    </row>
    <row r="2341" spans="1:7" x14ac:dyDescent="0.35">
      <c r="A2341" s="3" t="s">
        <v>13986</v>
      </c>
      <c r="B2341" s="3" t="s">
        <v>13987</v>
      </c>
      <c r="C2341" s="3" t="s">
        <v>13988</v>
      </c>
      <c r="D2341" s="4" t="s">
        <v>19993</v>
      </c>
      <c r="E2341" s="4" t="s">
        <v>19994</v>
      </c>
      <c r="F2341" s="3" t="s">
        <v>19995</v>
      </c>
      <c r="G2341" s="3" t="s">
        <v>19996</v>
      </c>
    </row>
    <row r="2342" spans="1:7" x14ac:dyDescent="0.35">
      <c r="A2342" s="3" t="s">
        <v>13986</v>
      </c>
      <c r="B2342" s="3" t="s">
        <v>13987</v>
      </c>
      <c r="C2342" s="3" t="s">
        <v>13988</v>
      </c>
      <c r="D2342" s="4" t="s">
        <v>19993</v>
      </c>
      <c r="E2342" s="4" t="s">
        <v>19997</v>
      </c>
      <c r="F2342" s="3" t="s">
        <v>19998</v>
      </c>
      <c r="G2342" s="3" t="s">
        <v>19999</v>
      </c>
    </row>
    <row r="2343" spans="1:7" x14ac:dyDescent="0.35">
      <c r="A2343" s="3" t="s">
        <v>13986</v>
      </c>
      <c r="B2343" s="3" t="s">
        <v>13987</v>
      </c>
      <c r="C2343" s="3" t="s">
        <v>13988</v>
      </c>
      <c r="D2343" s="4" t="s">
        <v>19993</v>
      </c>
      <c r="E2343" s="4" t="s">
        <v>20000</v>
      </c>
      <c r="F2343" s="3" t="s">
        <v>20001</v>
      </c>
      <c r="G2343" s="3" t="s">
        <v>20002</v>
      </c>
    </row>
    <row r="2344" spans="1:7" x14ac:dyDescent="0.35">
      <c r="A2344" s="3" t="s">
        <v>13989</v>
      </c>
      <c r="B2344" s="3" t="s">
        <v>13990</v>
      </c>
      <c r="C2344" s="3" t="s">
        <v>312</v>
      </c>
      <c r="D2344" s="4"/>
      <c r="E2344" s="4"/>
      <c r="F2344" s="3"/>
      <c r="G2344" s="3"/>
    </row>
    <row r="2345" spans="1:7" x14ac:dyDescent="0.35">
      <c r="A2345" s="3" t="s">
        <v>13998</v>
      </c>
      <c r="B2345" s="3" t="s">
        <v>13999</v>
      </c>
      <c r="C2345" s="3" t="s">
        <v>199</v>
      </c>
      <c r="D2345" s="4"/>
      <c r="E2345" s="4"/>
      <c r="F2345" s="3"/>
      <c r="G2345" s="3"/>
    </row>
    <row r="2346" spans="1:7" x14ac:dyDescent="0.35">
      <c r="A2346" s="3" t="s">
        <v>13998</v>
      </c>
      <c r="B2346" s="3" t="s">
        <v>13999</v>
      </c>
      <c r="C2346" s="3" t="s">
        <v>9061</v>
      </c>
      <c r="D2346" s="4" t="s">
        <v>18337</v>
      </c>
      <c r="E2346" s="4" t="s">
        <v>18338</v>
      </c>
      <c r="F2346" s="3" t="s">
        <v>18339</v>
      </c>
      <c r="G2346" s="3" t="s">
        <v>18005</v>
      </c>
    </row>
    <row r="2347" spans="1:7" x14ac:dyDescent="0.35">
      <c r="A2347" s="3" t="s">
        <v>13998</v>
      </c>
      <c r="B2347" s="3" t="s">
        <v>13999</v>
      </c>
      <c r="C2347" s="3" t="s">
        <v>9061</v>
      </c>
      <c r="D2347" s="4" t="s">
        <v>18337</v>
      </c>
      <c r="E2347" s="4" t="s">
        <v>18340</v>
      </c>
      <c r="F2347" s="3" t="s">
        <v>18341</v>
      </c>
      <c r="G2347" s="3" t="s">
        <v>18342</v>
      </c>
    </row>
    <row r="2348" spans="1:7" x14ac:dyDescent="0.35">
      <c r="A2348" s="3" t="s">
        <v>13998</v>
      </c>
      <c r="B2348" s="3" t="s">
        <v>13999</v>
      </c>
      <c r="C2348" s="3" t="s">
        <v>9061</v>
      </c>
      <c r="D2348" s="4" t="s">
        <v>18337</v>
      </c>
      <c r="E2348" s="4" t="s">
        <v>18343</v>
      </c>
      <c r="F2348" s="3" t="s">
        <v>18344</v>
      </c>
      <c r="G2348" s="3" t="s">
        <v>17712</v>
      </c>
    </row>
    <row r="2349" spans="1:7" x14ac:dyDescent="0.35">
      <c r="A2349" s="3" t="s">
        <v>13998</v>
      </c>
      <c r="B2349" s="3" t="s">
        <v>13999</v>
      </c>
      <c r="C2349" s="3" t="s">
        <v>9061</v>
      </c>
      <c r="D2349" s="4" t="s">
        <v>18337</v>
      </c>
      <c r="E2349" s="4" t="s">
        <v>18345</v>
      </c>
      <c r="F2349" s="3" t="s">
        <v>18346</v>
      </c>
      <c r="G2349" s="3" t="s">
        <v>17715</v>
      </c>
    </row>
    <row r="2350" spans="1:7" x14ac:dyDescent="0.35">
      <c r="A2350" s="3" t="s">
        <v>13998</v>
      </c>
      <c r="B2350" s="3" t="s">
        <v>13999</v>
      </c>
      <c r="C2350" s="3" t="s">
        <v>9061</v>
      </c>
      <c r="D2350" s="4" t="s">
        <v>18337</v>
      </c>
      <c r="E2350" s="4" t="s">
        <v>18347</v>
      </c>
      <c r="F2350" s="3" t="s">
        <v>18348</v>
      </c>
      <c r="G2350" s="3" t="s">
        <v>18002</v>
      </c>
    </row>
    <row r="2351" spans="1:7" x14ac:dyDescent="0.35">
      <c r="A2351" s="3" t="s">
        <v>13998</v>
      </c>
      <c r="B2351" s="3" t="s">
        <v>13999</v>
      </c>
      <c r="C2351" s="3" t="s">
        <v>9061</v>
      </c>
      <c r="D2351" s="4" t="s">
        <v>18337</v>
      </c>
      <c r="E2351" s="4" t="s">
        <v>18349</v>
      </c>
      <c r="F2351" s="3" t="s">
        <v>18350</v>
      </c>
      <c r="G2351" s="3" t="s">
        <v>17718</v>
      </c>
    </row>
    <row r="2352" spans="1:7" x14ac:dyDescent="0.35">
      <c r="A2352" s="3" t="s">
        <v>13998</v>
      </c>
      <c r="B2352" s="3" t="s">
        <v>13999</v>
      </c>
      <c r="C2352" s="3" t="s">
        <v>9061</v>
      </c>
      <c r="D2352" s="4" t="s">
        <v>18337</v>
      </c>
      <c r="E2352" s="4" t="s">
        <v>18351</v>
      </c>
      <c r="F2352" s="3" t="s">
        <v>18352</v>
      </c>
      <c r="G2352" s="3" t="s">
        <v>17697</v>
      </c>
    </row>
    <row r="2353" spans="1:7" x14ac:dyDescent="0.35">
      <c r="A2353" s="3" t="s">
        <v>13998</v>
      </c>
      <c r="B2353" s="3" t="s">
        <v>13999</v>
      </c>
      <c r="C2353" s="3" t="s">
        <v>9061</v>
      </c>
      <c r="D2353" s="4" t="s">
        <v>18337</v>
      </c>
      <c r="E2353" s="4" t="s">
        <v>18353</v>
      </c>
      <c r="F2353" s="3" t="s">
        <v>18354</v>
      </c>
      <c r="G2353" s="3" t="s">
        <v>17999</v>
      </c>
    </row>
    <row r="2354" spans="1:7" x14ac:dyDescent="0.35">
      <c r="A2354" s="3" t="s">
        <v>13998</v>
      </c>
      <c r="B2354" s="3" t="s">
        <v>13999</v>
      </c>
      <c r="C2354" s="3" t="s">
        <v>9061</v>
      </c>
      <c r="D2354" s="4" t="s">
        <v>18337</v>
      </c>
      <c r="E2354" s="4" t="s">
        <v>18355</v>
      </c>
      <c r="F2354" s="3" t="s">
        <v>18356</v>
      </c>
      <c r="G2354" s="3" t="s">
        <v>17996</v>
      </c>
    </row>
    <row r="2355" spans="1:7" x14ac:dyDescent="0.35">
      <c r="A2355" s="3" t="s">
        <v>13998</v>
      </c>
      <c r="B2355" s="3" t="s">
        <v>13999</v>
      </c>
      <c r="C2355" s="3" t="s">
        <v>9061</v>
      </c>
      <c r="D2355" s="4" t="s">
        <v>18337</v>
      </c>
      <c r="E2355" s="4" t="s">
        <v>18357</v>
      </c>
      <c r="F2355" s="3" t="s">
        <v>16846</v>
      </c>
      <c r="G2355" s="3" t="s">
        <v>17700</v>
      </c>
    </row>
    <row r="2356" spans="1:7" x14ac:dyDescent="0.35">
      <c r="A2356" s="3" t="s">
        <v>13998</v>
      </c>
      <c r="B2356" s="3" t="s">
        <v>13999</v>
      </c>
      <c r="C2356" s="3" t="s">
        <v>9061</v>
      </c>
      <c r="D2356" s="4" t="s">
        <v>18337</v>
      </c>
      <c r="E2356" s="4" t="s">
        <v>18358</v>
      </c>
      <c r="F2356" s="3" t="s">
        <v>18359</v>
      </c>
      <c r="G2356" s="3" t="s">
        <v>17703</v>
      </c>
    </row>
    <row r="2357" spans="1:7" x14ac:dyDescent="0.35">
      <c r="A2357" s="3" t="s">
        <v>13998</v>
      </c>
      <c r="B2357" s="3" t="s">
        <v>13999</v>
      </c>
      <c r="C2357" s="3" t="s">
        <v>9061</v>
      </c>
      <c r="D2357" s="4" t="s">
        <v>18337</v>
      </c>
      <c r="E2357" s="4" t="s">
        <v>18360</v>
      </c>
      <c r="F2357" s="3" t="s">
        <v>18361</v>
      </c>
      <c r="G2357" s="3" t="s">
        <v>17691</v>
      </c>
    </row>
    <row r="2358" spans="1:7" x14ac:dyDescent="0.35">
      <c r="A2358" s="3" t="s">
        <v>13998</v>
      </c>
      <c r="B2358" s="3" t="s">
        <v>13999</v>
      </c>
      <c r="C2358" s="3" t="s">
        <v>9061</v>
      </c>
      <c r="D2358" s="4" t="s">
        <v>18337</v>
      </c>
      <c r="E2358" s="4" t="s">
        <v>18362</v>
      </c>
      <c r="F2358" s="3" t="s">
        <v>18363</v>
      </c>
      <c r="G2358" s="3" t="s">
        <v>17706</v>
      </c>
    </row>
    <row r="2359" spans="1:7" x14ac:dyDescent="0.35">
      <c r="A2359" s="3" t="s">
        <v>13998</v>
      </c>
      <c r="B2359" s="3" t="s">
        <v>13999</v>
      </c>
      <c r="C2359" s="3" t="s">
        <v>9061</v>
      </c>
      <c r="D2359" s="4" t="s">
        <v>18337</v>
      </c>
      <c r="E2359" s="4" t="s">
        <v>18364</v>
      </c>
      <c r="F2359" s="3" t="s">
        <v>18365</v>
      </c>
      <c r="G2359" s="3" t="s">
        <v>17694</v>
      </c>
    </row>
    <row r="2360" spans="1:7" x14ac:dyDescent="0.35">
      <c r="A2360" s="3" t="s">
        <v>13998</v>
      </c>
      <c r="B2360" s="3" t="s">
        <v>13999</v>
      </c>
      <c r="C2360" s="3" t="s">
        <v>9061</v>
      </c>
      <c r="D2360" s="4" t="s">
        <v>18337</v>
      </c>
      <c r="E2360" s="4" t="s">
        <v>18366</v>
      </c>
      <c r="F2360" s="3" t="s">
        <v>18367</v>
      </c>
      <c r="G2360" s="3" t="s">
        <v>18368</v>
      </c>
    </row>
    <row r="2361" spans="1:7" x14ac:dyDescent="0.35">
      <c r="A2361" s="3" t="s">
        <v>14010</v>
      </c>
      <c r="B2361" s="3" t="s">
        <v>14011</v>
      </c>
      <c r="C2361" s="3" t="s">
        <v>2915</v>
      </c>
      <c r="D2361" s="4" t="s">
        <v>17229</v>
      </c>
      <c r="E2361" s="4" t="s">
        <v>17230</v>
      </c>
      <c r="F2361" s="3" t="s">
        <v>17231</v>
      </c>
      <c r="G2361" s="3" t="s">
        <v>17232</v>
      </c>
    </row>
    <row r="2362" spans="1:7" x14ac:dyDescent="0.35">
      <c r="A2362" s="3" t="s">
        <v>14010</v>
      </c>
      <c r="B2362" s="3" t="s">
        <v>14011</v>
      </c>
      <c r="C2362" s="3" t="s">
        <v>2915</v>
      </c>
      <c r="D2362" s="4" t="s">
        <v>17229</v>
      </c>
      <c r="E2362" s="4" t="s">
        <v>17233</v>
      </c>
      <c r="F2362" s="3" t="s">
        <v>17234</v>
      </c>
      <c r="G2362" s="3" t="s">
        <v>17235</v>
      </c>
    </row>
    <row r="2363" spans="1:7" x14ac:dyDescent="0.35">
      <c r="A2363" s="3" t="s">
        <v>14010</v>
      </c>
      <c r="B2363" s="3" t="s">
        <v>14011</v>
      </c>
      <c r="C2363" s="3" t="s">
        <v>2915</v>
      </c>
      <c r="D2363" s="4" t="s">
        <v>17229</v>
      </c>
      <c r="E2363" s="4" t="s">
        <v>17236</v>
      </c>
      <c r="F2363" s="3" t="s">
        <v>17237</v>
      </c>
      <c r="G2363" s="3" t="s">
        <v>17238</v>
      </c>
    </row>
    <row r="2364" spans="1:7" x14ac:dyDescent="0.35">
      <c r="A2364" s="3" t="s">
        <v>14026</v>
      </c>
      <c r="B2364" s="3" t="s">
        <v>14027</v>
      </c>
      <c r="C2364" s="3" t="s">
        <v>757</v>
      </c>
      <c r="D2364" s="4" t="s">
        <v>16727</v>
      </c>
      <c r="E2364" s="4"/>
      <c r="F2364" s="3"/>
      <c r="G2364" s="3"/>
    </row>
    <row r="2365" spans="1:7" x14ac:dyDescent="0.35">
      <c r="A2365" s="3" t="s">
        <v>14028</v>
      </c>
      <c r="B2365" s="3" t="s">
        <v>14029</v>
      </c>
      <c r="C2365" s="3" t="s">
        <v>757</v>
      </c>
      <c r="D2365" s="4" t="s">
        <v>16727</v>
      </c>
      <c r="E2365" s="4"/>
      <c r="F2365" s="3"/>
      <c r="G2365" s="3"/>
    </row>
    <row r="2366" spans="1:7" x14ac:dyDescent="0.35">
      <c r="A2366" s="3" t="s">
        <v>14032</v>
      </c>
      <c r="B2366" s="3" t="s">
        <v>14033</v>
      </c>
      <c r="C2366" s="3" t="s">
        <v>1079</v>
      </c>
      <c r="D2366" s="4"/>
      <c r="E2366" s="4"/>
      <c r="F2366" s="3"/>
      <c r="G2366" s="3"/>
    </row>
    <row r="2367" spans="1:7" x14ac:dyDescent="0.35">
      <c r="A2367" s="3" t="s">
        <v>20003</v>
      </c>
      <c r="B2367" s="3" t="s">
        <v>14057</v>
      </c>
      <c r="C2367" s="3" t="s">
        <v>5665</v>
      </c>
      <c r="D2367" s="4" t="s">
        <v>18021</v>
      </c>
      <c r="E2367" s="4" t="s">
        <v>18022</v>
      </c>
      <c r="F2367" s="3" t="s">
        <v>18023</v>
      </c>
      <c r="G2367" s="3" t="s">
        <v>18024</v>
      </c>
    </row>
    <row r="2368" spans="1:7" x14ac:dyDescent="0.35">
      <c r="A2368" s="3" t="s">
        <v>20003</v>
      </c>
      <c r="B2368" s="3" t="s">
        <v>14057</v>
      </c>
      <c r="C2368" s="3" t="s">
        <v>5665</v>
      </c>
      <c r="D2368" s="4" t="s">
        <v>18021</v>
      </c>
      <c r="E2368" s="4" t="s">
        <v>18025</v>
      </c>
      <c r="F2368" s="3" t="s">
        <v>18026</v>
      </c>
      <c r="G2368" s="3" t="s">
        <v>18027</v>
      </c>
    </row>
    <row r="2369" spans="1:7" x14ac:dyDescent="0.35">
      <c r="A2369" s="3" t="s">
        <v>20003</v>
      </c>
      <c r="B2369" s="3" t="s">
        <v>14057</v>
      </c>
      <c r="C2369" s="3" t="s">
        <v>5665</v>
      </c>
      <c r="D2369" s="4" t="s">
        <v>18021</v>
      </c>
      <c r="E2369" s="4" t="s">
        <v>18028</v>
      </c>
      <c r="F2369" s="3" t="s">
        <v>18029</v>
      </c>
      <c r="G2369" s="3" t="s">
        <v>18030</v>
      </c>
    </row>
    <row r="2370" spans="1:7" x14ac:dyDescent="0.35">
      <c r="A2370" s="3" t="s">
        <v>14062</v>
      </c>
      <c r="B2370" s="3" t="s">
        <v>14063</v>
      </c>
      <c r="C2370" s="3" t="s">
        <v>214</v>
      </c>
      <c r="D2370" s="4"/>
      <c r="E2370" s="4"/>
      <c r="F2370" s="3"/>
      <c r="G2370" s="3"/>
    </row>
    <row r="2371" spans="1:7" x14ac:dyDescent="0.35">
      <c r="A2371" s="3" t="s">
        <v>14071</v>
      </c>
      <c r="B2371" s="3" t="s">
        <v>14072</v>
      </c>
      <c r="C2371" s="3" t="s">
        <v>121</v>
      </c>
      <c r="D2371" s="4"/>
      <c r="E2371" s="4"/>
      <c r="F2371" s="3"/>
      <c r="G2371" s="3"/>
    </row>
    <row r="2372" spans="1:7" x14ac:dyDescent="0.35">
      <c r="A2372" s="3" t="s">
        <v>14075</v>
      </c>
      <c r="B2372" s="3" t="s">
        <v>14076</v>
      </c>
      <c r="C2372" s="3" t="s">
        <v>11192</v>
      </c>
      <c r="D2372" s="4" t="s">
        <v>19321</v>
      </c>
      <c r="E2372" s="4" t="s">
        <v>19322</v>
      </c>
      <c r="F2372" s="3" t="s">
        <v>19323</v>
      </c>
      <c r="G2372" s="3" t="s">
        <v>19324</v>
      </c>
    </row>
    <row r="2373" spans="1:7" x14ac:dyDescent="0.35">
      <c r="A2373" s="3" t="s">
        <v>14075</v>
      </c>
      <c r="B2373" s="3" t="s">
        <v>14076</v>
      </c>
      <c r="C2373" s="3" t="s">
        <v>11192</v>
      </c>
      <c r="D2373" s="4" t="s">
        <v>19321</v>
      </c>
      <c r="E2373" s="4" t="s">
        <v>19325</v>
      </c>
      <c r="F2373" s="3" t="s">
        <v>19326</v>
      </c>
      <c r="G2373" s="3" t="s">
        <v>19327</v>
      </c>
    </row>
    <row r="2374" spans="1:7" x14ac:dyDescent="0.35">
      <c r="A2374" s="3" t="s">
        <v>14075</v>
      </c>
      <c r="B2374" s="3" t="s">
        <v>14076</v>
      </c>
      <c r="C2374" s="3" t="s">
        <v>11192</v>
      </c>
      <c r="D2374" s="4" t="s">
        <v>19321</v>
      </c>
      <c r="E2374" s="4" t="s">
        <v>19328</v>
      </c>
      <c r="F2374" s="3" t="s">
        <v>19329</v>
      </c>
      <c r="G2374" s="3" t="s">
        <v>19330</v>
      </c>
    </row>
    <row r="2375" spans="1:7" x14ac:dyDescent="0.35">
      <c r="A2375" s="3" t="s">
        <v>14082</v>
      </c>
      <c r="B2375" s="3" t="s">
        <v>14083</v>
      </c>
      <c r="C2375" s="3" t="s">
        <v>214</v>
      </c>
      <c r="D2375" s="4"/>
      <c r="E2375" s="4"/>
      <c r="F2375" s="3"/>
      <c r="G2375" s="3"/>
    </row>
    <row r="2376" spans="1:7" x14ac:dyDescent="0.35">
      <c r="A2376" s="3" t="s">
        <v>14117</v>
      </c>
      <c r="B2376" s="3" t="s">
        <v>14118</v>
      </c>
      <c r="C2376" s="3" t="s">
        <v>1659</v>
      </c>
      <c r="D2376" s="4"/>
      <c r="E2376" s="4"/>
      <c r="F2376" s="3"/>
      <c r="G2376" s="3"/>
    </row>
    <row r="2377" spans="1:7" x14ac:dyDescent="0.35">
      <c r="A2377" s="3" t="s">
        <v>14122</v>
      </c>
      <c r="B2377" s="3" t="s">
        <v>14123</v>
      </c>
      <c r="C2377" s="3" t="s">
        <v>1103</v>
      </c>
      <c r="D2377" s="4" t="s">
        <v>16791</v>
      </c>
      <c r="E2377" s="4"/>
      <c r="F2377" s="3"/>
      <c r="G2377" s="3"/>
    </row>
    <row r="2378" spans="1:7" x14ac:dyDescent="0.35">
      <c r="A2378" s="3" t="s">
        <v>14130</v>
      </c>
      <c r="B2378" s="3" t="s">
        <v>14131</v>
      </c>
      <c r="C2378" s="3" t="s">
        <v>1099</v>
      </c>
      <c r="D2378" s="4"/>
      <c r="E2378" s="4"/>
      <c r="F2378" s="3"/>
      <c r="G2378" s="3"/>
    </row>
    <row r="2379" spans="1:7" x14ac:dyDescent="0.35">
      <c r="A2379" s="3" t="s">
        <v>14135</v>
      </c>
      <c r="B2379" s="3" t="s">
        <v>14136</v>
      </c>
      <c r="C2379" s="3" t="s">
        <v>312</v>
      </c>
      <c r="D2379" s="4"/>
      <c r="E2379" s="4"/>
      <c r="F2379" s="3"/>
      <c r="G2379" s="3"/>
    </row>
    <row r="2380" spans="1:7" x14ac:dyDescent="0.35">
      <c r="A2380" s="3" t="s">
        <v>14149</v>
      </c>
      <c r="B2380" s="3" t="s">
        <v>14150</v>
      </c>
      <c r="C2380" s="3" t="s">
        <v>2429</v>
      </c>
      <c r="D2380" s="4"/>
      <c r="E2380" s="4"/>
      <c r="F2380" s="3"/>
      <c r="G2380" s="3"/>
    </row>
    <row r="2381" spans="1:7" x14ac:dyDescent="0.35">
      <c r="A2381" s="3" t="s">
        <v>14153</v>
      </c>
      <c r="B2381" s="3" t="s">
        <v>14154</v>
      </c>
      <c r="C2381" s="3" t="s">
        <v>1103</v>
      </c>
      <c r="D2381" s="4" t="s">
        <v>16791</v>
      </c>
      <c r="E2381" s="4"/>
      <c r="F2381" s="3"/>
      <c r="G2381" s="3"/>
    </row>
    <row r="2382" spans="1:7" x14ac:dyDescent="0.35">
      <c r="A2382" s="3" t="s">
        <v>14159</v>
      </c>
      <c r="B2382" s="3" t="s">
        <v>14160</v>
      </c>
      <c r="C2382" s="3" t="s">
        <v>469</v>
      </c>
      <c r="D2382" s="4"/>
      <c r="E2382" s="4"/>
      <c r="F2382" s="3"/>
      <c r="G2382" s="3"/>
    </row>
    <row r="2383" spans="1:7" x14ac:dyDescent="0.35">
      <c r="A2383" s="3" t="s">
        <v>14170</v>
      </c>
      <c r="B2383" s="3" t="s">
        <v>14171</v>
      </c>
      <c r="C2383" s="3" t="s">
        <v>312</v>
      </c>
      <c r="D2383" s="4"/>
      <c r="E2383" s="4"/>
      <c r="F2383" s="3"/>
      <c r="G2383" s="3"/>
    </row>
    <row r="2384" spans="1:7" x14ac:dyDescent="0.35">
      <c r="A2384" s="3" t="s">
        <v>14173</v>
      </c>
      <c r="B2384" s="3" t="s">
        <v>14174</v>
      </c>
      <c r="C2384" s="3" t="s">
        <v>14175</v>
      </c>
      <c r="D2384" s="4" t="s">
        <v>20004</v>
      </c>
      <c r="E2384" s="4" t="s">
        <v>20005</v>
      </c>
      <c r="F2384" s="3" t="s">
        <v>20006</v>
      </c>
      <c r="G2384" s="3" t="s">
        <v>20007</v>
      </c>
    </row>
    <row r="2385" spans="1:7" x14ac:dyDescent="0.35">
      <c r="A2385" s="3" t="s">
        <v>14187</v>
      </c>
      <c r="B2385" s="3" t="s">
        <v>14188</v>
      </c>
      <c r="C2385" s="3" t="s">
        <v>5918</v>
      </c>
      <c r="D2385" s="4"/>
      <c r="E2385" s="4"/>
      <c r="F2385" s="3"/>
      <c r="G2385" s="3"/>
    </row>
    <row r="2386" spans="1:7" x14ac:dyDescent="0.35">
      <c r="A2386" s="3" t="s">
        <v>20008</v>
      </c>
      <c r="B2386" s="3" t="s">
        <v>14195</v>
      </c>
      <c r="C2386" s="3" t="s">
        <v>2758</v>
      </c>
      <c r="D2386" s="4"/>
      <c r="E2386" s="4"/>
      <c r="F2386" s="3"/>
      <c r="G2386" s="3"/>
    </row>
    <row r="2387" spans="1:7" x14ac:dyDescent="0.35">
      <c r="A2387" s="3" t="s">
        <v>14199</v>
      </c>
      <c r="B2387" s="3" t="s">
        <v>14200</v>
      </c>
      <c r="C2387" s="3" t="s">
        <v>14201</v>
      </c>
      <c r="D2387" s="4" t="s">
        <v>20009</v>
      </c>
      <c r="E2387" s="4" t="s">
        <v>20010</v>
      </c>
      <c r="F2387" s="3" t="s">
        <v>20011</v>
      </c>
      <c r="G2387" s="3" t="s">
        <v>20012</v>
      </c>
    </row>
    <row r="2388" spans="1:7" x14ac:dyDescent="0.35">
      <c r="A2388" s="3" t="s">
        <v>14199</v>
      </c>
      <c r="B2388" s="3" t="s">
        <v>14200</v>
      </c>
      <c r="C2388" s="3" t="s">
        <v>14201</v>
      </c>
      <c r="D2388" s="4" t="s">
        <v>20009</v>
      </c>
      <c r="E2388" s="4" t="s">
        <v>20013</v>
      </c>
      <c r="F2388" s="3" t="s">
        <v>20011</v>
      </c>
      <c r="G2388" s="3" t="s">
        <v>20014</v>
      </c>
    </row>
    <row r="2389" spans="1:7" x14ac:dyDescent="0.35">
      <c r="A2389" s="3" t="s">
        <v>14199</v>
      </c>
      <c r="B2389" s="3" t="s">
        <v>14200</v>
      </c>
      <c r="C2389" s="3" t="s">
        <v>14201</v>
      </c>
      <c r="D2389" s="4" t="s">
        <v>20009</v>
      </c>
      <c r="E2389" s="4" t="s">
        <v>20015</v>
      </c>
      <c r="F2389" s="3" t="s">
        <v>20016</v>
      </c>
      <c r="G2389" s="3" t="s">
        <v>20012</v>
      </c>
    </row>
    <row r="2390" spans="1:7" x14ac:dyDescent="0.35">
      <c r="A2390" s="3" t="s">
        <v>14212</v>
      </c>
      <c r="B2390" s="3" t="s">
        <v>14213</v>
      </c>
      <c r="C2390" s="3" t="s">
        <v>1633</v>
      </c>
      <c r="D2390" s="4"/>
      <c r="E2390" s="4"/>
      <c r="F2390" s="3"/>
      <c r="G2390" s="3"/>
    </row>
    <row r="2391" spans="1:7" x14ac:dyDescent="0.35">
      <c r="A2391" s="3" t="s">
        <v>14227</v>
      </c>
      <c r="B2391" s="3" t="s">
        <v>14228</v>
      </c>
      <c r="C2391" s="3" t="s">
        <v>13880</v>
      </c>
      <c r="D2391" s="4"/>
      <c r="E2391" s="4"/>
      <c r="F2391" s="3"/>
      <c r="G2391" s="3"/>
    </row>
    <row r="2392" spans="1:7" x14ac:dyDescent="0.35">
      <c r="A2392" s="3" t="s">
        <v>14229</v>
      </c>
      <c r="B2392" s="3" t="s">
        <v>14230</v>
      </c>
      <c r="C2392" s="3" t="s">
        <v>13198</v>
      </c>
      <c r="D2392" s="4" t="s">
        <v>19848</v>
      </c>
      <c r="E2392" s="4" t="s">
        <v>19849</v>
      </c>
      <c r="F2392" s="3" t="s">
        <v>19850</v>
      </c>
      <c r="G2392" s="3" t="s">
        <v>19851</v>
      </c>
    </row>
    <row r="2393" spans="1:7" x14ac:dyDescent="0.35">
      <c r="A2393" s="3" t="s">
        <v>14231</v>
      </c>
      <c r="B2393" s="3" t="s">
        <v>14232</v>
      </c>
      <c r="C2393" s="3" t="s">
        <v>10817</v>
      </c>
      <c r="D2393" s="4" t="s">
        <v>19198</v>
      </c>
      <c r="E2393" s="4" t="s">
        <v>19199</v>
      </c>
      <c r="F2393" s="3" t="s">
        <v>19200</v>
      </c>
      <c r="G2393" s="3" t="s">
        <v>19201</v>
      </c>
    </row>
    <row r="2394" spans="1:7" x14ac:dyDescent="0.35">
      <c r="A2394" s="3" t="s">
        <v>14231</v>
      </c>
      <c r="B2394" s="3" t="s">
        <v>14232</v>
      </c>
      <c r="C2394" s="3" t="s">
        <v>10817</v>
      </c>
      <c r="D2394" s="4" t="s">
        <v>19198</v>
      </c>
      <c r="E2394" s="4" t="s">
        <v>19202</v>
      </c>
      <c r="F2394" s="3" t="s">
        <v>19203</v>
      </c>
      <c r="G2394" s="3" t="s">
        <v>19204</v>
      </c>
    </row>
    <row r="2395" spans="1:7" x14ac:dyDescent="0.35">
      <c r="A2395" s="3" t="s">
        <v>14234</v>
      </c>
      <c r="B2395" s="3" t="s">
        <v>14235</v>
      </c>
      <c r="C2395" s="3" t="s">
        <v>469</v>
      </c>
      <c r="D2395" s="4"/>
      <c r="E2395" s="4"/>
      <c r="F2395" s="3"/>
      <c r="G2395" s="3"/>
    </row>
    <row r="2396" spans="1:7" x14ac:dyDescent="0.35">
      <c r="A2396" s="3" t="s">
        <v>14254</v>
      </c>
      <c r="B2396" s="3" t="s">
        <v>14255</v>
      </c>
      <c r="C2396" s="3" t="s">
        <v>8847</v>
      </c>
      <c r="D2396" s="4" t="s">
        <v>18757</v>
      </c>
      <c r="E2396" s="4" t="s">
        <v>18758</v>
      </c>
      <c r="F2396" s="3" t="s">
        <v>18759</v>
      </c>
      <c r="G2396" s="3" t="s">
        <v>18760</v>
      </c>
    </row>
    <row r="2397" spans="1:7" x14ac:dyDescent="0.35">
      <c r="A2397" s="3" t="s">
        <v>14254</v>
      </c>
      <c r="B2397" s="3" t="s">
        <v>14255</v>
      </c>
      <c r="C2397" s="3" t="s">
        <v>8847</v>
      </c>
      <c r="D2397" s="4" t="s">
        <v>18757</v>
      </c>
      <c r="E2397" s="4" t="s">
        <v>18761</v>
      </c>
      <c r="F2397" s="3" t="s">
        <v>18762</v>
      </c>
      <c r="G2397" s="3" t="s">
        <v>18763</v>
      </c>
    </row>
    <row r="2398" spans="1:7" x14ac:dyDescent="0.35">
      <c r="A2398" s="3" t="s">
        <v>14291</v>
      </c>
      <c r="B2398" s="3" t="s">
        <v>14292</v>
      </c>
      <c r="C2398" s="3" t="s">
        <v>14293</v>
      </c>
      <c r="D2398" s="4" t="s">
        <v>20017</v>
      </c>
      <c r="E2398" s="4"/>
      <c r="F2398" s="3"/>
      <c r="G2398" s="3"/>
    </row>
    <row r="2399" spans="1:7" x14ac:dyDescent="0.35">
      <c r="A2399" s="3" t="s">
        <v>14295</v>
      </c>
      <c r="B2399" s="3" t="s">
        <v>14296</v>
      </c>
      <c r="C2399" s="3" t="s">
        <v>14297</v>
      </c>
      <c r="D2399" s="4" t="s">
        <v>20018</v>
      </c>
      <c r="E2399" s="4" t="s">
        <v>20019</v>
      </c>
      <c r="F2399" s="3" t="s">
        <v>20020</v>
      </c>
      <c r="G2399" s="3" t="s">
        <v>20021</v>
      </c>
    </row>
    <row r="2400" spans="1:7" x14ac:dyDescent="0.35">
      <c r="A2400" s="3" t="s">
        <v>14295</v>
      </c>
      <c r="B2400" s="3" t="s">
        <v>14296</v>
      </c>
      <c r="C2400" s="3" t="s">
        <v>14297</v>
      </c>
      <c r="D2400" s="4" t="s">
        <v>20018</v>
      </c>
      <c r="E2400" s="4" t="s">
        <v>20022</v>
      </c>
      <c r="F2400" s="3" t="s">
        <v>20023</v>
      </c>
      <c r="G2400" s="3" t="s">
        <v>20024</v>
      </c>
    </row>
    <row r="2401" spans="1:7" x14ac:dyDescent="0.35">
      <c r="A2401" s="3" t="s">
        <v>14295</v>
      </c>
      <c r="B2401" s="3" t="s">
        <v>14296</v>
      </c>
      <c r="C2401" s="3" t="s">
        <v>14297</v>
      </c>
      <c r="D2401" s="4" t="s">
        <v>20018</v>
      </c>
      <c r="E2401" s="4" t="s">
        <v>20025</v>
      </c>
      <c r="F2401" s="3" t="s">
        <v>20026</v>
      </c>
      <c r="G2401" s="3" t="s">
        <v>20027</v>
      </c>
    </row>
    <row r="2402" spans="1:7" x14ac:dyDescent="0.35">
      <c r="A2402" s="3" t="s">
        <v>14295</v>
      </c>
      <c r="B2402" s="3" t="s">
        <v>14296</v>
      </c>
      <c r="C2402" s="3" t="s">
        <v>14297</v>
      </c>
      <c r="D2402" s="4" t="s">
        <v>20018</v>
      </c>
      <c r="E2402" s="4" t="s">
        <v>20028</v>
      </c>
      <c r="F2402" s="3" t="s">
        <v>20029</v>
      </c>
      <c r="G2402" s="3" t="s">
        <v>20030</v>
      </c>
    </row>
    <row r="2403" spans="1:7" x14ac:dyDescent="0.35">
      <c r="A2403" s="3" t="s">
        <v>14295</v>
      </c>
      <c r="B2403" s="3" t="s">
        <v>14296</v>
      </c>
      <c r="C2403" s="3" t="s">
        <v>14297</v>
      </c>
      <c r="D2403" s="4" t="s">
        <v>20018</v>
      </c>
      <c r="E2403" s="4" t="s">
        <v>20031</v>
      </c>
      <c r="F2403" s="3" t="s">
        <v>20032</v>
      </c>
      <c r="G2403" s="3" t="s">
        <v>20033</v>
      </c>
    </row>
    <row r="2404" spans="1:7" x14ac:dyDescent="0.35">
      <c r="A2404" s="3" t="s">
        <v>14295</v>
      </c>
      <c r="B2404" s="3" t="s">
        <v>14296</v>
      </c>
      <c r="C2404" s="3" t="s">
        <v>14297</v>
      </c>
      <c r="D2404" s="4" t="s">
        <v>20018</v>
      </c>
      <c r="E2404" s="4" t="s">
        <v>20034</v>
      </c>
      <c r="F2404" s="3" t="s">
        <v>20035</v>
      </c>
      <c r="G2404" s="3" t="s">
        <v>20036</v>
      </c>
    </row>
    <row r="2405" spans="1:7" x14ac:dyDescent="0.35">
      <c r="A2405" s="3" t="s">
        <v>14295</v>
      </c>
      <c r="B2405" s="3" t="s">
        <v>14296</v>
      </c>
      <c r="C2405" s="3" t="s">
        <v>14297</v>
      </c>
      <c r="D2405" s="4" t="s">
        <v>20018</v>
      </c>
      <c r="E2405" s="4" t="s">
        <v>20037</v>
      </c>
      <c r="F2405" s="3" t="s">
        <v>20038</v>
      </c>
      <c r="G2405" s="3" t="s">
        <v>20039</v>
      </c>
    </row>
    <row r="2406" spans="1:7" x14ac:dyDescent="0.35">
      <c r="A2406" s="3" t="s">
        <v>14295</v>
      </c>
      <c r="B2406" s="3" t="s">
        <v>14296</v>
      </c>
      <c r="C2406" s="3" t="s">
        <v>14297</v>
      </c>
      <c r="D2406" s="4" t="s">
        <v>20018</v>
      </c>
      <c r="E2406" s="4" t="s">
        <v>20040</v>
      </c>
      <c r="F2406" s="3" t="s">
        <v>20041</v>
      </c>
      <c r="G2406" s="3" t="s">
        <v>20042</v>
      </c>
    </row>
    <row r="2407" spans="1:7" x14ac:dyDescent="0.35">
      <c r="A2407" s="3" t="s">
        <v>14295</v>
      </c>
      <c r="B2407" s="3" t="s">
        <v>14296</v>
      </c>
      <c r="C2407" s="3" t="s">
        <v>14297</v>
      </c>
      <c r="D2407" s="4" t="s">
        <v>20018</v>
      </c>
      <c r="E2407" s="4" t="s">
        <v>20043</v>
      </c>
      <c r="F2407" s="3" t="s">
        <v>20044</v>
      </c>
      <c r="G2407" s="3" t="s">
        <v>20045</v>
      </c>
    </row>
    <row r="2408" spans="1:7" x14ac:dyDescent="0.35">
      <c r="A2408" s="3" t="s">
        <v>14306</v>
      </c>
      <c r="B2408" s="3" t="s">
        <v>14307</v>
      </c>
      <c r="C2408" s="3" t="s">
        <v>2758</v>
      </c>
      <c r="D2408" s="4"/>
      <c r="E2408" s="4"/>
      <c r="F2408" s="3"/>
      <c r="G2408" s="3"/>
    </row>
    <row r="2409" spans="1:7" x14ac:dyDescent="0.35">
      <c r="A2409" s="3" t="s">
        <v>14310</v>
      </c>
      <c r="B2409" s="3" t="s">
        <v>14311</v>
      </c>
      <c r="C2409" s="3" t="s">
        <v>14312</v>
      </c>
      <c r="D2409" s="4" t="s">
        <v>20046</v>
      </c>
      <c r="E2409" s="4" t="s">
        <v>20047</v>
      </c>
      <c r="F2409" s="3" t="s">
        <v>20048</v>
      </c>
      <c r="G2409" s="3" t="s">
        <v>20049</v>
      </c>
    </row>
    <row r="2410" spans="1:7" x14ac:dyDescent="0.35">
      <c r="A2410" s="3" t="s">
        <v>14310</v>
      </c>
      <c r="B2410" s="3" t="s">
        <v>14311</v>
      </c>
      <c r="C2410" s="3" t="s">
        <v>14312</v>
      </c>
      <c r="D2410" s="4" t="s">
        <v>20046</v>
      </c>
      <c r="E2410" s="4" t="s">
        <v>20050</v>
      </c>
      <c r="F2410" s="3" t="s">
        <v>18294</v>
      </c>
      <c r="G2410" s="3" t="s">
        <v>20051</v>
      </c>
    </row>
    <row r="2411" spans="1:7" x14ac:dyDescent="0.35">
      <c r="A2411" s="3" t="s">
        <v>14315</v>
      </c>
      <c r="B2411" s="3" t="s">
        <v>14316</v>
      </c>
      <c r="C2411" s="3" t="s">
        <v>14317</v>
      </c>
      <c r="D2411" s="4" t="s">
        <v>20052</v>
      </c>
      <c r="E2411" s="4" t="s">
        <v>18293</v>
      </c>
      <c r="F2411" s="3" t="s">
        <v>18294</v>
      </c>
      <c r="G2411" s="3" t="s">
        <v>18295</v>
      </c>
    </row>
    <row r="2412" spans="1:7" x14ac:dyDescent="0.35">
      <c r="A2412" s="3" t="s">
        <v>14320</v>
      </c>
      <c r="B2412" s="3" t="s">
        <v>14321</v>
      </c>
      <c r="C2412" s="3" t="s">
        <v>14322</v>
      </c>
      <c r="D2412" s="4" t="s">
        <v>20053</v>
      </c>
      <c r="E2412" s="4" t="s">
        <v>20054</v>
      </c>
      <c r="F2412" s="3" t="s">
        <v>20055</v>
      </c>
      <c r="G2412" s="3" t="s">
        <v>17860</v>
      </c>
    </row>
    <row r="2413" spans="1:7" x14ac:dyDescent="0.35">
      <c r="A2413" s="3" t="s">
        <v>14324</v>
      </c>
      <c r="B2413" s="3" t="s">
        <v>14325</v>
      </c>
      <c r="C2413" s="3" t="s">
        <v>14326</v>
      </c>
      <c r="D2413" s="4" t="s">
        <v>20056</v>
      </c>
      <c r="E2413" s="4" t="s">
        <v>20057</v>
      </c>
      <c r="F2413" s="3" t="s">
        <v>20058</v>
      </c>
      <c r="G2413" s="3" t="s">
        <v>20059</v>
      </c>
    </row>
    <row r="2414" spans="1:7" x14ac:dyDescent="0.35">
      <c r="A2414" s="3" t="s">
        <v>14368</v>
      </c>
      <c r="B2414" s="3" t="s">
        <v>14369</v>
      </c>
      <c r="C2414" s="3" t="s">
        <v>7752</v>
      </c>
      <c r="D2414" s="4" t="s">
        <v>18437</v>
      </c>
      <c r="E2414" s="4"/>
      <c r="F2414" s="3"/>
      <c r="G2414" s="3"/>
    </row>
    <row r="2415" spans="1:7" x14ac:dyDescent="0.35">
      <c r="A2415" s="3" t="s">
        <v>14385</v>
      </c>
      <c r="B2415" s="3" t="s">
        <v>14386</v>
      </c>
      <c r="C2415" s="3" t="s">
        <v>1769</v>
      </c>
      <c r="D2415" s="4"/>
      <c r="E2415" s="4"/>
      <c r="F2415" s="3"/>
      <c r="G2415" s="3"/>
    </row>
    <row r="2416" spans="1:7" x14ac:dyDescent="0.35">
      <c r="A2416" s="3" t="s">
        <v>14392</v>
      </c>
      <c r="B2416" s="3" t="s">
        <v>14393</v>
      </c>
      <c r="C2416" s="3" t="s">
        <v>14394</v>
      </c>
      <c r="D2416" s="4" t="s">
        <v>20060</v>
      </c>
      <c r="E2416" s="4" t="s">
        <v>20061</v>
      </c>
      <c r="F2416" s="3" t="s">
        <v>20062</v>
      </c>
      <c r="G2416" s="3" t="s">
        <v>20063</v>
      </c>
    </row>
    <row r="2417" spans="1:7" x14ac:dyDescent="0.35">
      <c r="A2417" s="3" t="s">
        <v>14392</v>
      </c>
      <c r="B2417" s="3" t="s">
        <v>14393</v>
      </c>
      <c r="C2417" s="3" t="s">
        <v>14394</v>
      </c>
      <c r="D2417" s="4" t="s">
        <v>20060</v>
      </c>
      <c r="E2417" s="4" t="s">
        <v>20064</v>
      </c>
      <c r="F2417" s="3" t="s">
        <v>20065</v>
      </c>
      <c r="G2417" s="3" t="s">
        <v>20066</v>
      </c>
    </row>
    <row r="2418" spans="1:7" x14ac:dyDescent="0.35">
      <c r="A2418" s="3" t="s">
        <v>14392</v>
      </c>
      <c r="B2418" s="3" t="s">
        <v>14393</v>
      </c>
      <c r="C2418" s="3" t="s">
        <v>14394</v>
      </c>
      <c r="D2418" s="4" t="s">
        <v>20060</v>
      </c>
      <c r="E2418" s="4" t="s">
        <v>20067</v>
      </c>
      <c r="F2418" s="3" t="s">
        <v>20068</v>
      </c>
      <c r="G2418" s="3" t="s">
        <v>20069</v>
      </c>
    </row>
    <row r="2419" spans="1:7" x14ac:dyDescent="0.35">
      <c r="A2419" s="3" t="s">
        <v>14392</v>
      </c>
      <c r="B2419" s="3" t="s">
        <v>14393</v>
      </c>
      <c r="C2419" s="3" t="s">
        <v>14394</v>
      </c>
      <c r="D2419" s="4" t="s">
        <v>20060</v>
      </c>
      <c r="E2419" s="4" t="s">
        <v>20070</v>
      </c>
      <c r="F2419" s="3" t="s">
        <v>20071</v>
      </c>
      <c r="G2419" s="3" t="s">
        <v>20072</v>
      </c>
    </row>
    <row r="2420" spans="1:7" x14ac:dyDescent="0.35">
      <c r="A2420" s="3" t="s">
        <v>14397</v>
      </c>
      <c r="B2420" s="3" t="s">
        <v>14398</v>
      </c>
      <c r="C2420" s="3" t="s">
        <v>1659</v>
      </c>
      <c r="D2420" s="4"/>
      <c r="E2420" s="4"/>
      <c r="F2420" s="3"/>
      <c r="G2420" s="3"/>
    </row>
    <row r="2421" spans="1:7" x14ac:dyDescent="0.35">
      <c r="A2421" s="3" t="s">
        <v>14401</v>
      </c>
      <c r="B2421" s="3" t="s">
        <v>14402</v>
      </c>
      <c r="C2421" s="3" t="s">
        <v>7841</v>
      </c>
      <c r="D2421" s="4" t="s">
        <v>18449</v>
      </c>
      <c r="E2421" s="4" t="s">
        <v>18450</v>
      </c>
      <c r="F2421" s="3" t="s">
        <v>18451</v>
      </c>
      <c r="G2421" s="3" t="s">
        <v>18452</v>
      </c>
    </row>
    <row r="2422" spans="1:7" x14ac:dyDescent="0.35">
      <c r="A2422" s="3" t="s">
        <v>14405</v>
      </c>
      <c r="B2422" s="3" t="s">
        <v>14406</v>
      </c>
      <c r="C2422" s="3" t="s">
        <v>14407</v>
      </c>
      <c r="D2422" s="4" t="s">
        <v>20073</v>
      </c>
      <c r="E2422" s="4"/>
      <c r="F2422" s="3"/>
      <c r="G2422" s="3"/>
    </row>
    <row r="2423" spans="1:7" x14ac:dyDescent="0.35">
      <c r="A2423" s="3" t="s">
        <v>14420</v>
      </c>
      <c r="B2423" s="3" t="s">
        <v>14421</v>
      </c>
      <c r="C2423" s="3" t="s">
        <v>14422</v>
      </c>
      <c r="D2423" s="4"/>
      <c r="E2423" s="4"/>
      <c r="F2423" s="3"/>
      <c r="G2423" s="3"/>
    </row>
    <row r="2424" spans="1:7" x14ac:dyDescent="0.35">
      <c r="A2424" s="3" t="s">
        <v>14455</v>
      </c>
      <c r="B2424" s="3" t="s">
        <v>14456</v>
      </c>
      <c r="C2424" s="3" t="s">
        <v>1703</v>
      </c>
      <c r="D2424" s="4"/>
      <c r="E2424" s="4"/>
      <c r="F2424" s="3"/>
      <c r="G2424" s="3"/>
    </row>
    <row r="2425" spans="1:7" x14ac:dyDescent="0.35">
      <c r="A2425" s="3" t="s">
        <v>14496</v>
      </c>
      <c r="B2425" s="3" t="s">
        <v>14497</v>
      </c>
      <c r="C2425" s="3" t="s">
        <v>1193</v>
      </c>
      <c r="D2425" s="4" t="s">
        <v>16852</v>
      </c>
      <c r="E2425" s="4"/>
      <c r="F2425" s="3"/>
      <c r="G2425" s="3"/>
    </row>
    <row r="2426" spans="1:7" x14ac:dyDescent="0.35">
      <c r="A2426" s="3" t="s">
        <v>14499</v>
      </c>
      <c r="B2426" s="3" t="s">
        <v>14500</v>
      </c>
      <c r="C2426" s="3" t="s">
        <v>214</v>
      </c>
      <c r="D2426" s="4"/>
      <c r="E2426" s="4"/>
      <c r="F2426" s="3"/>
      <c r="G2426" s="3"/>
    </row>
    <row r="2427" spans="1:7" x14ac:dyDescent="0.35">
      <c r="A2427" s="3" t="s">
        <v>14512</v>
      </c>
      <c r="B2427" s="3" t="s">
        <v>14513</v>
      </c>
      <c r="C2427" s="3" t="s">
        <v>14514</v>
      </c>
      <c r="D2427" s="4" t="s">
        <v>20074</v>
      </c>
      <c r="E2427" s="4" t="s">
        <v>20075</v>
      </c>
      <c r="F2427" s="3" t="s">
        <v>20076</v>
      </c>
      <c r="G2427" s="3" t="s">
        <v>20077</v>
      </c>
    </row>
    <row r="2428" spans="1:7" x14ac:dyDescent="0.35">
      <c r="A2428" s="3" t="s">
        <v>14512</v>
      </c>
      <c r="B2428" s="3" t="s">
        <v>14513</v>
      </c>
      <c r="C2428" s="3" t="s">
        <v>14514</v>
      </c>
      <c r="D2428" s="4" t="s">
        <v>20074</v>
      </c>
      <c r="E2428" s="4" t="s">
        <v>20078</v>
      </c>
      <c r="F2428" s="3" t="s">
        <v>20077</v>
      </c>
      <c r="G2428" s="3" t="s">
        <v>20079</v>
      </c>
    </row>
    <row r="2429" spans="1:7" x14ac:dyDescent="0.35">
      <c r="A2429" s="3" t="s">
        <v>14512</v>
      </c>
      <c r="B2429" s="3" t="s">
        <v>14513</v>
      </c>
      <c r="C2429" s="3" t="s">
        <v>14514</v>
      </c>
      <c r="D2429" s="4" t="s">
        <v>20074</v>
      </c>
      <c r="E2429" s="4" t="s">
        <v>20080</v>
      </c>
      <c r="F2429" s="3" t="s">
        <v>20081</v>
      </c>
      <c r="G2429" s="3" t="s">
        <v>20082</v>
      </c>
    </row>
    <row r="2430" spans="1:7" x14ac:dyDescent="0.35">
      <c r="A2430" s="3" t="s">
        <v>14516</v>
      </c>
      <c r="B2430" s="3" t="s">
        <v>14517</v>
      </c>
      <c r="C2430" s="3" t="s">
        <v>1633</v>
      </c>
      <c r="D2430" s="4"/>
      <c r="E2430" s="4"/>
      <c r="F2430" s="3"/>
      <c r="G2430" s="3"/>
    </row>
    <row r="2431" spans="1:7" x14ac:dyDescent="0.35">
      <c r="A2431" s="3" t="s">
        <v>14519</v>
      </c>
      <c r="B2431" s="3" t="s">
        <v>14520</v>
      </c>
      <c r="C2431" s="3" t="s">
        <v>2020</v>
      </c>
      <c r="D2431" s="4"/>
      <c r="E2431" s="4"/>
      <c r="F2431" s="3"/>
      <c r="G2431" s="3"/>
    </row>
    <row r="2432" spans="1:7" x14ac:dyDescent="0.35">
      <c r="A2432" s="3" t="s">
        <v>14521</v>
      </c>
      <c r="B2432" s="3" t="s">
        <v>14522</v>
      </c>
      <c r="C2432" s="3" t="s">
        <v>121</v>
      </c>
      <c r="D2432" s="4"/>
      <c r="E2432" s="4"/>
      <c r="F2432" s="3"/>
      <c r="G2432" s="3"/>
    </row>
    <row r="2433" spans="1:7" x14ac:dyDescent="0.35">
      <c r="A2433" s="3" t="s">
        <v>14535</v>
      </c>
      <c r="B2433" s="3" t="s">
        <v>14536</v>
      </c>
      <c r="C2433" s="3" t="s">
        <v>14537</v>
      </c>
      <c r="D2433" s="4" t="s">
        <v>20083</v>
      </c>
      <c r="E2433" s="4" t="s">
        <v>20084</v>
      </c>
      <c r="F2433" s="3" t="s">
        <v>20085</v>
      </c>
      <c r="G2433" s="3" t="s">
        <v>20086</v>
      </c>
    </row>
    <row r="2434" spans="1:7" x14ac:dyDescent="0.35">
      <c r="A2434" s="3" t="s">
        <v>14539</v>
      </c>
      <c r="B2434" s="3" t="s">
        <v>14540</v>
      </c>
      <c r="C2434" s="3" t="s">
        <v>14541</v>
      </c>
      <c r="D2434" s="4" t="s">
        <v>20087</v>
      </c>
      <c r="E2434" s="4" t="s">
        <v>20088</v>
      </c>
      <c r="F2434" s="3" t="s">
        <v>20089</v>
      </c>
      <c r="G2434" s="3" t="s">
        <v>20090</v>
      </c>
    </row>
    <row r="2435" spans="1:7" x14ac:dyDescent="0.35">
      <c r="A2435" s="3" t="s">
        <v>14539</v>
      </c>
      <c r="B2435" s="3" t="s">
        <v>14540</v>
      </c>
      <c r="C2435" s="3" t="s">
        <v>14541</v>
      </c>
      <c r="D2435" s="4" t="s">
        <v>20087</v>
      </c>
      <c r="E2435" s="4" t="s">
        <v>20091</v>
      </c>
      <c r="F2435" s="3" t="s">
        <v>20092</v>
      </c>
      <c r="G2435" s="3" t="s">
        <v>20093</v>
      </c>
    </row>
    <row r="2436" spans="1:7" x14ac:dyDescent="0.35">
      <c r="A2436" s="3" t="s">
        <v>14539</v>
      </c>
      <c r="B2436" s="3" t="s">
        <v>14540</v>
      </c>
      <c r="C2436" s="3" t="s">
        <v>14541</v>
      </c>
      <c r="D2436" s="4" t="s">
        <v>20087</v>
      </c>
      <c r="E2436" s="4" t="s">
        <v>20094</v>
      </c>
      <c r="F2436" s="3" t="s">
        <v>20095</v>
      </c>
      <c r="G2436" s="3" t="s">
        <v>17035</v>
      </c>
    </row>
    <row r="2437" spans="1:7" x14ac:dyDescent="0.35">
      <c r="A2437" s="3" t="s">
        <v>14539</v>
      </c>
      <c r="B2437" s="3" t="s">
        <v>14540</v>
      </c>
      <c r="C2437" s="3" t="s">
        <v>14541</v>
      </c>
      <c r="D2437" s="4" t="s">
        <v>20087</v>
      </c>
      <c r="E2437" s="4" t="s">
        <v>20096</v>
      </c>
      <c r="F2437" s="3" t="s">
        <v>20097</v>
      </c>
      <c r="G2437" s="3" t="s">
        <v>17035</v>
      </c>
    </row>
    <row r="2438" spans="1:7" x14ac:dyDescent="0.35">
      <c r="A2438" s="3" t="s">
        <v>14542</v>
      </c>
      <c r="B2438" s="3" t="s">
        <v>14543</v>
      </c>
      <c r="C2438" s="3" t="s">
        <v>115</v>
      </c>
      <c r="D2438" s="4"/>
      <c r="E2438" s="4"/>
      <c r="F2438" s="3"/>
      <c r="G2438" s="3"/>
    </row>
    <row r="2439" spans="1:7" x14ac:dyDescent="0.35">
      <c r="A2439" s="3" t="s">
        <v>14546</v>
      </c>
      <c r="B2439" s="3" t="s">
        <v>14547</v>
      </c>
      <c r="C2439" s="3" t="s">
        <v>14548</v>
      </c>
      <c r="D2439" s="4" t="s">
        <v>20098</v>
      </c>
      <c r="E2439" s="4" t="s">
        <v>20099</v>
      </c>
      <c r="F2439" s="3" t="s">
        <v>20100</v>
      </c>
      <c r="G2439" s="3" t="s">
        <v>20101</v>
      </c>
    </row>
    <row r="2440" spans="1:7" x14ac:dyDescent="0.35">
      <c r="A2440" s="3" t="s">
        <v>14549</v>
      </c>
      <c r="B2440" s="3" t="s">
        <v>14550</v>
      </c>
      <c r="C2440" s="3" t="s">
        <v>115</v>
      </c>
      <c r="D2440" s="4"/>
      <c r="E2440" s="4"/>
      <c r="F2440" s="3"/>
      <c r="G2440" s="3"/>
    </row>
    <row r="2441" spans="1:7" x14ac:dyDescent="0.35">
      <c r="A2441" s="3" t="s">
        <v>14552</v>
      </c>
      <c r="B2441" s="3" t="s">
        <v>14553</v>
      </c>
      <c r="C2441" s="3" t="s">
        <v>14554</v>
      </c>
      <c r="D2441" s="4" t="s">
        <v>20102</v>
      </c>
      <c r="E2441" s="4" t="s">
        <v>20103</v>
      </c>
      <c r="F2441" s="3" t="s">
        <v>20104</v>
      </c>
      <c r="G2441" s="3" t="s">
        <v>20105</v>
      </c>
    </row>
    <row r="2442" spans="1:7" x14ac:dyDescent="0.35">
      <c r="A2442" s="3" t="s">
        <v>14552</v>
      </c>
      <c r="B2442" s="3" t="s">
        <v>14553</v>
      </c>
      <c r="C2442" s="3" t="s">
        <v>14554</v>
      </c>
      <c r="D2442" s="4" t="s">
        <v>20102</v>
      </c>
      <c r="E2442" s="4" t="s">
        <v>20106</v>
      </c>
      <c r="F2442" s="3" t="s">
        <v>20107</v>
      </c>
      <c r="G2442" s="3" t="s">
        <v>20108</v>
      </c>
    </row>
    <row r="2443" spans="1:7" x14ac:dyDescent="0.35">
      <c r="A2443" s="3" t="s">
        <v>14555</v>
      </c>
      <c r="B2443" s="3" t="s">
        <v>14556</v>
      </c>
      <c r="C2443" s="3" t="s">
        <v>12954</v>
      </c>
      <c r="D2443" s="4" t="s">
        <v>19779</v>
      </c>
      <c r="E2443" s="4" t="s">
        <v>19780</v>
      </c>
      <c r="F2443" s="3" t="s">
        <v>19781</v>
      </c>
      <c r="G2443" s="3" t="s">
        <v>19782</v>
      </c>
    </row>
    <row r="2444" spans="1:7" x14ac:dyDescent="0.35">
      <c r="A2444" s="3" t="s">
        <v>14557</v>
      </c>
      <c r="B2444" s="3" t="s">
        <v>14558</v>
      </c>
      <c r="C2444" s="3" t="s">
        <v>115</v>
      </c>
      <c r="D2444" s="4"/>
      <c r="E2444" s="4"/>
      <c r="F2444" s="3"/>
      <c r="G2444" s="3"/>
    </row>
    <row r="2445" spans="1:7" x14ac:dyDescent="0.35">
      <c r="A2445" s="3" t="s">
        <v>14559</v>
      </c>
      <c r="B2445" s="3" t="s">
        <v>14560</v>
      </c>
      <c r="C2445" s="3" t="s">
        <v>14548</v>
      </c>
      <c r="D2445" s="4" t="s">
        <v>20098</v>
      </c>
      <c r="E2445" s="4" t="s">
        <v>20099</v>
      </c>
      <c r="F2445" s="3" t="s">
        <v>20100</v>
      </c>
      <c r="G2445" s="3" t="s">
        <v>20101</v>
      </c>
    </row>
    <row r="2446" spans="1:7" x14ac:dyDescent="0.35">
      <c r="A2446" s="3" t="s">
        <v>14561</v>
      </c>
      <c r="B2446" s="3" t="s">
        <v>14562</v>
      </c>
      <c r="C2446" s="3" t="s">
        <v>115</v>
      </c>
      <c r="D2446" s="4"/>
      <c r="E2446" s="4"/>
      <c r="F2446" s="3"/>
      <c r="G2446" s="3"/>
    </row>
    <row r="2447" spans="1:7" x14ac:dyDescent="0.35">
      <c r="A2447" s="3" t="s">
        <v>14565</v>
      </c>
      <c r="B2447" s="3" t="s">
        <v>14566</v>
      </c>
      <c r="C2447" s="3" t="s">
        <v>861</v>
      </c>
      <c r="D2447" s="4"/>
      <c r="E2447" s="4"/>
      <c r="F2447" s="3"/>
      <c r="G2447" s="3"/>
    </row>
    <row r="2448" spans="1:7" x14ac:dyDescent="0.35">
      <c r="A2448" s="3" t="s">
        <v>14577</v>
      </c>
      <c r="B2448" s="3" t="s">
        <v>14578</v>
      </c>
      <c r="C2448" s="3" t="s">
        <v>2259</v>
      </c>
      <c r="D2448" s="4"/>
      <c r="E2448" s="4"/>
      <c r="F2448" s="3"/>
      <c r="G2448" s="3"/>
    </row>
    <row r="2449" spans="1:7" x14ac:dyDescent="0.35">
      <c r="A2449" s="3" t="s">
        <v>14579</v>
      </c>
      <c r="B2449" s="3" t="s">
        <v>14580</v>
      </c>
      <c r="C2449" s="3" t="s">
        <v>14581</v>
      </c>
      <c r="D2449" s="4" t="s">
        <v>20109</v>
      </c>
      <c r="E2449" s="4" t="s">
        <v>20110</v>
      </c>
      <c r="F2449" s="3" t="s">
        <v>20111</v>
      </c>
      <c r="G2449" s="3" t="s">
        <v>20112</v>
      </c>
    </row>
    <row r="2450" spans="1:7" x14ac:dyDescent="0.35">
      <c r="A2450" s="3" t="s">
        <v>14579</v>
      </c>
      <c r="B2450" s="3" t="s">
        <v>14580</v>
      </c>
      <c r="C2450" s="3" t="s">
        <v>14581</v>
      </c>
      <c r="D2450" s="4" t="s">
        <v>20109</v>
      </c>
      <c r="E2450" s="4" t="s">
        <v>20113</v>
      </c>
      <c r="F2450" s="3" t="s">
        <v>20114</v>
      </c>
      <c r="G2450" s="3" t="s">
        <v>20115</v>
      </c>
    </row>
    <row r="2451" spans="1:7" x14ac:dyDescent="0.35">
      <c r="A2451" s="3" t="s">
        <v>14579</v>
      </c>
      <c r="B2451" s="3" t="s">
        <v>14580</v>
      </c>
      <c r="C2451" s="3" t="s">
        <v>14581</v>
      </c>
      <c r="D2451" s="4" t="s">
        <v>20109</v>
      </c>
      <c r="E2451" s="4" t="s">
        <v>20116</v>
      </c>
      <c r="F2451" s="3" t="s">
        <v>20117</v>
      </c>
      <c r="G2451" s="3" t="s">
        <v>20118</v>
      </c>
    </row>
    <row r="2452" spans="1:7" x14ac:dyDescent="0.35">
      <c r="A2452" s="3" t="s">
        <v>14587</v>
      </c>
      <c r="B2452" s="3" t="s">
        <v>14588</v>
      </c>
      <c r="C2452" s="3" t="s">
        <v>14589</v>
      </c>
      <c r="D2452" s="4" t="s">
        <v>20119</v>
      </c>
      <c r="E2452" s="4" t="s">
        <v>20120</v>
      </c>
      <c r="F2452" s="3" t="s">
        <v>20121</v>
      </c>
      <c r="G2452" s="3" t="s">
        <v>20122</v>
      </c>
    </row>
    <row r="2453" spans="1:7" x14ac:dyDescent="0.35">
      <c r="A2453" s="3" t="s">
        <v>14608</v>
      </c>
      <c r="B2453" s="3" t="s">
        <v>14609</v>
      </c>
      <c r="C2453" s="3" t="s">
        <v>2020</v>
      </c>
      <c r="D2453" s="4"/>
      <c r="E2453" s="4"/>
      <c r="F2453" s="3"/>
      <c r="G2453" s="3"/>
    </row>
    <row r="2454" spans="1:7" x14ac:dyDescent="0.35">
      <c r="A2454" s="3" t="s">
        <v>14610</v>
      </c>
      <c r="B2454" s="3" t="s">
        <v>14611</v>
      </c>
      <c r="C2454" s="3" t="s">
        <v>6501</v>
      </c>
      <c r="D2454" s="4" t="s">
        <v>18182</v>
      </c>
      <c r="E2454" s="4" t="s">
        <v>18183</v>
      </c>
      <c r="F2454" s="3" t="s">
        <v>18184</v>
      </c>
      <c r="G2454" s="3" t="s">
        <v>18185</v>
      </c>
    </row>
    <row r="2455" spans="1:7" x14ac:dyDescent="0.35">
      <c r="A2455" s="3" t="s">
        <v>14610</v>
      </c>
      <c r="B2455" s="3" t="s">
        <v>14611</v>
      </c>
      <c r="C2455" s="3" t="s">
        <v>6501</v>
      </c>
      <c r="D2455" s="4" t="s">
        <v>18182</v>
      </c>
      <c r="E2455" s="4" t="s">
        <v>18186</v>
      </c>
      <c r="F2455" s="3" t="s">
        <v>18187</v>
      </c>
      <c r="G2455" s="3" t="s">
        <v>18188</v>
      </c>
    </row>
    <row r="2456" spans="1:7" x14ac:dyDescent="0.35">
      <c r="A2456" s="3" t="s">
        <v>14610</v>
      </c>
      <c r="B2456" s="3" t="s">
        <v>14611</v>
      </c>
      <c r="C2456" s="3" t="s">
        <v>6501</v>
      </c>
      <c r="D2456" s="4" t="s">
        <v>18182</v>
      </c>
      <c r="E2456" s="4" t="s">
        <v>18189</v>
      </c>
      <c r="F2456" s="3" t="s">
        <v>18190</v>
      </c>
      <c r="G2456" s="3" t="s">
        <v>18191</v>
      </c>
    </row>
    <row r="2457" spans="1:7" x14ac:dyDescent="0.35">
      <c r="A2457" s="3" t="s">
        <v>14610</v>
      </c>
      <c r="B2457" s="3" t="s">
        <v>14611</v>
      </c>
      <c r="C2457" s="3" t="s">
        <v>6501</v>
      </c>
      <c r="D2457" s="4" t="s">
        <v>18182</v>
      </c>
      <c r="E2457" s="4" t="s">
        <v>18192</v>
      </c>
      <c r="F2457" s="3" t="s">
        <v>18193</v>
      </c>
      <c r="G2457" s="3" t="s">
        <v>18194</v>
      </c>
    </row>
    <row r="2458" spans="1:7" x14ac:dyDescent="0.35">
      <c r="A2458" s="3" t="s">
        <v>14610</v>
      </c>
      <c r="B2458" s="3" t="s">
        <v>14611</v>
      </c>
      <c r="C2458" s="3" t="s">
        <v>6501</v>
      </c>
      <c r="D2458" s="4" t="s">
        <v>18182</v>
      </c>
      <c r="E2458" s="4" t="s">
        <v>18195</v>
      </c>
      <c r="F2458" s="3" t="s">
        <v>18196</v>
      </c>
      <c r="G2458" s="3" t="s">
        <v>18197</v>
      </c>
    </row>
    <row r="2459" spans="1:7" x14ac:dyDescent="0.35">
      <c r="A2459" s="3" t="s">
        <v>14610</v>
      </c>
      <c r="B2459" s="3" t="s">
        <v>14611</v>
      </c>
      <c r="C2459" s="3" t="s">
        <v>6501</v>
      </c>
      <c r="D2459" s="4" t="s">
        <v>18182</v>
      </c>
      <c r="E2459" s="4" t="s">
        <v>18198</v>
      </c>
      <c r="F2459" s="3" t="s">
        <v>18199</v>
      </c>
      <c r="G2459" s="3" t="s">
        <v>18200</v>
      </c>
    </row>
    <row r="2460" spans="1:7" x14ac:dyDescent="0.35">
      <c r="A2460" s="3" t="s">
        <v>14610</v>
      </c>
      <c r="B2460" s="3" t="s">
        <v>14611</v>
      </c>
      <c r="C2460" s="3" t="s">
        <v>6501</v>
      </c>
      <c r="D2460" s="4" t="s">
        <v>18182</v>
      </c>
      <c r="E2460" s="4" t="s">
        <v>18201</v>
      </c>
      <c r="F2460" s="3" t="s">
        <v>18202</v>
      </c>
      <c r="G2460" s="3" t="s">
        <v>18203</v>
      </c>
    </row>
    <row r="2461" spans="1:7" x14ac:dyDescent="0.35">
      <c r="A2461" s="3" t="s">
        <v>14612</v>
      </c>
      <c r="B2461" s="3" t="s">
        <v>14613</v>
      </c>
      <c r="C2461" s="3" t="s">
        <v>214</v>
      </c>
      <c r="D2461" s="4"/>
      <c r="E2461" s="4"/>
      <c r="F2461" s="3"/>
      <c r="G2461" s="3"/>
    </row>
    <row r="2462" spans="1:7" x14ac:dyDescent="0.35">
      <c r="A2462" s="3" t="s">
        <v>14616</v>
      </c>
      <c r="B2462" s="3" t="s">
        <v>14617</v>
      </c>
      <c r="C2462" s="3" t="s">
        <v>2028</v>
      </c>
      <c r="D2462" s="4" t="s">
        <v>17023</v>
      </c>
      <c r="E2462" s="4" t="s">
        <v>17024</v>
      </c>
      <c r="F2462" s="3" t="s">
        <v>17025</v>
      </c>
      <c r="G2462" s="3" t="s">
        <v>17026</v>
      </c>
    </row>
    <row r="2463" spans="1:7" x14ac:dyDescent="0.35">
      <c r="A2463" s="3" t="s">
        <v>14618</v>
      </c>
      <c r="B2463" s="3" t="s">
        <v>14619</v>
      </c>
      <c r="C2463" s="3" t="s">
        <v>1629</v>
      </c>
      <c r="D2463" s="4"/>
      <c r="E2463" s="4"/>
      <c r="F2463" s="3"/>
      <c r="G2463" s="3"/>
    </row>
    <row r="2464" spans="1:7" x14ac:dyDescent="0.35">
      <c r="A2464" s="3" t="s">
        <v>14638</v>
      </c>
      <c r="B2464" s="3" t="s">
        <v>14639</v>
      </c>
      <c r="C2464" s="3" t="s">
        <v>5319</v>
      </c>
      <c r="D2464" s="4"/>
      <c r="E2464" s="4"/>
      <c r="F2464" s="3"/>
      <c r="G2464" s="3"/>
    </row>
    <row r="2465" spans="1:7" x14ac:dyDescent="0.35">
      <c r="A2465" s="3" t="s">
        <v>14662</v>
      </c>
      <c r="B2465" s="3" t="s">
        <v>14663</v>
      </c>
      <c r="C2465" s="3" t="s">
        <v>1447</v>
      </c>
      <c r="D2465" s="4"/>
      <c r="E2465" s="4"/>
      <c r="F2465" s="3"/>
      <c r="G2465" s="3"/>
    </row>
    <row r="2466" spans="1:7" x14ac:dyDescent="0.35">
      <c r="A2466" s="3" t="s">
        <v>14678</v>
      </c>
      <c r="B2466" s="3" t="s">
        <v>14679</v>
      </c>
      <c r="C2466" s="3" t="s">
        <v>1103</v>
      </c>
      <c r="D2466" s="4" t="s">
        <v>16791</v>
      </c>
      <c r="E2466" s="4"/>
      <c r="F2466" s="3"/>
      <c r="G2466" s="3"/>
    </row>
    <row r="2467" spans="1:7" x14ac:dyDescent="0.35">
      <c r="A2467" s="3" t="s">
        <v>14684</v>
      </c>
      <c r="B2467" s="3" t="s">
        <v>14685</v>
      </c>
      <c r="C2467" s="3" t="s">
        <v>14686</v>
      </c>
      <c r="D2467" s="4" t="s">
        <v>20123</v>
      </c>
      <c r="E2467" s="4" t="s">
        <v>20124</v>
      </c>
      <c r="F2467" s="3" t="s">
        <v>20081</v>
      </c>
      <c r="G2467" s="3" t="s">
        <v>20125</v>
      </c>
    </row>
    <row r="2468" spans="1:7" x14ac:dyDescent="0.35">
      <c r="A2468" s="3" t="s">
        <v>14684</v>
      </c>
      <c r="B2468" s="3" t="s">
        <v>14685</v>
      </c>
      <c r="C2468" s="3" t="s">
        <v>14686</v>
      </c>
      <c r="D2468" s="4" t="s">
        <v>20123</v>
      </c>
      <c r="E2468" s="4" t="s">
        <v>20126</v>
      </c>
      <c r="F2468" s="3" t="s">
        <v>17393</v>
      </c>
      <c r="G2468" s="3" t="s">
        <v>20127</v>
      </c>
    </row>
    <row r="2469" spans="1:7" x14ac:dyDescent="0.35">
      <c r="A2469" s="3" t="s">
        <v>14684</v>
      </c>
      <c r="B2469" s="3" t="s">
        <v>14685</v>
      </c>
      <c r="C2469" s="3" t="s">
        <v>14686</v>
      </c>
      <c r="D2469" s="4" t="s">
        <v>20123</v>
      </c>
      <c r="E2469" s="4" t="s">
        <v>20128</v>
      </c>
      <c r="F2469" s="3" t="s">
        <v>20129</v>
      </c>
      <c r="G2469" s="3" t="s">
        <v>20130</v>
      </c>
    </row>
    <row r="2470" spans="1:7" x14ac:dyDescent="0.35">
      <c r="A2470" s="3" t="s">
        <v>14695</v>
      </c>
      <c r="B2470" s="3" t="s">
        <v>14696</v>
      </c>
      <c r="C2470" s="3" t="s">
        <v>14697</v>
      </c>
      <c r="D2470" s="4" t="s">
        <v>20131</v>
      </c>
      <c r="E2470" s="4" t="s">
        <v>20132</v>
      </c>
      <c r="F2470" s="3" t="s">
        <v>20133</v>
      </c>
      <c r="G2470" s="3" t="s">
        <v>20134</v>
      </c>
    </row>
    <row r="2471" spans="1:7" x14ac:dyDescent="0.35">
      <c r="A2471" s="3" t="s">
        <v>14695</v>
      </c>
      <c r="B2471" s="3" t="s">
        <v>14696</v>
      </c>
      <c r="C2471" s="3" t="s">
        <v>14697</v>
      </c>
      <c r="D2471" s="4" t="s">
        <v>20131</v>
      </c>
      <c r="E2471" s="4" t="s">
        <v>20135</v>
      </c>
      <c r="F2471" s="3" t="s">
        <v>20136</v>
      </c>
      <c r="G2471" s="3" t="s">
        <v>20137</v>
      </c>
    </row>
    <row r="2472" spans="1:7" x14ac:dyDescent="0.35">
      <c r="A2472" s="3" t="s">
        <v>14695</v>
      </c>
      <c r="B2472" s="3" t="s">
        <v>14696</v>
      </c>
      <c r="C2472" s="3" t="s">
        <v>14697</v>
      </c>
      <c r="D2472" s="4" t="s">
        <v>20131</v>
      </c>
      <c r="E2472" s="4" t="s">
        <v>20138</v>
      </c>
      <c r="F2472" s="3" t="s">
        <v>20139</v>
      </c>
      <c r="G2472" s="3" t="s">
        <v>20140</v>
      </c>
    </row>
    <row r="2473" spans="1:7" x14ac:dyDescent="0.35">
      <c r="A2473" s="3" t="s">
        <v>14695</v>
      </c>
      <c r="B2473" s="3" t="s">
        <v>14696</v>
      </c>
      <c r="C2473" s="3" t="s">
        <v>14697</v>
      </c>
      <c r="D2473" s="4" t="s">
        <v>20131</v>
      </c>
      <c r="E2473" s="4" t="s">
        <v>20141</v>
      </c>
      <c r="F2473" s="3" t="s">
        <v>20142</v>
      </c>
      <c r="G2473" s="3" t="s">
        <v>20143</v>
      </c>
    </row>
    <row r="2474" spans="1:7" x14ac:dyDescent="0.35">
      <c r="A2474" s="3" t="s">
        <v>14695</v>
      </c>
      <c r="B2474" s="3" t="s">
        <v>14696</v>
      </c>
      <c r="C2474" s="3" t="s">
        <v>14697</v>
      </c>
      <c r="D2474" s="4" t="s">
        <v>20131</v>
      </c>
      <c r="E2474" s="4" t="s">
        <v>20144</v>
      </c>
      <c r="F2474" s="3" t="s">
        <v>20145</v>
      </c>
      <c r="G2474" s="3" t="s">
        <v>20146</v>
      </c>
    </row>
    <row r="2475" spans="1:7" x14ac:dyDescent="0.35">
      <c r="A2475" s="3" t="s">
        <v>14695</v>
      </c>
      <c r="B2475" s="3" t="s">
        <v>14696</v>
      </c>
      <c r="C2475" s="3" t="s">
        <v>14697</v>
      </c>
      <c r="D2475" s="4" t="s">
        <v>20131</v>
      </c>
      <c r="E2475" s="4" t="s">
        <v>20147</v>
      </c>
      <c r="F2475" s="3" t="s">
        <v>20148</v>
      </c>
      <c r="G2475" s="3" t="s">
        <v>20149</v>
      </c>
    </row>
    <row r="2476" spans="1:7" x14ac:dyDescent="0.35">
      <c r="A2476" s="3" t="s">
        <v>14695</v>
      </c>
      <c r="B2476" s="3" t="s">
        <v>14696</v>
      </c>
      <c r="C2476" s="3" t="s">
        <v>14697</v>
      </c>
      <c r="D2476" s="4" t="s">
        <v>20131</v>
      </c>
      <c r="E2476" s="4" t="s">
        <v>20150</v>
      </c>
      <c r="F2476" s="3" t="s">
        <v>20151</v>
      </c>
      <c r="G2476" s="3" t="s">
        <v>20152</v>
      </c>
    </row>
    <row r="2477" spans="1:7" x14ac:dyDescent="0.35">
      <c r="A2477" s="3" t="s">
        <v>14695</v>
      </c>
      <c r="B2477" s="3" t="s">
        <v>14696</v>
      </c>
      <c r="C2477" s="3" t="s">
        <v>14697</v>
      </c>
      <c r="D2477" s="4" t="s">
        <v>20131</v>
      </c>
      <c r="E2477" s="4" t="s">
        <v>20153</v>
      </c>
      <c r="F2477" s="3" t="s">
        <v>20154</v>
      </c>
      <c r="G2477" s="3" t="s">
        <v>20155</v>
      </c>
    </row>
    <row r="2478" spans="1:7" x14ac:dyDescent="0.35">
      <c r="A2478" s="3" t="s">
        <v>14695</v>
      </c>
      <c r="B2478" s="3" t="s">
        <v>14696</v>
      </c>
      <c r="C2478" s="3" t="s">
        <v>14697</v>
      </c>
      <c r="D2478" s="4" t="s">
        <v>20131</v>
      </c>
      <c r="E2478" s="4" t="s">
        <v>20156</v>
      </c>
      <c r="F2478" s="3" t="s">
        <v>20157</v>
      </c>
      <c r="G2478" s="3" t="s">
        <v>20158</v>
      </c>
    </row>
    <row r="2479" spans="1:7" x14ac:dyDescent="0.35">
      <c r="A2479" s="3" t="s">
        <v>14695</v>
      </c>
      <c r="B2479" s="3" t="s">
        <v>14696</v>
      </c>
      <c r="C2479" s="3" t="s">
        <v>14697</v>
      </c>
      <c r="D2479" s="4" t="s">
        <v>20131</v>
      </c>
      <c r="E2479" s="4" t="s">
        <v>20159</v>
      </c>
      <c r="F2479" s="3" t="s">
        <v>20160</v>
      </c>
      <c r="G2479" s="3" t="s">
        <v>20161</v>
      </c>
    </row>
    <row r="2480" spans="1:7" x14ac:dyDescent="0.35">
      <c r="A2480" s="3" t="s">
        <v>14698</v>
      </c>
      <c r="B2480" s="3" t="s">
        <v>14699</v>
      </c>
      <c r="C2480" s="3" t="s">
        <v>14514</v>
      </c>
      <c r="D2480" s="4" t="s">
        <v>20074</v>
      </c>
      <c r="E2480" s="4" t="s">
        <v>20075</v>
      </c>
      <c r="F2480" s="3" t="s">
        <v>20076</v>
      </c>
      <c r="G2480" s="3" t="s">
        <v>20077</v>
      </c>
    </row>
    <row r="2481" spans="1:7" x14ac:dyDescent="0.35">
      <c r="A2481" s="3" t="s">
        <v>14698</v>
      </c>
      <c r="B2481" s="3" t="s">
        <v>14699</v>
      </c>
      <c r="C2481" s="3" t="s">
        <v>14514</v>
      </c>
      <c r="D2481" s="4" t="s">
        <v>20074</v>
      </c>
      <c r="E2481" s="4" t="s">
        <v>20078</v>
      </c>
      <c r="F2481" s="3" t="s">
        <v>20077</v>
      </c>
      <c r="G2481" s="3" t="s">
        <v>20079</v>
      </c>
    </row>
    <row r="2482" spans="1:7" x14ac:dyDescent="0.35">
      <c r="A2482" s="3" t="s">
        <v>14698</v>
      </c>
      <c r="B2482" s="3" t="s">
        <v>14699</v>
      </c>
      <c r="C2482" s="3" t="s">
        <v>14514</v>
      </c>
      <c r="D2482" s="4" t="s">
        <v>20074</v>
      </c>
      <c r="E2482" s="4" t="s">
        <v>20080</v>
      </c>
      <c r="F2482" s="3" t="s">
        <v>20081</v>
      </c>
      <c r="G2482" s="3" t="s">
        <v>20082</v>
      </c>
    </row>
    <row r="2483" spans="1:7" x14ac:dyDescent="0.35">
      <c r="A2483" s="3" t="s">
        <v>14706</v>
      </c>
      <c r="B2483" s="3" t="s">
        <v>14707</v>
      </c>
      <c r="C2483" s="3" t="s">
        <v>1633</v>
      </c>
      <c r="D2483" s="4"/>
      <c r="E2483" s="4"/>
      <c r="F2483" s="3"/>
      <c r="G2483" s="3"/>
    </row>
    <row r="2484" spans="1:7" x14ac:dyDescent="0.35">
      <c r="A2484" s="3" t="s">
        <v>14711</v>
      </c>
      <c r="B2484" s="3" t="s">
        <v>14712</v>
      </c>
      <c r="C2484" s="3" t="s">
        <v>1629</v>
      </c>
      <c r="D2484" s="4"/>
      <c r="E2484" s="4"/>
      <c r="F2484" s="3"/>
      <c r="G2484" s="3"/>
    </row>
    <row r="2485" spans="1:7" x14ac:dyDescent="0.35">
      <c r="A2485" s="3" t="s">
        <v>14717</v>
      </c>
      <c r="B2485" s="3" t="s">
        <v>14718</v>
      </c>
      <c r="C2485" s="3" t="s">
        <v>1629</v>
      </c>
      <c r="D2485" s="4"/>
      <c r="E2485" s="4"/>
      <c r="F2485" s="3"/>
      <c r="G2485" s="3"/>
    </row>
    <row r="2486" spans="1:7" x14ac:dyDescent="0.35">
      <c r="A2486" s="3" t="s">
        <v>14719</v>
      </c>
      <c r="B2486" s="3" t="s">
        <v>14720</v>
      </c>
      <c r="C2486" s="3" t="s">
        <v>1629</v>
      </c>
      <c r="D2486" s="4"/>
      <c r="E2486" s="4"/>
      <c r="F2486" s="3"/>
      <c r="G2486" s="3"/>
    </row>
    <row r="2487" spans="1:7" x14ac:dyDescent="0.35">
      <c r="A2487" s="3" t="s">
        <v>14728</v>
      </c>
      <c r="B2487" s="3" t="s">
        <v>14729</v>
      </c>
      <c r="C2487" s="3" t="s">
        <v>121</v>
      </c>
      <c r="D2487" s="4"/>
      <c r="E2487" s="4"/>
      <c r="F2487" s="3"/>
      <c r="G2487" s="3"/>
    </row>
    <row r="2488" spans="1:7" x14ac:dyDescent="0.35">
      <c r="A2488" s="3" t="s">
        <v>14733</v>
      </c>
      <c r="B2488" s="3" t="s">
        <v>14734</v>
      </c>
      <c r="C2488" s="3" t="s">
        <v>417</v>
      </c>
      <c r="D2488" s="4" t="s">
        <v>16661</v>
      </c>
      <c r="E2488" s="4" t="s">
        <v>16662</v>
      </c>
      <c r="F2488" s="3" t="s">
        <v>16663</v>
      </c>
      <c r="G2488" s="3" t="s">
        <v>16664</v>
      </c>
    </row>
    <row r="2489" spans="1:7" x14ac:dyDescent="0.35">
      <c r="A2489" s="3" t="s">
        <v>14739</v>
      </c>
      <c r="B2489" s="3" t="s">
        <v>14740</v>
      </c>
      <c r="C2489" s="3" t="s">
        <v>469</v>
      </c>
      <c r="D2489" s="4"/>
      <c r="E2489" s="4"/>
      <c r="F2489" s="3"/>
      <c r="G2489" s="3"/>
    </row>
    <row r="2490" spans="1:7" x14ac:dyDescent="0.35">
      <c r="A2490" s="3" t="s">
        <v>14743</v>
      </c>
      <c r="B2490" s="3" t="s">
        <v>14744</v>
      </c>
      <c r="C2490" s="3" t="s">
        <v>214</v>
      </c>
      <c r="D2490" s="4"/>
      <c r="E2490" s="4"/>
      <c r="F2490" s="3"/>
      <c r="G2490" s="3"/>
    </row>
    <row r="2491" spans="1:7" x14ac:dyDescent="0.35">
      <c r="A2491" s="3" t="s">
        <v>14758</v>
      </c>
      <c r="B2491" s="3" t="s">
        <v>14759</v>
      </c>
      <c r="C2491" s="3" t="s">
        <v>14760</v>
      </c>
      <c r="D2491" s="4" t="s">
        <v>20162</v>
      </c>
      <c r="E2491" s="4" t="s">
        <v>20163</v>
      </c>
      <c r="F2491" s="3" t="s">
        <v>20164</v>
      </c>
      <c r="G2491" s="3" t="s">
        <v>20165</v>
      </c>
    </row>
    <row r="2492" spans="1:7" x14ac:dyDescent="0.35">
      <c r="A2492" s="3" t="s">
        <v>14769</v>
      </c>
      <c r="B2492" s="3" t="s">
        <v>14770</v>
      </c>
      <c r="C2492" s="3" t="s">
        <v>8649</v>
      </c>
      <c r="D2492" s="4" t="s">
        <v>18552</v>
      </c>
      <c r="E2492" s="4" t="s">
        <v>18553</v>
      </c>
      <c r="F2492" s="3" t="s">
        <v>18554</v>
      </c>
      <c r="G2492" s="3" t="s">
        <v>18555</v>
      </c>
    </row>
    <row r="2493" spans="1:7" x14ac:dyDescent="0.35">
      <c r="A2493" s="3" t="s">
        <v>14769</v>
      </c>
      <c r="B2493" s="3" t="s">
        <v>14770</v>
      </c>
      <c r="C2493" s="3" t="s">
        <v>8649</v>
      </c>
      <c r="D2493" s="4" t="s">
        <v>18552</v>
      </c>
      <c r="E2493" s="4" t="s">
        <v>18556</v>
      </c>
      <c r="F2493" s="3" t="s">
        <v>18557</v>
      </c>
      <c r="G2493" s="3" t="s">
        <v>18558</v>
      </c>
    </row>
    <row r="2494" spans="1:7" x14ac:dyDescent="0.35">
      <c r="A2494" s="3" t="s">
        <v>14772</v>
      </c>
      <c r="B2494" s="3" t="s">
        <v>14773</v>
      </c>
      <c r="C2494" s="3" t="s">
        <v>8649</v>
      </c>
      <c r="D2494" s="4" t="s">
        <v>18552</v>
      </c>
      <c r="E2494" s="4" t="s">
        <v>18553</v>
      </c>
      <c r="F2494" s="3" t="s">
        <v>18554</v>
      </c>
      <c r="G2494" s="3" t="s">
        <v>18555</v>
      </c>
    </row>
    <row r="2495" spans="1:7" x14ac:dyDescent="0.35">
      <c r="A2495" s="3" t="s">
        <v>14772</v>
      </c>
      <c r="B2495" s="3" t="s">
        <v>14773</v>
      </c>
      <c r="C2495" s="3" t="s">
        <v>8649</v>
      </c>
      <c r="D2495" s="4" t="s">
        <v>18552</v>
      </c>
      <c r="E2495" s="4" t="s">
        <v>18556</v>
      </c>
      <c r="F2495" s="3" t="s">
        <v>18557</v>
      </c>
      <c r="G2495" s="3" t="s">
        <v>18558</v>
      </c>
    </row>
    <row r="2496" spans="1:7" x14ac:dyDescent="0.35">
      <c r="A2496" s="3" t="s">
        <v>14776</v>
      </c>
      <c r="B2496" s="3" t="s">
        <v>14777</v>
      </c>
      <c r="C2496" s="3" t="s">
        <v>14778</v>
      </c>
      <c r="D2496" s="4" t="s">
        <v>20166</v>
      </c>
      <c r="E2496" s="4" t="s">
        <v>20167</v>
      </c>
      <c r="F2496" s="3" t="s">
        <v>18555</v>
      </c>
      <c r="G2496" s="3" t="s">
        <v>20168</v>
      </c>
    </row>
    <row r="2497" spans="1:7" x14ac:dyDescent="0.35">
      <c r="A2497" s="3" t="s">
        <v>14781</v>
      </c>
      <c r="B2497" s="3" t="s">
        <v>14782</v>
      </c>
      <c r="C2497" s="3" t="s">
        <v>8649</v>
      </c>
      <c r="D2497" s="4" t="s">
        <v>18552</v>
      </c>
      <c r="E2497" s="4" t="s">
        <v>18553</v>
      </c>
      <c r="F2497" s="3" t="s">
        <v>18554</v>
      </c>
      <c r="G2497" s="3" t="s">
        <v>18555</v>
      </c>
    </row>
    <row r="2498" spans="1:7" x14ac:dyDescent="0.35">
      <c r="A2498" s="3" t="s">
        <v>14781</v>
      </c>
      <c r="B2498" s="3" t="s">
        <v>14782</v>
      </c>
      <c r="C2498" s="3" t="s">
        <v>8649</v>
      </c>
      <c r="D2498" s="4" t="s">
        <v>18552</v>
      </c>
      <c r="E2498" s="4" t="s">
        <v>18556</v>
      </c>
      <c r="F2498" s="3" t="s">
        <v>18557</v>
      </c>
      <c r="G2498" s="3" t="s">
        <v>18558</v>
      </c>
    </row>
    <row r="2499" spans="1:7" x14ac:dyDescent="0.35">
      <c r="A2499" s="3" t="s">
        <v>14784</v>
      </c>
      <c r="B2499" s="3" t="s">
        <v>14785</v>
      </c>
      <c r="C2499" s="3" t="s">
        <v>8649</v>
      </c>
      <c r="D2499" s="4" t="s">
        <v>18552</v>
      </c>
      <c r="E2499" s="4" t="s">
        <v>18553</v>
      </c>
      <c r="F2499" s="3" t="s">
        <v>18554</v>
      </c>
      <c r="G2499" s="3" t="s">
        <v>18555</v>
      </c>
    </row>
    <row r="2500" spans="1:7" x14ac:dyDescent="0.35">
      <c r="A2500" s="3" t="s">
        <v>14784</v>
      </c>
      <c r="B2500" s="3" t="s">
        <v>14785</v>
      </c>
      <c r="C2500" s="3" t="s">
        <v>8649</v>
      </c>
      <c r="D2500" s="4" t="s">
        <v>18552</v>
      </c>
      <c r="E2500" s="4" t="s">
        <v>18556</v>
      </c>
      <c r="F2500" s="3" t="s">
        <v>18557</v>
      </c>
      <c r="G2500" s="3" t="s">
        <v>18558</v>
      </c>
    </row>
    <row r="2501" spans="1:7" x14ac:dyDescent="0.35">
      <c r="A2501" s="3" t="s">
        <v>14788</v>
      </c>
      <c r="B2501" s="3" t="s">
        <v>14789</v>
      </c>
      <c r="C2501" s="3" t="s">
        <v>8649</v>
      </c>
      <c r="D2501" s="4" t="s">
        <v>18552</v>
      </c>
      <c r="E2501" s="4" t="s">
        <v>18553</v>
      </c>
      <c r="F2501" s="3" t="s">
        <v>18554</v>
      </c>
      <c r="G2501" s="3" t="s">
        <v>18555</v>
      </c>
    </row>
    <row r="2502" spans="1:7" x14ac:dyDescent="0.35">
      <c r="A2502" s="3" t="s">
        <v>14788</v>
      </c>
      <c r="B2502" s="3" t="s">
        <v>14789</v>
      </c>
      <c r="C2502" s="3" t="s">
        <v>8649</v>
      </c>
      <c r="D2502" s="4" t="s">
        <v>18552</v>
      </c>
      <c r="E2502" s="4" t="s">
        <v>18556</v>
      </c>
      <c r="F2502" s="3" t="s">
        <v>18557</v>
      </c>
      <c r="G2502" s="3" t="s">
        <v>18558</v>
      </c>
    </row>
    <row r="2503" spans="1:7" x14ac:dyDescent="0.35">
      <c r="A2503" s="3" t="s">
        <v>14792</v>
      </c>
      <c r="B2503" s="3" t="s">
        <v>14793</v>
      </c>
      <c r="C2503" s="3" t="s">
        <v>8649</v>
      </c>
      <c r="D2503" s="4" t="s">
        <v>18552</v>
      </c>
      <c r="E2503" s="4" t="s">
        <v>18553</v>
      </c>
      <c r="F2503" s="3" t="s">
        <v>18554</v>
      </c>
      <c r="G2503" s="3" t="s">
        <v>18555</v>
      </c>
    </row>
    <row r="2504" spans="1:7" x14ac:dyDescent="0.35">
      <c r="A2504" s="3" t="s">
        <v>14792</v>
      </c>
      <c r="B2504" s="3" t="s">
        <v>14793</v>
      </c>
      <c r="C2504" s="3" t="s">
        <v>8649</v>
      </c>
      <c r="D2504" s="4" t="s">
        <v>18552</v>
      </c>
      <c r="E2504" s="4" t="s">
        <v>18556</v>
      </c>
      <c r="F2504" s="3" t="s">
        <v>18557</v>
      </c>
      <c r="G2504" s="3" t="s">
        <v>18558</v>
      </c>
    </row>
    <row r="2505" spans="1:7" x14ac:dyDescent="0.35">
      <c r="A2505" s="3" t="s">
        <v>14796</v>
      </c>
      <c r="B2505" s="3" t="s">
        <v>14797</v>
      </c>
      <c r="C2505" s="3" t="s">
        <v>14778</v>
      </c>
      <c r="D2505" s="4" t="s">
        <v>20166</v>
      </c>
      <c r="E2505" s="4" t="s">
        <v>20167</v>
      </c>
      <c r="F2505" s="3" t="s">
        <v>18555</v>
      </c>
      <c r="G2505" s="3" t="s">
        <v>20168</v>
      </c>
    </row>
    <row r="2506" spans="1:7" x14ac:dyDescent="0.35">
      <c r="A2506" s="3" t="s">
        <v>14799</v>
      </c>
      <c r="B2506" s="3" t="s">
        <v>14800</v>
      </c>
      <c r="C2506" s="3" t="s">
        <v>8649</v>
      </c>
      <c r="D2506" s="4" t="s">
        <v>18552</v>
      </c>
      <c r="E2506" s="4" t="s">
        <v>18553</v>
      </c>
      <c r="F2506" s="3" t="s">
        <v>18554</v>
      </c>
      <c r="G2506" s="3" t="s">
        <v>18555</v>
      </c>
    </row>
    <row r="2507" spans="1:7" x14ac:dyDescent="0.35">
      <c r="A2507" s="3" t="s">
        <v>14799</v>
      </c>
      <c r="B2507" s="3" t="s">
        <v>14800</v>
      </c>
      <c r="C2507" s="3" t="s">
        <v>8649</v>
      </c>
      <c r="D2507" s="4" t="s">
        <v>18552</v>
      </c>
      <c r="E2507" s="4" t="s">
        <v>18556</v>
      </c>
      <c r="F2507" s="3" t="s">
        <v>18557</v>
      </c>
      <c r="G2507" s="3" t="s">
        <v>18558</v>
      </c>
    </row>
    <row r="2508" spans="1:7" x14ac:dyDescent="0.35">
      <c r="A2508" s="3" t="s">
        <v>14803</v>
      </c>
      <c r="B2508" s="3" t="s">
        <v>14804</v>
      </c>
      <c r="C2508" s="3" t="s">
        <v>14778</v>
      </c>
      <c r="D2508" s="4" t="s">
        <v>20166</v>
      </c>
      <c r="E2508" s="4" t="s">
        <v>20167</v>
      </c>
      <c r="F2508" s="3" t="s">
        <v>18555</v>
      </c>
      <c r="G2508" s="3" t="s">
        <v>20168</v>
      </c>
    </row>
    <row r="2509" spans="1:7" x14ac:dyDescent="0.35">
      <c r="A2509" s="3" t="s">
        <v>14807</v>
      </c>
      <c r="B2509" s="3" t="s">
        <v>14808</v>
      </c>
      <c r="C2509" s="3" t="s">
        <v>14778</v>
      </c>
      <c r="D2509" s="4" t="s">
        <v>20166</v>
      </c>
      <c r="E2509" s="4" t="s">
        <v>20167</v>
      </c>
      <c r="F2509" s="3" t="s">
        <v>18555</v>
      </c>
      <c r="G2509" s="3" t="s">
        <v>20168</v>
      </c>
    </row>
    <row r="2510" spans="1:7" x14ac:dyDescent="0.35">
      <c r="A2510" s="3" t="s">
        <v>14809</v>
      </c>
      <c r="B2510" s="3" t="s">
        <v>14810</v>
      </c>
      <c r="C2510" s="3" t="s">
        <v>2028</v>
      </c>
      <c r="D2510" s="4" t="s">
        <v>17023</v>
      </c>
      <c r="E2510" s="4" t="s">
        <v>17024</v>
      </c>
      <c r="F2510" s="3" t="s">
        <v>17025</v>
      </c>
      <c r="G2510" s="3" t="s">
        <v>17026</v>
      </c>
    </row>
    <row r="2511" spans="1:7" x14ac:dyDescent="0.35">
      <c r="A2511" s="3" t="s">
        <v>14817</v>
      </c>
      <c r="B2511" s="3" t="s">
        <v>14818</v>
      </c>
      <c r="C2511" s="3" t="s">
        <v>14819</v>
      </c>
      <c r="D2511" s="4" t="s">
        <v>20169</v>
      </c>
      <c r="E2511" s="4" t="s">
        <v>20170</v>
      </c>
      <c r="F2511" s="3" t="s">
        <v>20171</v>
      </c>
      <c r="G2511" s="3" t="s">
        <v>20172</v>
      </c>
    </row>
    <row r="2512" spans="1:7" x14ac:dyDescent="0.35">
      <c r="A2512" s="3" t="s">
        <v>14822</v>
      </c>
      <c r="B2512" s="3" t="s">
        <v>14823</v>
      </c>
      <c r="C2512" s="3" t="s">
        <v>14819</v>
      </c>
      <c r="D2512" s="4" t="s">
        <v>20169</v>
      </c>
      <c r="E2512" s="4" t="s">
        <v>20170</v>
      </c>
      <c r="F2512" s="3" t="s">
        <v>20171</v>
      </c>
      <c r="G2512" s="3" t="s">
        <v>20172</v>
      </c>
    </row>
    <row r="2513" spans="1:7" x14ac:dyDescent="0.35">
      <c r="A2513" s="3" t="s">
        <v>14826</v>
      </c>
      <c r="B2513" s="3" t="s">
        <v>14827</v>
      </c>
      <c r="C2513" s="3" t="s">
        <v>14819</v>
      </c>
      <c r="D2513" s="4" t="s">
        <v>20169</v>
      </c>
      <c r="E2513" s="4" t="s">
        <v>20170</v>
      </c>
      <c r="F2513" s="3" t="s">
        <v>20171</v>
      </c>
      <c r="G2513" s="3" t="s">
        <v>20172</v>
      </c>
    </row>
    <row r="2514" spans="1:7" x14ac:dyDescent="0.35">
      <c r="A2514" s="3" t="s">
        <v>14829</v>
      </c>
      <c r="B2514" s="3" t="s">
        <v>14830</v>
      </c>
      <c r="C2514" s="3" t="s">
        <v>14819</v>
      </c>
      <c r="D2514" s="4" t="s">
        <v>20169</v>
      </c>
      <c r="E2514" s="4" t="s">
        <v>20170</v>
      </c>
      <c r="F2514" s="3" t="s">
        <v>20171</v>
      </c>
      <c r="G2514" s="3" t="s">
        <v>20172</v>
      </c>
    </row>
    <row r="2515" spans="1:7" x14ac:dyDescent="0.35">
      <c r="A2515" s="3" t="s">
        <v>14833</v>
      </c>
      <c r="B2515" s="3" t="s">
        <v>14834</v>
      </c>
      <c r="C2515" s="3" t="s">
        <v>14819</v>
      </c>
      <c r="D2515" s="4" t="s">
        <v>20169</v>
      </c>
      <c r="E2515" s="4" t="s">
        <v>20170</v>
      </c>
      <c r="F2515" s="3" t="s">
        <v>20171</v>
      </c>
      <c r="G2515" s="3" t="s">
        <v>20172</v>
      </c>
    </row>
    <row r="2516" spans="1:7" x14ac:dyDescent="0.35">
      <c r="A2516" s="3" t="s">
        <v>14837</v>
      </c>
      <c r="B2516" s="3" t="s">
        <v>14838</v>
      </c>
      <c r="C2516" s="3" t="s">
        <v>14819</v>
      </c>
      <c r="D2516" s="4" t="s">
        <v>20169</v>
      </c>
      <c r="E2516" s="4" t="s">
        <v>20170</v>
      </c>
      <c r="F2516" s="3" t="s">
        <v>20171</v>
      </c>
      <c r="G2516" s="3" t="s">
        <v>20172</v>
      </c>
    </row>
    <row r="2517" spans="1:7" x14ac:dyDescent="0.35">
      <c r="A2517" s="3" t="s">
        <v>14841</v>
      </c>
      <c r="B2517" s="3" t="s">
        <v>14842</v>
      </c>
      <c r="C2517" s="3" t="s">
        <v>14819</v>
      </c>
      <c r="D2517" s="4" t="s">
        <v>20169</v>
      </c>
      <c r="E2517" s="4" t="s">
        <v>20170</v>
      </c>
      <c r="F2517" s="3" t="s">
        <v>20171</v>
      </c>
      <c r="G2517" s="3" t="s">
        <v>20172</v>
      </c>
    </row>
    <row r="2518" spans="1:7" x14ac:dyDescent="0.35">
      <c r="A2518" s="3" t="s">
        <v>14845</v>
      </c>
      <c r="B2518" s="3" t="s">
        <v>14846</v>
      </c>
      <c r="C2518" s="3" t="s">
        <v>14819</v>
      </c>
      <c r="D2518" s="4" t="s">
        <v>20169</v>
      </c>
      <c r="E2518" s="4" t="s">
        <v>20170</v>
      </c>
      <c r="F2518" s="3" t="s">
        <v>20171</v>
      </c>
      <c r="G2518" s="3" t="s">
        <v>20172</v>
      </c>
    </row>
    <row r="2519" spans="1:7" x14ac:dyDescent="0.35">
      <c r="A2519" s="3" t="s">
        <v>14850</v>
      </c>
      <c r="B2519" s="3" t="s">
        <v>14851</v>
      </c>
      <c r="C2519" s="3" t="s">
        <v>14819</v>
      </c>
      <c r="D2519" s="4" t="s">
        <v>20169</v>
      </c>
      <c r="E2519" s="4" t="s">
        <v>20170</v>
      </c>
      <c r="F2519" s="3" t="s">
        <v>20171</v>
      </c>
      <c r="G2519" s="3" t="s">
        <v>20172</v>
      </c>
    </row>
    <row r="2520" spans="1:7" x14ac:dyDescent="0.35">
      <c r="A2520" s="3" t="s">
        <v>14857</v>
      </c>
      <c r="B2520" s="3" t="s">
        <v>14858</v>
      </c>
      <c r="C2520" s="3" t="s">
        <v>10753</v>
      </c>
      <c r="D2520" s="4" t="s">
        <v>19193</v>
      </c>
      <c r="E2520" s="4" t="s">
        <v>19194</v>
      </c>
      <c r="F2520" s="3" t="s">
        <v>19195</v>
      </c>
      <c r="G2520" s="3" t="s">
        <v>19196</v>
      </c>
    </row>
    <row r="2521" spans="1:7" x14ac:dyDescent="0.35">
      <c r="A2521" s="3" t="s">
        <v>14861</v>
      </c>
      <c r="B2521" s="3" t="s">
        <v>14862</v>
      </c>
      <c r="C2521" s="3" t="s">
        <v>14863</v>
      </c>
      <c r="D2521" s="4" t="s">
        <v>20173</v>
      </c>
      <c r="E2521" s="4" t="s">
        <v>20174</v>
      </c>
      <c r="F2521" s="3" t="s">
        <v>20175</v>
      </c>
      <c r="G2521" s="3" t="s">
        <v>20176</v>
      </c>
    </row>
    <row r="2522" spans="1:7" x14ac:dyDescent="0.35">
      <c r="A2522" s="3" t="s">
        <v>14861</v>
      </c>
      <c r="B2522" s="3" t="s">
        <v>14862</v>
      </c>
      <c r="C2522" s="3" t="s">
        <v>14863</v>
      </c>
      <c r="D2522" s="4" t="s">
        <v>20173</v>
      </c>
      <c r="E2522" s="4" t="s">
        <v>20177</v>
      </c>
      <c r="F2522" s="3" t="s">
        <v>20178</v>
      </c>
      <c r="G2522" s="3" t="s">
        <v>20179</v>
      </c>
    </row>
    <row r="2523" spans="1:7" x14ac:dyDescent="0.35">
      <c r="A2523" s="3" t="s">
        <v>14869</v>
      </c>
      <c r="B2523" s="3" t="s">
        <v>14870</v>
      </c>
      <c r="C2523" s="3" t="s">
        <v>7763</v>
      </c>
      <c r="D2523" s="4" t="s">
        <v>18438</v>
      </c>
      <c r="E2523" s="4" t="s">
        <v>18439</v>
      </c>
      <c r="F2523" s="3" t="s">
        <v>18440</v>
      </c>
      <c r="G2523" s="3" t="s">
        <v>18441</v>
      </c>
    </row>
    <row r="2524" spans="1:7" x14ac:dyDescent="0.35">
      <c r="A2524" s="3" t="s">
        <v>14869</v>
      </c>
      <c r="B2524" s="3" t="s">
        <v>14870</v>
      </c>
      <c r="C2524" s="3" t="s">
        <v>7763</v>
      </c>
      <c r="D2524" s="4" t="s">
        <v>18438</v>
      </c>
      <c r="E2524" s="4" t="s">
        <v>18442</v>
      </c>
      <c r="F2524" s="3" t="s">
        <v>18443</v>
      </c>
      <c r="G2524" s="3" t="s">
        <v>18444</v>
      </c>
    </row>
    <row r="2525" spans="1:7" x14ac:dyDescent="0.35">
      <c r="A2525" s="3" t="s">
        <v>14893</v>
      </c>
      <c r="B2525" s="3" t="s">
        <v>14894</v>
      </c>
      <c r="C2525" s="3" t="s">
        <v>14895</v>
      </c>
      <c r="D2525" s="4" t="s">
        <v>20180</v>
      </c>
      <c r="E2525" s="4" t="s">
        <v>20181</v>
      </c>
      <c r="F2525" s="3" t="s">
        <v>20182</v>
      </c>
      <c r="G2525" s="3" t="s">
        <v>20183</v>
      </c>
    </row>
    <row r="2526" spans="1:7" x14ac:dyDescent="0.35">
      <c r="A2526" s="3" t="s">
        <v>14897</v>
      </c>
      <c r="B2526" s="3" t="s">
        <v>14898</v>
      </c>
      <c r="C2526" s="3" t="s">
        <v>861</v>
      </c>
      <c r="D2526" s="4"/>
      <c r="E2526" s="4"/>
      <c r="F2526" s="3"/>
      <c r="G2526" s="3"/>
    </row>
    <row r="2527" spans="1:7" x14ac:dyDescent="0.35">
      <c r="A2527" s="3" t="s">
        <v>14905</v>
      </c>
      <c r="B2527" s="3" t="s">
        <v>14906</v>
      </c>
      <c r="C2527" s="3" t="s">
        <v>14907</v>
      </c>
      <c r="D2527" s="4" t="s">
        <v>20184</v>
      </c>
      <c r="E2527" s="4" t="s">
        <v>20185</v>
      </c>
      <c r="F2527" s="3" t="s">
        <v>20186</v>
      </c>
      <c r="G2527" s="3" t="s">
        <v>20187</v>
      </c>
    </row>
    <row r="2528" spans="1:7" x14ac:dyDescent="0.35">
      <c r="A2528" s="3" t="s">
        <v>14913</v>
      </c>
      <c r="B2528" s="3" t="s">
        <v>14914</v>
      </c>
      <c r="C2528" s="3" t="s">
        <v>14915</v>
      </c>
      <c r="D2528" s="4" t="s">
        <v>20188</v>
      </c>
      <c r="E2528" s="4" t="s">
        <v>20189</v>
      </c>
      <c r="F2528" s="3" t="s">
        <v>20190</v>
      </c>
      <c r="G2528" s="3" t="s">
        <v>20191</v>
      </c>
    </row>
    <row r="2529" spans="1:7" x14ac:dyDescent="0.35">
      <c r="A2529" s="3" t="s">
        <v>14913</v>
      </c>
      <c r="B2529" s="3" t="s">
        <v>14914</v>
      </c>
      <c r="C2529" s="3" t="s">
        <v>14915</v>
      </c>
      <c r="D2529" s="4" t="s">
        <v>20188</v>
      </c>
      <c r="E2529" s="4" t="s">
        <v>20192</v>
      </c>
      <c r="F2529" s="3" t="s">
        <v>20193</v>
      </c>
      <c r="G2529" s="3" t="s">
        <v>20194</v>
      </c>
    </row>
    <row r="2530" spans="1:7" x14ac:dyDescent="0.35">
      <c r="A2530" s="3" t="s">
        <v>14913</v>
      </c>
      <c r="B2530" s="3" t="s">
        <v>14914</v>
      </c>
      <c r="C2530" s="3" t="s">
        <v>14915</v>
      </c>
      <c r="D2530" s="4" t="s">
        <v>20188</v>
      </c>
      <c r="E2530" s="4" t="s">
        <v>20195</v>
      </c>
      <c r="F2530" s="3" t="s">
        <v>20196</v>
      </c>
      <c r="G2530" s="3" t="s">
        <v>20197</v>
      </c>
    </row>
    <row r="2531" spans="1:7" x14ac:dyDescent="0.35">
      <c r="A2531" s="3" t="s">
        <v>14923</v>
      </c>
      <c r="B2531" s="3" t="s">
        <v>14924</v>
      </c>
      <c r="C2531" s="3" t="s">
        <v>13963</v>
      </c>
      <c r="D2531" s="4" t="s">
        <v>19983</v>
      </c>
      <c r="E2531" s="4" t="s">
        <v>19984</v>
      </c>
      <c r="F2531" s="3" t="s">
        <v>19985</v>
      </c>
      <c r="G2531" s="3" t="s">
        <v>19986</v>
      </c>
    </row>
    <row r="2532" spans="1:7" x14ac:dyDescent="0.35">
      <c r="A2532" s="3" t="s">
        <v>14923</v>
      </c>
      <c r="B2532" s="3" t="s">
        <v>14924</v>
      </c>
      <c r="C2532" s="3" t="s">
        <v>13963</v>
      </c>
      <c r="D2532" s="4" t="s">
        <v>19983</v>
      </c>
      <c r="E2532" s="4" t="s">
        <v>19987</v>
      </c>
      <c r="F2532" s="3" t="s">
        <v>19988</v>
      </c>
      <c r="G2532" s="3" t="s">
        <v>19989</v>
      </c>
    </row>
    <row r="2533" spans="1:7" x14ac:dyDescent="0.35">
      <c r="A2533" s="3" t="s">
        <v>14923</v>
      </c>
      <c r="B2533" s="3" t="s">
        <v>14924</v>
      </c>
      <c r="C2533" s="3" t="s">
        <v>13963</v>
      </c>
      <c r="D2533" s="4" t="s">
        <v>19983</v>
      </c>
      <c r="E2533" s="4" t="s">
        <v>19990</v>
      </c>
      <c r="F2533" s="3" t="s">
        <v>19991</v>
      </c>
      <c r="G2533" s="3" t="s">
        <v>19992</v>
      </c>
    </row>
    <row r="2534" spans="1:7" x14ac:dyDescent="0.35">
      <c r="A2534" s="3" t="s">
        <v>14925</v>
      </c>
      <c r="B2534" s="3" t="s">
        <v>14926</v>
      </c>
      <c r="C2534" s="3" t="s">
        <v>14760</v>
      </c>
      <c r="D2534" s="4" t="s">
        <v>20162</v>
      </c>
      <c r="E2534" s="4" t="s">
        <v>20163</v>
      </c>
      <c r="F2534" s="3" t="s">
        <v>20164</v>
      </c>
      <c r="G2534" s="3" t="s">
        <v>20165</v>
      </c>
    </row>
    <row r="2535" spans="1:7" x14ac:dyDescent="0.35">
      <c r="A2535" s="3" t="s">
        <v>14927</v>
      </c>
      <c r="B2535" s="3" t="s">
        <v>14928</v>
      </c>
      <c r="C2535" s="3" t="s">
        <v>7103</v>
      </c>
      <c r="D2535" s="4" t="s">
        <v>18325</v>
      </c>
      <c r="E2535" s="4" t="s">
        <v>18326</v>
      </c>
      <c r="F2535" s="3" t="s">
        <v>18327</v>
      </c>
      <c r="G2535" s="3" t="s">
        <v>18328</v>
      </c>
    </row>
    <row r="2536" spans="1:7" x14ac:dyDescent="0.35">
      <c r="A2536" s="3" t="s">
        <v>14927</v>
      </c>
      <c r="B2536" s="3" t="s">
        <v>14928</v>
      </c>
      <c r="C2536" s="3" t="s">
        <v>7103</v>
      </c>
      <c r="D2536" s="4" t="s">
        <v>18325</v>
      </c>
      <c r="E2536" s="4" t="s">
        <v>18329</v>
      </c>
      <c r="F2536" s="3" t="s">
        <v>18330</v>
      </c>
      <c r="G2536" s="3" t="s">
        <v>18331</v>
      </c>
    </row>
    <row r="2537" spans="1:7" x14ac:dyDescent="0.35">
      <c r="A2537" s="3" t="s">
        <v>14927</v>
      </c>
      <c r="B2537" s="3" t="s">
        <v>14928</v>
      </c>
      <c r="C2537" s="3" t="s">
        <v>7103</v>
      </c>
      <c r="D2537" s="4" t="s">
        <v>18325</v>
      </c>
      <c r="E2537" s="4" t="s">
        <v>18332</v>
      </c>
      <c r="F2537" s="3" t="s">
        <v>18333</v>
      </c>
      <c r="G2537" s="3" t="s">
        <v>18334</v>
      </c>
    </row>
    <row r="2538" spans="1:7" x14ac:dyDescent="0.35">
      <c r="A2538" s="3" t="s">
        <v>14927</v>
      </c>
      <c r="B2538" s="3" t="s">
        <v>14928</v>
      </c>
      <c r="C2538" s="3" t="s">
        <v>7103</v>
      </c>
      <c r="D2538" s="4" t="s">
        <v>18325</v>
      </c>
      <c r="E2538" s="4" t="s">
        <v>18335</v>
      </c>
      <c r="F2538" s="3" t="s">
        <v>18336</v>
      </c>
      <c r="G2538" s="3" t="s">
        <v>18334</v>
      </c>
    </row>
    <row r="2539" spans="1:7" x14ac:dyDescent="0.35">
      <c r="A2539" s="3" t="s">
        <v>14931</v>
      </c>
      <c r="B2539" s="3" t="s">
        <v>14932</v>
      </c>
      <c r="C2539" s="3" t="s">
        <v>6112</v>
      </c>
      <c r="D2539" s="4"/>
      <c r="E2539" s="4"/>
      <c r="F2539" s="3"/>
      <c r="G2539" s="3"/>
    </row>
    <row r="2540" spans="1:7" x14ac:dyDescent="0.35">
      <c r="A2540" s="3" t="s">
        <v>14938</v>
      </c>
      <c r="B2540" s="3" t="s">
        <v>14939</v>
      </c>
      <c r="C2540" s="3" t="s">
        <v>14940</v>
      </c>
      <c r="D2540" s="4" t="s">
        <v>20198</v>
      </c>
      <c r="E2540" s="4" t="s">
        <v>20199</v>
      </c>
      <c r="F2540" s="3" t="s">
        <v>20200</v>
      </c>
      <c r="G2540" s="3" t="s">
        <v>20201</v>
      </c>
    </row>
    <row r="2541" spans="1:7" x14ac:dyDescent="0.35">
      <c r="A2541" s="3" t="s">
        <v>14938</v>
      </c>
      <c r="B2541" s="3" t="s">
        <v>14939</v>
      </c>
      <c r="C2541" s="3" t="s">
        <v>14940</v>
      </c>
      <c r="D2541" s="4" t="s">
        <v>20198</v>
      </c>
      <c r="E2541" s="4" t="s">
        <v>16493</v>
      </c>
      <c r="F2541" s="3" t="s">
        <v>16494</v>
      </c>
      <c r="G2541" s="3" t="s">
        <v>16495</v>
      </c>
    </row>
    <row r="2542" spans="1:7" x14ac:dyDescent="0.35">
      <c r="A2542" s="3" t="s">
        <v>14938</v>
      </c>
      <c r="B2542" s="3" t="s">
        <v>14939</v>
      </c>
      <c r="C2542" s="3" t="s">
        <v>14940</v>
      </c>
      <c r="D2542" s="4" t="s">
        <v>20198</v>
      </c>
      <c r="E2542" s="4" t="s">
        <v>20202</v>
      </c>
      <c r="F2542" s="3" t="s">
        <v>20203</v>
      </c>
      <c r="G2542" s="3" t="s">
        <v>20204</v>
      </c>
    </row>
    <row r="2543" spans="1:7" x14ac:dyDescent="0.35">
      <c r="A2543" s="3" t="s">
        <v>14943</v>
      </c>
      <c r="B2543" s="3" t="s">
        <v>14944</v>
      </c>
      <c r="C2543" s="3" t="s">
        <v>437</v>
      </c>
      <c r="D2543" s="4" t="s">
        <v>16669</v>
      </c>
      <c r="E2543" s="4" t="s">
        <v>16670</v>
      </c>
      <c r="F2543" s="3" t="s">
        <v>16671</v>
      </c>
      <c r="G2543" s="3" t="s">
        <v>16672</v>
      </c>
    </row>
    <row r="2544" spans="1:7" x14ac:dyDescent="0.35">
      <c r="A2544" s="3" t="s">
        <v>14943</v>
      </c>
      <c r="B2544" s="3" t="s">
        <v>14944</v>
      </c>
      <c r="C2544" s="3" t="s">
        <v>437</v>
      </c>
      <c r="D2544" s="4" t="s">
        <v>16669</v>
      </c>
      <c r="E2544" s="4" t="s">
        <v>16673</v>
      </c>
      <c r="F2544" s="3" t="s">
        <v>16674</v>
      </c>
      <c r="G2544" s="3" t="s">
        <v>16675</v>
      </c>
    </row>
    <row r="2545" spans="1:7" x14ac:dyDescent="0.35">
      <c r="A2545" s="3" t="s">
        <v>14943</v>
      </c>
      <c r="B2545" s="3" t="s">
        <v>14944</v>
      </c>
      <c r="C2545" s="3" t="s">
        <v>437</v>
      </c>
      <c r="D2545" s="4" t="s">
        <v>16669</v>
      </c>
      <c r="E2545" s="4" t="s">
        <v>16676</v>
      </c>
      <c r="F2545" s="3" t="s">
        <v>16677</v>
      </c>
      <c r="G2545" s="3" t="s">
        <v>16675</v>
      </c>
    </row>
    <row r="2546" spans="1:7" x14ac:dyDescent="0.35">
      <c r="A2546" s="3" t="s">
        <v>14943</v>
      </c>
      <c r="B2546" s="3" t="s">
        <v>14944</v>
      </c>
      <c r="C2546" s="3" t="s">
        <v>437</v>
      </c>
      <c r="D2546" s="4" t="s">
        <v>16669</v>
      </c>
      <c r="E2546" s="4" t="s">
        <v>16678</v>
      </c>
      <c r="F2546" s="3" t="s">
        <v>16679</v>
      </c>
      <c r="G2546" s="3" t="s">
        <v>16675</v>
      </c>
    </row>
    <row r="2547" spans="1:7" x14ac:dyDescent="0.35">
      <c r="A2547" s="3" t="s">
        <v>14943</v>
      </c>
      <c r="B2547" s="3" t="s">
        <v>14944</v>
      </c>
      <c r="C2547" s="3" t="s">
        <v>437</v>
      </c>
      <c r="D2547" s="4" t="s">
        <v>16669</v>
      </c>
      <c r="E2547" s="4" t="s">
        <v>16680</v>
      </c>
      <c r="F2547" s="3" t="s">
        <v>16681</v>
      </c>
      <c r="G2547" s="3" t="s">
        <v>16675</v>
      </c>
    </row>
    <row r="2548" spans="1:7" x14ac:dyDescent="0.35">
      <c r="A2548" s="3" t="s">
        <v>14943</v>
      </c>
      <c r="B2548" s="3" t="s">
        <v>14944</v>
      </c>
      <c r="C2548" s="3" t="s">
        <v>437</v>
      </c>
      <c r="D2548" s="4" t="s">
        <v>16669</v>
      </c>
      <c r="E2548" s="4" t="s">
        <v>16682</v>
      </c>
      <c r="F2548" s="3" t="s">
        <v>16683</v>
      </c>
      <c r="G2548" s="3" t="s">
        <v>16675</v>
      </c>
    </row>
    <row r="2549" spans="1:7" x14ac:dyDescent="0.35">
      <c r="A2549" s="3" t="s">
        <v>14949</v>
      </c>
      <c r="B2549" s="3" t="s">
        <v>14950</v>
      </c>
      <c r="C2549" s="3" t="s">
        <v>14951</v>
      </c>
      <c r="D2549" s="4"/>
      <c r="E2549" s="4"/>
      <c r="F2549" s="3"/>
      <c r="G2549" s="3"/>
    </row>
    <row r="2550" spans="1:7" x14ac:dyDescent="0.35">
      <c r="A2550" s="3" t="s">
        <v>14955</v>
      </c>
      <c r="B2550" s="3" t="s">
        <v>14956</v>
      </c>
      <c r="C2550" s="3" t="s">
        <v>14957</v>
      </c>
      <c r="D2550" s="4" t="s">
        <v>20205</v>
      </c>
      <c r="E2550" s="4" t="s">
        <v>20206</v>
      </c>
      <c r="F2550" s="3" t="s">
        <v>20207</v>
      </c>
      <c r="G2550" s="3" t="s">
        <v>20208</v>
      </c>
    </row>
    <row r="2551" spans="1:7" x14ac:dyDescent="0.35">
      <c r="A2551" s="3" t="s">
        <v>14955</v>
      </c>
      <c r="B2551" s="3" t="s">
        <v>14956</v>
      </c>
      <c r="C2551" s="3" t="s">
        <v>14957</v>
      </c>
      <c r="D2551" s="4" t="s">
        <v>20205</v>
      </c>
      <c r="E2551" s="4" t="s">
        <v>20209</v>
      </c>
      <c r="F2551" s="3" t="s">
        <v>20210</v>
      </c>
      <c r="G2551" s="3" t="s">
        <v>20211</v>
      </c>
    </row>
    <row r="2552" spans="1:7" x14ac:dyDescent="0.35">
      <c r="A2552" s="3" t="s">
        <v>14955</v>
      </c>
      <c r="B2552" s="3" t="s">
        <v>14956</v>
      </c>
      <c r="C2552" s="3" t="s">
        <v>14957</v>
      </c>
      <c r="D2552" s="4" t="s">
        <v>20205</v>
      </c>
      <c r="E2552" s="4" t="s">
        <v>20212</v>
      </c>
      <c r="F2552" s="3" t="s">
        <v>20213</v>
      </c>
      <c r="G2552" s="3" t="s">
        <v>20208</v>
      </c>
    </row>
    <row r="2553" spans="1:7" x14ac:dyDescent="0.35">
      <c r="A2553" s="3" t="s">
        <v>14958</v>
      </c>
      <c r="B2553" s="3" t="s">
        <v>14959</v>
      </c>
      <c r="C2553" s="3" t="s">
        <v>11192</v>
      </c>
      <c r="D2553" s="4" t="s">
        <v>19321</v>
      </c>
      <c r="E2553" s="4" t="s">
        <v>19322</v>
      </c>
      <c r="F2553" s="3" t="s">
        <v>19323</v>
      </c>
      <c r="G2553" s="3" t="s">
        <v>19324</v>
      </c>
    </row>
    <row r="2554" spans="1:7" x14ac:dyDescent="0.35">
      <c r="A2554" s="3" t="s">
        <v>14958</v>
      </c>
      <c r="B2554" s="3" t="s">
        <v>14959</v>
      </c>
      <c r="C2554" s="3" t="s">
        <v>11192</v>
      </c>
      <c r="D2554" s="4" t="s">
        <v>19321</v>
      </c>
      <c r="E2554" s="4" t="s">
        <v>19325</v>
      </c>
      <c r="F2554" s="3" t="s">
        <v>19326</v>
      </c>
      <c r="G2554" s="3" t="s">
        <v>19327</v>
      </c>
    </row>
    <row r="2555" spans="1:7" x14ac:dyDescent="0.35">
      <c r="A2555" s="3" t="s">
        <v>14958</v>
      </c>
      <c r="B2555" s="3" t="s">
        <v>14959</v>
      </c>
      <c r="C2555" s="3" t="s">
        <v>11192</v>
      </c>
      <c r="D2555" s="4" t="s">
        <v>19321</v>
      </c>
      <c r="E2555" s="4" t="s">
        <v>19328</v>
      </c>
      <c r="F2555" s="3" t="s">
        <v>19329</v>
      </c>
      <c r="G2555" s="3" t="s">
        <v>19330</v>
      </c>
    </row>
    <row r="2556" spans="1:7" x14ac:dyDescent="0.35">
      <c r="A2556" s="3" t="s">
        <v>14980</v>
      </c>
      <c r="B2556" s="3" t="s">
        <v>14981</v>
      </c>
      <c r="C2556" s="3" t="s">
        <v>1103</v>
      </c>
      <c r="D2556" s="4" t="s">
        <v>16791</v>
      </c>
      <c r="E2556" s="4"/>
      <c r="F2556" s="3"/>
      <c r="G2556" s="3"/>
    </row>
    <row r="2557" spans="1:7" x14ac:dyDescent="0.35">
      <c r="A2557" s="3" t="s">
        <v>14986</v>
      </c>
      <c r="B2557" s="3" t="s">
        <v>14987</v>
      </c>
      <c r="C2557" s="3" t="s">
        <v>593</v>
      </c>
      <c r="D2557" s="4" t="s">
        <v>16694</v>
      </c>
      <c r="E2557" s="4"/>
      <c r="F2557" s="3"/>
      <c r="G2557" s="3"/>
    </row>
    <row r="2558" spans="1:7" x14ac:dyDescent="0.35">
      <c r="A2558" s="3" t="s">
        <v>15001</v>
      </c>
      <c r="B2558" s="3" t="s">
        <v>15002</v>
      </c>
      <c r="C2558" s="3" t="s">
        <v>6329</v>
      </c>
      <c r="D2558" s="4" t="s">
        <v>18104</v>
      </c>
      <c r="E2558" s="4" t="s">
        <v>18105</v>
      </c>
      <c r="F2558" s="3" t="s">
        <v>18106</v>
      </c>
      <c r="G2558" s="3" t="s">
        <v>18107</v>
      </c>
    </row>
    <row r="2559" spans="1:7" x14ac:dyDescent="0.35">
      <c r="A2559" s="3" t="s">
        <v>15006</v>
      </c>
      <c r="B2559" s="3" t="s">
        <v>15007</v>
      </c>
      <c r="C2559" s="3" t="s">
        <v>214</v>
      </c>
      <c r="D2559" s="4"/>
      <c r="E2559" s="4"/>
      <c r="F2559" s="3"/>
      <c r="G2559" s="3"/>
    </row>
    <row r="2560" spans="1:7" x14ac:dyDescent="0.35">
      <c r="A2560" s="3" t="s">
        <v>15014</v>
      </c>
      <c r="B2560" s="3" t="s">
        <v>15015</v>
      </c>
      <c r="C2560" s="3" t="s">
        <v>15016</v>
      </c>
      <c r="D2560" s="4" t="s">
        <v>20214</v>
      </c>
      <c r="E2560" s="4" t="s">
        <v>20215</v>
      </c>
      <c r="F2560" s="3" t="s">
        <v>20216</v>
      </c>
      <c r="G2560" s="3" t="s">
        <v>20217</v>
      </c>
    </row>
    <row r="2561" spans="1:7" x14ac:dyDescent="0.35">
      <c r="A2561" s="3" t="s">
        <v>15018</v>
      </c>
      <c r="B2561" s="3" t="s">
        <v>15019</v>
      </c>
      <c r="C2561" s="3" t="s">
        <v>14554</v>
      </c>
      <c r="D2561" s="4" t="s">
        <v>20102</v>
      </c>
      <c r="E2561" s="4" t="s">
        <v>20103</v>
      </c>
      <c r="F2561" s="3" t="s">
        <v>20104</v>
      </c>
      <c r="G2561" s="3" t="s">
        <v>20105</v>
      </c>
    </row>
    <row r="2562" spans="1:7" x14ac:dyDescent="0.35">
      <c r="A2562" s="3" t="s">
        <v>15018</v>
      </c>
      <c r="B2562" s="3" t="s">
        <v>15019</v>
      </c>
      <c r="C2562" s="3" t="s">
        <v>14554</v>
      </c>
      <c r="D2562" s="4" t="s">
        <v>20102</v>
      </c>
      <c r="E2562" s="4" t="s">
        <v>20106</v>
      </c>
      <c r="F2562" s="3" t="s">
        <v>20107</v>
      </c>
      <c r="G2562" s="3" t="s">
        <v>20108</v>
      </c>
    </row>
    <row r="2563" spans="1:7" x14ac:dyDescent="0.35">
      <c r="A2563" s="3" t="s">
        <v>15026</v>
      </c>
      <c r="B2563" s="3" t="s">
        <v>15027</v>
      </c>
      <c r="C2563" s="3" t="s">
        <v>1629</v>
      </c>
      <c r="D2563" s="4"/>
      <c r="E2563" s="4"/>
      <c r="F2563" s="3"/>
      <c r="G2563" s="3"/>
    </row>
    <row r="2564" spans="1:7" x14ac:dyDescent="0.35">
      <c r="A2564" s="3" t="s">
        <v>15031</v>
      </c>
      <c r="B2564" s="3" t="s">
        <v>15032</v>
      </c>
      <c r="C2564" s="3" t="s">
        <v>312</v>
      </c>
      <c r="D2564" s="4"/>
      <c r="E2564" s="4"/>
      <c r="F2564" s="3"/>
      <c r="G2564" s="3"/>
    </row>
    <row r="2565" spans="1:7" x14ac:dyDescent="0.35">
      <c r="A2565" s="3" t="s">
        <v>15034</v>
      </c>
      <c r="B2565" s="3" t="s">
        <v>15035</v>
      </c>
      <c r="C2565" s="3" t="s">
        <v>15036</v>
      </c>
      <c r="D2565" s="4" t="s">
        <v>20218</v>
      </c>
      <c r="E2565" s="4" t="s">
        <v>20219</v>
      </c>
      <c r="F2565" s="3" t="s">
        <v>20220</v>
      </c>
      <c r="G2565" s="3" t="s">
        <v>20221</v>
      </c>
    </row>
    <row r="2566" spans="1:7" x14ac:dyDescent="0.35">
      <c r="A2566" s="3" t="s">
        <v>15034</v>
      </c>
      <c r="B2566" s="3" t="s">
        <v>15035</v>
      </c>
      <c r="C2566" s="3" t="s">
        <v>15036</v>
      </c>
      <c r="D2566" s="4" t="s">
        <v>20218</v>
      </c>
      <c r="E2566" s="4" t="s">
        <v>20222</v>
      </c>
      <c r="F2566" s="3" t="s">
        <v>20223</v>
      </c>
      <c r="G2566" s="3" t="s">
        <v>20224</v>
      </c>
    </row>
    <row r="2567" spans="1:7" x14ac:dyDescent="0.35">
      <c r="A2567" s="3" t="s">
        <v>15037</v>
      </c>
      <c r="B2567" s="3" t="s">
        <v>15038</v>
      </c>
      <c r="C2567" s="3" t="s">
        <v>199</v>
      </c>
      <c r="D2567" s="4"/>
      <c r="E2567" s="4"/>
      <c r="F2567" s="3"/>
      <c r="G2567" s="3"/>
    </row>
    <row r="2568" spans="1:7" x14ac:dyDescent="0.35">
      <c r="A2568" s="3" t="s">
        <v>15054</v>
      </c>
      <c r="B2568" s="3" t="s">
        <v>15055</v>
      </c>
      <c r="C2568" s="3" t="s">
        <v>15056</v>
      </c>
      <c r="D2568" s="4" t="s">
        <v>20225</v>
      </c>
      <c r="E2568" s="4" t="s">
        <v>20226</v>
      </c>
      <c r="F2568" s="3" t="s">
        <v>20227</v>
      </c>
      <c r="G2568" s="3" t="s">
        <v>20228</v>
      </c>
    </row>
    <row r="2569" spans="1:7" x14ac:dyDescent="0.35">
      <c r="A2569" s="3" t="s">
        <v>15059</v>
      </c>
      <c r="B2569" s="3" t="s">
        <v>15060</v>
      </c>
      <c r="C2569" s="3" t="s">
        <v>15061</v>
      </c>
      <c r="D2569" s="4" t="s">
        <v>20229</v>
      </c>
      <c r="E2569" s="4" t="s">
        <v>20230</v>
      </c>
      <c r="F2569" s="3" t="s">
        <v>20231</v>
      </c>
      <c r="G2569" s="3" t="s">
        <v>20232</v>
      </c>
    </row>
    <row r="2570" spans="1:7" x14ac:dyDescent="0.35">
      <c r="A2570" s="3" t="s">
        <v>15059</v>
      </c>
      <c r="B2570" s="3" t="s">
        <v>15060</v>
      </c>
      <c r="C2570" s="3" t="s">
        <v>15061</v>
      </c>
      <c r="D2570" s="4" t="s">
        <v>20229</v>
      </c>
      <c r="E2570" s="4" t="s">
        <v>20233</v>
      </c>
      <c r="F2570" s="3" t="s">
        <v>20234</v>
      </c>
      <c r="G2570" s="3" t="s">
        <v>20235</v>
      </c>
    </row>
    <row r="2571" spans="1:7" x14ac:dyDescent="0.35">
      <c r="A2571" s="3" t="s">
        <v>15064</v>
      </c>
      <c r="B2571" s="3" t="s">
        <v>15065</v>
      </c>
      <c r="C2571" s="3" t="s">
        <v>15066</v>
      </c>
      <c r="D2571" s="4" t="s">
        <v>20236</v>
      </c>
      <c r="E2571" s="4" t="s">
        <v>20237</v>
      </c>
      <c r="F2571" s="3" t="s">
        <v>20238</v>
      </c>
      <c r="G2571" s="3" t="s">
        <v>20239</v>
      </c>
    </row>
    <row r="2572" spans="1:7" x14ac:dyDescent="0.35">
      <c r="A2572" s="3" t="s">
        <v>15064</v>
      </c>
      <c r="B2572" s="3" t="s">
        <v>15065</v>
      </c>
      <c r="C2572" s="3" t="s">
        <v>15066</v>
      </c>
      <c r="D2572" s="4" t="s">
        <v>20236</v>
      </c>
      <c r="E2572" s="4" t="s">
        <v>20240</v>
      </c>
      <c r="F2572" s="3" t="s">
        <v>20238</v>
      </c>
      <c r="G2572" s="3" t="s">
        <v>20241</v>
      </c>
    </row>
    <row r="2573" spans="1:7" x14ac:dyDescent="0.35">
      <c r="A2573" s="3" t="s">
        <v>15064</v>
      </c>
      <c r="B2573" s="3" t="s">
        <v>15065</v>
      </c>
      <c r="C2573" s="3" t="s">
        <v>15066</v>
      </c>
      <c r="D2573" s="4" t="s">
        <v>20236</v>
      </c>
      <c r="E2573" s="4" t="s">
        <v>20242</v>
      </c>
      <c r="F2573" s="3" t="s">
        <v>20243</v>
      </c>
      <c r="G2573" s="3" t="s">
        <v>20239</v>
      </c>
    </row>
    <row r="2574" spans="1:7" x14ac:dyDescent="0.35">
      <c r="A2574" s="3" t="s">
        <v>15087</v>
      </c>
      <c r="B2574" s="3" t="s">
        <v>15088</v>
      </c>
      <c r="C2574" s="3" t="s">
        <v>121</v>
      </c>
      <c r="D2574" s="4"/>
      <c r="E2574" s="4"/>
      <c r="F2574" s="3"/>
      <c r="G2574" s="3"/>
    </row>
    <row r="2575" spans="1:7" x14ac:dyDescent="0.35">
      <c r="A2575" s="3" t="s">
        <v>15092</v>
      </c>
      <c r="B2575" s="3" t="s">
        <v>15093</v>
      </c>
      <c r="C2575" s="3" t="s">
        <v>4695</v>
      </c>
      <c r="D2575" s="4" t="s">
        <v>17850</v>
      </c>
      <c r="E2575" s="4"/>
      <c r="F2575" s="3"/>
      <c r="G2575" s="3"/>
    </row>
    <row r="2576" spans="1:7" x14ac:dyDescent="0.35">
      <c r="A2576" s="3" t="s">
        <v>15104</v>
      </c>
      <c r="B2576" s="3" t="s">
        <v>15105</v>
      </c>
      <c r="C2576" s="3" t="s">
        <v>5785</v>
      </c>
      <c r="D2576" s="4" t="s">
        <v>18039</v>
      </c>
      <c r="E2576" s="4" t="s">
        <v>18040</v>
      </c>
      <c r="F2576" s="3" t="s">
        <v>18041</v>
      </c>
      <c r="G2576" s="3" t="s">
        <v>18042</v>
      </c>
    </row>
    <row r="2577" spans="1:7" x14ac:dyDescent="0.35">
      <c r="A2577" s="3" t="s">
        <v>15104</v>
      </c>
      <c r="B2577" s="3" t="s">
        <v>15105</v>
      </c>
      <c r="C2577" s="3" t="s">
        <v>5785</v>
      </c>
      <c r="D2577" s="4" t="s">
        <v>18039</v>
      </c>
      <c r="E2577" s="4" t="s">
        <v>18043</v>
      </c>
      <c r="F2577" s="3" t="s">
        <v>18044</v>
      </c>
      <c r="G2577" s="3" t="s">
        <v>18045</v>
      </c>
    </row>
    <row r="2578" spans="1:7" x14ac:dyDescent="0.35">
      <c r="A2578" s="3" t="s">
        <v>15108</v>
      </c>
      <c r="B2578" s="3" t="s">
        <v>15109</v>
      </c>
      <c r="C2578" s="3" t="s">
        <v>15110</v>
      </c>
      <c r="D2578" s="4" t="s">
        <v>20244</v>
      </c>
      <c r="E2578" s="4" t="s">
        <v>20245</v>
      </c>
      <c r="F2578" s="3" t="s">
        <v>20246</v>
      </c>
      <c r="G2578" s="3" t="s">
        <v>20247</v>
      </c>
    </row>
    <row r="2579" spans="1:7" x14ac:dyDescent="0.35">
      <c r="A2579" s="3" t="s">
        <v>15112</v>
      </c>
      <c r="B2579" s="3" t="s">
        <v>15113</v>
      </c>
      <c r="C2579" s="3" t="s">
        <v>325</v>
      </c>
      <c r="D2579" s="4" t="s">
        <v>16598</v>
      </c>
      <c r="E2579" s="4" t="s">
        <v>16599</v>
      </c>
      <c r="F2579" s="3" t="s">
        <v>16600</v>
      </c>
      <c r="G2579" s="3" t="s">
        <v>16601</v>
      </c>
    </row>
    <row r="2580" spans="1:7" x14ac:dyDescent="0.35">
      <c r="A2580" s="3" t="s">
        <v>15112</v>
      </c>
      <c r="B2580" s="3" t="s">
        <v>15113</v>
      </c>
      <c r="C2580" s="3" t="s">
        <v>325</v>
      </c>
      <c r="D2580" s="4" t="s">
        <v>16598</v>
      </c>
      <c r="E2580" s="4" t="s">
        <v>16602</v>
      </c>
      <c r="F2580" s="3" t="s">
        <v>16603</v>
      </c>
      <c r="G2580" s="3" t="s">
        <v>16604</v>
      </c>
    </row>
    <row r="2581" spans="1:7" x14ac:dyDescent="0.35">
      <c r="A2581" s="3" t="s">
        <v>15112</v>
      </c>
      <c r="B2581" s="3" t="s">
        <v>15113</v>
      </c>
      <c r="C2581" s="3" t="s">
        <v>325</v>
      </c>
      <c r="D2581" s="4" t="s">
        <v>16598</v>
      </c>
      <c r="E2581" s="4" t="s">
        <v>16605</v>
      </c>
      <c r="F2581" s="3" t="s">
        <v>16606</v>
      </c>
      <c r="G2581" s="3" t="s">
        <v>16607</v>
      </c>
    </row>
    <row r="2582" spans="1:7" x14ac:dyDescent="0.35">
      <c r="A2582" s="3" t="s">
        <v>15112</v>
      </c>
      <c r="B2582" s="3" t="s">
        <v>15113</v>
      </c>
      <c r="C2582" s="3" t="s">
        <v>325</v>
      </c>
      <c r="D2582" s="4" t="s">
        <v>16598</v>
      </c>
      <c r="E2582" s="4" t="s">
        <v>16608</v>
      </c>
      <c r="F2582" s="3" t="s">
        <v>16609</v>
      </c>
      <c r="G2582" s="3" t="s">
        <v>16610</v>
      </c>
    </row>
    <row r="2583" spans="1:7" x14ac:dyDescent="0.35">
      <c r="A2583" s="3" t="s">
        <v>15114</v>
      </c>
      <c r="B2583" s="3" t="s">
        <v>15115</v>
      </c>
      <c r="C2583" s="3" t="s">
        <v>9061</v>
      </c>
      <c r="D2583" s="4" t="s">
        <v>18337</v>
      </c>
      <c r="E2583" s="4" t="s">
        <v>18338</v>
      </c>
      <c r="F2583" s="3" t="s">
        <v>18339</v>
      </c>
      <c r="G2583" s="3" t="s">
        <v>18005</v>
      </c>
    </row>
    <row r="2584" spans="1:7" x14ac:dyDescent="0.35">
      <c r="A2584" s="3" t="s">
        <v>15114</v>
      </c>
      <c r="B2584" s="3" t="s">
        <v>15115</v>
      </c>
      <c r="C2584" s="3" t="s">
        <v>9061</v>
      </c>
      <c r="D2584" s="4" t="s">
        <v>18337</v>
      </c>
      <c r="E2584" s="4" t="s">
        <v>18340</v>
      </c>
      <c r="F2584" s="3" t="s">
        <v>18341</v>
      </c>
      <c r="G2584" s="3" t="s">
        <v>18342</v>
      </c>
    </row>
    <row r="2585" spans="1:7" x14ac:dyDescent="0.35">
      <c r="A2585" s="3" t="s">
        <v>15114</v>
      </c>
      <c r="B2585" s="3" t="s">
        <v>15115</v>
      </c>
      <c r="C2585" s="3" t="s">
        <v>9061</v>
      </c>
      <c r="D2585" s="4" t="s">
        <v>18337</v>
      </c>
      <c r="E2585" s="4" t="s">
        <v>18343</v>
      </c>
      <c r="F2585" s="3" t="s">
        <v>18344</v>
      </c>
      <c r="G2585" s="3" t="s">
        <v>17712</v>
      </c>
    </row>
    <row r="2586" spans="1:7" x14ac:dyDescent="0.35">
      <c r="A2586" s="3" t="s">
        <v>15114</v>
      </c>
      <c r="B2586" s="3" t="s">
        <v>15115</v>
      </c>
      <c r="C2586" s="3" t="s">
        <v>9061</v>
      </c>
      <c r="D2586" s="4" t="s">
        <v>18337</v>
      </c>
      <c r="E2586" s="4" t="s">
        <v>18345</v>
      </c>
      <c r="F2586" s="3" t="s">
        <v>18346</v>
      </c>
      <c r="G2586" s="3" t="s">
        <v>17715</v>
      </c>
    </row>
    <row r="2587" spans="1:7" x14ac:dyDescent="0.35">
      <c r="A2587" s="3" t="s">
        <v>15114</v>
      </c>
      <c r="B2587" s="3" t="s">
        <v>15115</v>
      </c>
      <c r="C2587" s="3" t="s">
        <v>9061</v>
      </c>
      <c r="D2587" s="4" t="s">
        <v>18337</v>
      </c>
      <c r="E2587" s="4" t="s">
        <v>18347</v>
      </c>
      <c r="F2587" s="3" t="s">
        <v>18348</v>
      </c>
      <c r="G2587" s="3" t="s">
        <v>18002</v>
      </c>
    </row>
    <row r="2588" spans="1:7" x14ac:dyDescent="0.35">
      <c r="A2588" s="3" t="s">
        <v>15114</v>
      </c>
      <c r="B2588" s="3" t="s">
        <v>15115</v>
      </c>
      <c r="C2588" s="3" t="s">
        <v>9061</v>
      </c>
      <c r="D2588" s="4" t="s">
        <v>18337</v>
      </c>
      <c r="E2588" s="4" t="s">
        <v>18349</v>
      </c>
      <c r="F2588" s="3" t="s">
        <v>18350</v>
      </c>
      <c r="G2588" s="3" t="s">
        <v>17718</v>
      </c>
    </row>
    <row r="2589" spans="1:7" x14ac:dyDescent="0.35">
      <c r="A2589" s="3" t="s">
        <v>15114</v>
      </c>
      <c r="B2589" s="3" t="s">
        <v>15115</v>
      </c>
      <c r="C2589" s="3" t="s">
        <v>9061</v>
      </c>
      <c r="D2589" s="4" t="s">
        <v>18337</v>
      </c>
      <c r="E2589" s="4" t="s">
        <v>18351</v>
      </c>
      <c r="F2589" s="3" t="s">
        <v>18352</v>
      </c>
      <c r="G2589" s="3" t="s">
        <v>17697</v>
      </c>
    </row>
    <row r="2590" spans="1:7" x14ac:dyDescent="0.35">
      <c r="A2590" s="3" t="s">
        <v>15114</v>
      </c>
      <c r="B2590" s="3" t="s">
        <v>15115</v>
      </c>
      <c r="C2590" s="3" t="s">
        <v>9061</v>
      </c>
      <c r="D2590" s="4" t="s">
        <v>18337</v>
      </c>
      <c r="E2590" s="4" t="s">
        <v>18353</v>
      </c>
      <c r="F2590" s="3" t="s">
        <v>18354</v>
      </c>
      <c r="G2590" s="3" t="s">
        <v>17999</v>
      </c>
    </row>
    <row r="2591" spans="1:7" x14ac:dyDescent="0.35">
      <c r="A2591" s="3" t="s">
        <v>15114</v>
      </c>
      <c r="B2591" s="3" t="s">
        <v>15115</v>
      </c>
      <c r="C2591" s="3" t="s">
        <v>9061</v>
      </c>
      <c r="D2591" s="4" t="s">
        <v>18337</v>
      </c>
      <c r="E2591" s="4" t="s">
        <v>18355</v>
      </c>
      <c r="F2591" s="3" t="s">
        <v>18356</v>
      </c>
      <c r="G2591" s="3" t="s">
        <v>17996</v>
      </c>
    </row>
    <row r="2592" spans="1:7" x14ac:dyDescent="0.35">
      <c r="A2592" s="3" t="s">
        <v>15114</v>
      </c>
      <c r="B2592" s="3" t="s">
        <v>15115</v>
      </c>
      <c r="C2592" s="3" t="s">
        <v>9061</v>
      </c>
      <c r="D2592" s="4" t="s">
        <v>18337</v>
      </c>
      <c r="E2592" s="4" t="s">
        <v>18357</v>
      </c>
      <c r="F2592" s="3" t="s">
        <v>16846</v>
      </c>
      <c r="G2592" s="3" t="s">
        <v>17700</v>
      </c>
    </row>
    <row r="2593" spans="1:7" x14ac:dyDescent="0.35">
      <c r="A2593" s="3" t="s">
        <v>15114</v>
      </c>
      <c r="B2593" s="3" t="s">
        <v>15115</v>
      </c>
      <c r="C2593" s="3" t="s">
        <v>9061</v>
      </c>
      <c r="D2593" s="4" t="s">
        <v>18337</v>
      </c>
      <c r="E2593" s="4" t="s">
        <v>18358</v>
      </c>
      <c r="F2593" s="3" t="s">
        <v>18359</v>
      </c>
      <c r="G2593" s="3" t="s">
        <v>17703</v>
      </c>
    </row>
    <row r="2594" spans="1:7" x14ac:dyDescent="0.35">
      <c r="A2594" s="3" t="s">
        <v>15114</v>
      </c>
      <c r="B2594" s="3" t="s">
        <v>15115</v>
      </c>
      <c r="C2594" s="3" t="s">
        <v>9061</v>
      </c>
      <c r="D2594" s="4" t="s">
        <v>18337</v>
      </c>
      <c r="E2594" s="4" t="s">
        <v>18360</v>
      </c>
      <c r="F2594" s="3" t="s">
        <v>18361</v>
      </c>
      <c r="G2594" s="3" t="s">
        <v>17691</v>
      </c>
    </row>
    <row r="2595" spans="1:7" x14ac:dyDescent="0.35">
      <c r="A2595" s="3" t="s">
        <v>15114</v>
      </c>
      <c r="B2595" s="3" t="s">
        <v>15115</v>
      </c>
      <c r="C2595" s="3" t="s">
        <v>9061</v>
      </c>
      <c r="D2595" s="4" t="s">
        <v>18337</v>
      </c>
      <c r="E2595" s="4" t="s">
        <v>18362</v>
      </c>
      <c r="F2595" s="3" t="s">
        <v>18363</v>
      </c>
      <c r="G2595" s="3" t="s">
        <v>17706</v>
      </c>
    </row>
    <row r="2596" spans="1:7" x14ac:dyDescent="0.35">
      <c r="A2596" s="3" t="s">
        <v>15114</v>
      </c>
      <c r="B2596" s="3" t="s">
        <v>15115</v>
      </c>
      <c r="C2596" s="3" t="s">
        <v>9061</v>
      </c>
      <c r="D2596" s="4" t="s">
        <v>18337</v>
      </c>
      <c r="E2596" s="4" t="s">
        <v>18364</v>
      </c>
      <c r="F2596" s="3" t="s">
        <v>18365</v>
      </c>
      <c r="G2596" s="3" t="s">
        <v>17694</v>
      </c>
    </row>
    <row r="2597" spans="1:7" x14ac:dyDescent="0.35">
      <c r="A2597" s="3" t="s">
        <v>15114</v>
      </c>
      <c r="B2597" s="3" t="s">
        <v>15115</v>
      </c>
      <c r="C2597" s="3" t="s">
        <v>9061</v>
      </c>
      <c r="D2597" s="4" t="s">
        <v>18337</v>
      </c>
      <c r="E2597" s="4" t="s">
        <v>18366</v>
      </c>
      <c r="F2597" s="3" t="s">
        <v>18367</v>
      </c>
      <c r="G2597" s="3" t="s">
        <v>18368</v>
      </c>
    </row>
    <row r="2598" spans="1:7" x14ac:dyDescent="0.35">
      <c r="A2598" s="3" t="s">
        <v>15122</v>
      </c>
      <c r="B2598" s="3" t="s">
        <v>15123</v>
      </c>
      <c r="C2598" s="3" t="s">
        <v>1103</v>
      </c>
      <c r="D2598" s="4" t="s">
        <v>16791</v>
      </c>
      <c r="E2598" s="4"/>
      <c r="F2598" s="3"/>
      <c r="G2598" s="3"/>
    </row>
    <row r="2599" spans="1:7" x14ac:dyDescent="0.35">
      <c r="A2599" s="3" t="s">
        <v>15129</v>
      </c>
      <c r="B2599" s="3" t="s">
        <v>15130</v>
      </c>
      <c r="C2599" s="3" t="s">
        <v>2028</v>
      </c>
      <c r="D2599" s="4" t="s">
        <v>17023</v>
      </c>
      <c r="E2599" s="4" t="s">
        <v>17024</v>
      </c>
      <c r="F2599" s="3" t="s">
        <v>17025</v>
      </c>
      <c r="G2599" s="3" t="s">
        <v>17026</v>
      </c>
    </row>
    <row r="2600" spans="1:7" x14ac:dyDescent="0.35">
      <c r="A2600" s="3" t="s">
        <v>15142</v>
      </c>
      <c r="B2600" s="3" t="s">
        <v>15143</v>
      </c>
      <c r="C2600" s="3" t="s">
        <v>7946</v>
      </c>
      <c r="D2600" s="4"/>
      <c r="E2600" s="4"/>
      <c r="F2600" s="3"/>
      <c r="G2600" s="3"/>
    </row>
    <row r="2601" spans="1:7" x14ac:dyDescent="0.35">
      <c r="A2601" s="3" t="s">
        <v>15144</v>
      </c>
      <c r="B2601" s="3" t="s">
        <v>15145</v>
      </c>
      <c r="C2601" s="3" t="s">
        <v>1629</v>
      </c>
      <c r="D2601" s="4"/>
      <c r="E2601" s="4"/>
      <c r="F2601" s="3"/>
      <c r="G2601" s="3"/>
    </row>
    <row r="2602" spans="1:7" x14ac:dyDescent="0.35">
      <c r="A2602" s="3" t="s">
        <v>15153</v>
      </c>
      <c r="B2602" s="3" t="s">
        <v>15154</v>
      </c>
      <c r="C2602" s="3" t="s">
        <v>1629</v>
      </c>
      <c r="D2602" s="4"/>
      <c r="E2602" s="4"/>
      <c r="F2602" s="3"/>
      <c r="G2602" s="3"/>
    </row>
    <row r="2603" spans="1:7" x14ac:dyDescent="0.35">
      <c r="A2603" s="3" t="s">
        <v>15155</v>
      </c>
      <c r="B2603" s="3" t="s">
        <v>15156</v>
      </c>
      <c r="C2603" s="3" t="s">
        <v>5589</v>
      </c>
      <c r="D2603" s="4"/>
      <c r="E2603" s="4"/>
      <c r="F2603" s="3"/>
      <c r="G2603" s="3"/>
    </row>
    <row r="2604" spans="1:7" x14ac:dyDescent="0.35">
      <c r="A2604" s="3" t="s">
        <v>15159</v>
      </c>
      <c r="B2604" s="3" t="s">
        <v>15160</v>
      </c>
      <c r="C2604" s="3" t="s">
        <v>1629</v>
      </c>
      <c r="D2604" s="4"/>
      <c r="E2604" s="4"/>
      <c r="F2604" s="3"/>
      <c r="G2604" s="3"/>
    </row>
    <row r="2605" spans="1:7" x14ac:dyDescent="0.35">
      <c r="A2605" s="3" t="s">
        <v>15163</v>
      </c>
      <c r="B2605" s="3" t="s">
        <v>15164</v>
      </c>
      <c r="C2605" s="3" t="s">
        <v>1629</v>
      </c>
      <c r="D2605" s="4"/>
      <c r="E2605" s="4"/>
      <c r="F2605" s="3"/>
      <c r="G2605" s="3"/>
    </row>
    <row r="2606" spans="1:7" x14ac:dyDescent="0.35">
      <c r="A2606" s="3" t="s">
        <v>15170</v>
      </c>
      <c r="B2606" s="3" t="s">
        <v>15171</v>
      </c>
      <c r="C2606" s="3" t="s">
        <v>1629</v>
      </c>
      <c r="D2606" s="4"/>
      <c r="E2606" s="4"/>
      <c r="F2606" s="3"/>
      <c r="G2606" s="3"/>
    </row>
    <row r="2607" spans="1:7" x14ac:dyDescent="0.35">
      <c r="A2607" s="3" t="s">
        <v>15178</v>
      </c>
      <c r="B2607" s="3" t="s">
        <v>15179</v>
      </c>
      <c r="C2607" s="3" t="s">
        <v>15180</v>
      </c>
      <c r="D2607" s="4" t="s">
        <v>20248</v>
      </c>
      <c r="E2607" s="4" t="s">
        <v>20249</v>
      </c>
      <c r="F2607" s="3" t="s">
        <v>17958</v>
      </c>
      <c r="G2607" s="3" t="s">
        <v>20250</v>
      </c>
    </row>
    <row r="2608" spans="1:7" x14ac:dyDescent="0.35">
      <c r="A2608" s="3" t="s">
        <v>15195</v>
      </c>
      <c r="B2608" s="3" t="s">
        <v>15196</v>
      </c>
      <c r="C2608" s="3" t="s">
        <v>1103</v>
      </c>
      <c r="D2608" s="4" t="s">
        <v>16791</v>
      </c>
      <c r="E2608" s="4"/>
      <c r="F2608" s="3"/>
      <c r="G2608" s="3"/>
    </row>
    <row r="2609" spans="1:7" x14ac:dyDescent="0.35">
      <c r="A2609" s="3" t="s">
        <v>15205</v>
      </c>
      <c r="B2609" s="3" t="s">
        <v>15206</v>
      </c>
      <c r="C2609" s="3" t="s">
        <v>4480</v>
      </c>
      <c r="D2609" s="4" t="s">
        <v>17723</v>
      </c>
      <c r="E2609" s="4" t="s">
        <v>17724</v>
      </c>
      <c r="F2609" s="3" t="s">
        <v>17725</v>
      </c>
      <c r="G2609" s="3" t="s">
        <v>17726</v>
      </c>
    </row>
    <row r="2610" spans="1:7" x14ac:dyDescent="0.35">
      <c r="A2610" s="3" t="s">
        <v>15215</v>
      </c>
      <c r="B2610" s="3" t="s">
        <v>15216</v>
      </c>
      <c r="C2610" s="3" t="s">
        <v>14686</v>
      </c>
      <c r="D2610" s="4" t="s">
        <v>20123</v>
      </c>
      <c r="E2610" s="4" t="s">
        <v>20124</v>
      </c>
      <c r="F2610" s="3" t="s">
        <v>20081</v>
      </c>
      <c r="G2610" s="3" t="s">
        <v>20125</v>
      </c>
    </row>
    <row r="2611" spans="1:7" x14ac:dyDescent="0.35">
      <c r="A2611" s="3" t="s">
        <v>15215</v>
      </c>
      <c r="B2611" s="3" t="s">
        <v>15216</v>
      </c>
      <c r="C2611" s="3" t="s">
        <v>14686</v>
      </c>
      <c r="D2611" s="4" t="s">
        <v>20123</v>
      </c>
      <c r="E2611" s="4" t="s">
        <v>20126</v>
      </c>
      <c r="F2611" s="3" t="s">
        <v>17393</v>
      </c>
      <c r="G2611" s="3" t="s">
        <v>20127</v>
      </c>
    </row>
    <row r="2612" spans="1:7" x14ac:dyDescent="0.35">
      <c r="A2612" s="3" t="s">
        <v>15215</v>
      </c>
      <c r="B2612" s="3" t="s">
        <v>15216</v>
      </c>
      <c r="C2612" s="3" t="s">
        <v>14686</v>
      </c>
      <c r="D2612" s="4" t="s">
        <v>20123</v>
      </c>
      <c r="E2612" s="4" t="s">
        <v>20128</v>
      </c>
      <c r="F2612" s="3" t="s">
        <v>20129</v>
      </c>
      <c r="G2612" s="3" t="s">
        <v>20130</v>
      </c>
    </row>
    <row r="2613" spans="1:7" x14ac:dyDescent="0.35">
      <c r="A2613" s="3" t="s">
        <v>15223</v>
      </c>
      <c r="B2613" s="3" t="s">
        <v>15224</v>
      </c>
      <c r="C2613" s="3" t="s">
        <v>15225</v>
      </c>
      <c r="D2613" s="4" t="s">
        <v>20251</v>
      </c>
      <c r="E2613" s="4"/>
      <c r="F2613" s="3"/>
      <c r="G2613" s="3"/>
    </row>
    <row r="2614" spans="1:7" x14ac:dyDescent="0.35">
      <c r="A2614" s="3" t="s">
        <v>15226</v>
      </c>
      <c r="B2614" s="3" t="s">
        <v>15227</v>
      </c>
      <c r="C2614" s="3" t="s">
        <v>861</v>
      </c>
      <c r="D2614" s="4"/>
      <c r="E2614" s="4"/>
      <c r="F2614" s="3"/>
      <c r="G2614" s="3"/>
    </row>
    <row r="2615" spans="1:7" x14ac:dyDescent="0.35">
      <c r="A2615" s="3" t="s">
        <v>15230</v>
      </c>
      <c r="B2615" s="3" t="s">
        <v>15231</v>
      </c>
      <c r="C2615" s="3" t="s">
        <v>15232</v>
      </c>
      <c r="D2615" s="4" t="s">
        <v>20252</v>
      </c>
      <c r="E2615" s="4" t="s">
        <v>20253</v>
      </c>
      <c r="F2615" s="3" t="s">
        <v>20254</v>
      </c>
      <c r="G2615" s="3" t="s">
        <v>20255</v>
      </c>
    </row>
    <row r="2616" spans="1:7" x14ac:dyDescent="0.35">
      <c r="A2616" s="3" t="s">
        <v>15244</v>
      </c>
      <c r="B2616" s="3" t="s">
        <v>15245</v>
      </c>
      <c r="C2616" s="3" t="s">
        <v>15246</v>
      </c>
      <c r="D2616" s="4" t="s">
        <v>20256</v>
      </c>
      <c r="E2616" s="4"/>
      <c r="F2616" s="3"/>
      <c r="G2616" s="3"/>
    </row>
    <row r="2617" spans="1:7" x14ac:dyDescent="0.35">
      <c r="A2617" s="3" t="s">
        <v>15250</v>
      </c>
      <c r="B2617" s="3" t="s">
        <v>15251</v>
      </c>
      <c r="C2617" s="3" t="s">
        <v>9725</v>
      </c>
      <c r="D2617" s="4"/>
      <c r="E2617" s="4"/>
      <c r="F2617" s="3"/>
      <c r="G2617" s="3"/>
    </row>
    <row r="2618" spans="1:7" x14ac:dyDescent="0.35">
      <c r="A2618" s="3" t="s">
        <v>15252</v>
      </c>
      <c r="B2618" s="3" t="s">
        <v>15253</v>
      </c>
      <c r="C2618" s="3" t="s">
        <v>121</v>
      </c>
      <c r="D2618" s="4"/>
      <c r="E2618" s="4"/>
      <c r="F2618" s="3"/>
      <c r="G2618" s="3"/>
    </row>
    <row r="2619" spans="1:7" x14ac:dyDescent="0.35">
      <c r="A2619" s="3" t="s">
        <v>15261</v>
      </c>
      <c r="B2619" s="3" t="s">
        <v>15262</v>
      </c>
      <c r="C2619" s="3" t="s">
        <v>1103</v>
      </c>
      <c r="D2619" s="4" t="s">
        <v>16791</v>
      </c>
      <c r="E2619" s="4"/>
      <c r="F2619" s="3"/>
      <c r="G2619" s="3"/>
    </row>
    <row r="2620" spans="1:7" x14ac:dyDescent="0.35">
      <c r="A2620" s="3" t="s">
        <v>15272</v>
      </c>
      <c r="B2620" s="3" t="s">
        <v>15273</v>
      </c>
      <c r="C2620" s="3" t="s">
        <v>15274</v>
      </c>
      <c r="D2620" s="4" t="s">
        <v>20257</v>
      </c>
      <c r="E2620" s="4" t="s">
        <v>20258</v>
      </c>
      <c r="F2620" s="3" t="s">
        <v>20259</v>
      </c>
      <c r="G2620" s="3" t="s">
        <v>20260</v>
      </c>
    </row>
    <row r="2621" spans="1:7" x14ac:dyDescent="0.35">
      <c r="A2621" s="3" t="s">
        <v>15275</v>
      </c>
      <c r="B2621" s="3" t="s">
        <v>15276</v>
      </c>
      <c r="C2621" s="3" t="s">
        <v>1193</v>
      </c>
      <c r="D2621" s="4" t="s">
        <v>16852</v>
      </c>
      <c r="E2621" s="4"/>
      <c r="F2621" s="3"/>
      <c r="G2621" s="3"/>
    </row>
    <row r="2622" spans="1:7" x14ac:dyDescent="0.35">
      <c r="A2622" s="3" t="s">
        <v>15282</v>
      </c>
      <c r="B2622" s="3" t="s">
        <v>15283</v>
      </c>
      <c r="C2622" s="3" t="s">
        <v>5298</v>
      </c>
      <c r="D2622" s="4"/>
      <c r="E2622" s="4"/>
      <c r="F2622" s="3"/>
      <c r="G2622" s="3"/>
    </row>
    <row r="2623" spans="1:7" x14ac:dyDescent="0.35">
      <c r="A2623" s="3" t="s">
        <v>15325</v>
      </c>
      <c r="B2623" s="3" t="s">
        <v>15326</v>
      </c>
      <c r="C2623" s="3" t="s">
        <v>15327</v>
      </c>
      <c r="D2623" s="4" t="s">
        <v>20261</v>
      </c>
      <c r="E2623" s="4"/>
      <c r="F2623" s="3"/>
      <c r="G2623" s="3"/>
    </row>
    <row r="2624" spans="1:7" x14ac:dyDescent="0.35">
      <c r="A2624" s="3" t="s">
        <v>15346</v>
      </c>
      <c r="B2624" s="3" t="s">
        <v>15347</v>
      </c>
      <c r="C2624" s="3" t="s">
        <v>15348</v>
      </c>
      <c r="D2624" s="4" t="s">
        <v>20262</v>
      </c>
      <c r="E2624" s="4"/>
      <c r="F2624" s="3"/>
      <c r="G2624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31"/>
  <sheetViews>
    <sheetView topLeftCell="B1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25" customWidth="1"/>
    <col min="2" max="2" width="42" customWidth="1"/>
    <col min="3" max="3" width="34" customWidth="1"/>
    <col min="4" max="4" width="29" customWidth="1"/>
    <col min="5" max="5" width="42" customWidth="1"/>
    <col min="16" max="16" width="10.81640625" customWidth="1"/>
  </cols>
  <sheetData>
    <row r="1" spans="1:5" x14ac:dyDescent="0.35">
      <c r="A1" s="17" t="s">
        <v>20263</v>
      </c>
      <c r="B1" s="17" t="s">
        <v>20264</v>
      </c>
      <c r="C1" s="17" t="s">
        <v>20265</v>
      </c>
      <c r="D1" s="17" t="s">
        <v>20266</v>
      </c>
      <c r="E1" s="17" t="s">
        <v>20267</v>
      </c>
    </row>
    <row r="2" spans="1:5" x14ac:dyDescent="0.35">
      <c r="A2" s="3" t="s">
        <v>20118</v>
      </c>
      <c r="B2" s="3" t="s">
        <v>20321</v>
      </c>
      <c r="C2" s="3" t="s">
        <v>20322</v>
      </c>
      <c r="D2" s="7" t="s">
        <v>20323</v>
      </c>
      <c r="E2" s="8" t="s">
        <v>20324</v>
      </c>
    </row>
    <row r="3" spans="1:5" x14ac:dyDescent="0.35">
      <c r="A3" s="3" t="s">
        <v>16647</v>
      </c>
      <c r="B3" s="3" t="s">
        <v>20404</v>
      </c>
      <c r="C3" s="3" t="s">
        <v>20405</v>
      </c>
      <c r="D3" s="7" t="s">
        <v>20406</v>
      </c>
      <c r="E3" s="8" t="s">
        <v>20407</v>
      </c>
    </row>
    <row r="4" spans="1:5" x14ac:dyDescent="0.35">
      <c r="A4" s="3" t="s">
        <v>20316</v>
      </c>
      <c r="B4" s="3" t="s">
        <v>20317</v>
      </c>
      <c r="C4" s="3" t="s">
        <v>20318</v>
      </c>
      <c r="D4" s="7" t="s">
        <v>20319</v>
      </c>
      <c r="E4" s="8" t="s">
        <v>20320</v>
      </c>
    </row>
    <row r="5" spans="1:5" x14ac:dyDescent="0.35">
      <c r="A5" s="3" t="s">
        <v>20330</v>
      </c>
      <c r="B5" s="3" t="s">
        <v>20331</v>
      </c>
      <c r="C5" s="3" t="s">
        <v>20332</v>
      </c>
      <c r="D5" s="7" t="s">
        <v>20333</v>
      </c>
      <c r="E5" s="8" t="s">
        <v>20334</v>
      </c>
    </row>
    <row r="6" spans="1:5" x14ac:dyDescent="0.35">
      <c r="A6" s="3" t="s">
        <v>20935</v>
      </c>
      <c r="B6" s="3" t="s">
        <v>20936</v>
      </c>
      <c r="C6" s="3" t="s">
        <v>20937</v>
      </c>
      <c r="D6" s="7" t="s">
        <v>20938</v>
      </c>
      <c r="E6" s="8" t="s">
        <v>20939</v>
      </c>
    </row>
    <row r="7" spans="1:5" x14ac:dyDescent="0.35">
      <c r="A7" s="3" t="s">
        <v>20925</v>
      </c>
      <c r="B7" s="3" t="s">
        <v>20926</v>
      </c>
      <c r="C7" s="3" t="s">
        <v>20927</v>
      </c>
      <c r="D7" s="7" t="s">
        <v>20928</v>
      </c>
      <c r="E7" s="8" t="s">
        <v>20929</v>
      </c>
    </row>
    <row r="8" spans="1:5" x14ac:dyDescent="0.35">
      <c r="A8" s="3" t="s">
        <v>20965</v>
      </c>
      <c r="B8" s="3" t="s">
        <v>20966</v>
      </c>
      <c r="C8" s="3" t="s">
        <v>20967</v>
      </c>
      <c r="D8" s="7" t="s">
        <v>20968</v>
      </c>
      <c r="E8" s="8" t="s">
        <v>20969</v>
      </c>
    </row>
    <row r="9" spans="1:5" x14ac:dyDescent="0.35">
      <c r="A9" s="3" t="s">
        <v>16693</v>
      </c>
      <c r="B9" s="3" t="s">
        <v>20452</v>
      </c>
      <c r="C9" s="3" t="s">
        <v>20453</v>
      </c>
      <c r="D9" s="7" t="s">
        <v>20454</v>
      </c>
      <c r="E9" s="8" t="s">
        <v>20455</v>
      </c>
    </row>
    <row r="10" spans="1:5" x14ac:dyDescent="0.35">
      <c r="A10" s="3" t="s">
        <v>18452</v>
      </c>
      <c r="B10" s="3" t="s">
        <v>20396</v>
      </c>
      <c r="C10" s="3" t="s">
        <v>20397</v>
      </c>
      <c r="D10" s="7" t="s">
        <v>20398</v>
      </c>
      <c r="E10" s="8" t="s">
        <v>20399</v>
      </c>
    </row>
    <row r="11" spans="1:5" x14ac:dyDescent="0.35">
      <c r="A11" s="3" t="s">
        <v>20532</v>
      </c>
      <c r="B11" s="3" t="s">
        <v>20533</v>
      </c>
      <c r="C11" s="3" t="s">
        <v>20534</v>
      </c>
      <c r="D11" s="7" t="s">
        <v>20535</v>
      </c>
      <c r="E11" s="8" t="s">
        <v>20536</v>
      </c>
    </row>
    <row r="12" spans="1:5" x14ac:dyDescent="0.35">
      <c r="A12" s="3" t="s">
        <v>20930</v>
      </c>
      <c r="B12" s="3" t="s">
        <v>20931</v>
      </c>
      <c r="C12" s="3" t="s">
        <v>20932</v>
      </c>
      <c r="D12" s="7" t="s">
        <v>20933</v>
      </c>
      <c r="E12" s="8" t="s">
        <v>20934</v>
      </c>
    </row>
    <row r="13" spans="1:5" x14ac:dyDescent="0.35">
      <c r="A13" s="3" t="s">
        <v>20286</v>
      </c>
      <c r="B13" s="3" t="s">
        <v>20287</v>
      </c>
      <c r="C13" s="3" t="s">
        <v>20288</v>
      </c>
      <c r="D13" s="7" t="s">
        <v>20289</v>
      </c>
      <c r="E13" s="8" t="s">
        <v>20290</v>
      </c>
    </row>
    <row r="14" spans="1:5" x14ac:dyDescent="0.35">
      <c r="A14" s="3" t="s">
        <v>20359</v>
      </c>
      <c r="B14" s="3" t="s">
        <v>20360</v>
      </c>
      <c r="C14" s="3" t="s">
        <v>20361</v>
      </c>
      <c r="D14" s="7" t="s">
        <v>20362</v>
      </c>
      <c r="E14" s="8" t="s">
        <v>20363</v>
      </c>
    </row>
    <row r="15" spans="1:5" x14ac:dyDescent="0.35">
      <c r="A15" s="3" t="s">
        <v>22432</v>
      </c>
      <c r="B15" s="3" t="s">
        <v>22433</v>
      </c>
      <c r="C15" s="3" t="s">
        <v>22434</v>
      </c>
      <c r="D15" s="7" t="s">
        <v>22435</v>
      </c>
      <c r="E15" s="8" t="s">
        <v>22436</v>
      </c>
    </row>
    <row r="16" spans="1:5" x14ac:dyDescent="0.35">
      <c r="A16" s="3" t="s">
        <v>21923</v>
      </c>
      <c r="B16" s="3" t="s">
        <v>21924</v>
      </c>
      <c r="C16" s="3" t="s">
        <v>21925</v>
      </c>
      <c r="D16" s="7" t="s">
        <v>21926</v>
      </c>
      <c r="E16" s="8" t="s">
        <v>21927</v>
      </c>
    </row>
    <row r="17" spans="1:5" x14ac:dyDescent="0.35">
      <c r="A17" s="3" t="s">
        <v>20575</v>
      </c>
      <c r="B17" s="3" t="s">
        <v>20576</v>
      </c>
      <c r="C17" s="3" t="s">
        <v>20577</v>
      </c>
      <c r="D17" s="7" t="s">
        <v>20578</v>
      </c>
      <c r="E17" s="8" t="s">
        <v>20579</v>
      </c>
    </row>
    <row r="18" spans="1:5" x14ac:dyDescent="0.35">
      <c r="A18" s="3" t="s">
        <v>20391</v>
      </c>
      <c r="B18" s="3" t="s">
        <v>20392</v>
      </c>
      <c r="C18" s="3" t="s">
        <v>20393</v>
      </c>
      <c r="D18" s="7" t="s">
        <v>20394</v>
      </c>
      <c r="E18" s="8" t="s">
        <v>20395</v>
      </c>
    </row>
    <row r="19" spans="1:5" x14ac:dyDescent="0.35">
      <c r="A19" s="3" t="s">
        <v>20495</v>
      </c>
      <c r="B19" s="3" t="s">
        <v>20496</v>
      </c>
      <c r="C19" s="3" t="s">
        <v>20497</v>
      </c>
      <c r="D19" s="7" t="s">
        <v>20498</v>
      </c>
      <c r="E19" s="8" t="s">
        <v>20499</v>
      </c>
    </row>
    <row r="20" spans="1:5" x14ac:dyDescent="0.35">
      <c r="A20" s="3" t="s">
        <v>20417</v>
      </c>
      <c r="B20" s="3" t="s">
        <v>20418</v>
      </c>
      <c r="C20" s="3" t="s">
        <v>20419</v>
      </c>
      <c r="D20" s="7" t="s">
        <v>20420</v>
      </c>
      <c r="E20" s="8" t="s">
        <v>20421</v>
      </c>
    </row>
    <row r="21" spans="1:5" x14ac:dyDescent="0.35">
      <c r="A21" s="3" t="s">
        <v>20505</v>
      </c>
      <c r="B21" s="3" t="s">
        <v>20506</v>
      </c>
      <c r="C21" s="3" t="s">
        <v>20507</v>
      </c>
      <c r="D21" s="7" t="s">
        <v>20508</v>
      </c>
      <c r="E21" s="8" t="s">
        <v>20509</v>
      </c>
    </row>
    <row r="22" spans="1:5" x14ac:dyDescent="0.35">
      <c r="A22" s="3" t="s">
        <v>17158</v>
      </c>
      <c r="B22" s="3" t="s">
        <v>20736</v>
      </c>
      <c r="C22" s="3" t="s">
        <v>20737</v>
      </c>
      <c r="D22" s="7" t="s">
        <v>20738</v>
      </c>
      <c r="E22" s="8" t="s">
        <v>20739</v>
      </c>
    </row>
    <row r="23" spans="1:5" x14ac:dyDescent="0.35">
      <c r="A23" s="3" t="s">
        <v>19329</v>
      </c>
      <c r="B23" s="3" t="s">
        <v>20524</v>
      </c>
      <c r="C23" s="3" t="s">
        <v>20525</v>
      </c>
      <c r="D23" s="7" t="s">
        <v>20526</v>
      </c>
      <c r="E23" s="8" t="s">
        <v>20527</v>
      </c>
    </row>
    <row r="24" spans="1:5" x14ac:dyDescent="0.35">
      <c r="A24" s="3" t="s">
        <v>19757</v>
      </c>
      <c r="B24" s="3" t="s">
        <v>20379</v>
      </c>
      <c r="C24" s="3" t="s">
        <v>20380</v>
      </c>
      <c r="D24" s="7" t="s">
        <v>20381</v>
      </c>
      <c r="E24" s="8" t="s">
        <v>20382</v>
      </c>
    </row>
    <row r="25" spans="1:5" x14ac:dyDescent="0.35">
      <c r="A25" s="3" t="s">
        <v>21187</v>
      </c>
      <c r="B25" s="3" t="s">
        <v>21188</v>
      </c>
      <c r="C25" s="3" t="s">
        <v>21189</v>
      </c>
      <c r="D25" s="7" t="s">
        <v>21190</v>
      </c>
      <c r="E25" s="8" t="s">
        <v>21191</v>
      </c>
    </row>
    <row r="26" spans="1:5" x14ac:dyDescent="0.35">
      <c r="A26" s="3" t="s">
        <v>17135</v>
      </c>
      <c r="B26" s="3" t="s">
        <v>21577</v>
      </c>
      <c r="C26" s="3" t="s">
        <v>21578</v>
      </c>
      <c r="D26" s="7" t="s">
        <v>21579</v>
      </c>
      <c r="E26" s="8" t="s">
        <v>21580</v>
      </c>
    </row>
    <row r="27" spans="1:5" x14ac:dyDescent="0.35">
      <c r="A27" s="3" t="s">
        <v>21415</v>
      </c>
      <c r="B27" s="3" t="s">
        <v>21416</v>
      </c>
      <c r="C27" s="3" t="s">
        <v>21417</v>
      </c>
      <c r="D27" s="7" t="s">
        <v>21418</v>
      </c>
      <c r="E27" s="8" t="s">
        <v>21419</v>
      </c>
    </row>
    <row r="28" spans="1:5" x14ac:dyDescent="0.35">
      <c r="A28" s="3" t="s">
        <v>20129</v>
      </c>
      <c r="B28" s="3" t="s">
        <v>25883</v>
      </c>
      <c r="C28" s="3" t="s">
        <v>25884</v>
      </c>
      <c r="D28" s="7" t="s">
        <v>25885</v>
      </c>
      <c r="E28" s="8" t="s">
        <v>25886</v>
      </c>
    </row>
    <row r="29" spans="1:5" x14ac:dyDescent="0.35">
      <c r="A29" s="3" t="s">
        <v>21425</v>
      </c>
      <c r="B29" s="3" t="s">
        <v>21426</v>
      </c>
      <c r="C29" s="3" t="s">
        <v>21427</v>
      </c>
      <c r="D29" s="7" t="s">
        <v>21428</v>
      </c>
      <c r="E29" s="8" t="s">
        <v>21429</v>
      </c>
    </row>
    <row r="30" spans="1:5" x14ac:dyDescent="0.35">
      <c r="A30" s="3" t="s">
        <v>21501</v>
      </c>
      <c r="B30" s="3" t="s">
        <v>21502</v>
      </c>
      <c r="C30" s="3" t="s">
        <v>21503</v>
      </c>
      <c r="D30" s="7" t="s">
        <v>21504</v>
      </c>
      <c r="E30" s="8" t="s">
        <v>21505</v>
      </c>
    </row>
    <row r="31" spans="1:5" x14ac:dyDescent="0.35">
      <c r="A31" s="3" t="s">
        <v>21980</v>
      </c>
      <c r="B31" s="3" t="s">
        <v>21981</v>
      </c>
      <c r="C31" s="3" t="s">
        <v>21982</v>
      </c>
      <c r="D31" s="7" t="s">
        <v>21983</v>
      </c>
      <c r="E31" s="8" t="s">
        <v>21984</v>
      </c>
    </row>
    <row r="32" spans="1:5" x14ac:dyDescent="0.35">
      <c r="A32" s="3" t="s">
        <v>20683</v>
      </c>
      <c r="B32" s="3" t="s">
        <v>20684</v>
      </c>
      <c r="C32" s="3" t="s">
        <v>20685</v>
      </c>
      <c r="D32" s="7" t="s">
        <v>20686</v>
      </c>
      <c r="E32" s="8" t="s">
        <v>20687</v>
      </c>
    </row>
    <row r="33" spans="1:5" x14ac:dyDescent="0.35">
      <c r="A33" s="3" t="s">
        <v>22442</v>
      </c>
      <c r="B33" s="3" t="s">
        <v>22443</v>
      </c>
      <c r="C33" s="3" t="s">
        <v>22444</v>
      </c>
      <c r="D33" s="7" t="s">
        <v>22445</v>
      </c>
      <c r="E33" s="8" t="s">
        <v>22446</v>
      </c>
    </row>
    <row r="34" spans="1:5" x14ac:dyDescent="0.35">
      <c r="A34" s="3" t="s">
        <v>16985</v>
      </c>
      <c r="B34" s="3" t="s">
        <v>21434</v>
      </c>
      <c r="C34" s="3" t="s">
        <v>21435</v>
      </c>
      <c r="D34" s="7" t="s">
        <v>21436</v>
      </c>
      <c r="E34" s="8" t="s">
        <v>21437</v>
      </c>
    </row>
    <row r="35" spans="1:5" x14ac:dyDescent="0.35">
      <c r="A35" s="3" t="s">
        <v>21147</v>
      </c>
      <c r="B35" s="3" t="s">
        <v>21148</v>
      </c>
      <c r="C35" s="3" t="s">
        <v>21149</v>
      </c>
      <c r="D35" s="7" t="s">
        <v>21150</v>
      </c>
      <c r="E35" s="8" t="s">
        <v>21151</v>
      </c>
    </row>
    <row r="36" spans="1:5" x14ac:dyDescent="0.35">
      <c r="A36" s="3" t="s">
        <v>20281</v>
      </c>
      <c r="B36" s="3" t="s">
        <v>20282</v>
      </c>
      <c r="C36" s="3" t="s">
        <v>20283</v>
      </c>
      <c r="D36" s="7" t="s">
        <v>20284</v>
      </c>
      <c r="E36" s="8" t="s">
        <v>20285</v>
      </c>
    </row>
    <row r="37" spans="1:5" x14ac:dyDescent="0.35">
      <c r="A37" s="3" t="s">
        <v>23607</v>
      </c>
      <c r="B37" s="3" t="s">
        <v>23608</v>
      </c>
      <c r="C37" s="3" t="s">
        <v>23609</v>
      </c>
      <c r="D37" s="7" t="s">
        <v>23610</v>
      </c>
      <c r="E37" s="8" t="s">
        <v>23611</v>
      </c>
    </row>
    <row r="38" spans="1:5" x14ac:dyDescent="0.35">
      <c r="A38" s="3" t="s">
        <v>16767</v>
      </c>
      <c r="B38" s="3" t="s">
        <v>20880</v>
      </c>
      <c r="C38" s="3" t="s">
        <v>20881</v>
      </c>
      <c r="D38" s="7" t="s">
        <v>20882</v>
      </c>
      <c r="E38" s="8" t="s">
        <v>20883</v>
      </c>
    </row>
    <row r="39" spans="1:5" x14ac:dyDescent="0.35">
      <c r="A39" s="3" t="s">
        <v>21207</v>
      </c>
      <c r="B39" s="3" t="s">
        <v>21208</v>
      </c>
      <c r="C39" s="3" t="s">
        <v>21209</v>
      </c>
      <c r="D39" s="7" t="s">
        <v>21210</v>
      </c>
      <c r="E39" s="8" t="s">
        <v>21211</v>
      </c>
    </row>
    <row r="40" spans="1:5" x14ac:dyDescent="0.35">
      <c r="A40" s="3" t="s">
        <v>20081</v>
      </c>
      <c r="B40" s="3" t="s">
        <v>20547</v>
      </c>
      <c r="C40" s="3" t="s">
        <v>20548</v>
      </c>
      <c r="D40" s="7" t="s">
        <v>20549</v>
      </c>
      <c r="E40" s="8" t="s">
        <v>20550</v>
      </c>
    </row>
    <row r="41" spans="1:5" x14ac:dyDescent="0.35">
      <c r="A41" s="3" t="s">
        <v>17025</v>
      </c>
      <c r="B41" s="3" t="s">
        <v>20838</v>
      </c>
      <c r="C41" s="3" t="s">
        <v>20839</v>
      </c>
      <c r="D41" s="7" t="s">
        <v>20840</v>
      </c>
      <c r="E41" s="8" t="s">
        <v>20841</v>
      </c>
    </row>
    <row r="42" spans="1:5" x14ac:dyDescent="0.35">
      <c r="A42" s="3" t="s">
        <v>20833</v>
      </c>
      <c r="B42" s="3" t="s">
        <v>20834</v>
      </c>
      <c r="C42" s="3" t="s">
        <v>20835</v>
      </c>
      <c r="D42" s="7" t="s">
        <v>20836</v>
      </c>
      <c r="E42" s="8" t="s">
        <v>20837</v>
      </c>
    </row>
    <row r="43" spans="1:5" x14ac:dyDescent="0.35">
      <c r="A43" s="3" t="s">
        <v>18220</v>
      </c>
      <c r="B43" s="3" t="s">
        <v>20585</v>
      </c>
      <c r="C43" s="3" t="s">
        <v>20586</v>
      </c>
      <c r="D43" s="7" t="s">
        <v>20587</v>
      </c>
      <c r="E43" s="8" t="s">
        <v>20588</v>
      </c>
    </row>
    <row r="44" spans="1:5" x14ac:dyDescent="0.35">
      <c r="A44" s="3" t="s">
        <v>21447</v>
      </c>
      <c r="B44" s="3" t="s">
        <v>21448</v>
      </c>
      <c r="C44" s="3" t="s">
        <v>21449</v>
      </c>
      <c r="D44" s="7" t="s">
        <v>21450</v>
      </c>
      <c r="E44" s="8" t="s">
        <v>21451</v>
      </c>
    </row>
    <row r="45" spans="1:5" x14ac:dyDescent="0.35">
      <c r="A45" s="3" t="s">
        <v>17010</v>
      </c>
      <c r="B45" s="3" t="s">
        <v>21104</v>
      </c>
      <c r="C45" s="3" t="s">
        <v>21105</v>
      </c>
      <c r="D45" s="7" t="s">
        <v>21106</v>
      </c>
      <c r="E45" s="8" t="s">
        <v>21107</v>
      </c>
    </row>
    <row r="46" spans="1:5" x14ac:dyDescent="0.35">
      <c r="A46" s="3" t="s">
        <v>23317</v>
      </c>
      <c r="B46" s="3" t="s">
        <v>23318</v>
      </c>
      <c r="C46" s="3" t="s">
        <v>23319</v>
      </c>
      <c r="D46" s="7" t="s">
        <v>23320</v>
      </c>
      <c r="E46" s="8" t="s">
        <v>23321</v>
      </c>
    </row>
    <row r="47" spans="1:5" x14ac:dyDescent="0.35">
      <c r="A47" s="3" t="s">
        <v>20130</v>
      </c>
      <c r="B47" s="3" t="s">
        <v>26118</v>
      </c>
      <c r="C47" s="3" t="s">
        <v>26119</v>
      </c>
      <c r="D47" s="7" t="s">
        <v>26120</v>
      </c>
      <c r="E47" s="8" t="s">
        <v>26121</v>
      </c>
    </row>
    <row r="48" spans="1:5" x14ac:dyDescent="0.35">
      <c r="A48" s="3" t="s">
        <v>22677</v>
      </c>
      <c r="B48" s="3" t="s">
        <v>22678</v>
      </c>
      <c r="C48" s="3" t="s">
        <v>22679</v>
      </c>
      <c r="D48" s="7" t="s">
        <v>22680</v>
      </c>
      <c r="E48" s="8" t="s">
        <v>22681</v>
      </c>
    </row>
    <row r="49" spans="1:5" x14ac:dyDescent="0.35">
      <c r="A49" s="3" t="s">
        <v>21019</v>
      </c>
      <c r="B49" s="3" t="s">
        <v>21020</v>
      </c>
      <c r="C49" s="3" t="s">
        <v>21021</v>
      </c>
      <c r="D49" s="7" t="s">
        <v>21022</v>
      </c>
      <c r="E49" s="8" t="s">
        <v>21023</v>
      </c>
    </row>
    <row r="50" spans="1:5" x14ac:dyDescent="0.35">
      <c r="A50" s="3" t="s">
        <v>20804</v>
      </c>
      <c r="B50" s="3" t="s">
        <v>20805</v>
      </c>
      <c r="C50" s="3" t="s">
        <v>20806</v>
      </c>
      <c r="D50" s="7" t="s">
        <v>20807</v>
      </c>
      <c r="E50" s="8" t="s">
        <v>20808</v>
      </c>
    </row>
    <row r="51" spans="1:5" x14ac:dyDescent="0.35">
      <c r="A51" s="3" t="s">
        <v>21372</v>
      </c>
      <c r="B51" s="3" t="s">
        <v>21373</v>
      </c>
      <c r="C51" s="3" t="s">
        <v>21374</v>
      </c>
      <c r="D51" s="7" t="s">
        <v>21375</v>
      </c>
      <c r="E51" s="8" t="s">
        <v>21376</v>
      </c>
    </row>
    <row r="52" spans="1:5" x14ac:dyDescent="0.35">
      <c r="A52" s="3" t="s">
        <v>22692</v>
      </c>
      <c r="B52" s="3" t="s">
        <v>22693</v>
      </c>
      <c r="C52" s="3" t="s">
        <v>22694</v>
      </c>
      <c r="D52" s="7" t="s">
        <v>22695</v>
      </c>
      <c r="E52" s="8" t="s">
        <v>22696</v>
      </c>
    </row>
    <row r="53" spans="1:5" x14ac:dyDescent="0.35">
      <c r="A53" s="3" t="s">
        <v>20369</v>
      </c>
      <c r="B53" s="3" t="s">
        <v>20370</v>
      </c>
      <c r="C53" s="3" t="s">
        <v>20371</v>
      </c>
      <c r="D53" s="7" t="s">
        <v>20372</v>
      </c>
      <c r="E53" s="8" t="s">
        <v>20373</v>
      </c>
    </row>
    <row r="54" spans="1:5" x14ac:dyDescent="0.35">
      <c r="A54" s="3" t="s">
        <v>23976</v>
      </c>
      <c r="B54" s="3" t="s">
        <v>23977</v>
      </c>
      <c r="C54" s="3" t="s">
        <v>23978</v>
      </c>
      <c r="D54" s="7" t="s">
        <v>23979</v>
      </c>
      <c r="E54" s="8" t="s">
        <v>23980</v>
      </c>
    </row>
    <row r="55" spans="1:5" x14ac:dyDescent="0.35">
      <c r="A55" s="3" t="s">
        <v>19262</v>
      </c>
      <c r="B55" s="3" t="s">
        <v>20893</v>
      </c>
      <c r="C55" s="3" t="s">
        <v>20894</v>
      </c>
      <c r="D55" s="7" t="s">
        <v>20895</v>
      </c>
      <c r="E55" s="8" t="s">
        <v>20896</v>
      </c>
    </row>
    <row r="56" spans="1:5" x14ac:dyDescent="0.35">
      <c r="A56" s="3" t="s">
        <v>20794</v>
      </c>
      <c r="B56" s="3" t="s">
        <v>20795</v>
      </c>
      <c r="C56" s="3" t="s">
        <v>20796</v>
      </c>
      <c r="D56" s="7" t="s">
        <v>20797</v>
      </c>
      <c r="E56" s="8" t="s">
        <v>20798</v>
      </c>
    </row>
    <row r="57" spans="1:5" x14ac:dyDescent="0.35">
      <c r="A57" s="3" t="s">
        <v>20374</v>
      </c>
      <c r="B57" s="3" t="s">
        <v>20375</v>
      </c>
      <c r="C57" s="3" t="s">
        <v>20376</v>
      </c>
      <c r="D57" s="7" t="s">
        <v>20377</v>
      </c>
      <c r="E57" s="8" t="s">
        <v>20378</v>
      </c>
    </row>
    <row r="58" spans="1:5" x14ac:dyDescent="0.35">
      <c r="A58" s="3" t="s">
        <v>17974</v>
      </c>
      <c r="B58" s="3" t="s">
        <v>20408</v>
      </c>
      <c r="C58" s="3" t="s">
        <v>20409</v>
      </c>
      <c r="D58" s="7" t="s">
        <v>20410</v>
      </c>
      <c r="E58" s="8" t="s">
        <v>20411</v>
      </c>
    </row>
    <row r="59" spans="1:5" x14ac:dyDescent="0.35">
      <c r="A59" s="3" t="s">
        <v>20566</v>
      </c>
      <c r="B59" s="3" t="s">
        <v>70</v>
      </c>
      <c r="C59" s="3" t="s">
        <v>20567</v>
      </c>
      <c r="D59" s="7" t="s">
        <v>20568</v>
      </c>
      <c r="E59" s="8" t="s">
        <v>20569</v>
      </c>
    </row>
    <row r="60" spans="1:5" x14ac:dyDescent="0.35">
      <c r="A60" s="3" t="s">
        <v>21651</v>
      </c>
      <c r="B60" s="3" t="s">
        <v>21652</v>
      </c>
      <c r="C60" s="3" t="s">
        <v>21653</v>
      </c>
      <c r="D60" s="7" t="s">
        <v>21654</v>
      </c>
      <c r="E60" s="8" t="s">
        <v>21655</v>
      </c>
    </row>
    <row r="61" spans="1:5" x14ac:dyDescent="0.35">
      <c r="A61" s="3" t="s">
        <v>20852</v>
      </c>
      <c r="B61" s="3" t="s">
        <v>20853</v>
      </c>
      <c r="C61" s="3" t="s">
        <v>20854</v>
      </c>
      <c r="D61" s="7" t="s">
        <v>20855</v>
      </c>
      <c r="E61" s="8" t="s">
        <v>20856</v>
      </c>
    </row>
    <row r="62" spans="1:5" x14ac:dyDescent="0.35">
      <c r="A62" s="3" t="s">
        <v>24040</v>
      </c>
      <c r="B62" s="3" t="s">
        <v>24041</v>
      </c>
      <c r="C62" s="3" t="s">
        <v>24042</v>
      </c>
      <c r="D62" s="7" t="s">
        <v>24043</v>
      </c>
      <c r="E62" s="8" t="s">
        <v>24044</v>
      </c>
    </row>
    <row r="63" spans="1:5" x14ac:dyDescent="0.35">
      <c r="A63" s="3" t="s">
        <v>21307</v>
      </c>
      <c r="B63" s="3" t="s">
        <v>21308</v>
      </c>
      <c r="C63" s="3" t="s">
        <v>21309</v>
      </c>
      <c r="D63" s="7" t="s">
        <v>21310</v>
      </c>
      <c r="E63" s="8" t="s">
        <v>21311</v>
      </c>
    </row>
    <row r="64" spans="1:5" x14ac:dyDescent="0.35">
      <c r="A64" s="3" t="s">
        <v>19567</v>
      </c>
      <c r="B64" s="3" t="s">
        <v>20486</v>
      </c>
      <c r="C64" s="3" t="s">
        <v>20487</v>
      </c>
      <c r="D64" s="7" t="s">
        <v>20488</v>
      </c>
      <c r="E64" s="8" t="s">
        <v>20489</v>
      </c>
    </row>
    <row r="65" spans="1:5" x14ac:dyDescent="0.35">
      <c r="A65" s="3" t="s">
        <v>21903</v>
      </c>
      <c r="B65" s="3" t="s">
        <v>21904</v>
      </c>
      <c r="C65" s="3" t="s">
        <v>21905</v>
      </c>
      <c r="D65" s="7" t="s">
        <v>21906</v>
      </c>
      <c r="E65" s="8" t="s">
        <v>21907</v>
      </c>
    </row>
    <row r="66" spans="1:5" x14ac:dyDescent="0.35">
      <c r="A66" s="3" t="s">
        <v>20542</v>
      </c>
      <c r="B66" s="3" t="s">
        <v>20543</v>
      </c>
      <c r="C66" s="3" t="s">
        <v>20544</v>
      </c>
      <c r="D66" s="7" t="s">
        <v>20545</v>
      </c>
      <c r="E66" s="8" t="s">
        <v>20546</v>
      </c>
    </row>
    <row r="67" spans="1:5" x14ac:dyDescent="0.35">
      <c r="A67" s="3" t="s">
        <v>20897</v>
      </c>
      <c r="B67" s="3" t="s">
        <v>20898</v>
      </c>
      <c r="C67" s="3" t="s">
        <v>20899</v>
      </c>
      <c r="D67" s="7" t="s">
        <v>20900</v>
      </c>
      <c r="E67" s="8" t="s">
        <v>20901</v>
      </c>
    </row>
    <row r="68" spans="1:5" x14ac:dyDescent="0.35">
      <c r="A68" s="3" t="s">
        <v>22174</v>
      </c>
      <c r="B68" s="3" t="s">
        <v>22175</v>
      </c>
      <c r="C68" s="3" t="s">
        <v>22176</v>
      </c>
      <c r="D68" s="7" t="s">
        <v>22177</v>
      </c>
      <c r="E68" s="8" t="s">
        <v>22178</v>
      </c>
    </row>
    <row r="69" spans="1:5" x14ac:dyDescent="0.35">
      <c r="A69" s="3" t="s">
        <v>22957</v>
      </c>
      <c r="B69" s="3" t="s">
        <v>22958</v>
      </c>
      <c r="C69" s="3" t="s">
        <v>22959</v>
      </c>
      <c r="D69" s="7" t="s">
        <v>22960</v>
      </c>
      <c r="E69" s="8" t="s">
        <v>22961</v>
      </c>
    </row>
    <row r="70" spans="1:5" x14ac:dyDescent="0.35">
      <c r="A70" s="3" t="s">
        <v>20335</v>
      </c>
      <c r="B70" s="3" t="s">
        <v>20336</v>
      </c>
      <c r="C70" s="3" t="s">
        <v>20337</v>
      </c>
      <c r="D70" s="7" t="s">
        <v>20338</v>
      </c>
      <c r="E70" s="8" t="s">
        <v>20339</v>
      </c>
    </row>
    <row r="71" spans="1:5" x14ac:dyDescent="0.35">
      <c r="A71" s="3" t="s">
        <v>22915</v>
      </c>
      <c r="B71" s="3" t="s">
        <v>22916</v>
      </c>
      <c r="C71" s="3" t="s">
        <v>22917</v>
      </c>
      <c r="D71" s="7" t="s">
        <v>22918</v>
      </c>
      <c r="E71" s="8" t="s">
        <v>22919</v>
      </c>
    </row>
    <row r="72" spans="1:5" x14ac:dyDescent="0.35">
      <c r="A72" s="3" t="s">
        <v>22962</v>
      </c>
      <c r="B72" s="3" t="s">
        <v>22963</v>
      </c>
      <c r="C72" s="3" t="s">
        <v>22964</v>
      </c>
      <c r="D72" s="7" t="s">
        <v>22965</v>
      </c>
      <c r="E72" s="8" t="s">
        <v>22966</v>
      </c>
    </row>
    <row r="73" spans="1:5" x14ac:dyDescent="0.35">
      <c r="A73" s="3" t="s">
        <v>25074</v>
      </c>
      <c r="B73" s="3" t="s">
        <v>25075</v>
      </c>
      <c r="C73" s="3" t="s">
        <v>25076</v>
      </c>
      <c r="D73" s="7" t="s">
        <v>25077</v>
      </c>
      <c r="E73" s="8" t="s">
        <v>25078</v>
      </c>
    </row>
    <row r="74" spans="1:5" x14ac:dyDescent="0.35">
      <c r="A74" s="3" t="s">
        <v>22358</v>
      </c>
      <c r="B74" s="3" t="s">
        <v>22359</v>
      </c>
      <c r="C74" s="3" t="s">
        <v>22360</v>
      </c>
      <c r="D74" s="7" t="s">
        <v>22361</v>
      </c>
      <c r="E74" s="8" t="s">
        <v>22362</v>
      </c>
    </row>
    <row r="75" spans="1:5" x14ac:dyDescent="0.35">
      <c r="A75" s="3" t="s">
        <v>19964</v>
      </c>
      <c r="B75" s="3" t="s">
        <v>20911</v>
      </c>
      <c r="C75" s="3" t="s">
        <v>20912</v>
      </c>
      <c r="D75" s="7" t="s">
        <v>20913</v>
      </c>
      <c r="E75" s="8" t="s">
        <v>20914</v>
      </c>
    </row>
    <row r="76" spans="1:5" x14ac:dyDescent="0.35">
      <c r="A76" s="3" t="s">
        <v>20902</v>
      </c>
      <c r="B76" s="3" t="s">
        <v>20903</v>
      </c>
      <c r="C76" s="3" t="s">
        <v>20904</v>
      </c>
      <c r="D76" s="7" t="s">
        <v>20905</v>
      </c>
      <c r="E76" s="8" t="s">
        <v>20906</v>
      </c>
    </row>
    <row r="77" spans="1:5" x14ac:dyDescent="0.35">
      <c r="A77" s="3" t="s">
        <v>24129</v>
      </c>
      <c r="B77" s="3" t="s">
        <v>24130</v>
      </c>
      <c r="C77" s="3" t="s">
        <v>24131</v>
      </c>
      <c r="D77" s="7" t="s">
        <v>24132</v>
      </c>
      <c r="E77" s="8" t="s">
        <v>24133</v>
      </c>
    </row>
    <row r="78" spans="1:5" x14ac:dyDescent="0.35">
      <c r="A78" s="3" t="s">
        <v>23347</v>
      </c>
      <c r="B78" s="3" t="s">
        <v>23348</v>
      </c>
      <c r="C78" s="3" t="s">
        <v>23349</v>
      </c>
      <c r="D78" s="7" t="s">
        <v>23350</v>
      </c>
      <c r="E78" s="8" t="s">
        <v>23351</v>
      </c>
    </row>
    <row r="79" spans="1:5" x14ac:dyDescent="0.35">
      <c r="A79" s="3" t="s">
        <v>25281</v>
      </c>
      <c r="B79" s="3" t="s">
        <v>25282</v>
      </c>
      <c r="C79" s="3" t="s">
        <v>25283</v>
      </c>
      <c r="D79" s="7" t="s">
        <v>25284</v>
      </c>
      <c r="E79" s="8" t="s">
        <v>25285</v>
      </c>
    </row>
    <row r="80" spans="1:5" x14ac:dyDescent="0.35">
      <c r="A80" s="3" t="s">
        <v>22333</v>
      </c>
      <c r="B80" s="3" t="s">
        <v>22334</v>
      </c>
      <c r="C80" s="3" t="s">
        <v>22335</v>
      </c>
      <c r="D80" s="7" t="s">
        <v>22336</v>
      </c>
      <c r="E80" s="8" t="s">
        <v>22337</v>
      </c>
    </row>
    <row r="81" spans="1:5" x14ac:dyDescent="0.35">
      <c r="A81" s="3" t="s">
        <v>19963</v>
      </c>
      <c r="B81" s="3" t="s">
        <v>21506</v>
      </c>
      <c r="C81" s="3" t="s">
        <v>21507</v>
      </c>
      <c r="D81" s="7" t="s">
        <v>21508</v>
      </c>
      <c r="E81" s="8" t="s">
        <v>21509</v>
      </c>
    </row>
    <row r="82" spans="1:5" x14ac:dyDescent="0.35">
      <c r="A82" s="3" t="s">
        <v>21918</v>
      </c>
      <c r="B82" s="3" t="s">
        <v>21919</v>
      </c>
      <c r="C82" s="3" t="s">
        <v>21920</v>
      </c>
      <c r="D82" s="7" t="s">
        <v>21921</v>
      </c>
      <c r="E82" s="8" t="s">
        <v>21922</v>
      </c>
    </row>
    <row r="83" spans="1:5" x14ac:dyDescent="0.35">
      <c r="A83" s="3" t="s">
        <v>20703</v>
      </c>
      <c r="B83" s="3" t="s">
        <v>20704</v>
      </c>
      <c r="C83" s="3" t="s">
        <v>20705</v>
      </c>
      <c r="D83" s="7" t="s">
        <v>20706</v>
      </c>
      <c r="E83" s="8" t="s">
        <v>20707</v>
      </c>
    </row>
    <row r="84" spans="1:5" x14ac:dyDescent="0.35">
      <c r="A84" s="3" t="s">
        <v>24985</v>
      </c>
      <c r="B84" s="3" t="s">
        <v>24986</v>
      </c>
      <c r="C84" s="3" t="s">
        <v>24987</v>
      </c>
      <c r="D84" s="7" t="s">
        <v>24988</v>
      </c>
      <c r="E84" s="8" t="s">
        <v>24989</v>
      </c>
    </row>
    <row r="85" spans="1:5" x14ac:dyDescent="0.35">
      <c r="A85" s="3" t="s">
        <v>20698</v>
      </c>
      <c r="B85" s="3" t="s">
        <v>20699</v>
      </c>
      <c r="C85" s="3" t="s">
        <v>20700</v>
      </c>
      <c r="D85" s="7" t="s">
        <v>20701</v>
      </c>
      <c r="E85" s="8" t="s">
        <v>20702</v>
      </c>
    </row>
    <row r="86" spans="1:5" x14ac:dyDescent="0.35">
      <c r="A86" s="3" t="s">
        <v>21182</v>
      </c>
      <c r="B86" s="3" t="s">
        <v>21183</v>
      </c>
      <c r="C86" s="3" t="s">
        <v>21184</v>
      </c>
      <c r="D86" s="7" t="s">
        <v>21185</v>
      </c>
      <c r="E86" s="8" t="s">
        <v>21186</v>
      </c>
    </row>
    <row r="87" spans="1:5" x14ac:dyDescent="0.35">
      <c r="A87" s="3" t="s">
        <v>21367</v>
      </c>
      <c r="B87" s="3" t="s">
        <v>21368</v>
      </c>
      <c r="C87" s="3" t="s">
        <v>21369</v>
      </c>
      <c r="D87" s="7" t="s">
        <v>21370</v>
      </c>
      <c r="E87" s="8" t="s">
        <v>21371</v>
      </c>
    </row>
    <row r="88" spans="1:5" x14ac:dyDescent="0.35">
      <c r="A88" s="3" t="s">
        <v>21133</v>
      </c>
      <c r="B88" s="3" t="s">
        <v>21134</v>
      </c>
      <c r="C88" s="3" t="s">
        <v>21135</v>
      </c>
      <c r="D88" s="7" t="s">
        <v>21136</v>
      </c>
      <c r="E88" s="8" t="s">
        <v>21137</v>
      </c>
    </row>
    <row r="89" spans="1:5" x14ac:dyDescent="0.35">
      <c r="A89" s="3" t="s">
        <v>24664</v>
      </c>
      <c r="B89" s="3" t="s">
        <v>24665</v>
      </c>
      <c r="C89" s="3" t="s">
        <v>24666</v>
      </c>
      <c r="D89" s="7" t="s">
        <v>24667</v>
      </c>
      <c r="E89" s="8" t="s">
        <v>24668</v>
      </c>
    </row>
    <row r="90" spans="1:5" x14ac:dyDescent="0.35">
      <c r="A90" s="3" t="s">
        <v>22910</v>
      </c>
      <c r="B90" s="3" t="s">
        <v>22911</v>
      </c>
      <c r="C90" s="3" t="s">
        <v>22912</v>
      </c>
      <c r="D90" s="7" t="s">
        <v>22913</v>
      </c>
      <c r="E90" s="8" t="s">
        <v>22914</v>
      </c>
    </row>
    <row r="91" spans="1:5" x14ac:dyDescent="0.35">
      <c r="A91" s="3" t="s">
        <v>23095</v>
      </c>
      <c r="B91" s="3" t="s">
        <v>23096</v>
      </c>
      <c r="C91" s="3" t="s">
        <v>23097</v>
      </c>
      <c r="D91" s="7" t="s">
        <v>23098</v>
      </c>
      <c r="E91" s="8" t="s">
        <v>23099</v>
      </c>
    </row>
    <row r="92" spans="1:5" x14ac:dyDescent="0.35">
      <c r="A92" s="3" t="s">
        <v>23169</v>
      </c>
      <c r="B92" s="3" t="s">
        <v>23170</v>
      </c>
      <c r="C92" s="3" t="s">
        <v>23171</v>
      </c>
      <c r="D92" s="7" t="s">
        <v>23172</v>
      </c>
      <c r="E92" s="8" t="s">
        <v>23173</v>
      </c>
    </row>
    <row r="93" spans="1:5" x14ac:dyDescent="0.35">
      <c r="A93" s="3" t="s">
        <v>22296</v>
      </c>
      <c r="B93" s="3" t="s">
        <v>22297</v>
      </c>
      <c r="C93" s="3" t="s">
        <v>22298</v>
      </c>
      <c r="D93" s="7" t="s">
        <v>22299</v>
      </c>
      <c r="E93" s="8" t="s">
        <v>22300</v>
      </c>
    </row>
    <row r="94" spans="1:5" x14ac:dyDescent="0.35">
      <c r="A94" s="3" t="s">
        <v>21362</v>
      </c>
      <c r="B94" s="3" t="s">
        <v>21363</v>
      </c>
      <c r="C94" s="3" t="s">
        <v>21364</v>
      </c>
      <c r="D94" s="7" t="s">
        <v>21365</v>
      </c>
      <c r="E94" s="8" t="s">
        <v>21366</v>
      </c>
    </row>
    <row r="95" spans="1:5" x14ac:dyDescent="0.35">
      <c r="A95" s="3" t="s">
        <v>17860</v>
      </c>
      <c r="B95" s="3" t="s">
        <v>21239</v>
      </c>
      <c r="C95" s="3" t="s">
        <v>21240</v>
      </c>
      <c r="D95" s="7" t="s">
        <v>21241</v>
      </c>
      <c r="E95" s="8" t="s">
        <v>21242</v>
      </c>
    </row>
    <row r="96" spans="1:5" x14ac:dyDescent="0.35">
      <c r="A96" s="3" t="s">
        <v>22452</v>
      </c>
      <c r="B96" s="3" t="s">
        <v>22453</v>
      </c>
      <c r="C96" s="3" t="s">
        <v>22454</v>
      </c>
      <c r="D96" s="7" t="s">
        <v>22455</v>
      </c>
      <c r="E96" s="8" t="s">
        <v>22456</v>
      </c>
    </row>
    <row r="97" spans="1:5" x14ac:dyDescent="0.35">
      <c r="A97" s="3" t="s">
        <v>23522</v>
      </c>
      <c r="B97" s="3" t="s">
        <v>23523</v>
      </c>
      <c r="C97" s="3" t="s">
        <v>23524</v>
      </c>
      <c r="D97" s="7" t="s">
        <v>23525</v>
      </c>
      <c r="E97" s="8" t="s">
        <v>23526</v>
      </c>
    </row>
    <row r="98" spans="1:5" x14ac:dyDescent="0.35">
      <c r="A98" s="3" t="s">
        <v>21913</v>
      </c>
      <c r="B98" s="3" t="s">
        <v>21914</v>
      </c>
      <c r="C98" s="3" t="s">
        <v>21915</v>
      </c>
      <c r="D98" s="7" t="s">
        <v>21916</v>
      </c>
      <c r="E98" s="8" t="s">
        <v>21917</v>
      </c>
    </row>
    <row r="99" spans="1:5" x14ac:dyDescent="0.35">
      <c r="A99" s="3" t="s">
        <v>18443</v>
      </c>
      <c r="B99" s="3" t="s">
        <v>20400</v>
      </c>
      <c r="C99" s="3" t="s">
        <v>20401</v>
      </c>
      <c r="D99" s="7" t="s">
        <v>20402</v>
      </c>
      <c r="E99" s="8" t="s">
        <v>20403</v>
      </c>
    </row>
    <row r="100" spans="1:5" x14ac:dyDescent="0.35">
      <c r="A100" s="3" t="s">
        <v>20055</v>
      </c>
      <c r="B100" s="3" t="s">
        <v>20383</v>
      </c>
      <c r="C100" s="3" t="s">
        <v>20384</v>
      </c>
      <c r="D100" s="7" t="s">
        <v>20385</v>
      </c>
      <c r="E100" s="8" t="s">
        <v>20386</v>
      </c>
    </row>
    <row r="101" spans="1:5" x14ac:dyDescent="0.35">
      <c r="A101" s="3" t="s">
        <v>20551</v>
      </c>
      <c r="B101" s="3" t="s">
        <v>20552</v>
      </c>
      <c r="C101" s="3" t="s">
        <v>20553</v>
      </c>
      <c r="D101" s="7" t="s">
        <v>20554</v>
      </c>
      <c r="E101" s="8" t="s">
        <v>20555</v>
      </c>
    </row>
    <row r="102" spans="1:5" x14ac:dyDescent="0.35">
      <c r="A102" s="3" t="s">
        <v>23007</v>
      </c>
      <c r="B102" s="3" t="s">
        <v>23008</v>
      </c>
      <c r="C102" s="3" t="s">
        <v>23009</v>
      </c>
      <c r="D102" s="7" t="s">
        <v>23010</v>
      </c>
      <c r="E102" s="8" t="s">
        <v>23011</v>
      </c>
    </row>
    <row r="103" spans="1:5" x14ac:dyDescent="0.35">
      <c r="A103" s="3" t="s">
        <v>21539</v>
      </c>
      <c r="B103" s="3" t="s">
        <v>21540</v>
      </c>
      <c r="C103" s="3" t="s">
        <v>21541</v>
      </c>
      <c r="D103" s="7" t="s">
        <v>21542</v>
      </c>
      <c r="E103" s="8" t="s">
        <v>21543</v>
      </c>
    </row>
    <row r="104" spans="1:5" x14ac:dyDescent="0.35">
      <c r="A104" s="3" t="s">
        <v>21086</v>
      </c>
      <c r="B104" s="3" t="s">
        <v>21087</v>
      </c>
      <c r="C104" s="3" t="s">
        <v>21088</v>
      </c>
      <c r="D104" s="7" t="s">
        <v>21089</v>
      </c>
      <c r="E104" s="8" t="s">
        <v>21090</v>
      </c>
    </row>
    <row r="105" spans="1:5" x14ac:dyDescent="0.35">
      <c r="A105" s="3" t="s">
        <v>22580</v>
      </c>
      <c r="B105" s="3" t="s">
        <v>22581</v>
      </c>
      <c r="C105" s="3" t="s">
        <v>22582</v>
      </c>
      <c r="D105" s="7" t="s">
        <v>22583</v>
      </c>
      <c r="E105" s="8" t="s">
        <v>22584</v>
      </c>
    </row>
    <row r="106" spans="1:5" x14ac:dyDescent="0.35">
      <c r="A106" s="3" t="s">
        <v>25207</v>
      </c>
      <c r="B106" s="3" t="s">
        <v>25208</v>
      </c>
      <c r="C106" s="3" t="s">
        <v>25209</v>
      </c>
      <c r="D106" s="7" t="s">
        <v>25210</v>
      </c>
      <c r="E106" s="8" t="s">
        <v>25211</v>
      </c>
    </row>
    <row r="107" spans="1:5" x14ac:dyDescent="0.35">
      <c r="A107" s="3" t="s">
        <v>25202</v>
      </c>
      <c r="B107" s="3" t="s">
        <v>25203</v>
      </c>
      <c r="C107" s="3" t="s">
        <v>25204</v>
      </c>
      <c r="D107" s="7" t="s">
        <v>25205</v>
      </c>
      <c r="E107" s="8" t="s">
        <v>25206</v>
      </c>
    </row>
    <row r="108" spans="1:5" x14ac:dyDescent="0.35">
      <c r="A108" s="3" t="s">
        <v>23322</v>
      </c>
      <c r="B108" s="3" t="s">
        <v>23323</v>
      </c>
      <c r="C108" s="3" t="s">
        <v>23324</v>
      </c>
      <c r="D108" s="7" t="s">
        <v>23325</v>
      </c>
      <c r="E108" s="8" t="s">
        <v>23326</v>
      </c>
    </row>
    <row r="109" spans="1:5" x14ac:dyDescent="0.35">
      <c r="A109" s="3" t="s">
        <v>17761</v>
      </c>
      <c r="B109" s="3" t="s">
        <v>22870</v>
      </c>
      <c r="C109" s="3" t="s">
        <v>22871</v>
      </c>
      <c r="D109" s="7" t="s">
        <v>22872</v>
      </c>
      <c r="E109" s="8" t="s">
        <v>22873</v>
      </c>
    </row>
    <row r="110" spans="1:5" x14ac:dyDescent="0.35">
      <c r="A110" s="3" t="s">
        <v>20340</v>
      </c>
      <c r="B110" s="3" t="s">
        <v>20341</v>
      </c>
      <c r="C110" s="3" t="s">
        <v>20342</v>
      </c>
      <c r="D110" s="7" t="s">
        <v>20343</v>
      </c>
      <c r="E110" s="8" t="s">
        <v>20344</v>
      </c>
    </row>
    <row r="111" spans="1:5" x14ac:dyDescent="0.35">
      <c r="A111" s="3" t="s">
        <v>20276</v>
      </c>
      <c r="B111" s="3" t="s">
        <v>20277</v>
      </c>
      <c r="C111" s="3" t="s">
        <v>20278</v>
      </c>
      <c r="D111" s="7" t="s">
        <v>20279</v>
      </c>
      <c r="E111" s="8" t="s">
        <v>20280</v>
      </c>
    </row>
    <row r="112" spans="1:5" x14ac:dyDescent="0.35">
      <c r="A112" s="3" t="s">
        <v>21646</v>
      </c>
      <c r="B112" s="3" t="s">
        <v>21647</v>
      </c>
      <c r="C112" s="3" t="s">
        <v>21648</v>
      </c>
      <c r="D112" s="7" t="s">
        <v>21649</v>
      </c>
      <c r="E112" s="8" t="s">
        <v>21650</v>
      </c>
    </row>
    <row r="113" spans="1:5" x14ac:dyDescent="0.35">
      <c r="A113" s="3" t="s">
        <v>16768</v>
      </c>
      <c r="B113" s="3" t="s">
        <v>20985</v>
      </c>
      <c r="C113" s="3" t="s">
        <v>20986</v>
      </c>
      <c r="D113" s="7" t="s">
        <v>20987</v>
      </c>
      <c r="E113" s="8" t="s">
        <v>20988</v>
      </c>
    </row>
    <row r="114" spans="1:5" x14ac:dyDescent="0.35">
      <c r="A114" s="3" t="s">
        <v>24609</v>
      </c>
      <c r="B114" s="3" t="s">
        <v>24610</v>
      </c>
      <c r="C114" s="3" t="s">
        <v>24611</v>
      </c>
      <c r="D114" s="7" t="s">
        <v>24612</v>
      </c>
      <c r="E114" s="8" t="s">
        <v>24613</v>
      </c>
    </row>
    <row r="115" spans="1:5" x14ac:dyDescent="0.35">
      <c r="A115" s="3" t="s">
        <v>19011</v>
      </c>
      <c r="B115" s="3" t="s">
        <v>22642</v>
      </c>
      <c r="C115" s="3" t="s">
        <v>22643</v>
      </c>
      <c r="D115" s="7" t="s">
        <v>22644</v>
      </c>
      <c r="E115" s="8" t="s">
        <v>22645</v>
      </c>
    </row>
    <row r="116" spans="1:5" x14ac:dyDescent="0.35">
      <c r="A116" s="3" t="s">
        <v>23617</v>
      </c>
      <c r="B116" s="3" t="s">
        <v>23618</v>
      </c>
      <c r="C116" s="3" t="s">
        <v>23619</v>
      </c>
      <c r="D116" s="7" t="s">
        <v>23620</v>
      </c>
      <c r="E116" s="8" t="s">
        <v>23621</v>
      </c>
    </row>
    <row r="117" spans="1:5" x14ac:dyDescent="0.35">
      <c r="A117" s="3" t="s">
        <v>23797</v>
      </c>
      <c r="B117" s="3" t="s">
        <v>23798</v>
      </c>
      <c r="C117" s="3" t="s">
        <v>23799</v>
      </c>
      <c r="D117" s="7" t="s">
        <v>23800</v>
      </c>
      <c r="E117" s="8" t="s">
        <v>23801</v>
      </c>
    </row>
    <row r="118" spans="1:5" x14ac:dyDescent="0.35">
      <c r="A118" s="3" t="s">
        <v>25568</v>
      </c>
      <c r="B118" s="3" t="s">
        <v>25569</v>
      </c>
      <c r="C118" s="3" t="s">
        <v>25570</v>
      </c>
      <c r="D118" s="7" t="s">
        <v>25571</v>
      </c>
      <c r="E118" s="8" t="s">
        <v>25572</v>
      </c>
    </row>
    <row r="119" spans="1:5" x14ac:dyDescent="0.35">
      <c r="A119" s="3" t="s">
        <v>25578</v>
      </c>
      <c r="B119" s="3" t="s">
        <v>25579</v>
      </c>
      <c r="C119" s="3" t="s">
        <v>25580</v>
      </c>
      <c r="D119" s="7" t="s">
        <v>25581</v>
      </c>
      <c r="E119" s="8" t="s">
        <v>25582</v>
      </c>
    </row>
    <row r="120" spans="1:5" x14ac:dyDescent="0.35">
      <c r="A120" s="3" t="s">
        <v>21347</v>
      </c>
      <c r="B120" s="3" t="s">
        <v>21348</v>
      </c>
      <c r="C120" s="3" t="s">
        <v>21349</v>
      </c>
      <c r="D120" s="7" t="s">
        <v>21350</v>
      </c>
      <c r="E120" s="8" t="s">
        <v>21351</v>
      </c>
    </row>
    <row r="121" spans="1:5" x14ac:dyDescent="0.35">
      <c r="A121" s="3" t="s">
        <v>22560</v>
      </c>
      <c r="B121" s="3" t="s">
        <v>22561</v>
      </c>
      <c r="C121" s="3" t="s">
        <v>22562</v>
      </c>
      <c r="D121" s="7" t="s">
        <v>22563</v>
      </c>
      <c r="E121" s="8" t="s">
        <v>22564</v>
      </c>
    </row>
    <row r="122" spans="1:5" x14ac:dyDescent="0.35">
      <c r="A122" s="3" t="s">
        <v>23041</v>
      </c>
      <c r="B122" s="3" t="s">
        <v>23042</v>
      </c>
      <c r="C122" s="3" t="s">
        <v>23043</v>
      </c>
      <c r="D122" s="7" t="s">
        <v>23044</v>
      </c>
      <c r="E122" s="8" t="s">
        <v>23045</v>
      </c>
    </row>
    <row r="123" spans="1:5" x14ac:dyDescent="0.35">
      <c r="A123" s="3" t="s">
        <v>20594</v>
      </c>
      <c r="B123" s="3" t="s">
        <v>20595</v>
      </c>
      <c r="C123" s="3" t="s">
        <v>20596</v>
      </c>
      <c r="D123" s="7" t="s">
        <v>20597</v>
      </c>
      <c r="E123" s="8" t="s">
        <v>20598</v>
      </c>
    </row>
    <row r="124" spans="1:5" x14ac:dyDescent="0.35">
      <c r="A124" s="3" t="s">
        <v>25558</v>
      </c>
      <c r="B124" s="3" t="s">
        <v>25559</v>
      </c>
      <c r="C124" s="3" t="s">
        <v>25560</v>
      </c>
      <c r="D124" s="7" t="s">
        <v>25561</v>
      </c>
      <c r="E124" s="8" t="s">
        <v>25562</v>
      </c>
    </row>
    <row r="125" spans="1:5" x14ac:dyDescent="0.35">
      <c r="A125" s="3" t="s">
        <v>22761</v>
      </c>
      <c r="B125" s="3" t="s">
        <v>22762</v>
      </c>
      <c r="C125" s="3" t="s">
        <v>22763</v>
      </c>
      <c r="D125" s="7" t="s">
        <v>22764</v>
      </c>
      <c r="E125" s="8" t="s">
        <v>22765</v>
      </c>
    </row>
    <row r="126" spans="1:5" x14ac:dyDescent="0.35">
      <c r="A126" s="3" t="s">
        <v>20950</v>
      </c>
      <c r="B126" s="3" t="s">
        <v>20951</v>
      </c>
      <c r="C126" s="3" t="s">
        <v>20952</v>
      </c>
      <c r="D126" s="7" t="s">
        <v>20953</v>
      </c>
      <c r="E126" s="8" t="s">
        <v>20954</v>
      </c>
    </row>
    <row r="127" spans="1:5" x14ac:dyDescent="0.35">
      <c r="A127" s="3" t="s">
        <v>17924</v>
      </c>
      <c r="B127" s="3" t="s">
        <v>21430</v>
      </c>
      <c r="C127" s="3" t="s">
        <v>21431</v>
      </c>
      <c r="D127" s="7" t="s">
        <v>21432</v>
      </c>
      <c r="E127" s="8" t="s">
        <v>21433</v>
      </c>
    </row>
    <row r="128" spans="1:5" x14ac:dyDescent="0.35">
      <c r="A128" s="3" t="s">
        <v>22049</v>
      </c>
      <c r="B128" s="3" t="s">
        <v>22050</v>
      </c>
      <c r="C128" s="3" t="s">
        <v>22051</v>
      </c>
      <c r="D128" s="7" t="s">
        <v>22052</v>
      </c>
      <c r="E128" s="8" t="s">
        <v>22053</v>
      </c>
    </row>
    <row r="129" spans="1:5" x14ac:dyDescent="0.35">
      <c r="A129" s="3" t="s">
        <v>22054</v>
      </c>
      <c r="B129" s="3" t="s">
        <v>22055</v>
      </c>
      <c r="C129" s="3" t="s">
        <v>22056</v>
      </c>
      <c r="D129" s="7" t="s">
        <v>22057</v>
      </c>
      <c r="E129" s="8" t="s">
        <v>22058</v>
      </c>
    </row>
    <row r="130" spans="1:5" x14ac:dyDescent="0.35">
      <c r="A130" s="3" t="s">
        <v>22742</v>
      </c>
      <c r="B130" s="3" t="s">
        <v>22743</v>
      </c>
      <c r="C130" s="3" t="s">
        <v>22744</v>
      </c>
      <c r="D130" s="7" t="s">
        <v>22745</v>
      </c>
      <c r="E130" s="8" t="s">
        <v>22746</v>
      </c>
    </row>
    <row r="131" spans="1:5" x14ac:dyDescent="0.35">
      <c r="A131" s="3" t="s">
        <v>25718</v>
      </c>
      <c r="B131" s="3" t="s">
        <v>25719</v>
      </c>
      <c r="C131" s="3" t="s">
        <v>25720</v>
      </c>
      <c r="D131" s="7" t="s">
        <v>25721</v>
      </c>
      <c r="E131" s="8" t="s">
        <v>25722</v>
      </c>
    </row>
    <row r="132" spans="1:5" x14ac:dyDescent="0.35">
      <c r="A132" s="3" t="s">
        <v>25276</v>
      </c>
      <c r="B132" s="3" t="s">
        <v>25277</v>
      </c>
      <c r="C132" s="3" t="s">
        <v>25278</v>
      </c>
      <c r="D132" s="7" t="s">
        <v>25279</v>
      </c>
      <c r="E132" s="8" t="s">
        <v>25280</v>
      </c>
    </row>
    <row r="133" spans="1:5" x14ac:dyDescent="0.35">
      <c r="A133" s="3" t="s">
        <v>18991</v>
      </c>
      <c r="B133" s="3" t="s">
        <v>24948</v>
      </c>
      <c r="C133" s="3" t="s">
        <v>24949</v>
      </c>
      <c r="D133" s="7" t="s">
        <v>24950</v>
      </c>
      <c r="E133" s="8" t="s">
        <v>24951</v>
      </c>
    </row>
    <row r="134" spans="1:5" x14ac:dyDescent="0.35">
      <c r="A134" s="3" t="s">
        <v>22348</v>
      </c>
      <c r="B134" s="3" t="s">
        <v>22349</v>
      </c>
      <c r="C134" s="3" t="s">
        <v>22350</v>
      </c>
      <c r="D134" s="7" t="s">
        <v>22351</v>
      </c>
      <c r="E134" s="8" t="s">
        <v>22352</v>
      </c>
    </row>
    <row r="135" spans="1:5" x14ac:dyDescent="0.35">
      <c r="A135" s="3" t="s">
        <v>21442</v>
      </c>
      <c r="B135" s="3" t="s">
        <v>21443</v>
      </c>
      <c r="C135" s="3" t="s">
        <v>21444</v>
      </c>
      <c r="D135" s="7" t="s">
        <v>21445</v>
      </c>
      <c r="E135" s="8" t="s">
        <v>21446</v>
      </c>
    </row>
    <row r="136" spans="1:5" x14ac:dyDescent="0.35">
      <c r="A136" s="3" t="s">
        <v>24564</v>
      </c>
      <c r="B136" s="3" t="s">
        <v>24565</v>
      </c>
      <c r="C136" s="3" t="s">
        <v>24566</v>
      </c>
      <c r="D136" s="7" t="s">
        <v>24567</v>
      </c>
      <c r="E136" s="8" t="s">
        <v>24568</v>
      </c>
    </row>
    <row r="137" spans="1:5" x14ac:dyDescent="0.35">
      <c r="A137" s="3" t="s">
        <v>25793</v>
      </c>
      <c r="B137" s="3" t="s">
        <v>25794</v>
      </c>
      <c r="C137" s="3" t="s">
        <v>25795</v>
      </c>
      <c r="D137" s="7" t="s">
        <v>25796</v>
      </c>
      <c r="E137" s="8" t="s">
        <v>25797</v>
      </c>
    </row>
    <row r="138" spans="1:5" x14ac:dyDescent="0.35">
      <c r="A138" s="3" t="s">
        <v>23632</v>
      </c>
      <c r="B138" s="3" t="s">
        <v>23633</v>
      </c>
      <c r="C138" s="3" t="s">
        <v>23634</v>
      </c>
      <c r="D138" s="7" t="s">
        <v>23635</v>
      </c>
      <c r="E138" s="8" t="s">
        <v>23636</v>
      </c>
    </row>
    <row r="139" spans="1:5" x14ac:dyDescent="0.35">
      <c r="A139" s="3" t="s">
        <v>20960</v>
      </c>
      <c r="B139" s="3" t="s">
        <v>20961</v>
      </c>
      <c r="C139" s="3" t="s">
        <v>20962</v>
      </c>
      <c r="D139" s="7" t="s">
        <v>20963</v>
      </c>
      <c r="E139" s="8" t="s">
        <v>20964</v>
      </c>
    </row>
    <row r="140" spans="1:5" x14ac:dyDescent="0.35">
      <c r="A140" s="3" t="s">
        <v>25109</v>
      </c>
      <c r="B140" s="3" t="s">
        <v>25110</v>
      </c>
      <c r="C140" s="3" t="s">
        <v>25111</v>
      </c>
      <c r="D140" s="7" t="s">
        <v>25112</v>
      </c>
      <c r="E140" s="8" t="s">
        <v>25113</v>
      </c>
    </row>
    <row r="141" spans="1:5" x14ac:dyDescent="0.35">
      <c r="A141" s="3" t="s">
        <v>25621</v>
      </c>
      <c r="B141" s="3" t="s">
        <v>25622</v>
      </c>
      <c r="C141" s="3" t="s">
        <v>25623</v>
      </c>
      <c r="D141" s="7" t="s">
        <v>25624</v>
      </c>
      <c r="E141" s="8" t="s">
        <v>25625</v>
      </c>
    </row>
    <row r="142" spans="1:5" x14ac:dyDescent="0.35">
      <c r="A142" s="3" t="s">
        <v>22069</v>
      </c>
      <c r="B142" s="3" t="s">
        <v>22070</v>
      </c>
      <c r="C142" s="3" t="s">
        <v>22071</v>
      </c>
      <c r="D142" s="7" t="s">
        <v>22072</v>
      </c>
      <c r="E142" s="8" t="s">
        <v>22073</v>
      </c>
    </row>
    <row r="143" spans="1:5" x14ac:dyDescent="0.35">
      <c r="A143" s="3" t="s">
        <v>23194</v>
      </c>
      <c r="B143" s="3" t="s">
        <v>23195</v>
      </c>
      <c r="C143" s="3" t="s">
        <v>23196</v>
      </c>
      <c r="D143" s="7" t="s">
        <v>23197</v>
      </c>
      <c r="E143" s="8" t="s">
        <v>23198</v>
      </c>
    </row>
    <row r="144" spans="1:5" x14ac:dyDescent="0.35">
      <c r="A144" s="3" t="s">
        <v>25212</v>
      </c>
      <c r="B144" s="3" t="s">
        <v>25213</v>
      </c>
      <c r="C144" s="3" t="s">
        <v>25214</v>
      </c>
      <c r="D144" s="7" t="s">
        <v>25215</v>
      </c>
      <c r="E144" s="8" t="s">
        <v>25216</v>
      </c>
    </row>
    <row r="145" spans="1:5" x14ac:dyDescent="0.35">
      <c r="A145" s="3" t="s">
        <v>25992</v>
      </c>
      <c r="B145" s="3" t="s">
        <v>25993</v>
      </c>
      <c r="C145" s="3" t="s">
        <v>25994</v>
      </c>
      <c r="D145" s="7" t="s">
        <v>25995</v>
      </c>
      <c r="E145" s="8" t="s">
        <v>25996</v>
      </c>
    </row>
    <row r="146" spans="1:5" x14ac:dyDescent="0.35">
      <c r="A146" s="3" t="s">
        <v>22555</v>
      </c>
      <c r="B146" s="3" t="s">
        <v>22556</v>
      </c>
      <c r="C146" s="3" t="s">
        <v>22557</v>
      </c>
      <c r="D146" s="7" t="s">
        <v>22558</v>
      </c>
      <c r="E146" s="8" t="s">
        <v>22559</v>
      </c>
    </row>
    <row r="147" spans="1:5" x14ac:dyDescent="0.35">
      <c r="A147" s="3" t="s">
        <v>21908</v>
      </c>
      <c r="B147" s="3" t="s">
        <v>21909</v>
      </c>
      <c r="C147" s="3" t="s">
        <v>21910</v>
      </c>
      <c r="D147" s="7" t="s">
        <v>21911</v>
      </c>
      <c r="E147" s="8" t="s">
        <v>21912</v>
      </c>
    </row>
    <row r="148" spans="1:5" x14ac:dyDescent="0.35">
      <c r="A148" s="3" t="s">
        <v>26090</v>
      </c>
      <c r="B148" s="3" t="s">
        <v>26091</v>
      </c>
      <c r="C148" s="3" t="s">
        <v>26092</v>
      </c>
      <c r="D148" s="7" t="s">
        <v>26093</v>
      </c>
      <c r="E148" s="8" t="s">
        <v>26094</v>
      </c>
    </row>
    <row r="149" spans="1:5" x14ac:dyDescent="0.35">
      <c r="A149" s="3" t="s">
        <v>23234</v>
      </c>
      <c r="B149" s="3" t="s">
        <v>23235</v>
      </c>
      <c r="C149" s="3" t="s">
        <v>23236</v>
      </c>
      <c r="D149" s="7" t="s">
        <v>23237</v>
      </c>
      <c r="E149" s="8" t="s">
        <v>23238</v>
      </c>
    </row>
    <row r="150" spans="1:5" x14ac:dyDescent="0.35">
      <c r="A150" s="3" t="s">
        <v>17976</v>
      </c>
      <c r="B150" s="3" t="s">
        <v>23142</v>
      </c>
      <c r="C150" s="3" t="s">
        <v>23143</v>
      </c>
      <c r="D150" s="7" t="s">
        <v>23144</v>
      </c>
      <c r="E150" s="8" t="s">
        <v>23145</v>
      </c>
    </row>
    <row r="151" spans="1:5" x14ac:dyDescent="0.35">
      <c r="A151" s="3" t="s">
        <v>24740</v>
      </c>
      <c r="B151" s="3" t="s">
        <v>24741</v>
      </c>
      <c r="C151" s="3" t="s">
        <v>24742</v>
      </c>
      <c r="D151" s="7" t="s">
        <v>24743</v>
      </c>
      <c r="E151" s="8" t="s">
        <v>24744</v>
      </c>
    </row>
    <row r="152" spans="1:5" x14ac:dyDescent="0.35">
      <c r="A152" s="3" t="s">
        <v>22820</v>
      </c>
      <c r="B152" s="3" t="s">
        <v>22821</v>
      </c>
      <c r="C152" s="3" t="s">
        <v>22822</v>
      </c>
      <c r="D152" s="7" t="s">
        <v>22823</v>
      </c>
      <c r="E152" s="8" t="s">
        <v>22824</v>
      </c>
    </row>
    <row r="153" spans="1:5" x14ac:dyDescent="0.35">
      <c r="A153" s="3" t="s">
        <v>23687</v>
      </c>
      <c r="B153" s="3" t="s">
        <v>23688</v>
      </c>
      <c r="C153" s="3" t="s">
        <v>23689</v>
      </c>
      <c r="D153" s="7" t="s">
        <v>23690</v>
      </c>
      <c r="E153" s="8" t="s">
        <v>23691</v>
      </c>
    </row>
    <row r="154" spans="1:5" x14ac:dyDescent="0.35">
      <c r="A154" s="3" t="s">
        <v>18295</v>
      </c>
      <c r="B154" s="3" t="s">
        <v>20889</v>
      </c>
      <c r="C154" s="3" t="s">
        <v>20890</v>
      </c>
      <c r="D154" s="7" t="s">
        <v>20891</v>
      </c>
      <c r="E154" s="8" t="s">
        <v>20892</v>
      </c>
    </row>
    <row r="155" spans="1:5" x14ac:dyDescent="0.35">
      <c r="A155" s="3" t="s">
        <v>18444</v>
      </c>
      <c r="B155" s="3" t="s">
        <v>20387</v>
      </c>
      <c r="C155" s="3" t="s">
        <v>20388</v>
      </c>
      <c r="D155" s="7" t="s">
        <v>20389</v>
      </c>
      <c r="E155" s="8" t="s">
        <v>20390</v>
      </c>
    </row>
    <row r="156" spans="1:5" x14ac:dyDescent="0.35">
      <c r="A156" s="3" t="s">
        <v>16671</v>
      </c>
      <c r="B156" s="3" t="s">
        <v>20829</v>
      </c>
      <c r="C156" s="3" t="s">
        <v>20830</v>
      </c>
      <c r="D156" s="7" t="s">
        <v>20831</v>
      </c>
      <c r="E156" s="8" t="s">
        <v>20832</v>
      </c>
    </row>
    <row r="157" spans="1:5" x14ac:dyDescent="0.35">
      <c r="A157" s="3" t="s">
        <v>20125</v>
      </c>
      <c r="B157" s="3" t="s">
        <v>26110</v>
      </c>
      <c r="C157" s="3" t="s">
        <v>26111</v>
      </c>
      <c r="D157" s="7" t="s">
        <v>26112</v>
      </c>
      <c r="E157" s="8" t="s">
        <v>26113</v>
      </c>
    </row>
    <row r="158" spans="1:5" x14ac:dyDescent="0.35">
      <c r="A158" s="3" t="s">
        <v>20847</v>
      </c>
      <c r="B158" s="3" t="s">
        <v>20848</v>
      </c>
      <c r="C158" s="3" t="s">
        <v>20849</v>
      </c>
      <c r="D158" s="7" t="s">
        <v>20850</v>
      </c>
      <c r="E158" s="8" t="s">
        <v>20851</v>
      </c>
    </row>
    <row r="159" spans="1:5" x14ac:dyDescent="0.35">
      <c r="A159" s="3" t="s">
        <v>24654</v>
      </c>
      <c r="B159" s="3" t="s">
        <v>24655</v>
      </c>
      <c r="C159" s="3" t="s">
        <v>24656</v>
      </c>
      <c r="D159" s="7" t="s">
        <v>24657</v>
      </c>
      <c r="E159" s="8" t="s">
        <v>24658</v>
      </c>
    </row>
    <row r="160" spans="1:5" x14ac:dyDescent="0.35">
      <c r="A160" s="3" t="s">
        <v>22756</v>
      </c>
      <c r="B160" s="3" t="s">
        <v>22757</v>
      </c>
      <c r="C160" s="3" t="s">
        <v>22758</v>
      </c>
      <c r="D160" s="7" t="s">
        <v>22759</v>
      </c>
      <c r="E160" s="8" t="s">
        <v>22760</v>
      </c>
    </row>
    <row r="161" spans="1:5" x14ac:dyDescent="0.35">
      <c r="A161" s="3" t="s">
        <v>21581</v>
      </c>
      <c r="B161" s="3" t="s">
        <v>21582</v>
      </c>
      <c r="C161" s="3" t="s">
        <v>21583</v>
      </c>
      <c r="D161" s="7" t="s">
        <v>21584</v>
      </c>
      <c r="E161" s="8" t="s">
        <v>21585</v>
      </c>
    </row>
    <row r="162" spans="1:5" x14ac:dyDescent="0.35">
      <c r="A162" s="3" t="s">
        <v>23189</v>
      </c>
      <c r="B162" s="3" t="s">
        <v>23190</v>
      </c>
      <c r="C162" s="3" t="s">
        <v>23191</v>
      </c>
      <c r="D162" s="7" t="s">
        <v>23192</v>
      </c>
      <c r="E162" s="8" t="s">
        <v>23193</v>
      </c>
    </row>
    <row r="163" spans="1:5" x14ac:dyDescent="0.35">
      <c r="A163" s="3" t="s">
        <v>19758</v>
      </c>
      <c r="B163" s="3" t="s">
        <v>20355</v>
      </c>
      <c r="C163" s="3" t="s">
        <v>20356</v>
      </c>
      <c r="D163" s="7" t="s">
        <v>20357</v>
      </c>
      <c r="E163" s="8" t="s">
        <v>20358</v>
      </c>
    </row>
    <row r="164" spans="1:5" x14ac:dyDescent="0.35">
      <c r="A164" s="3" t="s">
        <v>21586</v>
      </c>
      <c r="B164" s="3" t="s">
        <v>21587</v>
      </c>
      <c r="C164" s="3" t="s">
        <v>21588</v>
      </c>
      <c r="D164" s="7" t="s">
        <v>21589</v>
      </c>
      <c r="E164" s="8" t="s">
        <v>21590</v>
      </c>
    </row>
    <row r="165" spans="1:5" x14ac:dyDescent="0.35">
      <c r="A165" s="3" t="s">
        <v>24184</v>
      </c>
      <c r="B165" s="3" t="s">
        <v>24185</v>
      </c>
      <c r="C165" s="3" t="s">
        <v>24186</v>
      </c>
      <c r="D165" s="7" t="s">
        <v>24187</v>
      </c>
      <c r="E165" s="8" t="s">
        <v>24188</v>
      </c>
    </row>
    <row r="166" spans="1:5" x14ac:dyDescent="0.35">
      <c r="A166" s="3" t="s">
        <v>25563</v>
      </c>
      <c r="B166" s="3" t="s">
        <v>25564</v>
      </c>
      <c r="C166" s="3" t="s">
        <v>25565</v>
      </c>
      <c r="D166" s="7" t="s">
        <v>25566</v>
      </c>
      <c r="E166" s="8" t="s">
        <v>25567</v>
      </c>
    </row>
    <row r="167" spans="1:5" x14ac:dyDescent="0.35">
      <c r="A167" s="3" t="s">
        <v>21192</v>
      </c>
      <c r="B167" s="3" t="s">
        <v>21193</v>
      </c>
      <c r="C167" s="3" t="s">
        <v>21194</v>
      </c>
      <c r="D167" s="7" t="s">
        <v>21195</v>
      </c>
      <c r="E167" s="8" t="s">
        <v>21196</v>
      </c>
    </row>
    <row r="168" spans="1:5" x14ac:dyDescent="0.35">
      <c r="A168" s="3" t="s">
        <v>22697</v>
      </c>
      <c r="B168" s="3" t="s">
        <v>22698</v>
      </c>
      <c r="C168" s="3" t="s">
        <v>22699</v>
      </c>
      <c r="D168" s="7" t="s">
        <v>22700</v>
      </c>
      <c r="E168" s="8" t="s">
        <v>22701</v>
      </c>
    </row>
    <row r="169" spans="1:5" x14ac:dyDescent="0.35">
      <c r="A169" s="3" t="s">
        <v>23412</v>
      </c>
      <c r="B169" s="3" t="s">
        <v>23413</v>
      </c>
      <c r="C169" s="3" t="s">
        <v>23414</v>
      </c>
      <c r="D169" s="7" t="s">
        <v>23415</v>
      </c>
      <c r="E169" s="8" t="s">
        <v>23416</v>
      </c>
    </row>
    <row r="170" spans="1:5" x14ac:dyDescent="0.35">
      <c r="A170" s="3" t="s">
        <v>23721</v>
      </c>
      <c r="B170" s="3" t="s">
        <v>23722</v>
      </c>
      <c r="C170" s="3" t="s">
        <v>23723</v>
      </c>
      <c r="D170" s="7" t="s">
        <v>23724</v>
      </c>
      <c r="E170" s="8" t="s">
        <v>23725</v>
      </c>
    </row>
    <row r="171" spans="1:5" x14ac:dyDescent="0.35">
      <c r="A171" s="3" t="s">
        <v>21024</v>
      </c>
      <c r="B171" s="3" t="s">
        <v>21025</v>
      </c>
      <c r="C171" s="3" t="s">
        <v>21026</v>
      </c>
      <c r="D171" s="7" t="s">
        <v>21027</v>
      </c>
      <c r="E171" s="8" t="s">
        <v>21028</v>
      </c>
    </row>
    <row r="172" spans="1:5" x14ac:dyDescent="0.35">
      <c r="A172" s="3" t="s">
        <v>23287</v>
      </c>
      <c r="B172" s="3" t="s">
        <v>23288</v>
      </c>
      <c r="C172" s="3" t="s">
        <v>23289</v>
      </c>
      <c r="D172" s="7" t="s">
        <v>23290</v>
      </c>
      <c r="E172" s="8" t="s">
        <v>23291</v>
      </c>
    </row>
    <row r="173" spans="1:5" x14ac:dyDescent="0.35">
      <c r="A173" s="3" t="s">
        <v>19131</v>
      </c>
      <c r="B173" s="3" t="s">
        <v>24678</v>
      </c>
      <c r="C173" s="3" t="s">
        <v>24679</v>
      </c>
      <c r="D173" s="7" t="s">
        <v>24680</v>
      </c>
      <c r="E173" s="8" t="s">
        <v>24681</v>
      </c>
    </row>
    <row r="174" spans="1:5" x14ac:dyDescent="0.35">
      <c r="A174" s="3" t="s">
        <v>21202</v>
      </c>
      <c r="B174" s="3" t="s">
        <v>21203</v>
      </c>
      <c r="C174" s="3" t="s">
        <v>21204</v>
      </c>
      <c r="D174" s="7" t="s">
        <v>21205</v>
      </c>
      <c r="E174" s="8" t="s">
        <v>21206</v>
      </c>
    </row>
    <row r="175" spans="1:5" x14ac:dyDescent="0.35">
      <c r="A175" s="3" t="s">
        <v>22585</v>
      </c>
      <c r="B175" s="3" t="s">
        <v>22586</v>
      </c>
      <c r="C175" s="3" t="s">
        <v>22587</v>
      </c>
      <c r="D175" s="7" t="s">
        <v>22588</v>
      </c>
      <c r="E175" s="8" t="s">
        <v>22589</v>
      </c>
    </row>
    <row r="176" spans="1:5" x14ac:dyDescent="0.35">
      <c r="A176" s="3" t="s">
        <v>21138</v>
      </c>
      <c r="B176" s="3" t="s">
        <v>21139</v>
      </c>
      <c r="C176" s="3" t="s">
        <v>21140</v>
      </c>
      <c r="D176" s="7" t="s">
        <v>21141</v>
      </c>
      <c r="E176" s="8" t="s">
        <v>21142</v>
      </c>
    </row>
    <row r="177" spans="1:5" x14ac:dyDescent="0.35">
      <c r="A177" s="3" t="s">
        <v>17762</v>
      </c>
      <c r="B177" s="3" t="s">
        <v>22874</v>
      </c>
      <c r="C177" s="3" t="s">
        <v>22875</v>
      </c>
      <c r="D177" s="7" t="s">
        <v>22876</v>
      </c>
      <c r="E177" s="8" t="s">
        <v>22877</v>
      </c>
    </row>
    <row r="178" spans="1:5" x14ac:dyDescent="0.35">
      <c r="A178" s="3" t="s">
        <v>26031</v>
      </c>
      <c r="B178" s="3" t="s">
        <v>26032</v>
      </c>
      <c r="C178" s="3" t="s">
        <v>26033</v>
      </c>
      <c r="D178" s="7" t="s">
        <v>26034</v>
      </c>
      <c r="E178" s="8" t="s">
        <v>26035</v>
      </c>
    </row>
    <row r="179" spans="1:5" x14ac:dyDescent="0.35">
      <c r="A179" s="3" t="s">
        <v>25334</v>
      </c>
      <c r="B179" s="3" t="s">
        <v>25335</v>
      </c>
      <c r="C179" s="3" t="s">
        <v>25336</v>
      </c>
      <c r="D179" s="7" t="s">
        <v>25337</v>
      </c>
      <c r="E179" s="8" t="s">
        <v>25338</v>
      </c>
    </row>
    <row r="180" spans="1:5" x14ac:dyDescent="0.35">
      <c r="A180" s="3" t="s">
        <v>22865</v>
      </c>
      <c r="B180" s="3" t="s">
        <v>22866</v>
      </c>
      <c r="C180" s="3" t="s">
        <v>22867</v>
      </c>
      <c r="D180" s="7" t="s">
        <v>22868</v>
      </c>
      <c r="E180" s="8" t="s">
        <v>22869</v>
      </c>
    </row>
    <row r="181" spans="1:5" x14ac:dyDescent="0.35">
      <c r="A181" s="3" t="s">
        <v>25183</v>
      </c>
      <c r="B181" s="3" t="s">
        <v>67</v>
      </c>
      <c r="C181" s="3" t="s">
        <v>25184</v>
      </c>
      <c r="D181" s="7" t="s">
        <v>25185</v>
      </c>
      <c r="E181" s="8" t="s">
        <v>25186</v>
      </c>
    </row>
    <row r="182" spans="1:5" x14ac:dyDescent="0.35">
      <c r="A182" s="3" t="s">
        <v>20364</v>
      </c>
      <c r="B182" s="3" t="s">
        <v>20365</v>
      </c>
      <c r="C182" s="3" t="s">
        <v>20366</v>
      </c>
      <c r="D182" s="7" t="s">
        <v>20367</v>
      </c>
      <c r="E182" s="8" t="s">
        <v>20368</v>
      </c>
    </row>
    <row r="183" spans="1:5" x14ac:dyDescent="0.35">
      <c r="A183" s="3" t="s">
        <v>20599</v>
      </c>
      <c r="B183" s="3" t="s">
        <v>20600</v>
      </c>
      <c r="C183" s="3" t="s">
        <v>20601</v>
      </c>
      <c r="D183" s="7" t="s">
        <v>20602</v>
      </c>
      <c r="E183" s="8" t="s">
        <v>20603</v>
      </c>
    </row>
    <row r="184" spans="1:5" x14ac:dyDescent="0.35">
      <c r="A184" s="3" t="s">
        <v>22732</v>
      </c>
      <c r="B184" s="3" t="s">
        <v>22733</v>
      </c>
      <c r="C184" s="3" t="s">
        <v>22734</v>
      </c>
      <c r="D184" s="7" t="s">
        <v>22735</v>
      </c>
      <c r="E184" s="8" t="s">
        <v>22736</v>
      </c>
    </row>
    <row r="185" spans="1:5" x14ac:dyDescent="0.35">
      <c r="A185" s="3" t="s">
        <v>23622</v>
      </c>
      <c r="B185" s="3" t="s">
        <v>23623</v>
      </c>
      <c r="C185" s="3" t="s">
        <v>23624</v>
      </c>
      <c r="D185" s="7" t="s">
        <v>23625</v>
      </c>
      <c r="E185" s="8" t="s">
        <v>23626</v>
      </c>
    </row>
    <row r="186" spans="1:5" x14ac:dyDescent="0.35">
      <c r="A186" s="3" t="s">
        <v>23911</v>
      </c>
      <c r="B186" s="3" t="s">
        <v>23912</v>
      </c>
      <c r="C186" s="3" t="s">
        <v>23913</v>
      </c>
      <c r="D186" s="7" t="s">
        <v>23914</v>
      </c>
      <c r="E186" s="8" t="s">
        <v>23915</v>
      </c>
    </row>
    <row r="187" spans="1:5" x14ac:dyDescent="0.35">
      <c r="A187" s="3" t="s">
        <v>25713</v>
      </c>
      <c r="B187" s="3" t="s">
        <v>25714</v>
      </c>
      <c r="C187" s="3" t="s">
        <v>25715</v>
      </c>
      <c r="D187" s="7" t="s">
        <v>25716</v>
      </c>
      <c r="E187" s="8" t="s">
        <v>25717</v>
      </c>
    </row>
    <row r="188" spans="1:5" x14ac:dyDescent="0.35">
      <c r="A188" s="3" t="s">
        <v>19933</v>
      </c>
      <c r="B188" s="3" t="s">
        <v>20723</v>
      </c>
      <c r="C188" s="3" t="s">
        <v>20724</v>
      </c>
      <c r="D188" s="7" t="s">
        <v>20725</v>
      </c>
      <c r="E188" s="8" t="s">
        <v>20726</v>
      </c>
    </row>
    <row r="189" spans="1:5" x14ac:dyDescent="0.35">
      <c r="A189" s="3" t="s">
        <v>25286</v>
      </c>
      <c r="B189" s="3" t="s">
        <v>25287</v>
      </c>
      <c r="C189" s="3" t="s">
        <v>25288</v>
      </c>
      <c r="D189" s="7" t="s">
        <v>25289</v>
      </c>
      <c r="E189" s="8" t="s">
        <v>25290</v>
      </c>
    </row>
    <row r="190" spans="1:5" x14ac:dyDescent="0.35">
      <c r="A190" s="3" t="s">
        <v>21457</v>
      </c>
      <c r="B190" s="3" t="s">
        <v>21458</v>
      </c>
      <c r="C190" s="3" t="s">
        <v>21459</v>
      </c>
      <c r="D190" s="7" t="s">
        <v>21460</v>
      </c>
      <c r="E190" s="8" t="s">
        <v>21461</v>
      </c>
    </row>
    <row r="191" spans="1:5" x14ac:dyDescent="0.35">
      <c r="A191" s="3" t="s">
        <v>19720</v>
      </c>
      <c r="B191" s="3" t="s">
        <v>24011</v>
      </c>
      <c r="C191" s="3" t="s">
        <v>24012</v>
      </c>
      <c r="D191" s="7" t="s">
        <v>24013</v>
      </c>
      <c r="E191" s="8" t="s">
        <v>24014</v>
      </c>
    </row>
    <row r="192" spans="1:5" x14ac:dyDescent="0.35">
      <c r="A192" s="3" t="s">
        <v>25039</v>
      </c>
      <c r="B192" s="3" t="s">
        <v>25040</v>
      </c>
      <c r="C192" s="3" t="s">
        <v>25041</v>
      </c>
      <c r="D192" s="7" t="s">
        <v>25042</v>
      </c>
      <c r="E192" s="8" t="s">
        <v>25043</v>
      </c>
    </row>
    <row r="193" spans="1:5" x14ac:dyDescent="0.35">
      <c r="A193" s="3" t="s">
        <v>21636</v>
      </c>
      <c r="B193" s="3" t="s">
        <v>21637</v>
      </c>
      <c r="C193" s="3" t="s">
        <v>21638</v>
      </c>
      <c r="D193" s="7" t="s">
        <v>21639</v>
      </c>
      <c r="E193" s="8" t="s">
        <v>21640</v>
      </c>
    </row>
    <row r="194" spans="1:5" x14ac:dyDescent="0.35">
      <c r="A194" s="3" t="s">
        <v>20915</v>
      </c>
      <c r="B194" s="3" t="s">
        <v>20916</v>
      </c>
      <c r="C194" s="3" t="s">
        <v>20917</v>
      </c>
      <c r="D194" s="7" t="s">
        <v>20918</v>
      </c>
      <c r="E194" s="8" t="s">
        <v>20919</v>
      </c>
    </row>
    <row r="195" spans="1:5" x14ac:dyDescent="0.35">
      <c r="A195" s="3" t="s">
        <v>20884</v>
      </c>
      <c r="B195" s="3" t="s">
        <v>20885</v>
      </c>
      <c r="C195" s="3" t="s">
        <v>20886</v>
      </c>
      <c r="D195" s="7" t="s">
        <v>20887</v>
      </c>
      <c r="E195" s="8" t="s">
        <v>20888</v>
      </c>
    </row>
    <row r="196" spans="1:5" x14ac:dyDescent="0.35">
      <c r="A196" s="3" t="s">
        <v>20634</v>
      </c>
      <c r="B196" s="3" t="s">
        <v>20635</v>
      </c>
      <c r="C196" s="3" t="s">
        <v>20636</v>
      </c>
      <c r="D196" s="7" t="s">
        <v>20637</v>
      </c>
      <c r="E196" s="8" t="s">
        <v>20638</v>
      </c>
    </row>
    <row r="197" spans="1:5" x14ac:dyDescent="0.35">
      <c r="A197" s="3" t="s">
        <v>23258</v>
      </c>
      <c r="B197" s="3" t="s">
        <v>23259</v>
      </c>
      <c r="C197" s="3" t="s">
        <v>23260</v>
      </c>
      <c r="D197" s="7" t="s">
        <v>23261</v>
      </c>
      <c r="E197" s="8" t="s">
        <v>23262</v>
      </c>
    </row>
    <row r="198" spans="1:5" x14ac:dyDescent="0.35">
      <c r="A198" s="3" t="s">
        <v>20759</v>
      </c>
      <c r="B198" s="3" t="s">
        <v>20760</v>
      </c>
      <c r="C198" s="3" t="s">
        <v>20761</v>
      </c>
      <c r="D198" s="7" t="s">
        <v>20762</v>
      </c>
      <c r="E198" s="8" t="s">
        <v>20763</v>
      </c>
    </row>
    <row r="199" spans="1:5" x14ac:dyDescent="0.35">
      <c r="A199" s="3" t="s">
        <v>25291</v>
      </c>
      <c r="B199" s="3" t="s">
        <v>25292</v>
      </c>
      <c r="C199" s="3" t="s">
        <v>25293</v>
      </c>
      <c r="D199" s="7" t="s">
        <v>25294</v>
      </c>
      <c r="E199" s="8" t="s">
        <v>25295</v>
      </c>
    </row>
    <row r="200" spans="1:5" x14ac:dyDescent="0.35">
      <c r="A200" s="3" t="s">
        <v>25611</v>
      </c>
      <c r="B200" s="3" t="s">
        <v>25612</v>
      </c>
      <c r="C200" s="3" t="s">
        <v>25613</v>
      </c>
      <c r="D200" s="7" t="s">
        <v>25614</v>
      </c>
      <c r="E200" s="8" t="s">
        <v>25615</v>
      </c>
    </row>
    <row r="201" spans="1:5" x14ac:dyDescent="0.35">
      <c r="A201" s="3" t="s">
        <v>21894</v>
      </c>
      <c r="B201" s="3" t="s">
        <v>21895</v>
      </c>
      <c r="C201" s="3" t="s">
        <v>21896</v>
      </c>
      <c r="D201" s="7" t="s">
        <v>21897</v>
      </c>
      <c r="E201" s="8" t="s">
        <v>21898</v>
      </c>
    </row>
    <row r="202" spans="1:5" x14ac:dyDescent="0.35">
      <c r="A202" s="3" t="s">
        <v>21520</v>
      </c>
      <c r="B202" s="3" t="s">
        <v>21521</v>
      </c>
      <c r="C202" s="3" t="s">
        <v>21522</v>
      </c>
      <c r="D202" s="7" t="s">
        <v>21523</v>
      </c>
      <c r="E202" s="8" t="s">
        <v>21524</v>
      </c>
    </row>
    <row r="203" spans="1:5" x14ac:dyDescent="0.35">
      <c r="A203" s="3" t="s">
        <v>23829</v>
      </c>
      <c r="B203" s="3" t="s">
        <v>23830</v>
      </c>
      <c r="C203" s="3" t="s">
        <v>23831</v>
      </c>
      <c r="D203" s="7" t="s">
        <v>23832</v>
      </c>
      <c r="E203" s="8" t="s">
        <v>23833</v>
      </c>
    </row>
    <row r="204" spans="1:5" x14ac:dyDescent="0.35">
      <c r="A204" s="3" t="s">
        <v>24494</v>
      </c>
      <c r="B204" s="3" t="s">
        <v>24495</v>
      </c>
      <c r="C204" s="3" t="s">
        <v>24496</v>
      </c>
      <c r="D204" s="7" t="s">
        <v>24497</v>
      </c>
      <c r="E204" s="8" t="s">
        <v>24498</v>
      </c>
    </row>
    <row r="205" spans="1:5" x14ac:dyDescent="0.35">
      <c r="A205" s="3" t="s">
        <v>20718</v>
      </c>
      <c r="B205" s="3" t="s">
        <v>20719</v>
      </c>
      <c r="C205" s="3" t="s">
        <v>20720</v>
      </c>
      <c r="D205" s="7" t="s">
        <v>20721</v>
      </c>
      <c r="E205" s="8" t="s">
        <v>20722</v>
      </c>
    </row>
    <row r="206" spans="1:5" x14ac:dyDescent="0.35">
      <c r="A206" s="3" t="s">
        <v>20291</v>
      </c>
      <c r="B206" s="3" t="s">
        <v>20292</v>
      </c>
      <c r="C206" s="3" t="s">
        <v>20293</v>
      </c>
      <c r="D206" s="7" t="s">
        <v>20294</v>
      </c>
      <c r="E206" s="8" t="s">
        <v>20295</v>
      </c>
    </row>
    <row r="207" spans="1:5" x14ac:dyDescent="0.35">
      <c r="A207" s="3" t="s">
        <v>21072</v>
      </c>
      <c r="B207" s="3" t="s">
        <v>21073</v>
      </c>
      <c r="C207" s="3" t="s">
        <v>21074</v>
      </c>
      <c r="D207" s="7" t="s">
        <v>21075</v>
      </c>
      <c r="E207" s="8" t="s">
        <v>21076</v>
      </c>
    </row>
    <row r="208" spans="1:5" x14ac:dyDescent="0.35">
      <c r="A208" s="3" t="s">
        <v>22766</v>
      </c>
      <c r="B208" s="3" t="s">
        <v>22767</v>
      </c>
      <c r="C208" s="3" t="s">
        <v>22768</v>
      </c>
      <c r="D208" s="7" t="s">
        <v>22769</v>
      </c>
      <c r="E208" s="8" t="s">
        <v>22770</v>
      </c>
    </row>
    <row r="209" spans="1:5" x14ac:dyDescent="0.35">
      <c r="A209" s="3" t="s">
        <v>21481</v>
      </c>
      <c r="B209" s="3" t="s">
        <v>21482</v>
      </c>
      <c r="C209" s="3" t="s">
        <v>21483</v>
      </c>
      <c r="D209" s="7" t="s">
        <v>21484</v>
      </c>
      <c r="E209" s="8" t="s">
        <v>21485</v>
      </c>
    </row>
    <row r="210" spans="1:5" x14ac:dyDescent="0.35">
      <c r="A210" s="3" t="s">
        <v>23164</v>
      </c>
      <c r="B210" s="3" t="s">
        <v>23165</v>
      </c>
      <c r="C210" s="3" t="s">
        <v>23166</v>
      </c>
      <c r="D210" s="7" t="s">
        <v>23167</v>
      </c>
      <c r="E210" s="8" t="s">
        <v>23168</v>
      </c>
    </row>
    <row r="211" spans="1:5" x14ac:dyDescent="0.35">
      <c r="A211" s="3" t="s">
        <v>17302</v>
      </c>
      <c r="B211" s="3" t="s">
        <v>22040</v>
      </c>
      <c r="C211" s="3" t="s">
        <v>22041</v>
      </c>
      <c r="D211" s="7" t="s">
        <v>22042</v>
      </c>
      <c r="E211" s="8" t="s">
        <v>22043</v>
      </c>
    </row>
    <row r="212" spans="1:5" x14ac:dyDescent="0.35">
      <c r="A212" s="3" t="s">
        <v>26105</v>
      </c>
      <c r="B212" s="3" t="s">
        <v>26106</v>
      </c>
      <c r="C212" s="3" t="s">
        <v>26107</v>
      </c>
      <c r="D212" s="7" t="s">
        <v>26108</v>
      </c>
      <c r="E212" s="8" t="s">
        <v>26109</v>
      </c>
    </row>
    <row r="213" spans="1:5" x14ac:dyDescent="0.35">
      <c r="A213" s="3" t="s">
        <v>20688</v>
      </c>
      <c r="B213" s="3" t="s">
        <v>20689</v>
      </c>
      <c r="C213" s="3" t="s">
        <v>20690</v>
      </c>
      <c r="D213" s="7" t="s">
        <v>20691</v>
      </c>
      <c r="E213" s="8" t="s">
        <v>20692</v>
      </c>
    </row>
    <row r="214" spans="1:5" x14ac:dyDescent="0.35">
      <c r="A214" s="3" t="s">
        <v>21332</v>
      </c>
      <c r="B214" s="3" t="s">
        <v>21333</v>
      </c>
      <c r="C214" s="3" t="s">
        <v>21334</v>
      </c>
      <c r="D214" s="7" t="s">
        <v>21335</v>
      </c>
      <c r="E214" s="8" t="s">
        <v>21336</v>
      </c>
    </row>
    <row r="215" spans="1:5" x14ac:dyDescent="0.35">
      <c r="A215" s="3" t="s">
        <v>23896</v>
      </c>
      <c r="B215" s="3" t="s">
        <v>23897</v>
      </c>
      <c r="C215" s="3" t="s">
        <v>23898</v>
      </c>
      <c r="D215" s="7" t="s">
        <v>23899</v>
      </c>
      <c r="E215" s="8" t="s">
        <v>23900</v>
      </c>
    </row>
    <row r="216" spans="1:5" x14ac:dyDescent="0.35">
      <c r="A216" s="3" t="s">
        <v>22791</v>
      </c>
      <c r="B216" s="3" t="s">
        <v>22792</v>
      </c>
      <c r="C216" s="3" t="s">
        <v>22793</v>
      </c>
      <c r="D216" s="7" t="s">
        <v>22794</v>
      </c>
      <c r="E216" s="8" t="s">
        <v>22795</v>
      </c>
    </row>
    <row r="217" spans="1:5" x14ac:dyDescent="0.35">
      <c r="A217" s="3" t="s">
        <v>23627</v>
      </c>
      <c r="B217" s="3" t="s">
        <v>23628</v>
      </c>
      <c r="C217" s="3" t="s">
        <v>23629</v>
      </c>
      <c r="D217" s="7" t="s">
        <v>23630</v>
      </c>
      <c r="E217" s="8" t="s">
        <v>23631</v>
      </c>
    </row>
    <row r="218" spans="1:5" x14ac:dyDescent="0.35">
      <c r="A218" s="3" t="s">
        <v>21197</v>
      </c>
      <c r="B218" s="3" t="s">
        <v>21198</v>
      </c>
      <c r="C218" s="3" t="s">
        <v>21199</v>
      </c>
      <c r="D218" s="7" t="s">
        <v>21200</v>
      </c>
      <c r="E218" s="8" t="s">
        <v>21201</v>
      </c>
    </row>
    <row r="219" spans="1:5" x14ac:dyDescent="0.35">
      <c r="A219" s="3" t="s">
        <v>25104</v>
      </c>
      <c r="B219" s="3" t="s">
        <v>25105</v>
      </c>
      <c r="C219" s="3" t="s">
        <v>25106</v>
      </c>
      <c r="D219" s="7" t="s">
        <v>25107</v>
      </c>
      <c r="E219" s="8" t="s">
        <v>25108</v>
      </c>
    </row>
    <row r="220" spans="1:5" x14ac:dyDescent="0.35">
      <c r="A220" s="3" t="s">
        <v>25469</v>
      </c>
      <c r="B220" s="3" t="s">
        <v>25470</v>
      </c>
      <c r="C220" s="3" t="s">
        <v>25471</v>
      </c>
      <c r="D220" s="7" t="s">
        <v>25472</v>
      </c>
      <c r="E220" s="8" t="s">
        <v>25473</v>
      </c>
    </row>
    <row r="221" spans="1:5" x14ac:dyDescent="0.35">
      <c r="A221" s="3" t="s">
        <v>20693</v>
      </c>
      <c r="B221" s="3" t="s">
        <v>20694</v>
      </c>
      <c r="C221" s="3" t="s">
        <v>20695</v>
      </c>
      <c r="D221" s="7" t="s">
        <v>20696</v>
      </c>
      <c r="E221" s="8" t="s">
        <v>20697</v>
      </c>
    </row>
    <row r="222" spans="1:5" x14ac:dyDescent="0.35">
      <c r="A222" s="3" t="s">
        <v>20708</v>
      </c>
      <c r="B222" s="3" t="s">
        <v>20709</v>
      </c>
      <c r="C222" s="3" t="s">
        <v>20710</v>
      </c>
      <c r="D222" s="7" t="s">
        <v>20711</v>
      </c>
      <c r="E222" s="8" t="s">
        <v>20712</v>
      </c>
    </row>
    <row r="223" spans="1:5" x14ac:dyDescent="0.35">
      <c r="A223" s="3" t="s">
        <v>20920</v>
      </c>
      <c r="B223" s="3" t="s">
        <v>20921</v>
      </c>
      <c r="C223" s="3" t="s">
        <v>20922</v>
      </c>
      <c r="D223" s="7" t="s">
        <v>20923</v>
      </c>
      <c r="E223" s="8" t="s">
        <v>20924</v>
      </c>
    </row>
    <row r="224" spans="1:5" x14ac:dyDescent="0.35">
      <c r="A224" s="3" t="s">
        <v>25602</v>
      </c>
      <c r="B224" s="3" t="s">
        <v>25603</v>
      </c>
      <c r="C224" s="3" t="s">
        <v>25604</v>
      </c>
      <c r="D224" s="7" t="s">
        <v>25605</v>
      </c>
      <c r="E224" s="8" t="s">
        <v>25606</v>
      </c>
    </row>
    <row r="225" spans="1:5" x14ac:dyDescent="0.35">
      <c r="A225" s="3" t="s">
        <v>16714</v>
      </c>
      <c r="B225" s="3" t="s">
        <v>20907</v>
      </c>
      <c r="C225" s="3" t="s">
        <v>20908</v>
      </c>
      <c r="D225" s="7" t="s">
        <v>20909</v>
      </c>
      <c r="E225" s="8" t="s">
        <v>20910</v>
      </c>
    </row>
    <row r="226" spans="1:5" x14ac:dyDescent="0.35">
      <c r="A226" s="3" t="s">
        <v>18333</v>
      </c>
      <c r="B226" s="3" t="s">
        <v>23123</v>
      </c>
      <c r="C226" s="3" t="s">
        <v>23124</v>
      </c>
      <c r="D226" s="7" t="s">
        <v>23125</v>
      </c>
      <c r="E226" s="8" t="s">
        <v>23126</v>
      </c>
    </row>
    <row r="227" spans="1:5" x14ac:dyDescent="0.35">
      <c r="A227" s="3" t="s">
        <v>18374</v>
      </c>
      <c r="B227" s="3" t="s">
        <v>23868</v>
      </c>
      <c r="C227" s="3" t="s">
        <v>23869</v>
      </c>
      <c r="D227" s="7" t="s">
        <v>23870</v>
      </c>
      <c r="E227" s="8" t="s">
        <v>23871</v>
      </c>
    </row>
    <row r="228" spans="1:5" x14ac:dyDescent="0.35">
      <c r="A228" s="3" t="s">
        <v>21357</v>
      </c>
      <c r="B228" s="3" t="s">
        <v>21358</v>
      </c>
      <c r="C228" s="3" t="s">
        <v>21359</v>
      </c>
      <c r="D228" s="7" t="s">
        <v>21360</v>
      </c>
      <c r="E228" s="8" t="s">
        <v>21361</v>
      </c>
    </row>
    <row r="229" spans="1:5" x14ac:dyDescent="0.35">
      <c r="A229" s="3" t="s">
        <v>20842</v>
      </c>
      <c r="B229" s="3" t="s">
        <v>20843</v>
      </c>
      <c r="C229" s="3" t="s">
        <v>20844</v>
      </c>
      <c r="D229" s="7" t="s">
        <v>20845</v>
      </c>
      <c r="E229" s="8" t="s">
        <v>20846</v>
      </c>
    </row>
    <row r="230" spans="1:5" x14ac:dyDescent="0.35">
      <c r="A230" s="3" t="s">
        <v>22437</v>
      </c>
      <c r="B230" s="3" t="s">
        <v>22438</v>
      </c>
      <c r="C230" s="3" t="s">
        <v>22439</v>
      </c>
      <c r="D230" s="7" t="s">
        <v>22440</v>
      </c>
      <c r="E230" s="8" t="s">
        <v>22441</v>
      </c>
    </row>
    <row r="231" spans="1:5" x14ac:dyDescent="0.35">
      <c r="A231" s="3" t="s">
        <v>23839</v>
      </c>
      <c r="B231" s="3" t="s">
        <v>23840</v>
      </c>
      <c r="C231" s="3" t="s">
        <v>23841</v>
      </c>
      <c r="D231" s="7" t="s">
        <v>23842</v>
      </c>
      <c r="E231" s="8" t="s">
        <v>23843</v>
      </c>
    </row>
    <row r="232" spans="1:5" x14ac:dyDescent="0.35">
      <c r="A232" s="3" t="s">
        <v>20466</v>
      </c>
      <c r="B232" s="3" t="s">
        <v>20467</v>
      </c>
      <c r="C232" s="3" t="s">
        <v>20468</v>
      </c>
      <c r="D232" s="7" t="s">
        <v>20469</v>
      </c>
      <c r="E232" s="8" t="s">
        <v>20470</v>
      </c>
    </row>
    <row r="233" spans="1:5" x14ac:dyDescent="0.35">
      <c r="A233" s="3" t="s">
        <v>20461</v>
      </c>
      <c r="B233" s="3" t="s">
        <v>20462</v>
      </c>
      <c r="C233" s="3" t="s">
        <v>20463</v>
      </c>
      <c r="D233" s="7" t="s">
        <v>20464</v>
      </c>
      <c r="E233" s="8" t="s">
        <v>20465</v>
      </c>
    </row>
    <row r="234" spans="1:5" x14ac:dyDescent="0.35">
      <c r="A234" s="3" t="s">
        <v>20447</v>
      </c>
      <c r="B234" s="3" t="s">
        <v>20448</v>
      </c>
      <c r="C234" s="3" t="s">
        <v>20449</v>
      </c>
      <c r="D234" s="7" t="s">
        <v>20450</v>
      </c>
      <c r="E234" s="8" t="s">
        <v>20451</v>
      </c>
    </row>
    <row r="235" spans="1:5" x14ac:dyDescent="0.35">
      <c r="A235" s="3" t="s">
        <v>19959</v>
      </c>
      <c r="B235" s="3" t="s">
        <v>25860</v>
      </c>
      <c r="C235" s="3" t="s">
        <v>25861</v>
      </c>
      <c r="D235" s="7" t="s">
        <v>25862</v>
      </c>
      <c r="E235" s="8" t="s">
        <v>25863</v>
      </c>
    </row>
    <row r="236" spans="1:5" x14ac:dyDescent="0.35">
      <c r="A236" s="3" t="s">
        <v>23427</v>
      </c>
      <c r="B236" s="3" t="s">
        <v>23428</v>
      </c>
      <c r="C236" s="3" t="s">
        <v>23429</v>
      </c>
      <c r="D236" s="7" t="s">
        <v>23430</v>
      </c>
      <c r="E236" s="8" t="s">
        <v>23431</v>
      </c>
    </row>
    <row r="237" spans="1:5" x14ac:dyDescent="0.35">
      <c r="A237" s="3" t="s">
        <v>21572</v>
      </c>
      <c r="B237" s="3" t="s">
        <v>21573</v>
      </c>
      <c r="C237" s="3" t="s">
        <v>21574</v>
      </c>
      <c r="D237" s="7" t="s">
        <v>21575</v>
      </c>
      <c r="E237" s="8" t="s">
        <v>21576</v>
      </c>
    </row>
    <row r="238" spans="1:5" x14ac:dyDescent="0.35">
      <c r="A238" s="3" t="s">
        <v>23179</v>
      </c>
      <c r="B238" s="3" t="s">
        <v>23180</v>
      </c>
      <c r="C238" s="3" t="s">
        <v>23181</v>
      </c>
      <c r="D238" s="7" t="s">
        <v>23182</v>
      </c>
      <c r="E238" s="8" t="s">
        <v>23183</v>
      </c>
    </row>
    <row r="239" spans="1:5" x14ac:dyDescent="0.35">
      <c r="A239" s="3" t="s">
        <v>20604</v>
      </c>
      <c r="B239" s="3" t="s">
        <v>20605</v>
      </c>
      <c r="C239" s="3" t="s">
        <v>20606</v>
      </c>
      <c r="D239" s="7" t="s">
        <v>20607</v>
      </c>
      <c r="E239" s="8" t="s">
        <v>20608</v>
      </c>
    </row>
    <row r="240" spans="1:5" x14ac:dyDescent="0.35">
      <c r="A240" s="3" t="s">
        <v>22771</v>
      </c>
      <c r="B240" s="3" t="s">
        <v>22772</v>
      </c>
      <c r="C240" s="3" t="s">
        <v>22773</v>
      </c>
      <c r="D240" s="7" t="s">
        <v>22774</v>
      </c>
      <c r="E240" s="8" t="s">
        <v>22775</v>
      </c>
    </row>
    <row r="241" spans="1:5" x14ac:dyDescent="0.35">
      <c r="A241" s="3" t="s">
        <v>25917</v>
      </c>
      <c r="B241" s="3" t="s">
        <v>25918</v>
      </c>
      <c r="C241" s="3" t="s">
        <v>25919</v>
      </c>
      <c r="D241" s="7" t="s">
        <v>25920</v>
      </c>
      <c r="E241" s="8" t="s">
        <v>25921</v>
      </c>
    </row>
    <row r="242" spans="1:5" x14ac:dyDescent="0.35">
      <c r="A242" s="3" t="s">
        <v>20114</v>
      </c>
      <c r="B242" s="3" t="s">
        <v>21948</v>
      </c>
      <c r="C242" s="3" t="s">
        <v>21949</v>
      </c>
      <c r="D242" s="7" t="s">
        <v>21950</v>
      </c>
      <c r="E242" s="8" t="s">
        <v>21951</v>
      </c>
    </row>
    <row r="243" spans="1:5" x14ac:dyDescent="0.35">
      <c r="A243" s="3" t="s">
        <v>23788</v>
      </c>
      <c r="B243" s="3" t="s">
        <v>23789</v>
      </c>
      <c r="C243" s="3" t="s">
        <v>23790</v>
      </c>
      <c r="D243" s="7" t="s">
        <v>23791</v>
      </c>
      <c r="E243" s="8" t="s">
        <v>23792</v>
      </c>
    </row>
    <row r="244" spans="1:5" x14ac:dyDescent="0.35">
      <c r="A244" s="3" t="s">
        <v>23159</v>
      </c>
      <c r="B244" s="3" t="s">
        <v>23160</v>
      </c>
      <c r="C244" s="3" t="s">
        <v>23161</v>
      </c>
      <c r="D244" s="7" t="s">
        <v>23162</v>
      </c>
      <c r="E244" s="8" t="s">
        <v>23163</v>
      </c>
    </row>
    <row r="245" spans="1:5" x14ac:dyDescent="0.35">
      <c r="A245" s="3" t="s">
        <v>21943</v>
      </c>
      <c r="B245" s="3" t="s">
        <v>21944</v>
      </c>
      <c r="C245" s="3" t="s">
        <v>21945</v>
      </c>
      <c r="D245" s="7" t="s">
        <v>21946</v>
      </c>
      <c r="E245" s="8" t="s">
        <v>21947</v>
      </c>
    </row>
    <row r="246" spans="1:5" x14ac:dyDescent="0.35">
      <c r="A246" s="3" t="s">
        <v>23602</v>
      </c>
      <c r="B246" s="3" t="s">
        <v>23603</v>
      </c>
      <c r="C246" s="3" t="s">
        <v>23604</v>
      </c>
      <c r="D246" s="7" t="s">
        <v>23605</v>
      </c>
      <c r="E246" s="8" t="s">
        <v>23606</v>
      </c>
    </row>
    <row r="247" spans="1:5" x14ac:dyDescent="0.35">
      <c r="A247" s="3" t="s">
        <v>25251</v>
      </c>
      <c r="B247" s="3" t="s">
        <v>25252</v>
      </c>
      <c r="C247" s="3" t="s">
        <v>25253</v>
      </c>
      <c r="D247" s="7" t="s">
        <v>25254</v>
      </c>
      <c r="E247" s="8" t="s">
        <v>25255</v>
      </c>
    </row>
    <row r="248" spans="1:5" x14ac:dyDescent="0.35">
      <c r="A248" s="3" t="s">
        <v>23562</v>
      </c>
      <c r="B248" s="3" t="s">
        <v>23563</v>
      </c>
      <c r="C248" s="3" t="s">
        <v>23564</v>
      </c>
      <c r="D248" s="7" t="s">
        <v>23565</v>
      </c>
      <c r="E248" s="8" t="s">
        <v>23566</v>
      </c>
    </row>
    <row r="249" spans="1:5" x14ac:dyDescent="0.35">
      <c r="A249" s="3" t="s">
        <v>22565</v>
      </c>
      <c r="B249" s="3" t="s">
        <v>22566</v>
      </c>
      <c r="C249" s="3" t="s">
        <v>22567</v>
      </c>
      <c r="D249" s="7" t="s">
        <v>22568</v>
      </c>
      <c r="E249" s="8" t="s">
        <v>22569</v>
      </c>
    </row>
    <row r="250" spans="1:5" x14ac:dyDescent="0.35">
      <c r="A250" s="3" t="s">
        <v>25773</v>
      </c>
      <c r="B250" s="3" t="s">
        <v>25774</v>
      </c>
      <c r="C250" s="3" t="s">
        <v>25775</v>
      </c>
      <c r="D250" s="7" t="s">
        <v>25776</v>
      </c>
      <c r="E250" s="8" t="s">
        <v>25777</v>
      </c>
    </row>
    <row r="251" spans="1:5" x14ac:dyDescent="0.35">
      <c r="A251" s="3" t="s">
        <v>21510</v>
      </c>
      <c r="B251" s="3" t="s">
        <v>21511</v>
      </c>
      <c r="C251" s="3" t="s">
        <v>21512</v>
      </c>
      <c r="D251" s="7" t="s">
        <v>21513</v>
      </c>
      <c r="E251" s="8" t="s">
        <v>21514</v>
      </c>
    </row>
    <row r="252" spans="1:5" x14ac:dyDescent="0.35">
      <c r="A252" s="3" t="s">
        <v>21177</v>
      </c>
      <c r="B252" s="3" t="s">
        <v>21178</v>
      </c>
      <c r="C252" s="3" t="s">
        <v>21179</v>
      </c>
      <c r="D252" s="7" t="s">
        <v>21180</v>
      </c>
      <c r="E252" s="8" t="s">
        <v>21181</v>
      </c>
    </row>
    <row r="253" spans="1:5" x14ac:dyDescent="0.35">
      <c r="A253" s="3" t="s">
        <v>24952</v>
      </c>
      <c r="B253" s="3" t="s">
        <v>24953</v>
      </c>
      <c r="C253" s="3" t="s">
        <v>24954</v>
      </c>
      <c r="D253" s="7" t="s">
        <v>24955</v>
      </c>
      <c r="E253" s="8" t="s">
        <v>24956</v>
      </c>
    </row>
    <row r="254" spans="1:5" x14ac:dyDescent="0.35">
      <c r="A254" s="3" t="s">
        <v>23392</v>
      </c>
      <c r="B254" s="3" t="s">
        <v>23393</v>
      </c>
      <c r="C254" s="3" t="s">
        <v>23394</v>
      </c>
      <c r="D254" s="7" t="s">
        <v>23395</v>
      </c>
      <c r="E254" s="8" t="s">
        <v>23396</v>
      </c>
    </row>
    <row r="255" spans="1:5" x14ac:dyDescent="0.35">
      <c r="A255" s="3" t="s">
        <v>21247</v>
      </c>
      <c r="B255" s="3" t="s">
        <v>21248</v>
      </c>
      <c r="C255" s="3" t="s">
        <v>21249</v>
      </c>
      <c r="D255" s="7" t="s">
        <v>21250</v>
      </c>
      <c r="E255" s="8" t="s">
        <v>21251</v>
      </c>
    </row>
    <row r="256" spans="1:5" x14ac:dyDescent="0.35">
      <c r="A256" s="3" t="s">
        <v>16969</v>
      </c>
      <c r="B256" s="3" t="s">
        <v>21402</v>
      </c>
      <c r="C256" s="3" t="s">
        <v>21403</v>
      </c>
      <c r="D256" s="7" t="s">
        <v>21404</v>
      </c>
      <c r="E256" s="8" t="s">
        <v>21405</v>
      </c>
    </row>
    <row r="257" spans="1:5" x14ac:dyDescent="0.35">
      <c r="A257" s="3" t="s">
        <v>24768</v>
      </c>
      <c r="B257" s="3" t="s">
        <v>24769</v>
      </c>
      <c r="C257" s="3" t="s">
        <v>24770</v>
      </c>
      <c r="D257" s="7" t="s">
        <v>24771</v>
      </c>
      <c r="E257" s="8" t="s">
        <v>24772</v>
      </c>
    </row>
    <row r="258" spans="1:5" x14ac:dyDescent="0.35">
      <c r="A258" s="3" t="s">
        <v>21337</v>
      </c>
      <c r="B258" s="3" t="s">
        <v>21338</v>
      </c>
      <c r="C258" s="3" t="s">
        <v>21339</v>
      </c>
      <c r="D258" s="7" t="s">
        <v>21340</v>
      </c>
      <c r="E258" s="8" t="s">
        <v>21341</v>
      </c>
    </row>
    <row r="259" spans="1:5" x14ac:dyDescent="0.35">
      <c r="A259" s="3" t="s">
        <v>19188</v>
      </c>
      <c r="B259" s="3" t="s">
        <v>25124</v>
      </c>
      <c r="C259" s="3" t="s">
        <v>25125</v>
      </c>
      <c r="D259" s="7" t="s">
        <v>25126</v>
      </c>
      <c r="E259" s="8" t="s">
        <v>25127</v>
      </c>
    </row>
    <row r="260" spans="1:5" x14ac:dyDescent="0.35">
      <c r="A260" s="3" t="s">
        <v>19002</v>
      </c>
      <c r="B260" s="3" t="s">
        <v>24957</v>
      </c>
      <c r="C260" s="3" t="s">
        <v>24958</v>
      </c>
      <c r="D260" s="7" t="s">
        <v>24959</v>
      </c>
      <c r="E260" s="8" t="s">
        <v>24960</v>
      </c>
    </row>
    <row r="261" spans="1:5" x14ac:dyDescent="0.35">
      <c r="A261" s="3" t="s">
        <v>25498</v>
      </c>
      <c r="B261" s="3" t="s">
        <v>25499</v>
      </c>
      <c r="C261" s="3" t="s">
        <v>25500</v>
      </c>
      <c r="D261" s="7" t="s">
        <v>25501</v>
      </c>
      <c r="E261" s="8" t="s">
        <v>25502</v>
      </c>
    </row>
    <row r="262" spans="1:5" x14ac:dyDescent="0.35">
      <c r="A262" s="3" t="s">
        <v>23263</v>
      </c>
      <c r="B262" s="3" t="s">
        <v>23264</v>
      </c>
      <c r="C262" s="3" t="s">
        <v>23265</v>
      </c>
      <c r="D262" s="7" t="s">
        <v>23266</v>
      </c>
      <c r="E262" s="8" t="s">
        <v>23267</v>
      </c>
    </row>
    <row r="263" spans="1:5" x14ac:dyDescent="0.35">
      <c r="A263" s="3" t="s">
        <v>21128</v>
      </c>
      <c r="B263" s="3" t="s">
        <v>21129</v>
      </c>
      <c r="C263" s="3" t="s">
        <v>21130</v>
      </c>
      <c r="D263" s="7" t="s">
        <v>21131</v>
      </c>
      <c r="E263" s="8" t="s">
        <v>21132</v>
      </c>
    </row>
    <row r="264" spans="1:5" x14ac:dyDescent="0.35">
      <c r="A264" s="3" t="s">
        <v>18327</v>
      </c>
      <c r="B264" s="3" t="s">
        <v>23825</v>
      </c>
      <c r="C264" s="3" t="s">
        <v>23826</v>
      </c>
      <c r="D264" s="7" t="s">
        <v>23827</v>
      </c>
      <c r="E264" s="8" t="s">
        <v>23828</v>
      </c>
    </row>
    <row r="265" spans="1:5" x14ac:dyDescent="0.35">
      <c r="A265" s="3" t="s">
        <v>25474</v>
      </c>
      <c r="B265" s="3" t="s">
        <v>25475</v>
      </c>
      <c r="C265" s="3" t="s">
        <v>25476</v>
      </c>
      <c r="D265" s="7" t="s">
        <v>25477</v>
      </c>
      <c r="E265" s="8" t="s">
        <v>25478</v>
      </c>
    </row>
    <row r="266" spans="1:5" x14ac:dyDescent="0.35">
      <c r="A266" s="3" t="s">
        <v>22905</v>
      </c>
      <c r="B266" s="3" t="s">
        <v>22906</v>
      </c>
      <c r="C266" s="3" t="s">
        <v>22907</v>
      </c>
      <c r="D266" s="7" t="s">
        <v>22908</v>
      </c>
      <c r="E266" s="8" t="s">
        <v>22909</v>
      </c>
    </row>
    <row r="267" spans="1:5" x14ac:dyDescent="0.35">
      <c r="A267" s="3" t="s">
        <v>21152</v>
      </c>
      <c r="B267" s="3" t="s">
        <v>21153</v>
      </c>
      <c r="C267" s="3" t="s">
        <v>21154</v>
      </c>
      <c r="D267" s="7" t="s">
        <v>21155</v>
      </c>
      <c r="E267" s="8" t="s">
        <v>21156</v>
      </c>
    </row>
    <row r="268" spans="1:5" x14ac:dyDescent="0.35">
      <c r="A268" s="3" t="s">
        <v>20296</v>
      </c>
      <c r="B268" s="3" t="s">
        <v>20297</v>
      </c>
      <c r="C268" s="3" t="s">
        <v>20298</v>
      </c>
      <c r="D268" s="7" t="s">
        <v>20299</v>
      </c>
      <c r="E268" s="8" t="s">
        <v>20300</v>
      </c>
    </row>
    <row r="269" spans="1:5" x14ac:dyDescent="0.35">
      <c r="A269" s="3" t="s">
        <v>20301</v>
      </c>
      <c r="B269" s="3" t="s">
        <v>20302</v>
      </c>
      <c r="C269" s="3" t="s">
        <v>20303</v>
      </c>
      <c r="D269" s="7" t="s">
        <v>20304</v>
      </c>
      <c r="E269" s="8" t="s">
        <v>20305</v>
      </c>
    </row>
    <row r="270" spans="1:5" x14ac:dyDescent="0.35">
      <c r="A270" s="3" t="s">
        <v>22920</v>
      </c>
      <c r="B270" s="3" t="s">
        <v>22921</v>
      </c>
      <c r="C270" s="3" t="s">
        <v>22922</v>
      </c>
      <c r="D270" s="7" t="s">
        <v>22923</v>
      </c>
      <c r="E270" s="8" t="s">
        <v>22924</v>
      </c>
    </row>
    <row r="271" spans="1:5" x14ac:dyDescent="0.35">
      <c r="A271" s="3" t="s">
        <v>24990</v>
      </c>
      <c r="B271" s="3" t="s">
        <v>24991</v>
      </c>
      <c r="C271" s="3" t="s">
        <v>24992</v>
      </c>
      <c r="D271" s="7" t="s">
        <v>24993</v>
      </c>
      <c r="E271" s="8" t="s">
        <v>24994</v>
      </c>
    </row>
    <row r="272" spans="1:5" x14ac:dyDescent="0.35">
      <c r="A272" s="3" t="s">
        <v>22313</v>
      </c>
      <c r="B272" s="3" t="s">
        <v>22314</v>
      </c>
      <c r="C272" s="3" t="s">
        <v>22315</v>
      </c>
      <c r="D272" s="7" t="s">
        <v>22316</v>
      </c>
      <c r="E272" s="8" t="s">
        <v>22317</v>
      </c>
    </row>
    <row r="273" spans="1:5" x14ac:dyDescent="0.35">
      <c r="A273" s="3" t="s">
        <v>24504</v>
      </c>
      <c r="B273" s="3" t="s">
        <v>24505</v>
      </c>
      <c r="C273" s="3" t="s">
        <v>24506</v>
      </c>
      <c r="D273" s="7" t="s">
        <v>24507</v>
      </c>
      <c r="E273" s="8" t="s">
        <v>24508</v>
      </c>
    </row>
    <row r="274" spans="1:5" x14ac:dyDescent="0.35">
      <c r="A274" s="3" t="s">
        <v>23417</v>
      </c>
      <c r="B274" s="3" t="s">
        <v>23418</v>
      </c>
      <c r="C274" s="3" t="s">
        <v>23419</v>
      </c>
      <c r="D274" s="7" t="s">
        <v>23420</v>
      </c>
      <c r="E274" s="8" t="s">
        <v>23421</v>
      </c>
    </row>
    <row r="275" spans="1:5" x14ac:dyDescent="0.35">
      <c r="A275" s="3" t="s">
        <v>21933</v>
      </c>
      <c r="B275" s="3" t="s">
        <v>21934</v>
      </c>
      <c r="C275" s="3" t="s">
        <v>21935</v>
      </c>
      <c r="D275" s="7" t="s">
        <v>21936</v>
      </c>
      <c r="E275" s="8" t="s">
        <v>21937</v>
      </c>
    </row>
    <row r="276" spans="1:5" x14ac:dyDescent="0.35">
      <c r="A276" s="3" t="s">
        <v>23422</v>
      </c>
      <c r="B276" s="3" t="s">
        <v>23423</v>
      </c>
      <c r="C276" s="3" t="s">
        <v>23424</v>
      </c>
      <c r="D276" s="7" t="s">
        <v>23425</v>
      </c>
      <c r="E276" s="8" t="s">
        <v>23426</v>
      </c>
    </row>
    <row r="277" spans="1:5" x14ac:dyDescent="0.35">
      <c r="A277" s="3" t="s">
        <v>23174</v>
      </c>
      <c r="B277" s="3" t="s">
        <v>23175</v>
      </c>
      <c r="C277" s="3" t="s">
        <v>23176</v>
      </c>
      <c r="D277" s="7" t="s">
        <v>23177</v>
      </c>
      <c r="E277" s="8" t="s">
        <v>23178</v>
      </c>
    </row>
    <row r="278" spans="1:5" x14ac:dyDescent="0.35">
      <c r="A278" s="3" t="s">
        <v>24961</v>
      </c>
      <c r="B278" s="3" t="s">
        <v>24962</v>
      </c>
      <c r="C278" s="3" t="s">
        <v>24963</v>
      </c>
      <c r="D278" s="7" t="s">
        <v>24964</v>
      </c>
      <c r="E278" s="8" t="s">
        <v>24965</v>
      </c>
    </row>
    <row r="279" spans="1:5" x14ac:dyDescent="0.35">
      <c r="A279" s="3" t="s">
        <v>25054</v>
      </c>
      <c r="B279" s="3" t="s">
        <v>25055</v>
      </c>
      <c r="C279" s="3" t="s">
        <v>25056</v>
      </c>
      <c r="D279" s="7" t="s">
        <v>25057</v>
      </c>
      <c r="E279" s="8" t="s">
        <v>25058</v>
      </c>
    </row>
    <row r="280" spans="1:5" x14ac:dyDescent="0.35">
      <c r="A280" s="3" t="s">
        <v>25528</v>
      </c>
      <c r="B280" s="3" t="s">
        <v>25529</v>
      </c>
      <c r="C280" s="3" t="s">
        <v>25530</v>
      </c>
      <c r="D280" s="7" t="s">
        <v>25531</v>
      </c>
      <c r="E280" s="8" t="s">
        <v>25532</v>
      </c>
    </row>
    <row r="281" spans="1:5" x14ac:dyDescent="0.35">
      <c r="A281" s="3" t="s">
        <v>25493</v>
      </c>
      <c r="B281" s="3" t="s">
        <v>25494</v>
      </c>
      <c r="C281" s="3" t="s">
        <v>25495</v>
      </c>
      <c r="D281" s="7" t="s">
        <v>25496</v>
      </c>
      <c r="E281" s="8" t="s">
        <v>25497</v>
      </c>
    </row>
    <row r="282" spans="1:5" x14ac:dyDescent="0.35">
      <c r="A282" s="3" t="s">
        <v>25868</v>
      </c>
      <c r="B282" s="3" t="s">
        <v>25869</v>
      </c>
      <c r="C282" s="3" t="s">
        <v>25870</v>
      </c>
      <c r="D282" s="7" t="s">
        <v>25871</v>
      </c>
      <c r="E282" s="8" t="s">
        <v>25872</v>
      </c>
    </row>
    <row r="283" spans="1:5" x14ac:dyDescent="0.35">
      <c r="A283" s="3" t="s">
        <v>25723</v>
      </c>
      <c r="B283" s="3" t="s">
        <v>25724</v>
      </c>
      <c r="C283" s="3" t="s">
        <v>25725</v>
      </c>
      <c r="D283" s="7" t="s">
        <v>25726</v>
      </c>
      <c r="E283" s="8" t="s">
        <v>25727</v>
      </c>
    </row>
    <row r="284" spans="1:5" x14ac:dyDescent="0.35">
      <c r="A284" s="3" t="s">
        <v>18822</v>
      </c>
      <c r="B284" s="3" t="s">
        <v>24669</v>
      </c>
      <c r="C284" s="3" t="s">
        <v>24670</v>
      </c>
      <c r="D284" s="7" t="s">
        <v>24671</v>
      </c>
      <c r="E284" s="8" t="s">
        <v>24672</v>
      </c>
    </row>
    <row r="285" spans="1:5" x14ac:dyDescent="0.35">
      <c r="A285" s="3" t="s">
        <v>21515</v>
      </c>
      <c r="B285" s="3" t="s">
        <v>21516</v>
      </c>
      <c r="C285" s="3" t="s">
        <v>21517</v>
      </c>
      <c r="D285" s="7" t="s">
        <v>21518</v>
      </c>
      <c r="E285" s="8" t="s">
        <v>21519</v>
      </c>
    </row>
    <row r="286" spans="1:5" x14ac:dyDescent="0.35">
      <c r="A286" s="3" t="s">
        <v>23056</v>
      </c>
      <c r="B286" s="3" t="s">
        <v>23057</v>
      </c>
      <c r="C286" s="3" t="s">
        <v>23058</v>
      </c>
      <c r="D286" s="7" t="s">
        <v>23059</v>
      </c>
      <c r="E286" s="8" t="s">
        <v>23060</v>
      </c>
    </row>
    <row r="287" spans="1:5" x14ac:dyDescent="0.35">
      <c r="A287" s="3" t="s">
        <v>23572</v>
      </c>
      <c r="B287" s="3" t="s">
        <v>23573</v>
      </c>
      <c r="C287" s="3" t="s">
        <v>23574</v>
      </c>
      <c r="D287" s="7" t="s">
        <v>23575</v>
      </c>
      <c r="E287" s="8" t="s">
        <v>23576</v>
      </c>
    </row>
    <row r="288" spans="1:5" x14ac:dyDescent="0.35">
      <c r="A288" s="3" t="s">
        <v>23046</v>
      </c>
      <c r="B288" s="3" t="s">
        <v>23047</v>
      </c>
      <c r="C288" s="3" t="s">
        <v>23048</v>
      </c>
      <c r="D288" s="7" t="s">
        <v>23049</v>
      </c>
      <c r="E288" s="8" t="s">
        <v>23050</v>
      </c>
    </row>
    <row r="289" spans="1:5" x14ac:dyDescent="0.35">
      <c r="A289" s="3" t="s">
        <v>23184</v>
      </c>
      <c r="B289" s="3" t="s">
        <v>23185</v>
      </c>
      <c r="C289" s="3" t="s">
        <v>23186</v>
      </c>
      <c r="D289" s="7" t="s">
        <v>23187</v>
      </c>
      <c r="E289" s="8" t="s">
        <v>23188</v>
      </c>
    </row>
    <row r="290" spans="1:5" x14ac:dyDescent="0.35">
      <c r="A290" s="3" t="s">
        <v>22318</v>
      </c>
      <c r="B290" s="3" t="s">
        <v>22319</v>
      </c>
      <c r="C290" s="3" t="s">
        <v>22320</v>
      </c>
      <c r="D290" s="7" t="s">
        <v>22321</v>
      </c>
      <c r="E290" s="8" t="s">
        <v>22322</v>
      </c>
    </row>
    <row r="291" spans="1:5" x14ac:dyDescent="0.35">
      <c r="A291" s="3" t="s">
        <v>21938</v>
      </c>
      <c r="B291" s="3" t="s">
        <v>21939</v>
      </c>
      <c r="C291" s="3" t="s">
        <v>21940</v>
      </c>
      <c r="D291" s="7" t="s">
        <v>21941</v>
      </c>
      <c r="E291" s="8" t="s">
        <v>21942</v>
      </c>
    </row>
    <row r="292" spans="1:5" x14ac:dyDescent="0.35">
      <c r="A292" s="3" t="s">
        <v>25059</v>
      </c>
      <c r="B292" s="3" t="s">
        <v>25060</v>
      </c>
      <c r="C292" s="3" t="s">
        <v>25061</v>
      </c>
      <c r="D292" s="7" t="s">
        <v>25062</v>
      </c>
      <c r="E292" s="8" t="s">
        <v>25063</v>
      </c>
    </row>
    <row r="293" spans="1:5" x14ac:dyDescent="0.35">
      <c r="A293" s="3" t="s">
        <v>22727</v>
      </c>
      <c r="B293" s="3" t="s">
        <v>22728</v>
      </c>
      <c r="C293" s="3" t="s">
        <v>22729</v>
      </c>
      <c r="D293" s="7" t="s">
        <v>22730</v>
      </c>
      <c r="E293" s="8" t="s">
        <v>22731</v>
      </c>
    </row>
    <row r="294" spans="1:5" x14ac:dyDescent="0.35">
      <c r="A294" s="3" t="s">
        <v>24519</v>
      </c>
      <c r="B294" s="3" t="s">
        <v>24520</v>
      </c>
      <c r="C294" s="3" t="s">
        <v>24521</v>
      </c>
      <c r="D294" s="7" t="s">
        <v>24522</v>
      </c>
      <c r="E294" s="8" t="s">
        <v>24523</v>
      </c>
    </row>
    <row r="295" spans="1:5" x14ac:dyDescent="0.35">
      <c r="A295" s="3" t="s">
        <v>22189</v>
      </c>
      <c r="B295" s="3" t="s">
        <v>22190</v>
      </c>
      <c r="C295" s="3" t="s">
        <v>22191</v>
      </c>
      <c r="D295" s="7" t="s">
        <v>22192</v>
      </c>
      <c r="E295" s="8" t="s">
        <v>22193</v>
      </c>
    </row>
    <row r="296" spans="1:5" x14ac:dyDescent="0.35">
      <c r="A296" s="3" t="s">
        <v>22845</v>
      </c>
      <c r="B296" s="3" t="s">
        <v>22846</v>
      </c>
      <c r="C296" s="3" t="s">
        <v>22847</v>
      </c>
      <c r="D296" s="7" t="s">
        <v>22848</v>
      </c>
      <c r="E296" s="8" t="s">
        <v>22849</v>
      </c>
    </row>
    <row r="297" spans="1:5" x14ac:dyDescent="0.35">
      <c r="A297" s="3" t="s">
        <v>20980</v>
      </c>
      <c r="B297" s="3" t="s">
        <v>20981</v>
      </c>
      <c r="C297" s="3" t="s">
        <v>20982</v>
      </c>
      <c r="D297" s="7" t="s">
        <v>20983</v>
      </c>
      <c r="E297" s="8" t="s">
        <v>20984</v>
      </c>
    </row>
    <row r="298" spans="1:5" x14ac:dyDescent="0.35">
      <c r="A298" s="3" t="s">
        <v>22982</v>
      </c>
      <c r="B298" s="3" t="s">
        <v>22983</v>
      </c>
      <c r="C298" s="3" t="s">
        <v>22984</v>
      </c>
      <c r="D298" s="7" t="s">
        <v>22985</v>
      </c>
      <c r="E298" s="8" t="s">
        <v>22986</v>
      </c>
    </row>
    <row r="299" spans="1:5" x14ac:dyDescent="0.35">
      <c r="A299" s="3" t="s">
        <v>24773</v>
      </c>
      <c r="B299" s="3" t="s">
        <v>24774</v>
      </c>
      <c r="C299" s="3" t="s">
        <v>24775</v>
      </c>
      <c r="D299" s="7" t="s">
        <v>24776</v>
      </c>
      <c r="E299" s="8" t="s">
        <v>24777</v>
      </c>
    </row>
    <row r="300" spans="1:5" x14ac:dyDescent="0.35">
      <c r="A300" s="3" t="s">
        <v>22800</v>
      </c>
      <c r="B300" s="3" t="s">
        <v>22801</v>
      </c>
      <c r="C300" s="3" t="s">
        <v>22802</v>
      </c>
      <c r="D300" s="7" t="s">
        <v>22803</v>
      </c>
      <c r="E300" s="8" t="s">
        <v>22804</v>
      </c>
    </row>
    <row r="301" spans="1:5" x14ac:dyDescent="0.35">
      <c r="A301" s="3" t="s">
        <v>20570</v>
      </c>
      <c r="B301" s="3" t="s">
        <v>20571</v>
      </c>
      <c r="C301" s="3" t="s">
        <v>20572</v>
      </c>
      <c r="D301" s="7" t="s">
        <v>20573</v>
      </c>
      <c r="E301" s="8" t="s">
        <v>20574</v>
      </c>
    </row>
    <row r="302" spans="1:5" x14ac:dyDescent="0.35">
      <c r="A302" s="3" t="s">
        <v>20731</v>
      </c>
      <c r="B302" s="3" t="s">
        <v>20732</v>
      </c>
      <c r="C302" s="3" t="s">
        <v>20733</v>
      </c>
      <c r="D302" s="7" t="s">
        <v>20734</v>
      </c>
      <c r="E302" s="8" t="s">
        <v>20735</v>
      </c>
    </row>
    <row r="303" spans="1:5" x14ac:dyDescent="0.35">
      <c r="A303" s="3" t="s">
        <v>23527</v>
      </c>
      <c r="B303" s="3" t="s">
        <v>23528</v>
      </c>
      <c r="C303" s="3" t="s">
        <v>23529</v>
      </c>
      <c r="D303" s="7" t="s">
        <v>23530</v>
      </c>
      <c r="E303" s="8" t="s">
        <v>23531</v>
      </c>
    </row>
    <row r="304" spans="1:5" x14ac:dyDescent="0.35">
      <c r="A304" s="3" t="s">
        <v>23834</v>
      </c>
      <c r="B304" s="3" t="s">
        <v>23835</v>
      </c>
      <c r="C304" s="3" t="s">
        <v>23836</v>
      </c>
      <c r="D304" s="7" t="s">
        <v>23837</v>
      </c>
      <c r="E304" s="8" t="s">
        <v>23838</v>
      </c>
    </row>
    <row r="305" spans="1:5" x14ac:dyDescent="0.35">
      <c r="A305" s="3" t="s">
        <v>23906</v>
      </c>
      <c r="B305" s="3" t="s">
        <v>23907</v>
      </c>
      <c r="C305" s="3" t="s">
        <v>23908</v>
      </c>
      <c r="D305" s="7" t="s">
        <v>23909</v>
      </c>
      <c r="E305" s="8" t="s">
        <v>23910</v>
      </c>
    </row>
    <row r="306" spans="1:5" x14ac:dyDescent="0.35">
      <c r="A306" s="3" t="s">
        <v>21297</v>
      </c>
      <c r="B306" s="3" t="s">
        <v>21298</v>
      </c>
      <c r="C306" s="3" t="s">
        <v>21299</v>
      </c>
      <c r="D306" s="7" t="s">
        <v>21300</v>
      </c>
      <c r="E306" s="8" t="s">
        <v>21301</v>
      </c>
    </row>
    <row r="307" spans="1:5" x14ac:dyDescent="0.35">
      <c r="A307" s="3" t="s">
        <v>23751</v>
      </c>
      <c r="B307" s="3" t="s">
        <v>23752</v>
      </c>
      <c r="C307" s="3" t="s">
        <v>23753</v>
      </c>
      <c r="D307" s="7" t="s">
        <v>23754</v>
      </c>
      <c r="E307" s="8" t="s">
        <v>23755</v>
      </c>
    </row>
    <row r="308" spans="1:5" x14ac:dyDescent="0.35">
      <c r="A308" s="3" t="s">
        <v>23066</v>
      </c>
      <c r="B308" s="3" t="s">
        <v>23067</v>
      </c>
      <c r="C308" s="3" t="s">
        <v>23068</v>
      </c>
      <c r="D308" s="7" t="s">
        <v>23069</v>
      </c>
      <c r="E308" s="8" t="s">
        <v>23070</v>
      </c>
    </row>
    <row r="309" spans="1:5" x14ac:dyDescent="0.35">
      <c r="A309" s="3" t="s">
        <v>20774</v>
      </c>
      <c r="B309" s="3" t="s">
        <v>20775</v>
      </c>
      <c r="C309" s="3" t="s">
        <v>20776</v>
      </c>
      <c r="D309" s="7" t="s">
        <v>20777</v>
      </c>
      <c r="E309" s="8" t="s">
        <v>20778</v>
      </c>
    </row>
    <row r="310" spans="1:5" x14ac:dyDescent="0.35">
      <c r="A310" s="3" t="s">
        <v>23081</v>
      </c>
      <c r="B310" s="3" t="s">
        <v>23082</v>
      </c>
      <c r="C310" s="3" t="s">
        <v>23083</v>
      </c>
      <c r="D310" s="7" t="s">
        <v>23084</v>
      </c>
      <c r="E310" s="8" t="s">
        <v>23085</v>
      </c>
    </row>
    <row r="311" spans="1:5" x14ac:dyDescent="0.35">
      <c r="A311" s="3" t="s">
        <v>21352</v>
      </c>
      <c r="B311" s="3" t="s">
        <v>21353</v>
      </c>
      <c r="C311" s="3" t="s">
        <v>21354</v>
      </c>
      <c r="D311" s="7" t="s">
        <v>21355</v>
      </c>
      <c r="E311" s="8" t="s">
        <v>21356</v>
      </c>
    </row>
    <row r="312" spans="1:5" x14ac:dyDescent="0.35">
      <c r="A312" s="3" t="s">
        <v>19371</v>
      </c>
      <c r="B312" s="3" t="s">
        <v>22747</v>
      </c>
      <c r="C312" s="3" t="s">
        <v>22748</v>
      </c>
      <c r="D312" s="7" t="s">
        <v>22749</v>
      </c>
      <c r="E312" s="8" t="s">
        <v>22750</v>
      </c>
    </row>
    <row r="313" spans="1:5" x14ac:dyDescent="0.35">
      <c r="A313" s="3" t="s">
        <v>25406</v>
      </c>
      <c r="B313" s="3" t="s">
        <v>25407</v>
      </c>
      <c r="C313" s="3" t="s">
        <v>25408</v>
      </c>
      <c r="D313" s="7" t="s">
        <v>25409</v>
      </c>
      <c r="E313" s="8" t="s">
        <v>25410</v>
      </c>
    </row>
    <row r="314" spans="1:5" x14ac:dyDescent="0.35">
      <c r="A314" s="3" t="s">
        <v>18294</v>
      </c>
      <c r="B314" s="3" t="s">
        <v>23756</v>
      </c>
      <c r="C314" s="3" t="s">
        <v>23757</v>
      </c>
      <c r="D314" s="7" t="s">
        <v>23758</v>
      </c>
      <c r="E314" s="8" t="s">
        <v>23759</v>
      </c>
    </row>
    <row r="315" spans="1:5" x14ac:dyDescent="0.35">
      <c r="A315" s="3" t="s">
        <v>21656</v>
      </c>
      <c r="B315" s="3" t="s">
        <v>21657</v>
      </c>
      <c r="C315" s="3" t="s">
        <v>21658</v>
      </c>
      <c r="D315" s="7" t="s">
        <v>21659</v>
      </c>
      <c r="E315" s="8" t="s">
        <v>21660</v>
      </c>
    </row>
    <row r="316" spans="1:5" x14ac:dyDescent="0.35">
      <c r="A316" s="3" t="s">
        <v>24803</v>
      </c>
      <c r="B316" s="3" t="s">
        <v>24804</v>
      </c>
      <c r="C316" s="3" t="s">
        <v>24805</v>
      </c>
      <c r="D316" s="7" t="s">
        <v>24806</v>
      </c>
      <c r="E316" s="8" t="s">
        <v>24807</v>
      </c>
    </row>
    <row r="317" spans="1:5" x14ac:dyDescent="0.35">
      <c r="A317" s="3" t="s">
        <v>25703</v>
      </c>
      <c r="B317" s="3" t="s">
        <v>25704</v>
      </c>
      <c r="C317" s="3" t="s">
        <v>25705</v>
      </c>
      <c r="D317" s="7" t="s">
        <v>25706</v>
      </c>
      <c r="E317" s="8" t="s">
        <v>25707</v>
      </c>
    </row>
    <row r="318" spans="1:5" x14ac:dyDescent="0.35">
      <c r="A318" s="3" t="s">
        <v>17187</v>
      </c>
      <c r="B318" s="3" t="s">
        <v>21748</v>
      </c>
      <c r="C318" s="3" t="s">
        <v>21749</v>
      </c>
      <c r="D318" s="7" t="s">
        <v>21750</v>
      </c>
      <c r="E318" s="8" t="s">
        <v>21751</v>
      </c>
    </row>
    <row r="319" spans="1:5" x14ac:dyDescent="0.35">
      <c r="A319" s="3" t="s">
        <v>21172</v>
      </c>
      <c r="B319" s="3" t="s">
        <v>21173</v>
      </c>
      <c r="C319" s="3" t="s">
        <v>21174</v>
      </c>
      <c r="D319" s="7" t="s">
        <v>21175</v>
      </c>
      <c r="E319" s="8" t="s">
        <v>21176</v>
      </c>
    </row>
    <row r="320" spans="1:5" x14ac:dyDescent="0.35">
      <c r="A320" s="3" t="s">
        <v>26051</v>
      </c>
      <c r="B320" s="3" t="s">
        <v>26052</v>
      </c>
      <c r="C320" s="3" t="s">
        <v>26053</v>
      </c>
      <c r="D320" s="7" t="s">
        <v>26054</v>
      </c>
      <c r="E320" s="8" t="s">
        <v>26055</v>
      </c>
    </row>
    <row r="321" spans="1:5" x14ac:dyDescent="0.35">
      <c r="A321" s="3" t="s">
        <v>22525</v>
      </c>
      <c r="B321" s="3" t="s">
        <v>22526</v>
      </c>
      <c r="C321" s="3" t="s">
        <v>22527</v>
      </c>
      <c r="D321" s="7" t="s">
        <v>22528</v>
      </c>
      <c r="E321" s="8" t="s">
        <v>22529</v>
      </c>
    </row>
    <row r="322" spans="1:5" x14ac:dyDescent="0.35">
      <c r="A322" s="3" t="s">
        <v>20345</v>
      </c>
      <c r="B322" s="3" t="s">
        <v>20346</v>
      </c>
      <c r="C322" s="3" t="s">
        <v>20347</v>
      </c>
      <c r="D322" s="7" t="s">
        <v>20348</v>
      </c>
      <c r="E322" s="8" t="s">
        <v>20349</v>
      </c>
    </row>
    <row r="323" spans="1:5" x14ac:dyDescent="0.35">
      <c r="A323" s="3" t="s">
        <v>21752</v>
      </c>
      <c r="B323" s="3" t="s">
        <v>21753</v>
      </c>
      <c r="C323" s="3" t="s">
        <v>21754</v>
      </c>
      <c r="D323" s="7" t="s">
        <v>21755</v>
      </c>
      <c r="E323" s="8" t="s">
        <v>21756</v>
      </c>
    </row>
    <row r="324" spans="1:5" x14ac:dyDescent="0.35">
      <c r="A324" s="3" t="s">
        <v>19982</v>
      </c>
      <c r="B324" s="3" t="s">
        <v>23962</v>
      </c>
      <c r="C324" s="3" t="s">
        <v>23963</v>
      </c>
      <c r="D324" s="7" t="s">
        <v>23964</v>
      </c>
      <c r="E324" s="8" t="s">
        <v>23965</v>
      </c>
    </row>
    <row r="325" spans="1:5" x14ac:dyDescent="0.35">
      <c r="A325" s="3" t="s">
        <v>19966</v>
      </c>
      <c r="B325" s="3" t="s">
        <v>25344</v>
      </c>
      <c r="C325" s="3" t="s">
        <v>25345</v>
      </c>
      <c r="D325" s="7" t="s">
        <v>25346</v>
      </c>
      <c r="E325" s="8" t="s">
        <v>25347</v>
      </c>
    </row>
    <row r="326" spans="1:5" x14ac:dyDescent="0.35">
      <c r="A326" s="3" t="s">
        <v>21312</v>
      </c>
      <c r="B326" s="3" t="s">
        <v>21313</v>
      </c>
      <c r="C326" s="3" t="s">
        <v>21314</v>
      </c>
      <c r="D326" s="7" t="s">
        <v>21315</v>
      </c>
      <c r="E326" s="8" t="s">
        <v>21316</v>
      </c>
    </row>
    <row r="327" spans="1:5" x14ac:dyDescent="0.35">
      <c r="A327" s="3" t="s">
        <v>22570</v>
      </c>
      <c r="B327" s="3" t="s">
        <v>22571</v>
      </c>
      <c r="C327" s="3" t="s">
        <v>22572</v>
      </c>
      <c r="D327" s="7" t="s">
        <v>22573</v>
      </c>
      <c r="E327" s="8" t="s">
        <v>22574</v>
      </c>
    </row>
    <row r="328" spans="1:5" x14ac:dyDescent="0.35">
      <c r="A328" s="3" t="s">
        <v>19369</v>
      </c>
      <c r="B328" s="3" t="s">
        <v>22796</v>
      </c>
      <c r="C328" s="3" t="s">
        <v>22797</v>
      </c>
      <c r="D328" s="7" t="s">
        <v>22798</v>
      </c>
      <c r="E328" s="8" t="s">
        <v>22799</v>
      </c>
    </row>
    <row r="329" spans="1:5" x14ac:dyDescent="0.35">
      <c r="A329" s="3" t="s">
        <v>17989</v>
      </c>
      <c r="B329" s="3" t="s">
        <v>21530</v>
      </c>
      <c r="C329" s="3" t="s">
        <v>21531</v>
      </c>
      <c r="D329" s="7" t="s">
        <v>21532</v>
      </c>
      <c r="E329" s="8" t="s">
        <v>21533</v>
      </c>
    </row>
    <row r="330" spans="1:5" x14ac:dyDescent="0.35">
      <c r="A330" s="3" t="s">
        <v>20306</v>
      </c>
      <c r="B330" s="3" t="s">
        <v>20307</v>
      </c>
      <c r="C330" s="3" t="s">
        <v>20308</v>
      </c>
      <c r="D330" s="7" t="s">
        <v>20309</v>
      </c>
      <c r="E330" s="8" t="s">
        <v>20310</v>
      </c>
    </row>
    <row r="331" spans="1:5" x14ac:dyDescent="0.35">
      <c r="A331" s="3" t="s">
        <v>17651</v>
      </c>
      <c r="B331" s="3" t="s">
        <v>22673</v>
      </c>
      <c r="C331" s="3" t="s">
        <v>22674</v>
      </c>
      <c r="D331" s="7" t="s">
        <v>22675</v>
      </c>
      <c r="E331" s="8" t="s">
        <v>22676</v>
      </c>
    </row>
    <row r="332" spans="1:5" x14ac:dyDescent="0.35">
      <c r="A332" s="3" t="s">
        <v>23746</v>
      </c>
      <c r="B332" s="3" t="s">
        <v>23747</v>
      </c>
      <c r="C332" s="3" t="s">
        <v>23748</v>
      </c>
      <c r="D332" s="7" t="s">
        <v>23749</v>
      </c>
      <c r="E332" s="8" t="s">
        <v>23750</v>
      </c>
    </row>
    <row r="333" spans="1:5" x14ac:dyDescent="0.35">
      <c r="A333" s="3" t="s">
        <v>22074</v>
      </c>
      <c r="B333" s="3" t="s">
        <v>22075</v>
      </c>
      <c r="C333" s="3" t="s">
        <v>22076</v>
      </c>
      <c r="D333" s="7" t="s">
        <v>22077</v>
      </c>
      <c r="E333" s="8" t="s">
        <v>22078</v>
      </c>
    </row>
    <row r="334" spans="1:5" x14ac:dyDescent="0.35">
      <c r="A334" s="3" t="s">
        <v>17390</v>
      </c>
      <c r="B334" s="3" t="s">
        <v>22233</v>
      </c>
      <c r="C334" s="3" t="s">
        <v>22234</v>
      </c>
      <c r="D334" s="7" t="s">
        <v>22235</v>
      </c>
      <c r="E334" s="8" t="s">
        <v>22236</v>
      </c>
    </row>
    <row r="335" spans="1:5" x14ac:dyDescent="0.35">
      <c r="A335" s="3" t="s">
        <v>21496</v>
      </c>
      <c r="B335" s="3" t="s">
        <v>21497</v>
      </c>
      <c r="C335" s="3" t="s">
        <v>21498</v>
      </c>
      <c r="D335" s="7" t="s">
        <v>21499</v>
      </c>
      <c r="E335" s="8" t="s">
        <v>21500</v>
      </c>
    </row>
    <row r="336" spans="1:5" x14ac:dyDescent="0.35">
      <c r="A336" s="3" t="s">
        <v>18324</v>
      </c>
      <c r="B336" s="3" t="s">
        <v>23802</v>
      </c>
      <c r="C336" s="3" t="s">
        <v>23803</v>
      </c>
      <c r="D336" s="7" t="s">
        <v>23804</v>
      </c>
      <c r="E336" s="8" t="s">
        <v>23805</v>
      </c>
    </row>
    <row r="337" spans="1:5" x14ac:dyDescent="0.35">
      <c r="A337" s="3" t="s">
        <v>25173</v>
      </c>
      <c r="B337" s="3" t="s">
        <v>25174</v>
      </c>
      <c r="C337" s="3" t="s">
        <v>25175</v>
      </c>
      <c r="D337" s="7" t="s">
        <v>25176</v>
      </c>
      <c r="E337" s="8" t="s">
        <v>25177</v>
      </c>
    </row>
    <row r="338" spans="1:5" x14ac:dyDescent="0.35">
      <c r="A338" s="3" t="s">
        <v>22246</v>
      </c>
      <c r="B338" s="3" t="s">
        <v>22247</v>
      </c>
      <c r="C338" s="3" t="s">
        <v>22248</v>
      </c>
      <c r="D338" s="7" t="s">
        <v>22249</v>
      </c>
      <c r="E338" s="8" t="s">
        <v>22250</v>
      </c>
    </row>
    <row r="339" spans="1:5" x14ac:dyDescent="0.35">
      <c r="A339" s="3" t="s">
        <v>25698</v>
      </c>
      <c r="B339" s="3" t="s">
        <v>25699</v>
      </c>
      <c r="C339" s="3" t="s">
        <v>25700</v>
      </c>
      <c r="D339" s="7" t="s">
        <v>25701</v>
      </c>
      <c r="E339" s="8" t="s">
        <v>25702</v>
      </c>
    </row>
    <row r="340" spans="1:5" x14ac:dyDescent="0.35">
      <c r="A340" s="3" t="s">
        <v>21666</v>
      </c>
      <c r="B340" s="3" t="s">
        <v>21667</v>
      </c>
      <c r="C340" s="3" t="s">
        <v>21668</v>
      </c>
      <c r="D340" s="7" t="s">
        <v>21669</v>
      </c>
      <c r="E340" s="8" t="s">
        <v>21670</v>
      </c>
    </row>
    <row r="341" spans="1:5" x14ac:dyDescent="0.35">
      <c r="A341" s="3" t="s">
        <v>22447</v>
      </c>
      <c r="B341" s="3" t="s">
        <v>22448</v>
      </c>
      <c r="C341" s="3" t="s">
        <v>22449</v>
      </c>
      <c r="D341" s="7" t="s">
        <v>22450</v>
      </c>
      <c r="E341" s="8" t="s">
        <v>22451</v>
      </c>
    </row>
    <row r="342" spans="1:5" x14ac:dyDescent="0.35">
      <c r="A342" s="3" t="s">
        <v>19958</v>
      </c>
      <c r="B342" s="3" t="s">
        <v>25864</v>
      </c>
      <c r="C342" s="3" t="s">
        <v>25865</v>
      </c>
      <c r="D342" s="7" t="s">
        <v>25866</v>
      </c>
      <c r="E342" s="8" t="s">
        <v>25867</v>
      </c>
    </row>
    <row r="343" spans="1:5" x14ac:dyDescent="0.35">
      <c r="A343" s="3" t="s">
        <v>25296</v>
      </c>
      <c r="B343" s="3" t="s">
        <v>25297</v>
      </c>
      <c r="C343" s="3" t="s">
        <v>25298</v>
      </c>
      <c r="D343" s="7" t="s">
        <v>25299</v>
      </c>
      <c r="E343" s="8" t="s">
        <v>25300</v>
      </c>
    </row>
    <row r="344" spans="1:5" x14ac:dyDescent="0.35">
      <c r="A344" s="3" t="s">
        <v>23582</v>
      </c>
      <c r="B344" s="3" t="s">
        <v>23583</v>
      </c>
      <c r="C344" s="3" t="s">
        <v>23584</v>
      </c>
      <c r="D344" s="7" t="s">
        <v>23585</v>
      </c>
      <c r="E344" s="8" t="s">
        <v>23586</v>
      </c>
    </row>
    <row r="345" spans="1:5" x14ac:dyDescent="0.35">
      <c r="A345" s="3" t="s">
        <v>17932</v>
      </c>
      <c r="B345" s="3" t="s">
        <v>23091</v>
      </c>
      <c r="C345" s="3" t="s">
        <v>23092</v>
      </c>
      <c r="D345" s="7" t="s">
        <v>23093</v>
      </c>
      <c r="E345" s="8" t="s">
        <v>23094</v>
      </c>
    </row>
    <row r="346" spans="1:5" x14ac:dyDescent="0.35">
      <c r="A346" s="3" t="s">
        <v>23432</v>
      </c>
      <c r="B346" s="3" t="s">
        <v>23433</v>
      </c>
      <c r="C346" s="3" t="s">
        <v>23434</v>
      </c>
      <c r="D346" s="7" t="s">
        <v>23435</v>
      </c>
      <c r="E346" s="8" t="s">
        <v>23436</v>
      </c>
    </row>
    <row r="347" spans="1:5" x14ac:dyDescent="0.35">
      <c r="A347" s="3" t="s">
        <v>23397</v>
      </c>
      <c r="B347" s="3" t="s">
        <v>23398</v>
      </c>
      <c r="C347" s="3" t="s">
        <v>23399</v>
      </c>
      <c r="D347" s="7" t="s">
        <v>23400</v>
      </c>
      <c r="E347" s="8" t="s">
        <v>23401</v>
      </c>
    </row>
    <row r="348" spans="1:5" x14ac:dyDescent="0.35">
      <c r="A348" s="3" t="s">
        <v>24389</v>
      </c>
      <c r="B348" s="3" t="s">
        <v>24390</v>
      </c>
      <c r="C348" s="3" t="s">
        <v>24391</v>
      </c>
      <c r="D348" s="7" t="s">
        <v>24392</v>
      </c>
      <c r="E348" s="8" t="s">
        <v>24393</v>
      </c>
    </row>
    <row r="349" spans="1:5" x14ac:dyDescent="0.35">
      <c r="A349" s="3" t="s">
        <v>24970</v>
      </c>
      <c r="B349" s="3" t="s">
        <v>24971</v>
      </c>
      <c r="C349" s="3" t="s">
        <v>24972</v>
      </c>
      <c r="D349" s="7" t="s">
        <v>24973</v>
      </c>
      <c r="E349" s="8" t="s">
        <v>24974</v>
      </c>
    </row>
    <row r="350" spans="1:5" x14ac:dyDescent="0.35">
      <c r="A350" s="3" t="s">
        <v>25778</v>
      </c>
      <c r="B350" s="3" t="s">
        <v>25779</v>
      </c>
      <c r="C350" s="3" t="s">
        <v>25780</v>
      </c>
      <c r="D350" s="7" t="s">
        <v>25781</v>
      </c>
      <c r="E350" s="8" t="s">
        <v>25782</v>
      </c>
    </row>
    <row r="351" spans="1:5" x14ac:dyDescent="0.35">
      <c r="A351" s="3" t="s">
        <v>23592</v>
      </c>
      <c r="B351" s="3" t="s">
        <v>23593</v>
      </c>
      <c r="C351" s="3" t="s">
        <v>23594</v>
      </c>
      <c r="D351" s="7" t="s">
        <v>23595</v>
      </c>
      <c r="E351" s="8" t="s">
        <v>23596</v>
      </c>
    </row>
    <row r="352" spans="1:5" x14ac:dyDescent="0.35">
      <c r="A352" s="3" t="s">
        <v>21596</v>
      </c>
      <c r="B352" s="3" t="s">
        <v>21597</v>
      </c>
      <c r="C352" s="3" t="s">
        <v>21598</v>
      </c>
      <c r="D352" s="7" t="s">
        <v>21599</v>
      </c>
      <c r="E352" s="8" t="s">
        <v>21600</v>
      </c>
    </row>
    <row r="353" spans="1:5" x14ac:dyDescent="0.35">
      <c r="A353" s="3" t="s">
        <v>24818</v>
      </c>
      <c r="B353" s="3" t="s">
        <v>24819</v>
      </c>
      <c r="C353" s="3" t="s">
        <v>24820</v>
      </c>
      <c r="D353" s="7" t="s">
        <v>24821</v>
      </c>
      <c r="E353" s="8" t="s">
        <v>24822</v>
      </c>
    </row>
    <row r="354" spans="1:5" x14ac:dyDescent="0.35">
      <c r="A354" s="3" t="s">
        <v>21557</v>
      </c>
      <c r="B354" s="3" t="s">
        <v>21558</v>
      </c>
      <c r="C354" s="3" t="s">
        <v>21559</v>
      </c>
      <c r="D354" s="7" t="s">
        <v>21560</v>
      </c>
      <c r="E354" s="8" t="s">
        <v>21561</v>
      </c>
    </row>
    <row r="355" spans="1:5" x14ac:dyDescent="0.35">
      <c r="A355" s="3" t="s">
        <v>25543</v>
      </c>
      <c r="B355" s="3" t="s">
        <v>25544</v>
      </c>
      <c r="C355" s="3" t="s">
        <v>25545</v>
      </c>
      <c r="D355" s="7" t="s">
        <v>25546</v>
      </c>
      <c r="E355" s="8" t="s">
        <v>25547</v>
      </c>
    </row>
    <row r="356" spans="1:5" x14ac:dyDescent="0.35">
      <c r="A356" s="3" t="s">
        <v>24783</v>
      </c>
      <c r="B356" s="3" t="s">
        <v>24784</v>
      </c>
      <c r="C356" s="3" t="s">
        <v>24785</v>
      </c>
      <c r="D356" s="7" t="s">
        <v>24786</v>
      </c>
      <c r="E356" s="8" t="s">
        <v>24787</v>
      </c>
    </row>
    <row r="357" spans="1:5" x14ac:dyDescent="0.35">
      <c r="A357" s="3" t="s">
        <v>20350</v>
      </c>
      <c r="B357" s="3" t="s">
        <v>20351</v>
      </c>
      <c r="C357" s="3" t="s">
        <v>20352</v>
      </c>
      <c r="D357" s="7" t="s">
        <v>20353</v>
      </c>
      <c r="E357" s="8" t="s">
        <v>20354</v>
      </c>
    </row>
    <row r="358" spans="1:5" x14ac:dyDescent="0.35">
      <c r="A358" s="3" t="s">
        <v>19717</v>
      </c>
      <c r="B358" s="3" t="s">
        <v>25670</v>
      </c>
      <c r="C358" s="3" t="s">
        <v>25671</v>
      </c>
      <c r="D358" s="7" t="s">
        <v>25672</v>
      </c>
      <c r="E358" s="8" t="s">
        <v>25673</v>
      </c>
    </row>
    <row r="359" spans="1:5" x14ac:dyDescent="0.35">
      <c r="A359" s="3" t="s">
        <v>24134</v>
      </c>
      <c r="B359" s="3" t="s">
        <v>24135</v>
      </c>
      <c r="C359" s="3" t="s">
        <v>24136</v>
      </c>
      <c r="D359" s="7" t="s">
        <v>24137</v>
      </c>
      <c r="E359" s="8" t="s">
        <v>24138</v>
      </c>
    </row>
    <row r="360" spans="1:5" x14ac:dyDescent="0.35">
      <c r="A360" s="3" t="s">
        <v>20639</v>
      </c>
      <c r="B360" s="3" t="s">
        <v>20640</v>
      </c>
      <c r="C360" s="3" t="s">
        <v>20641</v>
      </c>
      <c r="D360" s="7" t="s">
        <v>20642</v>
      </c>
      <c r="E360" s="8" t="s">
        <v>20643</v>
      </c>
    </row>
    <row r="361" spans="1:5" x14ac:dyDescent="0.35">
      <c r="A361" s="3" t="s">
        <v>17393</v>
      </c>
      <c r="B361" s="3" t="s">
        <v>22237</v>
      </c>
      <c r="C361" s="3" t="s">
        <v>22238</v>
      </c>
      <c r="D361" s="7" t="s">
        <v>22239</v>
      </c>
      <c r="E361" s="8" t="s">
        <v>22240</v>
      </c>
    </row>
    <row r="362" spans="1:5" x14ac:dyDescent="0.35">
      <c r="A362" s="3" t="s">
        <v>22815</v>
      </c>
      <c r="B362" s="3" t="s">
        <v>22816</v>
      </c>
      <c r="C362" s="3" t="s">
        <v>22817</v>
      </c>
      <c r="D362" s="7" t="s">
        <v>22818</v>
      </c>
      <c r="E362" s="8" t="s">
        <v>22819</v>
      </c>
    </row>
    <row r="363" spans="1:5" x14ac:dyDescent="0.35">
      <c r="A363" s="3" t="s">
        <v>23292</v>
      </c>
      <c r="B363" s="3" t="s">
        <v>23293</v>
      </c>
      <c r="C363" s="3" t="s">
        <v>23294</v>
      </c>
      <c r="D363" s="7" t="s">
        <v>23295</v>
      </c>
      <c r="E363" s="8" t="s">
        <v>23296</v>
      </c>
    </row>
    <row r="364" spans="1:5" x14ac:dyDescent="0.35">
      <c r="A364" s="3" t="s">
        <v>22646</v>
      </c>
      <c r="B364" s="3" t="s">
        <v>22647</v>
      </c>
      <c r="C364" s="3" t="s">
        <v>22648</v>
      </c>
      <c r="D364" s="7" t="s">
        <v>22649</v>
      </c>
      <c r="E364" s="8" t="s">
        <v>22650</v>
      </c>
    </row>
    <row r="365" spans="1:5" x14ac:dyDescent="0.35">
      <c r="A365" s="3" t="s">
        <v>20658</v>
      </c>
      <c r="B365" s="3" t="s">
        <v>20659</v>
      </c>
      <c r="C365" s="3" t="s">
        <v>20660</v>
      </c>
      <c r="D365" s="7" t="s">
        <v>20661</v>
      </c>
      <c r="E365" s="8" t="s">
        <v>20662</v>
      </c>
    </row>
    <row r="366" spans="1:5" x14ac:dyDescent="0.35">
      <c r="A366" s="3" t="s">
        <v>16697</v>
      </c>
      <c r="B366" s="3" t="s">
        <v>20862</v>
      </c>
      <c r="C366" s="3" t="s">
        <v>20863</v>
      </c>
      <c r="D366" s="7" t="s">
        <v>20864</v>
      </c>
      <c r="E366" s="8" t="s">
        <v>20865</v>
      </c>
    </row>
    <row r="367" spans="1:5" x14ac:dyDescent="0.35">
      <c r="A367" s="3" t="s">
        <v>24050</v>
      </c>
      <c r="B367" s="3" t="s">
        <v>24051</v>
      </c>
      <c r="C367" s="3" t="s">
        <v>24052</v>
      </c>
      <c r="D367" s="7" t="s">
        <v>24053</v>
      </c>
      <c r="E367" s="8" t="s">
        <v>24054</v>
      </c>
    </row>
    <row r="368" spans="1:5" x14ac:dyDescent="0.35">
      <c r="A368" s="3" t="s">
        <v>21707</v>
      </c>
      <c r="B368" s="3" t="s">
        <v>21708</v>
      </c>
      <c r="C368" s="3" t="s">
        <v>21709</v>
      </c>
      <c r="D368" s="7" t="s">
        <v>21710</v>
      </c>
      <c r="E368" s="8" t="s">
        <v>21711</v>
      </c>
    </row>
    <row r="369" spans="1:5" x14ac:dyDescent="0.35">
      <c r="A369" s="3" t="s">
        <v>23209</v>
      </c>
      <c r="B369" s="3" t="s">
        <v>23210</v>
      </c>
      <c r="C369" s="3" t="s">
        <v>23211</v>
      </c>
      <c r="D369" s="7" t="s">
        <v>23212</v>
      </c>
      <c r="E369" s="8" t="s">
        <v>23213</v>
      </c>
    </row>
    <row r="370" spans="1:5" x14ac:dyDescent="0.35">
      <c r="A370" s="3" t="s">
        <v>25178</v>
      </c>
      <c r="B370" s="3" t="s">
        <v>25179</v>
      </c>
      <c r="C370" s="3" t="s">
        <v>25180</v>
      </c>
      <c r="D370" s="7" t="s">
        <v>25181</v>
      </c>
      <c r="E370" s="8" t="s">
        <v>25182</v>
      </c>
    </row>
    <row r="371" spans="1:5" x14ac:dyDescent="0.35">
      <c r="A371" s="3" t="s">
        <v>19934</v>
      </c>
      <c r="B371" s="3" t="s">
        <v>23707</v>
      </c>
      <c r="C371" s="3" t="s">
        <v>23708</v>
      </c>
      <c r="D371" s="7" t="s">
        <v>23709</v>
      </c>
      <c r="E371" s="8" t="s">
        <v>23710</v>
      </c>
    </row>
    <row r="372" spans="1:5" x14ac:dyDescent="0.35">
      <c r="A372" s="3" t="s">
        <v>25640</v>
      </c>
      <c r="B372" s="3" t="s">
        <v>25641</v>
      </c>
      <c r="C372" s="3" t="s">
        <v>25642</v>
      </c>
      <c r="D372" s="7" t="s">
        <v>25643</v>
      </c>
      <c r="E372" s="8" t="s">
        <v>25644</v>
      </c>
    </row>
    <row r="373" spans="1:5" x14ac:dyDescent="0.35">
      <c r="A373" s="3" t="s">
        <v>21765</v>
      </c>
      <c r="B373" s="3" t="s">
        <v>21766</v>
      </c>
      <c r="C373" s="3" t="s">
        <v>21767</v>
      </c>
      <c r="D373" s="7" t="s">
        <v>21768</v>
      </c>
      <c r="E373" s="8" t="s">
        <v>21769</v>
      </c>
    </row>
    <row r="374" spans="1:5" x14ac:dyDescent="0.35">
      <c r="A374" s="3" t="s">
        <v>21676</v>
      </c>
      <c r="B374" s="3" t="s">
        <v>21677</v>
      </c>
      <c r="C374" s="3" t="s">
        <v>21678</v>
      </c>
      <c r="D374" s="7" t="s">
        <v>21679</v>
      </c>
      <c r="E374" s="8" t="s">
        <v>21680</v>
      </c>
    </row>
    <row r="375" spans="1:5" x14ac:dyDescent="0.35">
      <c r="A375" s="3" t="s">
        <v>23854</v>
      </c>
      <c r="B375" s="3" t="s">
        <v>23855</v>
      </c>
      <c r="C375" s="3" t="s">
        <v>23856</v>
      </c>
      <c r="D375" s="7" t="s">
        <v>23857</v>
      </c>
      <c r="E375" s="8" t="s">
        <v>23858</v>
      </c>
    </row>
    <row r="376" spans="1:5" x14ac:dyDescent="0.35">
      <c r="A376" s="3" t="s">
        <v>23726</v>
      </c>
      <c r="B376" s="3" t="s">
        <v>23727</v>
      </c>
      <c r="C376" s="3" t="s">
        <v>23728</v>
      </c>
      <c r="D376" s="7" t="s">
        <v>23729</v>
      </c>
      <c r="E376" s="8" t="s">
        <v>23730</v>
      </c>
    </row>
    <row r="377" spans="1:5" x14ac:dyDescent="0.35">
      <c r="A377" s="3" t="s">
        <v>20745</v>
      </c>
      <c r="B377" s="3" t="s">
        <v>20746</v>
      </c>
      <c r="C377" s="3" t="s">
        <v>20747</v>
      </c>
      <c r="D377" s="7" t="s">
        <v>20748</v>
      </c>
      <c r="E377" s="8" t="s">
        <v>20749</v>
      </c>
    </row>
    <row r="378" spans="1:5" x14ac:dyDescent="0.35">
      <c r="A378" s="3" t="s">
        <v>24579</v>
      </c>
      <c r="B378" s="3" t="s">
        <v>24580</v>
      </c>
      <c r="C378" s="3" t="s">
        <v>24581</v>
      </c>
      <c r="D378" s="7" t="s">
        <v>24582</v>
      </c>
      <c r="E378" s="8" t="s">
        <v>24583</v>
      </c>
    </row>
    <row r="379" spans="1:5" x14ac:dyDescent="0.35">
      <c r="A379" s="3" t="s">
        <v>24584</v>
      </c>
      <c r="B379" s="3" t="s">
        <v>24585</v>
      </c>
      <c r="C379" s="3" t="s">
        <v>24586</v>
      </c>
      <c r="D379" s="7" t="s">
        <v>24587</v>
      </c>
      <c r="E379" s="8" t="s">
        <v>24588</v>
      </c>
    </row>
    <row r="380" spans="1:5" x14ac:dyDescent="0.35">
      <c r="A380" s="3" t="s">
        <v>25684</v>
      </c>
      <c r="B380" s="3" t="s">
        <v>25685</v>
      </c>
      <c r="C380" s="3" t="s">
        <v>25686</v>
      </c>
      <c r="D380" s="7" t="s">
        <v>25687</v>
      </c>
      <c r="E380" s="8" t="s">
        <v>25688</v>
      </c>
    </row>
    <row r="381" spans="1:5" x14ac:dyDescent="0.35">
      <c r="A381" s="3" t="s">
        <v>19531</v>
      </c>
      <c r="B381" s="3" t="s">
        <v>22953</v>
      </c>
      <c r="C381" s="3" t="s">
        <v>22954</v>
      </c>
      <c r="D381" s="7" t="s">
        <v>22955</v>
      </c>
      <c r="E381" s="8" t="s">
        <v>22956</v>
      </c>
    </row>
    <row r="382" spans="1:5" x14ac:dyDescent="0.35">
      <c r="A382" s="3" t="s">
        <v>24529</v>
      </c>
      <c r="B382" s="3" t="s">
        <v>24530</v>
      </c>
      <c r="C382" s="3" t="s">
        <v>24531</v>
      </c>
      <c r="D382" s="7" t="s">
        <v>24532</v>
      </c>
      <c r="E382" s="8" t="s">
        <v>24533</v>
      </c>
    </row>
    <row r="383" spans="1:5" x14ac:dyDescent="0.35">
      <c r="A383" s="3" t="s">
        <v>24808</v>
      </c>
      <c r="B383" s="3" t="s">
        <v>24809</v>
      </c>
      <c r="C383" s="3" t="s">
        <v>24810</v>
      </c>
      <c r="D383" s="7" t="s">
        <v>24811</v>
      </c>
      <c r="E383" s="8" t="s">
        <v>24812</v>
      </c>
    </row>
    <row r="384" spans="1:5" x14ac:dyDescent="0.35">
      <c r="A384" s="3" t="s">
        <v>23051</v>
      </c>
      <c r="B384" s="3" t="s">
        <v>23052</v>
      </c>
      <c r="C384" s="3" t="s">
        <v>23053</v>
      </c>
      <c r="D384" s="7" t="s">
        <v>23054</v>
      </c>
      <c r="E384" s="8" t="s">
        <v>23055</v>
      </c>
    </row>
    <row r="385" spans="1:5" x14ac:dyDescent="0.35">
      <c r="A385" s="3" t="s">
        <v>17886</v>
      </c>
      <c r="B385" s="3" t="s">
        <v>23037</v>
      </c>
      <c r="C385" s="3" t="s">
        <v>23038</v>
      </c>
      <c r="D385" s="7" t="s">
        <v>23039</v>
      </c>
      <c r="E385" s="8" t="s">
        <v>23040</v>
      </c>
    </row>
    <row r="386" spans="1:5" x14ac:dyDescent="0.35">
      <c r="A386" s="3" t="s">
        <v>20668</v>
      </c>
      <c r="B386" s="3" t="s">
        <v>20669</v>
      </c>
      <c r="C386" s="3" t="s">
        <v>20670</v>
      </c>
      <c r="D386" s="7" t="s">
        <v>20671</v>
      </c>
      <c r="E386" s="8" t="s">
        <v>20672</v>
      </c>
    </row>
    <row r="387" spans="1:5" x14ac:dyDescent="0.35">
      <c r="A387" s="3" t="s">
        <v>20989</v>
      </c>
      <c r="B387" s="3" t="s">
        <v>20990</v>
      </c>
      <c r="C387" s="3" t="s">
        <v>20991</v>
      </c>
      <c r="D387" s="7" t="s">
        <v>20992</v>
      </c>
      <c r="E387" s="8" t="s">
        <v>20993</v>
      </c>
    </row>
    <row r="388" spans="1:5" x14ac:dyDescent="0.35">
      <c r="A388" s="3" t="s">
        <v>24599</v>
      </c>
      <c r="B388" s="3" t="s">
        <v>24600</v>
      </c>
      <c r="C388" s="3" t="s">
        <v>24601</v>
      </c>
      <c r="D388" s="7" t="s">
        <v>24602</v>
      </c>
      <c r="E388" s="8" t="s">
        <v>24603</v>
      </c>
    </row>
    <row r="389" spans="1:5" x14ac:dyDescent="0.35">
      <c r="A389" s="3" t="s">
        <v>25197</v>
      </c>
      <c r="B389" s="3" t="s">
        <v>25198</v>
      </c>
      <c r="C389" s="3" t="s">
        <v>25199</v>
      </c>
      <c r="D389" s="7" t="s">
        <v>25200</v>
      </c>
      <c r="E389" s="8" t="s">
        <v>25201</v>
      </c>
    </row>
    <row r="390" spans="1:5" x14ac:dyDescent="0.35">
      <c r="A390" s="3" t="s">
        <v>24604</v>
      </c>
      <c r="B390" s="3" t="s">
        <v>24605</v>
      </c>
      <c r="C390" s="3" t="s">
        <v>24606</v>
      </c>
      <c r="D390" s="7" t="s">
        <v>24607</v>
      </c>
      <c r="E390" s="8" t="s">
        <v>24608</v>
      </c>
    </row>
    <row r="391" spans="1:5" x14ac:dyDescent="0.35">
      <c r="A391" s="3" t="s">
        <v>25192</v>
      </c>
      <c r="B391" s="3" t="s">
        <v>25193</v>
      </c>
      <c r="C391" s="3" t="s">
        <v>25194</v>
      </c>
      <c r="D391" s="7" t="s">
        <v>25195</v>
      </c>
      <c r="E391" s="8" t="s">
        <v>25196</v>
      </c>
    </row>
    <row r="392" spans="1:5" x14ac:dyDescent="0.35">
      <c r="A392" s="3" t="s">
        <v>20713</v>
      </c>
      <c r="B392" s="3" t="s">
        <v>20714</v>
      </c>
      <c r="C392" s="3" t="s">
        <v>20715</v>
      </c>
      <c r="D392" s="7" t="s">
        <v>20716</v>
      </c>
      <c r="E392" s="8" t="s">
        <v>20717</v>
      </c>
    </row>
    <row r="393" spans="1:5" x14ac:dyDescent="0.35">
      <c r="A393" s="3" t="s">
        <v>19731</v>
      </c>
      <c r="B393" s="3" t="s">
        <v>25689</v>
      </c>
      <c r="C393" s="3" t="s">
        <v>25690</v>
      </c>
      <c r="D393" s="7" t="s">
        <v>25691</v>
      </c>
      <c r="E393" s="8" t="s">
        <v>25692</v>
      </c>
    </row>
    <row r="394" spans="1:5" x14ac:dyDescent="0.35">
      <c r="A394" s="3" t="s">
        <v>25387</v>
      </c>
      <c r="B394" s="3" t="s">
        <v>25388</v>
      </c>
      <c r="C394" s="3" t="s">
        <v>25389</v>
      </c>
      <c r="D394" s="7" t="s">
        <v>25390</v>
      </c>
      <c r="E394" s="8" t="s">
        <v>25391</v>
      </c>
    </row>
    <row r="395" spans="1:5" x14ac:dyDescent="0.35">
      <c r="A395" s="3" t="s">
        <v>25128</v>
      </c>
      <c r="B395" s="3" t="s">
        <v>25129</v>
      </c>
      <c r="C395" s="3" t="s">
        <v>25130</v>
      </c>
      <c r="D395" s="7" t="s">
        <v>25131</v>
      </c>
      <c r="E395" s="8" t="s">
        <v>25132</v>
      </c>
    </row>
    <row r="396" spans="1:5" x14ac:dyDescent="0.35">
      <c r="A396" s="3" t="s">
        <v>17267</v>
      </c>
      <c r="B396" s="3" t="s">
        <v>21961</v>
      </c>
      <c r="C396" s="3" t="s">
        <v>21962</v>
      </c>
      <c r="D396" s="7" t="s">
        <v>21963</v>
      </c>
      <c r="E396" s="8" t="s">
        <v>21964</v>
      </c>
    </row>
    <row r="397" spans="1:5" x14ac:dyDescent="0.35">
      <c r="A397" s="3" t="s">
        <v>25382</v>
      </c>
      <c r="B397" s="3" t="s">
        <v>25383</v>
      </c>
      <c r="C397" s="3" t="s">
        <v>25384</v>
      </c>
      <c r="D397" s="7" t="s">
        <v>25385</v>
      </c>
      <c r="E397" s="8" t="s">
        <v>25386</v>
      </c>
    </row>
    <row r="398" spans="1:5" x14ac:dyDescent="0.35">
      <c r="A398" s="3" t="s">
        <v>26193</v>
      </c>
      <c r="B398" s="3" t="s">
        <v>26194</v>
      </c>
      <c r="C398" s="3" t="s">
        <v>26195</v>
      </c>
      <c r="D398" s="7" t="s">
        <v>26196</v>
      </c>
      <c r="E398" s="8" t="s">
        <v>26197</v>
      </c>
    </row>
    <row r="399" spans="1:5" x14ac:dyDescent="0.35">
      <c r="A399" s="3" t="s">
        <v>21985</v>
      </c>
      <c r="B399" s="3" t="s">
        <v>21986</v>
      </c>
      <c r="C399" s="3" t="s">
        <v>21987</v>
      </c>
      <c r="D399" s="7" t="s">
        <v>21988</v>
      </c>
      <c r="E399" s="8" t="s">
        <v>21989</v>
      </c>
    </row>
    <row r="400" spans="1:5" ht="29" customHeight="1" x14ac:dyDescent="0.35">
      <c r="A400" s="3" t="s">
        <v>21272</v>
      </c>
      <c r="B400" s="3" t="s">
        <v>21273</v>
      </c>
      <c r="C400" s="3" t="s">
        <v>21274</v>
      </c>
      <c r="D400" s="7" t="s">
        <v>21275</v>
      </c>
      <c r="E400" s="8" t="s">
        <v>21276</v>
      </c>
    </row>
    <row r="401" spans="1:5" x14ac:dyDescent="0.35">
      <c r="A401" s="3" t="s">
        <v>21491</v>
      </c>
      <c r="B401" s="3" t="s">
        <v>21492</v>
      </c>
      <c r="C401" s="3" t="s">
        <v>21493</v>
      </c>
      <c r="D401" s="7" t="s">
        <v>21494</v>
      </c>
      <c r="E401" s="8" t="s">
        <v>21495</v>
      </c>
    </row>
    <row r="402" spans="1:5" x14ac:dyDescent="0.35">
      <c r="A402" s="3" t="s">
        <v>17167</v>
      </c>
      <c r="B402" s="3" t="s">
        <v>21689</v>
      </c>
      <c r="C402" s="3" t="s">
        <v>21690</v>
      </c>
      <c r="D402" s="7" t="s">
        <v>21691</v>
      </c>
      <c r="E402" s="8" t="s">
        <v>21692</v>
      </c>
    </row>
    <row r="403" spans="1:5" x14ac:dyDescent="0.35">
      <c r="A403" s="3" t="s">
        <v>25311</v>
      </c>
      <c r="B403" s="3" t="s">
        <v>25312</v>
      </c>
      <c r="C403" s="3" t="s">
        <v>25313</v>
      </c>
      <c r="D403" s="7" t="s">
        <v>25314</v>
      </c>
      <c r="E403" s="8" t="s">
        <v>25315</v>
      </c>
    </row>
    <row r="404" spans="1:5" x14ac:dyDescent="0.35">
      <c r="A404" s="3" t="s">
        <v>25377</v>
      </c>
      <c r="B404" s="3" t="s">
        <v>25378</v>
      </c>
      <c r="C404" s="3" t="s">
        <v>25379</v>
      </c>
      <c r="D404" s="7" t="s">
        <v>25380</v>
      </c>
      <c r="E404" s="8" t="s">
        <v>25381</v>
      </c>
    </row>
    <row r="405" spans="1:5" x14ac:dyDescent="0.35">
      <c r="A405" s="3" t="s">
        <v>18330</v>
      </c>
      <c r="B405" s="3" t="s">
        <v>23105</v>
      </c>
      <c r="C405" s="3" t="s">
        <v>23106</v>
      </c>
      <c r="D405" s="7" t="s">
        <v>23107</v>
      </c>
      <c r="E405" s="8" t="s">
        <v>23108</v>
      </c>
    </row>
    <row r="406" spans="1:5" x14ac:dyDescent="0.35">
      <c r="A406" s="3" t="s">
        <v>23113</v>
      </c>
      <c r="B406" s="3" t="s">
        <v>23114</v>
      </c>
      <c r="C406" s="3" t="s">
        <v>23115</v>
      </c>
      <c r="D406" s="7" t="s">
        <v>23116</v>
      </c>
      <c r="E406" s="8" t="s">
        <v>23117</v>
      </c>
    </row>
    <row r="407" spans="1:5" x14ac:dyDescent="0.35">
      <c r="A407" s="3" t="s">
        <v>16909</v>
      </c>
      <c r="B407" s="3" t="s">
        <v>21243</v>
      </c>
      <c r="C407" s="3" t="s">
        <v>21244</v>
      </c>
      <c r="D407" s="7" t="s">
        <v>21245</v>
      </c>
      <c r="E407" s="8" t="s">
        <v>21246</v>
      </c>
    </row>
    <row r="408" spans="1:5" x14ac:dyDescent="0.35">
      <c r="A408" s="3" t="s">
        <v>22967</v>
      </c>
      <c r="B408" s="3" t="s">
        <v>22968</v>
      </c>
      <c r="C408" s="3" t="s">
        <v>22969</v>
      </c>
      <c r="D408" s="7" t="s">
        <v>22970</v>
      </c>
      <c r="E408" s="8" t="s">
        <v>22971</v>
      </c>
    </row>
    <row r="409" spans="1:5" x14ac:dyDescent="0.35">
      <c r="A409" s="3" t="s">
        <v>23278</v>
      </c>
      <c r="B409" s="3" t="s">
        <v>23279</v>
      </c>
      <c r="C409" s="3" t="s">
        <v>23280</v>
      </c>
      <c r="D409" s="7" t="s">
        <v>23281</v>
      </c>
      <c r="E409" s="8" t="s">
        <v>23282</v>
      </c>
    </row>
    <row r="410" spans="1:5" x14ac:dyDescent="0.35">
      <c r="A410" s="3" t="s">
        <v>19163</v>
      </c>
      <c r="B410" s="3" t="s">
        <v>21477</v>
      </c>
      <c r="C410" s="3" t="s">
        <v>21478</v>
      </c>
      <c r="D410" s="7" t="s">
        <v>21479</v>
      </c>
      <c r="E410" s="8" t="s">
        <v>21480</v>
      </c>
    </row>
    <row r="411" spans="1:5" x14ac:dyDescent="0.35">
      <c r="A411" s="3" t="s">
        <v>23577</v>
      </c>
      <c r="B411" s="3" t="s">
        <v>23578</v>
      </c>
      <c r="C411" s="3" t="s">
        <v>23579</v>
      </c>
      <c r="D411" s="7" t="s">
        <v>23580</v>
      </c>
      <c r="E411" s="8" t="s">
        <v>23581</v>
      </c>
    </row>
    <row r="412" spans="1:5" x14ac:dyDescent="0.35">
      <c r="A412" s="3" t="s">
        <v>21693</v>
      </c>
      <c r="B412" s="3" t="s">
        <v>21694</v>
      </c>
      <c r="C412" s="3" t="s">
        <v>21695</v>
      </c>
      <c r="D412" s="7" t="s">
        <v>21696</v>
      </c>
      <c r="E412" s="8" t="s">
        <v>21697</v>
      </c>
    </row>
    <row r="413" spans="1:5" x14ac:dyDescent="0.35">
      <c r="A413" s="3" t="s">
        <v>20644</v>
      </c>
      <c r="B413" s="3" t="s">
        <v>20645</v>
      </c>
      <c r="C413" s="3" t="s">
        <v>20646</v>
      </c>
      <c r="D413" s="7" t="s">
        <v>20647</v>
      </c>
      <c r="E413" s="8" t="s">
        <v>20648</v>
      </c>
    </row>
    <row r="414" spans="1:5" x14ac:dyDescent="0.35">
      <c r="A414" s="3" t="s">
        <v>25743</v>
      </c>
      <c r="B414" s="3" t="s">
        <v>25744</v>
      </c>
      <c r="C414" s="3" t="s">
        <v>25745</v>
      </c>
      <c r="D414" s="7" t="s">
        <v>25746</v>
      </c>
      <c r="E414" s="8" t="s">
        <v>25747</v>
      </c>
    </row>
    <row r="415" spans="1:5" x14ac:dyDescent="0.35">
      <c r="A415" s="3" t="s">
        <v>18221</v>
      </c>
      <c r="B415" s="3" t="s">
        <v>23647</v>
      </c>
      <c r="C415" s="3" t="s">
        <v>23648</v>
      </c>
      <c r="D415" s="7" t="s">
        <v>23649</v>
      </c>
      <c r="E415" s="8" t="s">
        <v>23650</v>
      </c>
    </row>
    <row r="416" spans="1:5" x14ac:dyDescent="0.35">
      <c r="A416" s="3" t="s">
        <v>17190</v>
      </c>
      <c r="B416" s="3" t="s">
        <v>21757</v>
      </c>
      <c r="C416" s="3" t="s">
        <v>21758</v>
      </c>
      <c r="D416" s="7" t="s">
        <v>21759</v>
      </c>
      <c r="E416" s="8" t="s">
        <v>21760</v>
      </c>
    </row>
    <row r="417" spans="1:5" x14ac:dyDescent="0.35">
      <c r="A417" s="3" t="s">
        <v>24823</v>
      </c>
      <c r="B417" s="3" t="s">
        <v>24824</v>
      </c>
      <c r="C417" s="3" t="s">
        <v>24825</v>
      </c>
      <c r="D417" s="7" t="s">
        <v>24826</v>
      </c>
      <c r="E417" s="8" t="s">
        <v>24827</v>
      </c>
    </row>
    <row r="418" spans="1:5" x14ac:dyDescent="0.35">
      <c r="A418" s="3" t="s">
        <v>24035</v>
      </c>
      <c r="B418" s="3" t="s">
        <v>24036</v>
      </c>
      <c r="C418" s="3" t="s">
        <v>24037</v>
      </c>
      <c r="D418" s="7" t="s">
        <v>24038</v>
      </c>
      <c r="E418" s="8" t="s">
        <v>24039</v>
      </c>
    </row>
    <row r="419" spans="1:5" x14ac:dyDescent="0.35">
      <c r="A419" s="3" t="s">
        <v>20940</v>
      </c>
      <c r="B419" s="3" t="s">
        <v>20941</v>
      </c>
      <c r="C419" s="3" t="s">
        <v>20942</v>
      </c>
      <c r="D419" s="7" t="s">
        <v>20943</v>
      </c>
      <c r="E419" s="8" t="s">
        <v>20944</v>
      </c>
    </row>
    <row r="420" spans="1:5" x14ac:dyDescent="0.35">
      <c r="A420" s="3" t="s">
        <v>23760</v>
      </c>
      <c r="B420" s="3" t="s">
        <v>23761</v>
      </c>
      <c r="C420" s="3" t="s">
        <v>23762</v>
      </c>
      <c r="D420" s="7" t="s">
        <v>23763</v>
      </c>
      <c r="E420" s="8" t="s">
        <v>23764</v>
      </c>
    </row>
    <row r="421" spans="1:5" x14ac:dyDescent="0.35">
      <c r="A421" s="3" t="s">
        <v>21167</v>
      </c>
      <c r="B421" s="3" t="s">
        <v>21168</v>
      </c>
      <c r="C421" s="3" t="s">
        <v>21169</v>
      </c>
      <c r="D421" s="7" t="s">
        <v>21170</v>
      </c>
      <c r="E421" s="8" t="s">
        <v>21171</v>
      </c>
    </row>
    <row r="422" spans="1:5" x14ac:dyDescent="0.35">
      <c r="A422" s="3" t="s">
        <v>21292</v>
      </c>
      <c r="B422" s="3" t="s">
        <v>21293</v>
      </c>
      <c r="C422" s="3" t="s">
        <v>21294</v>
      </c>
      <c r="D422" s="7" t="s">
        <v>21295</v>
      </c>
      <c r="E422" s="8" t="s">
        <v>21296</v>
      </c>
    </row>
    <row r="423" spans="1:5" x14ac:dyDescent="0.35">
      <c r="A423" s="3" t="s">
        <v>20082</v>
      </c>
      <c r="B423" s="3" t="s">
        <v>26056</v>
      </c>
      <c r="C423" s="3" t="s">
        <v>26057</v>
      </c>
      <c r="D423" s="7" t="s">
        <v>26058</v>
      </c>
      <c r="E423" s="8" t="s">
        <v>26059</v>
      </c>
    </row>
    <row r="424" spans="1:5" x14ac:dyDescent="0.35">
      <c r="A424" s="3" t="s">
        <v>19967</v>
      </c>
      <c r="B424" s="3" t="s">
        <v>24711</v>
      </c>
      <c r="C424" s="3" t="s">
        <v>24712</v>
      </c>
      <c r="D424" s="7" t="s">
        <v>24713</v>
      </c>
      <c r="E424" s="8" t="s">
        <v>24714</v>
      </c>
    </row>
    <row r="425" spans="1:5" x14ac:dyDescent="0.35">
      <c r="A425" s="3" t="s">
        <v>25004</v>
      </c>
      <c r="B425" s="3" t="s">
        <v>25005</v>
      </c>
      <c r="C425" s="3" t="s">
        <v>25006</v>
      </c>
      <c r="D425" s="7" t="s">
        <v>25007</v>
      </c>
      <c r="E425" s="8" t="s">
        <v>25008</v>
      </c>
    </row>
    <row r="426" spans="1:5" x14ac:dyDescent="0.35">
      <c r="A426" s="3" t="s">
        <v>20975</v>
      </c>
      <c r="B426" s="3" t="s">
        <v>20976</v>
      </c>
      <c r="C426" s="3" t="s">
        <v>20977</v>
      </c>
      <c r="D426" s="7" t="s">
        <v>20978</v>
      </c>
      <c r="E426" s="8" t="s">
        <v>20979</v>
      </c>
    </row>
    <row r="427" spans="1:5" x14ac:dyDescent="0.35">
      <c r="A427" s="3" t="s">
        <v>25339</v>
      </c>
      <c r="B427" s="3" t="s">
        <v>25340</v>
      </c>
      <c r="C427" s="3" t="s">
        <v>25341</v>
      </c>
      <c r="D427" s="7" t="s">
        <v>25342</v>
      </c>
      <c r="E427" s="8" t="s">
        <v>25343</v>
      </c>
    </row>
    <row r="428" spans="1:5" x14ac:dyDescent="0.35">
      <c r="A428" s="3" t="s">
        <v>24828</v>
      </c>
      <c r="B428" s="3" t="s">
        <v>24829</v>
      </c>
      <c r="C428" s="3" t="s">
        <v>24830</v>
      </c>
      <c r="D428" s="7" t="s">
        <v>24831</v>
      </c>
      <c r="E428" s="8" t="s">
        <v>24832</v>
      </c>
    </row>
    <row r="429" spans="1:5" x14ac:dyDescent="0.35">
      <c r="A429" s="3" t="s">
        <v>21452</v>
      </c>
      <c r="B429" s="3" t="s">
        <v>21453</v>
      </c>
      <c r="C429" s="3" t="s">
        <v>21454</v>
      </c>
      <c r="D429" s="7" t="s">
        <v>21455</v>
      </c>
      <c r="E429" s="8" t="s">
        <v>21456</v>
      </c>
    </row>
    <row r="430" spans="1:5" x14ac:dyDescent="0.35">
      <c r="A430" s="3" t="s">
        <v>19051</v>
      </c>
      <c r="B430" s="3" t="s">
        <v>25000</v>
      </c>
      <c r="C430" s="3" t="s">
        <v>25001</v>
      </c>
      <c r="D430" s="7" t="s">
        <v>25002</v>
      </c>
      <c r="E430" s="8" t="s">
        <v>25003</v>
      </c>
    </row>
    <row r="431" spans="1:5" x14ac:dyDescent="0.35">
      <c r="A431" s="3" t="s">
        <v>22059</v>
      </c>
      <c r="B431" s="3" t="s">
        <v>22060</v>
      </c>
      <c r="C431" s="3" t="s">
        <v>22061</v>
      </c>
      <c r="D431" s="7" t="s">
        <v>22062</v>
      </c>
      <c r="E431" s="8" t="s">
        <v>22063</v>
      </c>
    </row>
    <row r="432" spans="1:5" x14ac:dyDescent="0.35">
      <c r="A432" s="3" t="s">
        <v>25168</v>
      </c>
      <c r="B432" s="3" t="s">
        <v>25169</v>
      </c>
      <c r="C432" s="3" t="s">
        <v>25170</v>
      </c>
      <c r="D432" s="7" t="s">
        <v>25171</v>
      </c>
      <c r="E432" s="8" t="s">
        <v>25172</v>
      </c>
    </row>
    <row r="433" spans="1:5" x14ac:dyDescent="0.35">
      <c r="A433" s="3" t="s">
        <v>26132</v>
      </c>
      <c r="B433" s="3" t="s">
        <v>26133</v>
      </c>
      <c r="C433" s="3" t="s">
        <v>26134</v>
      </c>
      <c r="D433" s="7" t="s">
        <v>26135</v>
      </c>
      <c r="E433" s="8" t="s">
        <v>26136</v>
      </c>
    </row>
    <row r="434" spans="1:5" x14ac:dyDescent="0.35">
      <c r="A434" s="3" t="s">
        <v>24673</v>
      </c>
      <c r="B434" s="3" t="s">
        <v>24674</v>
      </c>
      <c r="C434" s="3" t="s">
        <v>24675</v>
      </c>
      <c r="D434" s="7" t="s">
        <v>24676</v>
      </c>
      <c r="E434" s="8" t="s">
        <v>24677</v>
      </c>
    </row>
    <row r="435" spans="1:5" x14ac:dyDescent="0.35">
      <c r="A435" s="3" t="s">
        <v>24544</v>
      </c>
      <c r="B435" s="3" t="s">
        <v>24545</v>
      </c>
      <c r="C435" s="3" t="s">
        <v>24546</v>
      </c>
      <c r="D435" s="7" t="s">
        <v>24547</v>
      </c>
      <c r="E435" s="8" t="s">
        <v>24548</v>
      </c>
    </row>
    <row r="436" spans="1:5" x14ac:dyDescent="0.35">
      <c r="A436" s="3" t="s">
        <v>25256</v>
      </c>
      <c r="B436" s="3" t="s">
        <v>25257</v>
      </c>
      <c r="C436" s="3" t="s">
        <v>25258</v>
      </c>
      <c r="D436" s="7" t="s">
        <v>25259</v>
      </c>
      <c r="E436" s="8" t="s">
        <v>25260</v>
      </c>
    </row>
    <row r="437" spans="1:5" x14ac:dyDescent="0.35">
      <c r="A437" s="3" t="s">
        <v>24730</v>
      </c>
      <c r="B437" s="3" t="s">
        <v>24731</v>
      </c>
      <c r="C437" s="3" t="s">
        <v>24732</v>
      </c>
      <c r="D437" s="7" t="s">
        <v>24733</v>
      </c>
      <c r="E437" s="8" t="s">
        <v>24734</v>
      </c>
    </row>
    <row r="438" spans="1:5" x14ac:dyDescent="0.35">
      <c r="A438" s="3" t="s">
        <v>21322</v>
      </c>
      <c r="B438" s="3" t="s">
        <v>21323</v>
      </c>
      <c r="C438" s="3" t="s">
        <v>21324</v>
      </c>
      <c r="D438" s="7" t="s">
        <v>21325</v>
      </c>
      <c r="E438" s="8" t="s">
        <v>21326</v>
      </c>
    </row>
    <row r="439" spans="1:5" x14ac:dyDescent="0.35">
      <c r="A439" s="3" t="s">
        <v>24706</v>
      </c>
      <c r="B439" s="3" t="s">
        <v>24707</v>
      </c>
      <c r="C439" s="3" t="s">
        <v>24708</v>
      </c>
      <c r="D439" s="7" t="s">
        <v>24709</v>
      </c>
      <c r="E439" s="8" t="s">
        <v>24710</v>
      </c>
    </row>
    <row r="440" spans="1:5" x14ac:dyDescent="0.35">
      <c r="A440" s="3" t="s">
        <v>25484</v>
      </c>
      <c r="B440" s="3" t="s">
        <v>25485</v>
      </c>
      <c r="C440" s="3" t="s">
        <v>25486</v>
      </c>
      <c r="D440" s="7" t="s">
        <v>25487</v>
      </c>
      <c r="E440" s="8" t="s">
        <v>25488</v>
      </c>
    </row>
    <row r="441" spans="1:5" x14ac:dyDescent="0.35">
      <c r="A441" s="3" t="s">
        <v>25753</v>
      </c>
      <c r="B441" s="3" t="s">
        <v>25754</v>
      </c>
      <c r="C441" s="3" t="s">
        <v>25755</v>
      </c>
      <c r="D441" s="7" t="s">
        <v>25756</v>
      </c>
      <c r="E441" s="8" t="s">
        <v>25757</v>
      </c>
    </row>
    <row r="442" spans="1:5" x14ac:dyDescent="0.35">
      <c r="A442" s="3" t="s">
        <v>25401</v>
      </c>
      <c r="B442" s="3" t="s">
        <v>25402</v>
      </c>
      <c r="C442" s="3" t="s">
        <v>25403</v>
      </c>
      <c r="D442" s="7" t="s">
        <v>25404</v>
      </c>
      <c r="E442" s="8" t="s">
        <v>25405</v>
      </c>
    </row>
    <row r="443" spans="1:5" x14ac:dyDescent="0.35">
      <c r="A443" s="3" t="s">
        <v>23872</v>
      </c>
      <c r="B443" s="3" t="s">
        <v>23873</v>
      </c>
      <c r="C443" s="3" t="s">
        <v>23874</v>
      </c>
      <c r="D443" s="7" t="s">
        <v>23875</v>
      </c>
      <c r="E443" s="8" t="s">
        <v>23876</v>
      </c>
    </row>
    <row r="444" spans="1:5" x14ac:dyDescent="0.35">
      <c r="A444" s="3" t="s">
        <v>22655</v>
      </c>
      <c r="B444" s="3" t="s">
        <v>22656</v>
      </c>
      <c r="C444" s="3" t="s">
        <v>22657</v>
      </c>
      <c r="D444" s="7" t="s">
        <v>22658</v>
      </c>
      <c r="E444" s="8" t="s">
        <v>22659</v>
      </c>
    </row>
    <row r="445" spans="1:5" x14ac:dyDescent="0.35">
      <c r="A445" s="3" t="s">
        <v>24720</v>
      </c>
      <c r="B445" s="3" t="s">
        <v>24721</v>
      </c>
      <c r="C445" s="3" t="s">
        <v>24722</v>
      </c>
      <c r="D445" s="7" t="s">
        <v>24723</v>
      </c>
      <c r="E445" s="8" t="s">
        <v>24724</v>
      </c>
    </row>
    <row r="446" spans="1:5" x14ac:dyDescent="0.35">
      <c r="A446" s="3" t="s">
        <v>17834</v>
      </c>
      <c r="B446" s="3" t="s">
        <v>22945</v>
      </c>
      <c r="C446" s="3" t="s">
        <v>22946</v>
      </c>
      <c r="D446" s="7" t="s">
        <v>22947</v>
      </c>
      <c r="E446" s="8" t="s">
        <v>22948</v>
      </c>
    </row>
    <row r="447" spans="1:5" x14ac:dyDescent="0.35">
      <c r="A447" s="3" t="s">
        <v>20160</v>
      </c>
      <c r="B447" s="3" t="s">
        <v>24911</v>
      </c>
      <c r="C447" s="3" t="s">
        <v>24912</v>
      </c>
      <c r="D447" s="7" t="s">
        <v>24913</v>
      </c>
      <c r="E447" s="8" t="s">
        <v>24914</v>
      </c>
    </row>
    <row r="448" spans="1:5" x14ac:dyDescent="0.35">
      <c r="A448" s="3" t="s">
        <v>18455</v>
      </c>
      <c r="B448" s="3" t="s">
        <v>23953</v>
      </c>
      <c r="C448" s="3" t="s">
        <v>23954</v>
      </c>
      <c r="D448" s="7" t="s">
        <v>23955</v>
      </c>
      <c r="E448" s="8" t="s">
        <v>23956</v>
      </c>
    </row>
    <row r="449" spans="1:5" x14ac:dyDescent="0.35">
      <c r="A449" s="3" t="s">
        <v>21567</v>
      </c>
      <c r="B449" s="3" t="s">
        <v>21568</v>
      </c>
      <c r="C449" s="3" t="s">
        <v>21569</v>
      </c>
      <c r="D449" s="7" t="s">
        <v>21570</v>
      </c>
      <c r="E449" s="8" t="s">
        <v>21571</v>
      </c>
    </row>
    <row r="450" spans="1:5" x14ac:dyDescent="0.35">
      <c r="A450" s="3" t="s">
        <v>20740</v>
      </c>
      <c r="B450" s="3" t="s">
        <v>20741</v>
      </c>
      <c r="C450" s="3" t="s">
        <v>20742</v>
      </c>
      <c r="D450" s="7" t="s">
        <v>20743</v>
      </c>
      <c r="E450" s="8" t="s">
        <v>20744</v>
      </c>
    </row>
    <row r="451" spans="1:5" x14ac:dyDescent="0.35">
      <c r="A451" s="3" t="s">
        <v>17439</v>
      </c>
      <c r="B451" s="3" t="s">
        <v>22305</v>
      </c>
      <c r="C451" s="3" t="s">
        <v>22306</v>
      </c>
      <c r="D451" s="7" t="s">
        <v>22307</v>
      </c>
      <c r="E451" s="8" t="s">
        <v>22308</v>
      </c>
    </row>
    <row r="452" spans="1:5" x14ac:dyDescent="0.35">
      <c r="A452" s="3" t="s">
        <v>24725</v>
      </c>
      <c r="B452" s="3" t="s">
        <v>24726</v>
      </c>
      <c r="C452" s="3" t="s">
        <v>24727</v>
      </c>
      <c r="D452" s="7" t="s">
        <v>24728</v>
      </c>
      <c r="E452" s="8" t="s">
        <v>24729</v>
      </c>
    </row>
    <row r="453" spans="1:5" x14ac:dyDescent="0.35">
      <c r="A453" s="3" t="s">
        <v>21217</v>
      </c>
      <c r="B453" s="3" t="s">
        <v>21218</v>
      </c>
      <c r="C453" s="3" t="s">
        <v>21219</v>
      </c>
      <c r="D453" s="7" t="s">
        <v>21220</v>
      </c>
      <c r="E453" s="8" t="s">
        <v>21221</v>
      </c>
    </row>
    <row r="454" spans="1:5" x14ac:dyDescent="0.35">
      <c r="A454" s="3" t="s">
        <v>25553</v>
      </c>
      <c r="B454" s="3" t="s">
        <v>25554</v>
      </c>
      <c r="C454" s="3" t="s">
        <v>25555</v>
      </c>
      <c r="D454" s="7" t="s">
        <v>25556</v>
      </c>
      <c r="E454" s="8" t="s">
        <v>25557</v>
      </c>
    </row>
    <row r="455" spans="1:5" x14ac:dyDescent="0.35">
      <c r="A455" s="3" t="s">
        <v>22925</v>
      </c>
      <c r="B455" s="3" t="s">
        <v>22926</v>
      </c>
      <c r="C455" s="3" t="s">
        <v>22927</v>
      </c>
      <c r="D455" s="7" t="s">
        <v>22928</v>
      </c>
      <c r="E455" s="8" t="s">
        <v>22929</v>
      </c>
    </row>
    <row r="456" spans="1:5" x14ac:dyDescent="0.35">
      <c r="A456" s="3" t="s">
        <v>22930</v>
      </c>
      <c r="B456" s="3" t="s">
        <v>22931</v>
      </c>
      <c r="C456" s="3" t="s">
        <v>22932</v>
      </c>
      <c r="D456" s="7" t="s">
        <v>22933</v>
      </c>
      <c r="E456" s="8" t="s">
        <v>22934</v>
      </c>
    </row>
    <row r="457" spans="1:5" x14ac:dyDescent="0.35">
      <c r="A457" s="3" t="s">
        <v>20456</v>
      </c>
      <c r="B457" s="3" t="s">
        <v>20457</v>
      </c>
      <c r="C457" s="3" t="s">
        <v>20458</v>
      </c>
      <c r="D457" s="7" t="s">
        <v>20459</v>
      </c>
      <c r="E457" s="8" t="s">
        <v>20460</v>
      </c>
    </row>
    <row r="458" spans="1:5" x14ac:dyDescent="0.35">
      <c r="A458" s="3" t="s">
        <v>21928</v>
      </c>
      <c r="B458" s="3" t="s">
        <v>21929</v>
      </c>
      <c r="C458" s="3" t="s">
        <v>21930</v>
      </c>
      <c r="D458" s="7" t="s">
        <v>21931</v>
      </c>
      <c r="E458" s="8" t="s">
        <v>21932</v>
      </c>
    </row>
    <row r="459" spans="1:5" x14ac:dyDescent="0.35">
      <c r="A459" s="3" t="s">
        <v>18548</v>
      </c>
      <c r="B459" s="3" t="s">
        <v>24080</v>
      </c>
      <c r="C459" s="3" t="s">
        <v>24081</v>
      </c>
      <c r="D459" s="7" t="s">
        <v>24082</v>
      </c>
      <c r="E459" s="8" t="s">
        <v>24083</v>
      </c>
    </row>
    <row r="460" spans="1:5" x14ac:dyDescent="0.35">
      <c r="A460" s="3" t="s">
        <v>24574</v>
      </c>
      <c r="B460" s="3" t="s">
        <v>24575</v>
      </c>
      <c r="C460" s="3" t="s">
        <v>24576</v>
      </c>
      <c r="D460" s="7" t="s">
        <v>24577</v>
      </c>
      <c r="E460" s="8" t="s">
        <v>24578</v>
      </c>
    </row>
    <row r="461" spans="1:5" x14ac:dyDescent="0.35">
      <c r="A461" s="3" t="s">
        <v>25616</v>
      </c>
      <c r="B461" s="3" t="s">
        <v>25617</v>
      </c>
      <c r="C461" s="3" t="s">
        <v>25618</v>
      </c>
      <c r="D461" s="7" t="s">
        <v>25619</v>
      </c>
      <c r="E461" s="8" t="s">
        <v>25620</v>
      </c>
    </row>
    <row r="462" spans="1:5" x14ac:dyDescent="0.35">
      <c r="A462" s="3" t="s">
        <v>25982</v>
      </c>
      <c r="B462" s="3" t="s">
        <v>25983</v>
      </c>
      <c r="C462" s="3" t="s">
        <v>25984</v>
      </c>
      <c r="D462" s="7" t="s">
        <v>25985</v>
      </c>
      <c r="E462" s="8" t="s">
        <v>25986</v>
      </c>
    </row>
    <row r="463" spans="1:5" x14ac:dyDescent="0.35">
      <c r="A463" s="3" t="s">
        <v>23547</v>
      </c>
      <c r="B463" s="3" t="s">
        <v>23548</v>
      </c>
      <c r="C463" s="3" t="s">
        <v>23549</v>
      </c>
      <c r="D463" s="7" t="s">
        <v>23550</v>
      </c>
      <c r="E463" s="8" t="s">
        <v>23551</v>
      </c>
    </row>
    <row r="464" spans="1:5" x14ac:dyDescent="0.35">
      <c r="A464" s="3" t="s">
        <v>24109</v>
      </c>
      <c r="B464" s="3" t="s">
        <v>24110</v>
      </c>
      <c r="C464" s="3" t="s">
        <v>24111</v>
      </c>
      <c r="D464" s="7" t="s">
        <v>24112</v>
      </c>
      <c r="E464" s="8" t="s">
        <v>24113</v>
      </c>
    </row>
    <row r="465" spans="1:5" x14ac:dyDescent="0.35">
      <c r="A465" s="3" t="s">
        <v>20673</v>
      </c>
      <c r="B465" s="3" t="s">
        <v>20674</v>
      </c>
      <c r="C465" s="3" t="s">
        <v>20675</v>
      </c>
      <c r="D465" s="7" t="s">
        <v>20676</v>
      </c>
      <c r="E465" s="8" t="s">
        <v>20677</v>
      </c>
    </row>
    <row r="466" spans="1:5" x14ac:dyDescent="0.35">
      <c r="A466" s="3" t="s">
        <v>23437</v>
      </c>
      <c r="B466" s="3" t="s">
        <v>23438</v>
      </c>
      <c r="C466" s="3" t="s">
        <v>23439</v>
      </c>
      <c r="D466" s="7" t="s">
        <v>23440</v>
      </c>
      <c r="E466" s="8" t="s">
        <v>23441</v>
      </c>
    </row>
    <row r="467" spans="1:5" x14ac:dyDescent="0.35">
      <c r="A467" s="3" t="s">
        <v>25119</v>
      </c>
      <c r="B467" s="3" t="s">
        <v>25120</v>
      </c>
      <c r="C467" s="3" t="s">
        <v>25121</v>
      </c>
      <c r="D467" s="7" t="s">
        <v>25122</v>
      </c>
      <c r="E467" s="8" t="s">
        <v>25123</v>
      </c>
    </row>
    <row r="468" spans="1:5" x14ac:dyDescent="0.35">
      <c r="A468" s="3" t="s">
        <v>24219</v>
      </c>
      <c r="B468" s="3" t="s">
        <v>24220</v>
      </c>
      <c r="C468" s="3" t="s">
        <v>24221</v>
      </c>
      <c r="D468" s="7" t="s">
        <v>24222</v>
      </c>
      <c r="E468" s="8" t="s">
        <v>24223</v>
      </c>
    </row>
    <row r="469" spans="1:5" x14ac:dyDescent="0.35">
      <c r="A469" s="3" t="s">
        <v>24554</v>
      </c>
      <c r="B469" s="3" t="s">
        <v>24555</v>
      </c>
      <c r="C469" s="3" t="s">
        <v>24556</v>
      </c>
      <c r="D469" s="7" t="s">
        <v>24557</v>
      </c>
      <c r="E469" s="8" t="s">
        <v>24558</v>
      </c>
    </row>
    <row r="470" spans="1:5" x14ac:dyDescent="0.35">
      <c r="A470" s="3" t="s">
        <v>23651</v>
      </c>
      <c r="B470" s="3" t="s">
        <v>23652</v>
      </c>
      <c r="C470" s="3" t="s">
        <v>23653</v>
      </c>
      <c r="D470" s="7" t="s">
        <v>23654</v>
      </c>
      <c r="E470" s="8" t="s">
        <v>23655</v>
      </c>
    </row>
    <row r="471" spans="1:5" x14ac:dyDescent="0.35">
      <c r="A471" s="3" t="s">
        <v>23542</v>
      </c>
      <c r="B471" s="3" t="s">
        <v>23543</v>
      </c>
      <c r="C471" s="3" t="s">
        <v>23544</v>
      </c>
      <c r="D471" s="7" t="s">
        <v>23545</v>
      </c>
      <c r="E471" s="8" t="s">
        <v>23546</v>
      </c>
    </row>
    <row r="472" spans="1:5" x14ac:dyDescent="0.35">
      <c r="A472" s="3" t="s">
        <v>25635</v>
      </c>
      <c r="B472" s="3" t="s">
        <v>25636</v>
      </c>
      <c r="C472" s="3" t="s">
        <v>25637</v>
      </c>
      <c r="D472" s="7" t="s">
        <v>25638</v>
      </c>
      <c r="E472" s="8" t="s">
        <v>25639</v>
      </c>
    </row>
    <row r="473" spans="1:5" x14ac:dyDescent="0.35">
      <c r="A473" s="3" t="s">
        <v>23352</v>
      </c>
      <c r="B473" s="3" t="s">
        <v>23353</v>
      </c>
      <c r="C473" s="3" t="s">
        <v>23354</v>
      </c>
      <c r="D473" s="7" t="s">
        <v>23355</v>
      </c>
      <c r="E473" s="8" t="s">
        <v>23356</v>
      </c>
    </row>
    <row r="474" spans="1:5" x14ac:dyDescent="0.35">
      <c r="A474" s="3" t="s">
        <v>23372</v>
      </c>
      <c r="B474" s="3" t="s">
        <v>23373</v>
      </c>
      <c r="C474" s="3" t="s">
        <v>23374</v>
      </c>
      <c r="D474" s="7" t="s">
        <v>23375</v>
      </c>
      <c r="E474" s="8" t="s">
        <v>23376</v>
      </c>
    </row>
    <row r="475" spans="1:5" x14ac:dyDescent="0.35">
      <c r="A475" s="3" t="s">
        <v>23382</v>
      </c>
      <c r="B475" s="3" t="s">
        <v>23383</v>
      </c>
      <c r="C475" s="3" t="s">
        <v>23384</v>
      </c>
      <c r="D475" s="7" t="s">
        <v>23385</v>
      </c>
      <c r="E475" s="8" t="s">
        <v>23386</v>
      </c>
    </row>
    <row r="476" spans="1:5" x14ac:dyDescent="0.35">
      <c r="A476" s="3" t="s">
        <v>20819</v>
      </c>
      <c r="B476" s="3" t="s">
        <v>20820</v>
      </c>
      <c r="C476" s="3" t="s">
        <v>20821</v>
      </c>
      <c r="D476" s="7" t="s">
        <v>20822</v>
      </c>
      <c r="E476" s="8" t="s">
        <v>20823</v>
      </c>
    </row>
    <row r="477" spans="1:5" x14ac:dyDescent="0.35">
      <c r="A477" s="3" t="s">
        <v>20809</v>
      </c>
      <c r="B477" s="3" t="s">
        <v>20810</v>
      </c>
      <c r="C477" s="3" t="s">
        <v>20811</v>
      </c>
      <c r="D477" s="7" t="s">
        <v>20812</v>
      </c>
      <c r="E477" s="8" t="s">
        <v>20813</v>
      </c>
    </row>
    <row r="478" spans="1:5" x14ac:dyDescent="0.35">
      <c r="A478" s="3" t="s">
        <v>25873</v>
      </c>
      <c r="B478" s="3" t="s">
        <v>25874</v>
      </c>
      <c r="C478" s="3" t="s">
        <v>25875</v>
      </c>
      <c r="D478" s="7" t="s">
        <v>25876</v>
      </c>
      <c r="E478" s="8" t="s">
        <v>25877</v>
      </c>
    </row>
    <row r="479" spans="1:5" x14ac:dyDescent="0.35">
      <c r="A479" s="3" t="s">
        <v>24644</v>
      </c>
      <c r="B479" s="3" t="s">
        <v>24645</v>
      </c>
      <c r="C479" s="3" t="s">
        <v>24646</v>
      </c>
      <c r="D479" s="7" t="s">
        <v>24647</v>
      </c>
      <c r="E479" s="8" t="s">
        <v>24648</v>
      </c>
    </row>
    <row r="480" spans="1:5" x14ac:dyDescent="0.35">
      <c r="A480" s="3" t="s">
        <v>23362</v>
      </c>
      <c r="B480" s="3" t="s">
        <v>23363</v>
      </c>
      <c r="C480" s="3" t="s">
        <v>23364</v>
      </c>
      <c r="D480" s="7" t="s">
        <v>23365</v>
      </c>
      <c r="E480" s="8" t="s">
        <v>23366</v>
      </c>
    </row>
    <row r="481" spans="1:5" x14ac:dyDescent="0.35">
      <c r="A481" s="3" t="s">
        <v>25813</v>
      </c>
      <c r="B481" s="3" t="s">
        <v>25814</v>
      </c>
      <c r="C481" s="3" t="s">
        <v>25815</v>
      </c>
      <c r="D481" s="7" t="s">
        <v>25816</v>
      </c>
      <c r="E481" s="8" t="s">
        <v>25817</v>
      </c>
    </row>
    <row r="482" spans="1:5" x14ac:dyDescent="0.35">
      <c r="A482" s="3" t="s">
        <v>20764</v>
      </c>
      <c r="B482" s="3" t="s">
        <v>20765</v>
      </c>
      <c r="C482" s="3" t="s">
        <v>20766</v>
      </c>
      <c r="D482" s="7" t="s">
        <v>20767</v>
      </c>
      <c r="E482" s="8" t="s">
        <v>20768</v>
      </c>
    </row>
    <row r="483" spans="1:5" x14ac:dyDescent="0.35">
      <c r="A483" s="3" t="s">
        <v>20476</v>
      </c>
      <c r="B483" s="3" t="s">
        <v>20477</v>
      </c>
      <c r="C483" s="3" t="s">
        <v>20478</v>
      </c>
      <c r="D483" s="7" t="s">
        <v>20479</v>
      </c>
      <c r="E483" s="8" t="s">
        <v>20480</v>
      </c>
    </row>
    <row r="484" spans="1:5" x14ac:dyDescent="0.35">
      <c r="A484" s="3" t="s">
        <v>25733</v>
      </c>
      <c r="B484" s="3" t="s">
        <v>25734</v>
      </c>
      <c r="C484" s="3" t="s">
        <v>25735</v>
      </c>
      <c r="D484" s="7" t="s">
        <v>25736</v>
      </c>
      <c r="E484" s="8" t="s">
        <v>25737</v>
      </c>
    </row>
    <row r="485" spans="1:5" x14ac:dyDescent="0.35">
      <c r="A485" s="3" t="s">
        <v>21282</v>
      </c>
      <c r="B485" s="3" t="s">
        <v>21283</v>
      </c>
      <c r="C485" s="3" t="s">
        <v>21284</v>
      </c>
      <c r="D485" s="7" t="s">
        <v>21285</v>
      </c>
      <c r="E485" s="8" t="s">
        <v>21286</v>
      </c>
    </row>
    <row r="486" spans="1:5" x14ac:dyDescent="0.35">
      <c r="A486" s="3" t="s">
        <v>20427</v>
      </c>
      <c r="B486" s="3" t="s">
        <v>20428</v>
      </c>
      <c r="C486" s="3" t="s">
        <v>20429</v>
      </c>
      <c r="D486" s="7" t="s">
        <v>20430</v>
      </c>
      <c r="E486" s="8" t="s">
        <v>20431</v>
      </c>
    </row>
    <row r="487" spans="1:5" x14ac:dyDescent="0.35">
      <c r="A487" s="3" t="s">
        <v>23711</v>
      </c>
      <c r="B487" s="3" t="s">
        <v>23712</v>
      </c>
      <c r="C487" s="3" t="s">
        <v>23713</v>
      </c>
      <c r="D487" s="7" t="s">
        <v>23714</v>
      </c>
      <c r="E487" s="8" t="s">
        <v>23715</v>
      </c>
    </row>
    <row r="488" spans="1:5" x14ac:dyDescent="0.35">
      <c r="A488" s="3" t="s">
        <v>22179</v>
      </c>
      <c r="B488" s="3" t="s">
        <v>22180</v>
      </c>
      <c r="C488" s="3" t="s">
        <v>22181</v>
      </c>
      <c r="D488" s="7" t="s">
        <v>22182</v>
      </c>
      <c r="E488" s="8" t="s">
        <v>22183</v>
      </c>
    </row>
    <row r="489" spans="1:5" x14ac:dyDescent="0.35">
      <c r="A489" s="3" t="s">
        <v>25674</v>
      </c>
      <c r="B489" s="3" t="s">
        <v>25675</v>
      </c>
      <c r="C489" s="3" t="s">
        <v>25676</v>
      </c>
      <c r="D489" s="7" t="s">
        <v>25677</v>
      </c>
      <c r="E489" s="8" t="s">
        <v>25678</v>
      </c>
    </row>
    <row r="490" spans="1:5" x14ac:dyDescent="0.35">
      <c r="A490" s="3" t="s">
        <v>25222</v>
      </c>
      <c r="B490" s="3" t="s">
        <v>25223</v>
      </c>
      <c r="C490" s="3" t="s">
        <v>25224</v>
      </c>
      <c r="D490" s="7" t="s">
        <v>25225</v>
      </c>
      <c r="E490" s="8" t="s">
        <v>25226</v>
      </c>
    </row>
    <row r="491" spans="1:5" x14ac:dyDescent="0.35">
      <c r="A491" s="3" t="s">
        <v>26095</v>
      </c>
      <c r="B491" s="3" t="s">
        <v>26096</v>
      </c>
      <c r="C491" s="3" t="s">
        <v>26097</v>
      </c>
      <c r="D491" s="7" t="s">
        <v>26098</v>
      </c>
      <c r="E491" s="8" t="s">
        <v>26099</v>
      </c>
    </row>
    <row r="492" spans="1:5" x14ac:dyDescent="0.35">
      <c r="A492" s="3" t="s">
        <v>24995</v>
      </c>
      <c r="B492" s="3" t="s">
        <v>24996</v>
      </c>
      <c r="C492" s="3" t="s">
        <v>24997</v>
      </c>
      <c r="D492" s="7" t="s">
        <v>24998</v>
      </c>
      <c r="E492" s="8" t="s">
        <v>24999</v>
      </c>
    </row>
    <row r="493" spans="1:5" x14ac:dyDescent="0.35">
      <c r="A493" s="3" t="s">
        <v>22781</v>
      </c>
      <c r="B493" s="3" t="s">
        <v>22782</v>
      </c>
      <c r="C493" s="3" t="s">
        <v>22783</v>
      </c>
      <c r="D493" s="7" t="s">
        <v>22784</v>
      </c>
      <c r="E493" s="8" t="s">
        <v>22785</v>
      </c>
    </row>
    <row r="494" spans="1:5" x14ac:dyDescent="0.35">
      <c r="A494" s="3" t="s">
        <v>22776</v>
      </c>
      <c r="B494" s="3" t="s">
        <v>22777</v>
      </c>
      <c r="C494" s="3" t="s">
        <v>22778</v>
      </c>
      <c r="D494" s="7" t="s">
        <v>22779</v>
      </c>
      <c r="E494" s="8" t="s">
        <v>22780</v>
      </c>
    </row>
    <row r="495" spans="1:5" x14ac:dyDescent="0.35">
      <c r="A495" s="3" t="s">
        <v>25044</v>
      </c>
      <c r="B495" s="3" t="s">
        <v>25045</v>
      </c>
      <c r="C495" s="3" t="s">
        <v>25046</v>
      </c>
      <c r="D495" s="7" t="s">
        <v>25047</v>
      </c>
      <c r="E495" s="8" t="s">
        <v>25048</v>
      </c>
    </row>
    <row r="496" spans="1:5" x14ac:dyDescent="0.35">
      <c r="A496" s="3" t="s">
        <v>21534</v>
      </c>
      <c r="B496" s="3" t="s">
        <v>21535</v>
      </c>
      <c r="C496" s="3" t="s">
        <v>21536</v>
      </c>
      <c r="D496" s="7" t="s">
        <v>21537</v>
      </c>
      <c r="E496" s="8" t="s">
        <v>21538</v>
      </c>
    </row>
    <row r="497" spans="1:5" x14ac:dyDescent="0.35">
      <c r="A497" s="3" t="s">
        <v>23971</v>
      </c>
      <c r="B497" s="3" t="s">
        <v>23972</v>
      </c>
      <c r="C497" s="3" t="s">
        <v>23973</v>
      </c>
      <c r="D497" s="7" t="s">
        <v>23974</v>
      </c>
      <c r="E497" s="8" t="s">
        <v>23975</v>
      </c>
    </row>
    <row r="498" spans="1:5" x14ac:dyDescent="0.35">
      <c r="A498" s="3" t="s">
        <v>23770</v>
      </c>
      <c r="B498" s="3" t="s">
        <v>23771</v>
      </c>
      <c r="C498" s="3" t="s">
        <v>23772</v>
      </c>
      <c r="D498" s="7" t="s">
        <v>23773</v>
      </c>
      <c r="E498" s="8" t="s">
        <v>23774</v>
      </c>
    </row>
    <row r="499" spans="1:5" x14ac:dyDescent="0.35">
      <c r="A499" s="3" t="s">
        <v>23948</v>
      </c>
      <c r="B499" s="3" t="s">
        <v>23949</v>
      </c>
      <c r="C499" s="3" t="s">
        <v>23950</v>
      </c>
      <c r="D499" s="7" t="s">
        <v>23951</v>
      </c>
      <c r="E499" s="8" t="s">
        <v>23952</v>
      </c>
    </row>
    <row r="500" spans="1:5" x14ac:dyDescent="0.35">
      <c r="A500" s="3" t="s">
        <v>25362</v>
      </c>
      <c r="B500" s="3" t="s">
        <v>25363</v>
      </c>
      <c r="C500" s="3" t="s">
        <v>25364</v>
      </c>
      <c r="D500" s="7" t="s">
        <v>25365</v>
      </c>
      <c r="E500" s="8" t="s">
        <v>25366</v>
      </c>
    </row>
    <row r="501" spans="1:5" x14ac:dyDescent="0.35">
      <c r="A501" s="3" t="s">
        <v>23986</v>
      </c>
      <c r="B501" s="3" t="s">
        <v>23987</v>
      </c>
      <c r="C501" s="3" t="s">
        <v>23988</v>
      </c>
      <c r="D501" s="7" t="s">
        <v>23989</v>
      </c>
      <c r="E501" s="8" t="s">
        <v>23990</v>
      </c>
    </row>
    <row r="502" spans="1:5" x14ac:dyDescent="0.35">
      <c r="A502" s="3" t="s">
        <v>22637</v>
      </c>
      <c r="B502" s="3" t="s">
        <v>22638</v>
      </c>
      <c r="C502" s="3" t="s">
        <v>22639</v>
      </c>
      <c r="D502" s="7" t="s">
        <v>22640</v>
      </c>
      <c r="E502" s="8" t="s">
        <v>22641</v>
      </c>
    </row>
    <row r="503" spans="1:5" x14ac:dyDescent="0.35">
      <c r="A503" s="3" t="s">
        <v>20769</v>
      </c>
      <c r="B503" s="3" t="s">
        <v>20770</v>
      </c>
      <c r="C503" s="3" t="s">
        <v>20771</v>
      </c>
      <c r="D503" s="7" t="s">
        <v>20772</v>
      </c>
      <c r="E503" s="8" t="s">
        <v>20773</v>
      </c>
    </row>
    <row r="504" spans="1:5" x14ac:dyDescent="0.35">
      <c r="A504" s="3" t="s">
        <v>25533</v>
      </c>
      <c r="B504" s="3" t="s">
        <v>25534</v>
      </c>
      <c r="C504" s="3" t="s">
        <v>25535</v>
      </c>
      <c r="D504" s="7" t="s">
        <v>25536</v>
      </c>
      <c r="E504" s="8" t="s">
        <v>25537</v>
      </c>
    </row>
    <row r="505" spans="1:5" x14ac:dyDescent="0.35">
      <c r="A505" s="3" t="s">
        <v>25064</v>
      </c>
      <c r="B505" s="3" t="s">
        <v>25065</v>
      </c>
      <c r="C505" s="3" t="s">
        <v>25066</v>
      </c>
      <c r="D505" s="7" t="s">
        <v>25067</v>
      </c>
      <c r="E505" s="8" t="s">
        <v>25068</v>
      </c>
    </row>
    <row r="506" spans="1:5" x14ac:dyDescent="0.35">
      <c r="A506" s="3" t="s">
        <v>21410</v>
      </c>
      <c r="B506" s="3" t="s">
        <v>21411</v>
      </c>
      <c r="C506" s="3" t="s">
        <v>21412</v>
      </c>
      <c r="D506" s="7" t="s">
        <v>21413</v>
      </c>
      <c r="E506" s="8" t="s">
        <v>21414</v>
      </c>
    </row>
    <row r="507" spans="1:5" x14ac:dyDescent="0.35">
      <c r="A507" s="3" t="s">
        <v>24055</v>
      </c>
      <c r="B507" s="3" t="s">
        <v>24056</v>
      </c>
      <c r="C507" s="3" t="s">
        <v>24057</v>
      </c>
      <c r="D507" s="7" t="s">
        <v>24058</v>
      </c>
      <c r="E507" s="8" t="s">
        <v>24059</v>
      </c>
    </row>
    <row r="508" spans="1:5" x14ac:dyDescent="0.35">
      <c r="A508" s="3" t="s">
        <v>21631</v>
      </c>
      <c r="B508" s="3" t="s">
        <v>21632</v>
      </c>
      <c r="C508" s="3" t="s">
        <v>21633</v>
      </c>
      <c r="D508" s="7" t="s">
        <v>21634</v>
      </c>
      <c r="E508" s="8" t="s">
        <v>21635</v>
      </c>
    </row>
    <row r="509" spans="1:5" x14ac:dyDescent="0.35">
      <c r="A509" s="3" t="s">
        <v>25818</v>
      </c>
      <c r="B509" s="3" t="s">
        <v>25819</v>
      </c>
      <c r="C509" s="3" t="s">
        <v>25820</v>
      </c>
      <c r="D509" s="7" t="s">
        <v>25821</v>
      </c>
      <c r="E509" s="8" t="s">
        <v>25822</v>
      </c>
    </row>
    <row r="510" spans="1:5" x14ac:dyDescent="0.35">
      <c r="A510" s="3" t="s">
        <v>22025</v>
      </c>
      <c r="B510" s="3" t="s">
        <v>22026</v>
      </c>
      <c r="C510" s="3" t="s">
        <v>22027</v>
      </c>
      <c r="D510" s="7" t="s">
        <v>22028</v>
      </c>
      <c r="E510" s="8" t="s">
        <v>22029</v>
      </c>
    </row>
    <row r="511" spans="1:5" x14ac:dyDescent="0.35">
      <c r="A511" s="3" t="s">
        <v>22417</v>
      </c>
      <c r="B511" s="3" t="s">
        <v>22418</v>
      </c>
      <c r="C511" s="3" t="s">
        <v>22419</v>
      </c>
      <c r="D511" s="7" t="s">
        <v>22420</v>
      </c>
      <c r="E511" s="8" t="s">
        <v>22421</v>
      </c>
    </row>
    <row r="512" spans="1:5" x14ac:dyDescent="0.35">
      <c r="A512" s="3" t="s">
        <v>20127</v>
      </c>
      <c r="B512" s="3" t="s">
        <v>26114</v>
      </c>
      <c r="C512" s="3" t="s">
        <v>26115</v>
      </c>
      <c r="D512" s="7" t="s">
        <v>26116</v>
      </c>
      <c r="E512" s="8" t="s">
        <v>26117</v>
      </c>
    </row>
    <row r="513" spans="1:5" x14ac:dyDescent="0.35">
      <c r="A513" s="3" t="s">
        <v>24659</v>
      </c>
      <c r="B513" s="3" t="s">
        <v>24660</v>
      </c>
      <c r="C513" s="3" t="s">
        <v>24661</v>
      </c>
      <c r="D513" s="7" t="s">
        <v>24662</v>
      </c>
      <c r="E513" s="8" t="s">
        <v>24663</v>
      </c>
    </row>
    <row r="514" spans="1:5" x14ac:dyDescent="0.35">
      <c r="A514" s="3" t="s">
        <v>25079</v>
      </c>
      <c r="B514" s="3" t="s">
        <v>25080</v>
      </c>
      <c r="C514" s="3" t="s">
        <v>25081</v>
      </c>
      <c r="D514" s="7" t="s">
        <v>25082</v>
      </c>
      <c r="E514" s="8" t="s">
        <v>25083</v>
      </c>
    </row>
    <row r="515" spans="1:5" x14ac:dyDescent="0.35">
      <c r="A515" s="3" t="s">
        <v>23357</v>
      </c>
      <c r="B515" s="3" t="s">
        <v>23358</v>
      </c>
      <c r="C515" s="3" t="s">
        <v>23359</v>
      </c>
      <c r="D515" s="7" t="s">
        <v>23360</v>
      </c>
      <c r="E515" s="8" t="s">
        <v>23361</v>
      </c>
    </row>
    <row r="516" spans="1:5" x14ac:dyDescent="0.35">
      <c r="A516" s="3" t="s">
        <v>24838</v>
      </c>
      <c r="B516" s="3" t="s">
        <v>24839</v>
      </c>
      <c r="C516" s="3" t="s">
        <v>24840</v>
      </c>
      <c r="D516" s="7" t="s">
        <v>24841</v>
      </c>
      <c r="E516" s="8" t="s">
        <v>24842</v>
      </c>
    </row>
    <row r="517" spans="1:5" x14ac:dyDescent="0.35">
      <c r="A517" s="3" t="s">
        <v>24075</v>
      </c>
      <c r="B517" s="3" t="s">
        <v>24076</v>
      </c>
      <c r="C517" s="3" t="s">
        <v>24077</v>
      </c>
      <c r="D517" s="7" t="s">
        <v>24078</v>
      </c>
      <c r="E517" s="8" t="s">
        <v>24079</v>
      </c>
    </row>
    <row r="518" spans="1:5" x14ac:dyDescent="0.35">
      <c r="A518" s="3" t="s">
        <v>21970</v>
      </c>
      <c r="B518" s="3" t="s">
        <v>21971</v>
      </c>
      <c r="C518" s="3" t="s">
        <v>21972</v>
      </c>
      <c r="D518" s="7" t="s">
        <v>21973</v>
      </c>
      <c r="E518" s="8" t="s">
        <v>21974</v>
      </c>
    </row>
    <row r="519" spans="1:5" x14ac:dyDescent="0.35">
      <c r="A519" s="3" t="s">
        <v>22987</v>
      </c>
      <c r="B519" s="3" t="s">
        <v>22988</v>
      </c>
      <c r="C519" s="3" t="s">
        <v>22989</v>
      </c>
      <c r="D519" s="7" t="s">
        <v>22990</v>
      </c>
      <c r="E519" s="8" t="s">
        <v>22991</v>
      </c>
    </row>
    <row r="520" spans="1:5" x14ac:dyDescent="0.35">
      <c r="A520" s="3" t="s">
        <v>19443</v>
      </c>
      <c r="B520" s="3" t="s">
        <v>25416</v>
      </c>
      <c r="C520" s="3" t="s">
        <v>25417</v>
      </c>
      <c r="D520" s="7" t="s">
        <v>25418</v>
      </c>
      <c r="E520" s="8" t="s">
        <v>25419</v>
      </c>
    </row>
    <row r="521" spans="1:5" x14ac:dyDescent="0.35">
      <c r="A521" s="3" t="s">
        <v>18235</v>
      </c>
      <c r="B521" s="3" t="s">
        <v>23669</v>
      </c>
      <c r="C521" s="3" t="s">
        <v>23670</v>
      </c>
      <c r="D521" s="7" t="s">
        <v>23671</v>
      </c>
      <c r="E521" s="8" t="s">
        <v>23672</v>
      </c>
    </row>
    <row r="522" spans="1:5" x14ac:dyDescent="0.35">
      <c r="A522" s="3" t="s">
        <v>26157</v>
      </c>
      <c r="B522" s="3" t="s">
        <v>26158</v>
      </c>
      <c r="C522" s="3" t="s">
        <v>26159</v>
      </c>
      <c r="D522" s="7" t="s">
        <v>26160</v>
      </c>
      <c r="E522" s="8" t="s">
        <v>26161</v>
      </c>
    </row>
    <row r="523" spans="1:5" x14ac:dyDescent="0.35">
      <c r="A523" s="3" t="s">
        <v>23567</v>
      </c>
      <c r="B523" s="3" t="s">
        <v>23568</v>
      </c>
      <c r="C523" s="3" t="s">
        <v>23569</v>
      </c>
      <c r="D523" s="7" t="s">
        <v>23570</v>
      </c>
      <c r="E523" s="8" t="s">
        <v>23571</v>
      </c>
    </row>
    <row r="524" spans="1:5" x14ac:dyDescent="0.35">
      <c r="A524" s="3" t="s">
        <v>25523</v>
      </c>
      <c r="B524" s="3" t="s">
        <v>25524</v>
      </c>
      <c r="C524" s="3" t="s">
        <v>25525</v>
      </c>
      <c r="D524" s="7" t="s">
        <v>25526</v>
      </c>
      <c r="E524" s="8" t="s">
        <v>25527</v>
      </c>
    </row>
    <row r="525" spans="1:5" x14ac:dyDescent="0.35">
      <c r="A525" s="3" t="s">
        <v>24624</v>
      </c>
      <c r="B525" s="3" t="s">
        <v>24625</v>
      </c>
      <c r="C525" s="3" t="s">
        <v>24626</v>
      </c>
      <c r="D525" s="7" t="s">
        <v>24627</v>
      </c>
      <c r="E525" s="8" t="s">
        <v>24628</v>
      </c>
    </row>
    <row r="526" spans="1:5" x14ac:dyDescent="0.35">
      <c r="A526" s="3" t="s">
        <v>26075</v>
      </c>
      <c r="B526" s="3" t="s">
        <v>26076</v>
      </c>
      <c r="C526" s="3" t="s">
        <v>26077</v>
      </c>
      <c r="D526" s="7" t="s">
        <v>26078</v>
      </c>
      <c r="E526" s="8" t="s">
        <v>26079</v>
      </c>
    </row>
    <row r="527" spans="1:5" x14ac:dyDescent="0.35">
      <c r="A527" s="3" t="s">
        <v>25763</v>
      </c>
      <c r="B527" s="3" t="s">
        <v>25764</v>
      </c>
      <c r="C527" s="3" t="s">
        <v>25765</v>
      </c>
      <c r="D527" s="7" t="s">
        <v>25766</v>
      </c>
      <c r="E527" s="8" t="s">
        <v>25767</v>
      </c>
    </row>
    <row r="528" spans="1:5" x14ac:dyDescent="0.35">
      <c r="A528" s="3" t="s">
        <v>22575</v>
      </c>
      <c r="B528" s="3" t="s">
        <v>22576</v>
      </c>
      <c r="C528" s="3" t="s">
        <v>22577</v>
      </c>
      <c r="D528" s="7" t="s">
        <v>22578</v>
      </c>
      <c r="E528" s="8" t="s">
        <v>22579</v>
      </c>
    </row>
    <row r="529" spans="1:5" x14ac:dyDescent="0.35">
      <c r="A529" s="3" t="s">
        <v>20609</v>
      </c>
      <c r="B529" s="3" t="s">
        <v>20610</v>
      </c>
      <c r="C529" s="3" t="s">
        <v>20611</v>
      </c>
      <c r="D529" s="7" t="s">
        <v>20612</v>
      </c>
      <c r="E529" s="8" t="s">
        <v>20613</v>
      </c>
    </row>
    <row r="530" spans="1:5" ht="29" customHeight="1" x14ac:dyDescent="0.35">
      <c r="A530" s="3" t="s">
        <v>25977</v>
      </c>
      <c r="B530" s="3" t="s">
        <v>25978</v>
      </c>
      <c r="C530" s="3" t="s">
        <v>25979</v>
      </c>
      <c r="D530" s="7" t="s">
        <v>25980</v>
      </c>
      <c r="E530" s="8" t="s">
        <v>25981</v>
      </c>
    </row>
    <row r="531" spans="1:5" x14ac:dyDescent="0.35">
      <c r="A531" s="3" t="s">
        <v>23612</v>
      </c>
      <c r="B531" s="3" t="s">
        <v>23613</v>
      </c>
      <c r="C531" s="3" t="s">
        <v>23614</v>
      </c>
      <c r="D531" s="7" t="s">
        <v>23615</v>
      </c>
      <c r="E531" s="8" t="s">
        <v>23616</v>
      </c>
    </row>
    <row r="532" spans="1:5" x14ac:dyDescent="0.35">
      <c r="A532" s="3" t="s">
        <v>25878</v>
      </c>
      <c r="B532" s="3" t="s">
        <v>25879</v>
      </c>
      <c r="C532" s="3" t="s">
        <v>25880</v>
      </c>
      <c r="D532" s="7" t="s">
        <v>25881</v>
      </c>
      <c r="E532" s="8" t="s">
        <v>25882</v>
      </c>
    </row>
    <row r="533" spans="1:5" x14ac:dyDescent="0.35">
      <c r="A533" s="3" t="s">
        <v>24060</v>
      </c>
      <c r="B533" s="3" t="s">
        <v>24061</v>
      </c>
      <c r="C533" s="3" t="s">
        <v>24062</v>
      </c>
      <c r="D533" s="7" t="s">
        <v>24063</v>
      </c>
      <c r="E533" s="8" t="s">
        <v>24064</v>
      </c>
    </row>
    <row r="534" spans="1:5" x14ac:dyDescent="0.35">
      <c r="A534" s="3" t="s">
        <v>20490</v>
      </c>
      <c r="B534" s="3" t="s">
        <v>20491</v>
      </c>
      <c r="C534" s="3" t="s">
        <v>20492</v>
      </c>
      <c r="D534" s="7" t="s">
        <v>20493</v>
      </c>
      <c r="E534" s="8" t="s">
        <v>20494</v>
      </c>
    </row>
    <row r="535" spans="1:5" x14ac:dyDescent="0.35">
      <c r="A535" s="3" t="s">
        <v>22717</v>
      </c>
      <c r="B535" s="3" t="s">
        <v>22718</v>
      </c>
      <c r="C535" s="3" t="s">
        <v>22719</v>
      </c>
      <c r="D535" s="7" t="s">
        <v>22720</v>
      </c>
      <c r="E535" s="8" t="s">
        <v>22721</v>
      </c>
    </row>
    <row r="536" spans="1:5" x14ac:dyDescent="0.35">
      <c r="A536" s="3" t="s">
        <v>22707</v>
      </c>
      <c r="B536" s="3" t="s">
        <v>22708</v>
      </c>
      <c r="C536" s="3" t="s">
        <v>22709</v>
      </c>
      <c r="D536" s="7" t="s">
        <v>22710</v>
      </c>
      <c r="E536" s="8" t="s">
        <v>22711</v>
      </c>
    </row>
    <row r="537" spans="1:5" ht="29" customHeight="1" x14ac:dyDescent="0.35">
      <c r="A537" s="3" t="s">
        <v>20220</v>
      </c>
      <c r="B537" s="3" t="s">
        <v>26162</v>
      </c>
      <c r="C537" s="3" t="s">
        <v>26163</v>
      </c>
      <c r="D537" s="7" t="s">
        <v>26164</v>
      </c>
      <c r="E537" s="8" t="s">
        <v>26165</v>
      </c>
    </row>
    <row r="538" spans="1:5" x14ac:dyDescent="0.35">
      <c r="A538" s="3" t="s">
        <v>17610</v>
      </c>
      <c r="B538" s="3" t="s">
        <v>22610</v>
      </c>
      <c r="C538" s="3" t="s">
        <v>22611</v>
      </c>
      <c r="D538" s="7" t="s">
        <v>22612</v>
      </c>
      <c r="E538" s="8" t="s">
        <v>22613</v>
      </c>
    </row>
    <row r="539" spans="1:5" x14ac:dyDescent="0.35">
      <c r="A539" s="3" t="s">
        <v>23849</v>
      </c>
      <c r="B539" s="3" t="s">
        <v>23850</v>
      </c>
      <c r="C539" s="3" t="s">
        <v>23851</v>
      </c>
      <c r="D539" s="7" t="s">
        <v>23852</v>
      </c>
      <c r="E539" s="8" t="s">
        <v>23853</v>
      </c>
    </row>
    <row r="540" spans="1:5" x14ac:dyDescent="0.35">
      <c r="A540" s="3" t="s">
        <v>25464</v>
      </c>
      <c r="B540" s="3" t="s">
        <v>25465</v>
      </c>
      <c r="C540" s="3" t="s">
        <v>25466</v>
      </c>
      <c r="D540" s="7" t="s">
        <v>25467</v>
      </c>
      <c r="E540" s="8" t="s">
        <v>25468</v>
      </c>
    </row>
    <row r="541" spans="1:5" x14ac:dyDescent="0.35">
      <c r="A541" s="3" t="s">
        <v>23312</v>
      </c>
      <c r="B541" s="3" t="s">
        <v>23313</v>
      </c>
      <c r="C541" s="3" t="s">
        <v>23314</v>
      </c>
      <c r="D541" s="7" t="s">
        <v>23315</v>
      </c>
      <c r="E541" s="8" t="s">
        <v>23316</v>
      </c>
    </row>
    <row r="542" spans="1:5" x14ac:dyDescent="0.35">
      <c r="A542" s="3" t="s">
        <v>20432</v>
      </c>
      <c r="B542" s="3" t="s">
        <v>20433</v>
      </c>
      <c r="C542" s="3" t="s">
        <v>20434</v>
      </c>
      <c r="D542" s="7" t="s">
        <v>20435</v>
      </c>
      <c r="E542" s="8" t="s">
        <v>20436</v>
      </c>
    </row>
    <row r="543" spans="1:5" x14ac:dyDescent="0.35">
      <c r="A543" s="3" t="s">
        <v>25679</v>
      </c>
      <c r="B543" s="3" t="s">
        <v>25680</v>
      </c>
      <c r="C543" s="3" t="s">
        <v>25681</v>
      </c>
      <c r="D543" s="7" t="s">
        <v>25682</v>
      </c>
      <c r="E543" s="8" t="s">
        <v>25683</v>
      </c>
    </row>
    <row r="544" spans="1:5" x14ac:dyDescent="0.35">
      <c r="A544" s="3" t="s">
        <v>24883</v>
      </c>
      <c r="B544" s="3" t="s">
        <v>24884</v>
      </c>
      <c r="C544" s="3" t="s">
        <v>24885</v>
      </c>
      <c r="D544" s="7" t="s">
        <v>24886</v>
      </c>
      <c r="E544" s="8" t="s">
        <v>24887</v>
      </c>
    </row>
    <row r="545" spans="1:5" x14ac:dyDescent="0.35">
      <c r="A545" s="3" t="s">
        <v>25217</v>
      </c>
      <c r="B545" s="3" t="s">
        <v>25218</v>
      </c>
      <c r="C545" s="3" t="s">
        <v>25219</v>
      </c>
      <c r="D545" s="7" t="s">
        <v>25220</v>
      </c>
      <c r="E545" s="8" t="s">
        <v>25221</v>
      </c>
    </row>
    <row r="546" spans="1:5" x14ac:dyDescent="0.35">
      <c r="A546" s="3" t="s">
        <v>24634</v>
      </c>
      <c r="B546" s="3" t="s">
        <v>24635</v>
      </c>
      <c r="C546" s="3" t="s">
        <v>24636</v>
      </c>
      <c r="D546" s="7" t="s">
        <v>24637</v>
      </c>
      <c r="E546" s="8" t="s">
        <v>24638</v>
      </c>
    </row>
    <row r="547" spans="1:5" x14ac:dyDescent="0.35">
      <c r="A547" s="3" t="s">
        <v>22627</v>
      </c>
      <c r="B547" s="3" t="s">
        <v>22628</v>
      </c>
      <c r="C547" s="3" t="s">
        <v>22629</v>
      </c>
      <c r="D547" s="7" t="s">
        <v>22630</v>
      </c>
      <c r="E547" s="8" t="s">
        <v>22631</v>
      </c>
    </row>
    <row r="548" spans="1:5" x14ac:dyDescent="0.35">
      <c r="A548" s="3" t="s">
        <v>18059</v>
      </c>
      <c r="B548" s="3" t="s">
        <v>23283</v>
      </c>
      <c r="C548" s="3" t="s">
        <v>23284</v>
      </c>
      <c r="D548" s="7" t="s">
        <v>23285</v>
      </c>
      <c r="E548" s="8" t="s">
        <v>23286</v>
      </c>
    </row>
    <row r="549" spans="1:5" x14ac:dyDescent="0.35">
      <c r="A549" s="3" t="s">
        <v>24778</v>
      </c>
      <c r="B549" s="3" t="s">
        <v>24779</v>
      </c>
      <c r="C549" s="3" t="s">
        <v>24780</v>
      </c>
      <c r="D549" s="7" t="s">
        <v>24781</v>
      </c>
      <c r="E549" s="8" t="s">
        <v>24782</v>
      </c>
    </row>
    <row r="550" spans="1:5" ht="29" customHeight="1" x14ac:dyDescent="0.35">
      <c r="A550" s="3" t="s">
        <v>18383</v>
      </c>
      <c r="B550" s="3" t="s">
        <v>23877</v>
      </c>
      <c r="C550" s="3" t="s">
        <v>23878</v>
      </c>
      <c r="D550" s="7" t="s">
        <v>23879</v>
      </c>
      <c r="E550" s="8" t="s">
        <v>23880</v>
      </c>
    </row>
    <row r="551" spans="1:5" ht="29" customHeight="1" x14ac:dyDescent="0.35">
      <c r="A551" s="3" t="s">
        <v>21287</v>
      </c>
      <c r="B551" s="3" t="s">
        <v>21288</v>
      </c>
      <c r="C551" s="3" t="s">
        <v>21289</v>
      </c>
      <c r="D551" s="7" t="s">
        <v>21290</v>
      </c>
      <c r="E551" s="8" t="s">
        <v>21291</v>
      </c>
    </row>
    <row r="552" spans="1:5" ht="43.5" customHeight="1" x14ac:dyDescent="0.35">
      <c r="A552" s="3" t="s">
        <v>20875</v>
      </c>
      <c r="B552" s="3" t="s">
        <v>20876</v>
      </c>
      <c r="C552" s="3" t="s">
        <v>20877</v>
      </c>
      <c r="D552" s="7" t="s">
        <v>20878</v>
      </c>
      <c r="E552" s="8" t="s">
        <v>20879</v>
      </c>
    </row>
    <row r="553" spans="1:5" x14ac:dyDescent="0.35">
      <c r="A553" s="3" t="s">
        <v>24614</v>
      </c>
      <c r="B553" s="3" t="s">
        <v>24615</v>
      </c>
      <c r="C553" s="3" t="s">
        <v>24616</v>
      </c>
      <c r="D553" s="7" t="s">
        <v>24617</v>
      </c>
      <c r="E553" s="8" t="s">
        <v>24618</v>
      </c>
    </row>
    <row r="554" spans="1:5" x14ac:dyDescent="0.35">
      <c r="A554" s="3" t="s">
        <v>23656</v>
      </c>
      <c r="B554" s="3" t="s">
        <v>23657</v>
      </c>
      <c r="C554" s="3" t="s">
        <v>23658</v>
      </c>
      <c r="D554" s="7" t="s">
        <v>23659</v>
      </c>
      <c r="E554" s="8" t="s">
        <v>23660</v>
      </c>
    </row>
    <row r="555" spans="1:5" ht="29" customHeight="1" x14ac:dyDescent="0.35">
      <c r="A555" s="3" t="s">
        <v>23239</v>
      </c>
      <c r="B555" s="3" t="s">
        <v>23240</v>
      </c>
      <c r="C555" s="3" t="s">
        <v>23241</v>
      </c>
      <c r="D555" s="7" t="s">
        <v>23242</v>
      </c>
      <c r="E555" s="8" t="s">
        <v>23243</v>
      </c>
    </row>
    <row r="556" spans="1:5" x14ac:dyDescent="0.35">
      <c r="A556" s="3" t="s">
        <v>19644</v>
      </c>
      <c r="B556" s="3" t="s">
        <v>21899</v>
      </c>
      <c r="C556" s="3" t="s">
        <v>21900</v>
      </c>
      <c r="D556" s="7" t="s">
        <v>21901</v>
      </c>
      <c r="E556" s="8" t="s">
        <v>21902</v>
      </c>
    </row>
    <row r="557" spans="1:5" x14ac:dyDescent="0.35">
      <c r="A557" s="3" t="s">
        <v>22632</v>
      </c>
      <c r="B557" s="3" t="s">
        <v>22633</v>
      </c>
      <c r="C557" s="3" t="s">
        <v>22634</v>
      </c>
      <c r="D557" s="7" t="s">
        <v>22635</v>
      </c>
      <c r="E557" s="8" t="s">
        <v>22636</v>
      </c>
    </row>
    <row r="558" spans="1:5" x14ac:dyDescent="0.35">
      <c r="A558" s="3" t="s">
        <v>22668</v>
      </c>
      <c r="B558" s="3" t="s">
        <v>22669</v>
      </c>
      <c r="C558" s="3" t="s">
        <v>22670</v>
      </c>
      <c r="D558" s="7" t="s">
        <v>22671</v>
      </c>
      <c r="E558" s="8" t="s">
        <v>22672</v>
      </c>
    </row>
    <row r="559" spans="1:5" x14ac:dyDescent="0.35">
      <c r="A559" s="3" t="s">
        <v>21874</v>
      </c>
      <c r="B559" s="3" t="s">
        <v>21875</v>
      </c>
      <c r="C559" s="3" t="s">
        <v>21876</v>
      </c>
      <c r="D559" s="7" t="s">
        <v>21877</v>
      </c>
      <c r="E559" s="8" t="s">
        <v>21878</v>
      </c>
    </row>
    <row r="560" spans="1:5" x14ac:dyDescent="0.35">
      <c r="A560" s="3" t="s">
        <v>25588</v>
      </c>
      <c r="B560" s="3" t="s">
        <v>25589</v>
      </c>
      <c r="C560" s="3" t="s">
        <v>25590</v>
      </c>
      <c r="D560" s="7" t="s">
        <v>25591</v>
      </c>
      <c r="E560" s="8" t="s">
        <v>25592</v>
      </c>
    </row>
    <row r="561" spans="1:5" x14ac:dyDescent="0.35">
      <c r="A561" s="3" t="s">
        <v>25538</v>
      </c>
      <c r="B561" s="3" t="s">
        <v>25539</v>
      </c>
      <c r="C561" s="3" t="s">
        <v>25540</v>
      </c>
      <c r="D561" s="7" t="s">
        <v>25541</v>
      </c>
      <c r="E561" s="8" t="s">
        <v>25542</v>
      </c>
    </row>
    <row r="562" spans="1:5" x14ac:dyDescent="0.35">
      <c r="A562" s="3" t="s">
        <v>16698</v>
      </c>
      <c r="B562" s="3" t="s">
        <v>20866</v>
      </c>
      <c r="C562" s="3" t="s">
        <v>20867</v>
      </c>
      <c r="D562" s="7" t="s">
        <v>20868</v>
      </c>
      <c r="E562" s="8" t="s">
        <v>20869</v>
      </c>
    </row>
    <row r="563" spans="1:5" ht="43.5" customHeight="1" x14ac:dyDescent="0.35">
      <c r="A563" s="3" t="s">
        <v>24848</v>
      </c>
      <c r="B563" s="3" t="s">
        <v>24849</v>
      </c>
      <c r="C563" s="3" t="s">
        <v>24850</v>
      </c>
      <c r="D563" s="7" t="s">
        <v>24851</v>
      </c>
      <c r="E563" s="8" t="s">
        <v>24852</v>
      </c>
    </row>
    <row r="564" spans="1:5" x14ac:dyDescent="0.35">
      <c r="A564" s="3" t="s">
        <v>25783</v>
      </c>
      <c r="B564" s="3" t="s">
        <v>25784</v>
      </c>
      <c r="C564" s="3" t="s">
        <v>25785</v>
      </c>
      <c r="D564" s="7" t="s">
        <v>25786</v>
      </c>
      <c r="E564" s="8" t="s">
        <v>25787</v>
      </c>
    </row>
    <row r="565" spans="1:5" ht="43.5" customHeight="1" x14ac:dyDescent="0.35">
      <c r="A565" s="3" t="s">
        <v>25708</v>
      </c>
      <c r="B565" s="3" t="s">
        <v>25709</v>
      </c>
      <c r="C565" s="3" t="s">
        <v>25710</v>
      </c>
      <c r="D565" s="7" t="s">
        <v>25711</v>
      </c>
      <c r="E565" s="8" t="s">
        <v>25712</v>
      </c>
    </row>
    <row r="566" spans="1:5" x14ac:dyDescent="0.35">
      <c r="A566" s="3" t="s">
        <v>22535</v>
      </c>
      <c r="B566" s="3" t="s">
        <v>22536</v>
      </c>
      <c r="C566" s="3" t="s">
        <v>22537</v>
      </c>
      <c r="D566" s="7" t="s">
        <v>22538</v>
      </c>
      <c r="E566" s="8" t="s">
        <v>22539</v>
      </c>
    </row>
    <row r="567" spans="1:5" x14ac:dyDescent="0.35">
      <c r="A567" s="3" t="s">
        <v>25583</v>
      </c>
      <c r="B567" s="3" t="s">
        <v>25584</v>
      </c>
      <c r="C567" s="3" t="s">
        <v>25585</v>
      </c>
      <c r="D567" s="7" t="s">
        <v>25586</v>
      </c>
      <c r="E567" s="8" t="s">
        <v>25587</v>
      </c>
    </row>
    <row r="568" spans="1:5" ht="29" customHeight="1" x14ac:dyDescent="0.35">
      <c r="A568" s="3" t="s">
        <v>26178</v>
      </c>
      <c r="B568" s="3" t="s">
        <v>26179</v>
      </c>
      <c r="C568" s="3" t="s">
        <v>26180</v>
      </c>
      <c r="D568" s="7" t="s">
        <v>26181</v>
      </c>
      <c r="E568" s="8" t="s">
        <v>26182</v>
      </c>
    </row>
    <row r="569" spans="1:5" ht="29" customHeight="1" x14ac:dyDescent="0.35">
      <c r="A569" s="3" t="s">
        <v>25548</v>
      </c>
      <c r="B569" s="3" t="s">
        <v>25549</v>
      </c>
      <c r="C569" s="3" t="s">
        <v>25550</v>
      </c>
      <c r="D569" s="7" t="s">
        <v>25551</v>
      </c>
      <c r="E569" s="8" t="s">
        <v>25552</v>
      </c>
    </row>
    <row r="570" spans="1:5" ht="29" customHeight="1" x14ac:dyDescent="0.35">
      <c r="A570" s="3" t="s">
        <v>23492</v>
      </c>
      <c r="B570" s="3" t="s">
        <v>23493</v>
      </c>
      <c r="C570" s="3" t="s">
        <v>23494</v>
      </c>
      <c r="D570" s="7" t="s">
        <v>23495</v>
      </c>
      <c r="E570" s="8" t="s">
        <v>23496</v>
      </c>
    </row>
    <row r="571" spans="1:5" ht="29" customHeight="1" x14ac:dyDescent="0.35">
      <c r="A571" s="3" t="s">
        <v>24873</v>
      </c>
      <c r="B571" s="3" t="s">
        <v>24874</v>
      </c>
      <c r="C571" s="3" t="s">
        <v>24875</v>
      </c>
      <c r="D571" s="7" t="s">
        <v>24876</v>
      </c>
      <c r="E571" s="8" t="s">
        <v>24877</v>
      </c>
    </row>
    <row r="572" spans="1:5" ht="29" customHeight="1" x14ac:dyDescent="0.35">
      <c r="A572" s="3" t="s">
        <v>21525</v>
      </c>
      <c r="B572" s="3" t="s">
        <v>21526</v>
      </c>
      <c r="C572" s="3" t="s">
        <v>21527</v>
      </c>
      <c r="D572" s="7" t="s">
        <v>21528</v>
      </c>
      <c r="E572" s="8" t="s">
        <v>21529</v>
      </c>
    </row>
    <row r="573" spans="1:5" ht="29" customHeight="1" x14ac:dyDescent="0.35">
      <c r="A573" s="3" t="s">
        <v>18440</v>
      </c>
      <c r="B573" s="3" t="s">
        <v>23936</v>
      </c>
      <c r="C573" s="3" t="s">
        <v>23937</v>
      </c>
      <c r="D573" s="7" t="s">
        <v>23938</v>
      </c>
      <c r="E573" s="8" t="s">
        <v>23939</v>
      </c>
    </row>
    <row r="574" spans="1:5" x14ac:dyDescent="0.35">
      <c r="A574" s="3" t="s">
        <v>23916</v>
      </c>
      <c r="B574" s="3" t="s">
        <v>23917</v>
      </c>
      <c r="C574" s="3" t="s">
        <v>23918</v>
      </c>
      <c r="D574" s="7" t="s">
        <v>23919</v>
      </c>
      <c r="E574" s="8" t="s">
        <v>23920</v>
      </c>
    </row>
    <row r="575" spans="1:5" x14ac:dyDescent="0.35">
      <c r="A575" s="3" t="s">
        <v>23387</v>
      </c>
      <c r="B575" s="3" t="s">
        <v>23388</v>
      </c>
      <c r="C575" s="3" t="s">
        <v>23389</v>
      </c>
      <c r="D575" s="7" t="s">
        <v>23390</v>
      </c>
      <c r="E575" s="8" t="s">
        <v>23391</v>
      </c>
    </row>
    <row r="576" spans="1:5" x14ac:dyDescent="0.35">
      <c r="A576" s="3" t="s">
        <v>20814</v>
      </c>
      <c r="B576" s="3" t="s">
        <v>20815</v>
      </c>
      <c r="C576" s="3" t="s">
        <v>20816</v>
      </c>
      <c r="D576" s="7" t="s">
        <v>20817</v>
      </c>
      <c r="E576" s="8" t="s">
        <v>20818</v>
      </c>
    </row>
    <row r="577" spans="1:5" x14ac:dyDescent="0.35">
      <c r="A577" s="3" t="s">
        <v>24649</v>
      </c>
      <c r="B577" s="3" t="s">
        <v>24650</v>
      </c>
      <c r="C577" s="3" t="s">
        <v>24651</v>
      </c>
      <c r="D577" s="7" t="s">
        <v>24652</v>
      </c>
      <c r="E577" s="8" t="s">
        <v>24653</v>
      </c>
    </row>
    <row r="578" spans="1:5" x14ac:dyDescent="0.35">
      <c r="A578" s="3" t="s">
        <v>23716</v>
      </c>
      <c r="B578" s="3" t="s">
        <v>23717</v>
      </c>
      <c r="C578" s="3" t="s">
        <v>23718</v>
      </c>
      <c r="D578" s="7" t="s">
        <v>23719</v>
      </c>
      <c r="E578" s="8" t="s">
        <v>23720</v>
      </c>
    </row>
    <row r="579" spans="1:5" x14ac:dyDescent="0.35">
      <c r="A579" s="3" t="s">
        <v>20870</v>
      </c>
      <c r="B579" s="3" t="s">
        <v>20871</v>
      </c>
      <c r="C579" s="3" t="s">
        <v>20872</v>
      </c>
      <c r="D579" s="7" t="s">
        <v>20873</v>
      </c>
      <c r="E579" s="8" t="s">
        <v>20874</v>
      </c>
    </row>
    <row r="580" spans="1:5" x14ac:dyDescent="0.35">
      <c r="A580" s="3" t="s">
        <v>23127</v>
      </c>
      <c r="B580" s="3" t="s">
        <v>23128</v>
      </c>
      <c r="C580" s="3" t="s">
        <v>23129</v>
      </c>
      <c r="D580" s="7" t="s">
        <v>23130</v>
      </c>
      <c r="E580" s="8" t="s">
        <v>23131</v>
      </c>
    </row>
    <row r="581" spans="1:5" x14ac:dyDescent="0.35">
      <c r="A581" s="3" t="s">
        <v>22850</v>
      </c>
      <c r="B581" s="3" t="s">
        <v>22851</v>
      </c>
      <c r="C581" s="3" t="s">
        <v>22852</v>
      </c>
      <c r="D581" s="7" t="s">
        <v>22853</v>
      </c>
      <c r="E581" s="8" t="s">
        <v>22854</v>
      </c>
    </row>
    <row r="582" spans="1:5" x14ac:dyDescent="0.35">
      <c r="A582" s="3" t="s">
        <v>20857</v>
      </c>
      <c r="B582" s="3" t="s">
        <v>20858</v>
      </c>
      <c r="C582" s="3" t="s">
        <v>20859</v>
      </c>
      <c r="D582" s="7" t="s">
        <v>20860</v>
      </c>
      <c r="E582" s="8" t="s">
        <v>20861</v>
      </c>
    </row>
    <row r="583" spans="1:5" x14ac:dyDescent="0.35">
      <c r="A583" s="3" t="s">
        <v>21552</v>
      </c>
      <c r="B583" s="3" t="s">
        <v>21553</v>
      </c>
      <c r="C583" s="3" t="s">
        <v>21554</v>
      </c>
      <c r="D583" s="7" t="s">
        <v>21555</v>
      </c>
      <c r="E583" s="8" t="s">
        <v>21556</v>
      </c>
    </row>
    <row r="584" spans="1:5" x14ac:dyDescent="0.35">
      <c r="A584" s="3" t="s">
        <v>21702</v>
      </c>
      <c r="B584" s="3" t="s">
        <v>21703</v>
      </c>
      <c r="C584" s="3" t="s">
        <v>21704</v>
      </c>
      <c r="D584" s="7" t="s">
        <v>21705</v>
      </c>
      <c r="E584" s="8" t="s">
        <v>21706</v>
      </c>
    </row>
    <row r="585" spans="1:5" x14ac:dyDescent="0.35">
      <c r="A585" s="3" t="s">
        <v>23100</v>
      </c>
      <c r="B585" s="3" t="s">
        <v>23101</v>
      </c>
      <c r="C585" s="3" t="s">
        <v>23102</v>
      </c>
      <c r="D585" s="7" t="s">
        <v>23103</v>
      </c>
      <c r="E585" s="8" t="s">
        <v>23104</v>
      </c>
    </row>
    <row r="586" spans="1:5" x14ac:dyDescent="0.35">
      <c r="A586" s="3" t="s">
        <v>21222</v>
      </c>
      <c r="B586" s="3" t="s">
        <v>21223</v>
      </c>
      <c r="C586" s="3" t="s">
        <v>21224</v>
      </c>
      <c r="D586" s="7" t="s">
        <v>21225</v>
      </c>
      <c r="E586" s="8" t="s">
        <v>21226</v>
      </c>
    </row>
    <row r="587" spans="1:5" x14ac:dyDescent="0.35">
      <c r="A587" s="3" t="s">
        <v>21118</v>
      </c>
      <c r="B587" s="3" t="s">
        <v>21119</v>
      </c>
      <c r="C587" s="3" t="s">
        <v>21120</v>
      </c>
      <c r="D587" s="7" t="s">
        <v>21121</v>
      </c>
      <c r="E587" s="8" t="s">
        <v>21122</v>
      </c>
    </row>
    <row r="588" spans="1:5" x14ac:dyDescent="0.35">
      <c r="A588" s="3" t="s">
        <v>20824</v>
      </c>
      <c r="B588" s="3" t="s">
        <v>20825</v>
      </c>
      <c r="C588" s="3" t="s">
        <v>20826</v>
      </c>
      <c r="D588" s="7" t="s">
        <v>20827</v>
      </c>
      <c r="E588" s="8" t="s">
        <v>20828</v>
      </c>
    </row>
    <row r="589" spans="1:5" x14ac:dyDescent="0.35">
      <c r="A589" s="3" t="s">
        <v>23367</v>
      </c>
      <c r="B589" s="3" t="s">
        <v>23368</v>
      </c>
      <c r="C589" s="3" t="s">
        <v>23369</v>
      </c>
      <c r="D589" s="7" t="s">
        <v>23370</v>
      </c>
      <c r="E589" s="8" t="s">
        <v>23371</v>
      </c>
    </row>
    <row r="590" spans="1:5" x14ac:dyDescent="0.35">
      <c r="A590" s="3" t="s">
        <v>22737</v>
      </c>
      <c r="B590" s="3" t="s">
        <v>22738</v>
      </c>
      <c r="C590" s="3" t="s">
        <v>22739</v>
      </c>
      <c r="D590" s="7" t="s">
        <v>22740</v>
      </c>
      <c r="E590" s="8" t="s">
        <v>22741</v>
      </c>
    </row>
    <row r="591" spans="1:5" x14ac:dyDescent="0.35">
      <c r="A591" s="3" t="s">
        <v>19919</v>
      </c>
      <c r="B591" s="3" t="s">
        <v>23244</v>
      </c>
      <c r="C591" s="3" t="s">
        <v>23245</v>
      </c>
      <c r="D591" s="7" t="s">
        <v>23246</v>
      </c>
      <c r="E591" s="8" t="s">
        <v>23247</v>
      </c>
    </row>
    <row r="592" spans="1:5" x14ac:dyDescent="0.35">
      <c r="A592" s="3" t="s">
        <v>22855</v>
      </c>
      <c r="B592" s="3" t="s">
        <v>22856</v>
      </c>
      <c r="C592" s="3" t="s">
        <v>22857</v>
      </c>
      <c r="D592" s="7" t="s">
        <v>22858</v>
      </c>
      <c r="E592" s="8" t="s">
        <v>22859</v>
      </c>
    </row>
    <row r="593" spans="1:5" x14ac:dyDescent="0.35">
      <c r="A593" s="3" t="s">
        <v>22353</v>
      </c>
      <c r="B593" s="3" t="s">
        <v>22354</v>
      </c>
      <c r="C593" s="3" t="s">
        <v>22355</v>
      </c>
      <c r="D593" s="7" t="s">
        <v>22356</v>
      </c>
      <c r="E593" s="8" t="s">
        <v>22357</v>
      </c>
    </row>
    <row r="594" spans="1:5" x14ac:dyDescent="0.35">
      <c r="A594" s="3" t="s">
        <v>23154</v>
      </c>
      <c r="B594" s="3" t="s">
        <v>23155</v>
      </c>
      <c r="C594" s="3" t="s">
        <v>23156</v>
      </c>
      <c r="D594" s="7" t="s">
        <v>23157</v>
      </c>
      <c r="E594" s="8" t="s">
        <v>23158</v>
      </c>
    </row>
    <row r="595" spans="1:5" x14ac:dyDescent="0.35">
      <c r="A595" s="3" t="s">
        <v>22412</v>
      </c>
      <c r="B595" s="3" t="s">
        <v>22413</v>
      </c>
      <c r="C595" s="3" t="s">
        <v>22414</v>
      </c>
      <c r="D595" s="7" t="s">
        <v>22415</v>
      </c>
      <c r="E595" s="8" t="s">
        <v>22416</v>
      </c>
    </row>
    <row r="596" spans="1:5" x14ac:dyDescent="0.35">
      <c r="A596" s="3" t="s">
        <v>25503</v>
      </c>
      <c r="B596" s="3" t="s">
        <v>25504</v>
      </c>
      <c r="C596" s="3" t="s">
        <v>25505</v>
      </c>
      <c r="D596" s="7" t="s">
        <v>25506</v>
      </c>
      <c r="E596" s="8" t="s">
        <v>25507</v>
      </c>
    </row>
    <row r="597" spans="1:5" x14ac:dyDescent="0.35">
      <c r="A597" s="3" t="s">
        <v>24006</v>
      </c>
      <c r="B597" s="3" t="s">
        <v>24007</v>
      </c>
      <c r="C597" s="3" t="s">
        <v>24008</v>
      </c>
      <c r="D597" s="7" t="s">
        <v>24009</v>
      </c>
      <c r="E597" s="8" t="s">
        <v>24010</v>
      </c>
    </row>
    <row r="598" spans="1:5" x14ac:dyDescent="0.35">
      <c r="A598" s="3" t="s">
        <v>21774</v>
      </c>
      <c r="B598" s="3" t="s">
        <v>21775</v>
      </c>
      <c r="C598" s="3" t="s">
        <v>21776</v>
      </c>
      <c r="D598" s="7" t="s">
        <v>21777</v>
      </c>
      <c r="E598" s="8" t="s">
        <v>21778</v>
      </c>
    </row>
    <row r="599" spans="1:5" x14ac:dyDescent="0.35">
      <c r="A599" s="3" t="s">
        <v>23901</v>
      </c>
      <c r="B599" s="3" t="s">
        <v>23902</v>
      </c>
      <c r="C599" s="3" t="s">
        <v>23903</v>
      </c>
      <c r="D599" s="7" t="s">
        <v>23904</v>
      </c>
      <c r="E599" s="8" t="s">
        <v>23905</v>
      </c>
    </row>
    <row r="600" spans="1:5" x14ac:dyDescent="0.35">
      <c r="A600" s="3" t="s">
        <v>24629</v>
      </c>
      <c r="B600" s="3" t="s">
        <v>24630</v>
      </c>
      <c r="C600" s="3" t="s">
        <v>24631</v>
      </c>
      <c r="D600" s="7" t="s">
        <v>24632</v>
      </c>
      <c r="E600" s="8" t="s">
        <v>24633</v>
      </c>
    </row>
    <row r="601" spans="1:5" x14ac:dyDescent="0.35">
      <c r="A601" s="3" t="s">
        <v>23587</v>
      </c>
      <c r="B601" s="3" t="s">
        <v>23588</v>
      </c>
      <c r="C601" s="3" t="s">
        <v>23589</v>
      </c>
      <c r="D601" s="7" t="s">
        <v>23590</v>
      </c>
      <c r="E601" s="8" t="s">
        <v>23591</v>
      </c>
    </row>
    <row r="602" spans="1:5" x14ac:dyDescent="0.35">
      <c r="A602" s="3" t="s">
        <v>21965</v>
      </c>
      <c r="B602" s="3" t="s">
        <v>21966</v>
      </c>
      <c r="C602" s="3" t="s">
        <v>21967</v>
      </c>
      <c r="D602" s="7" t="s">
        <v>21968</v>
      </c>
      <c r="E602" s="8" t="s">
        <v>21969</v>
      </c>
    </row>
    <row r="603" spans="1:5" x14ac:dyDescent="0.35">
      <c r="A603" s="3" t="s">
        <v>24030</v>
      </c>
      <c r="B603" s="3" t="s">
        <v>24031</v>
      </c>
      <c r="C603" s="3" t="s">
        <v>24032</v>
      </c>
      <c r="D603" s="7" t="s">
        <v>24033</v>
      </c>
      <c r="E603" s="8" t="s">
        <v>24034</v>
      </c>
    </row>
    <row r="604" spans="1:5" x14ac:dyDescent="0.35">
      <c r="A604" s="3" t="s">
        <v>25014</v>
      </c>
      <c r="B604" s="3" t="s">
        <v>25015</v>
      </c>
      <c r="C604" s="3" t="s">
        <v>25016</v>
      </c>
      <c r="D604" s="7" t="s">
        <v>25017</v>
      </c>
      <c r="E604" s="8" t="s">
        <v>25018</v>
      </c>
    </row>
    <row r="605" spans="1:5" x14ac:dyDescent="0.35">
      <c r="A605" s="3" t="s">
        <v>23991</v>
      </c>
      <c r="B605" s="3" t="s">
        <v>23992</v>
      </c>
      <c r="C605" s="3" t="s">
        <v>23993</v>
      </c>
      <c r="D605" s="7" t="s">
        <v>23994</v>
      </c>
      <c r="E605" s="8" t="s">
        <v>23995</v>
      </c>
    </row>
    <row r="606" spans="1:5" x14ac:dyDescent="0.35">
      <c r="A606" s="3" t="s">
        <v>22241</v>
      </c>
      <c r="B606" s="3" t="s">
        <v>22242</v>
      </c>
      <c r="C606" s="3" t="s">
        <v>22243</v>
      </c>
      <c r="D606" s="7" t="s">
        <v>22244</v>
      </c>
      <c r="E606" s="8" t="s">
        <v>22245</v>
      </c>
    </row>
    <row r="607" spans="1:5" x14ac:dyDescent="0.35">
      <c r="A607" s="3" t="s">
        <v>25301</v>
      </c>
      <c r="B607" s="3" t="s">
        <v>25302</v>
      </c>
      <c r="C607" s="3" t="s">
        <v>25303</v>
      </c>
      <c r="D607" s="7" t="s">
        <v>25304</v>
      </c>
      <c r="E607" s="8" t="s">
        <v>25305</v>
      </c>
    </row>
    <row r="608" spans="1:5" x14ac:dyDescent="0.35">
      <c r="A608" s="3" t="s">
        <v>21783</v>
      </c>
      <c r="B608" s="3" t="s">
        <v>21784</v>
      </c>
      <c r="C608" s="3" t="s">
        <v>21785</v>
      </c>
      <c r="D608" s="7" t="s">
        <v>21786</v>
      </c>
      <c r="E608" s="8" t="s">
        <v>21787</v>
      </c>
    </row>
    <row r="609" spans="1:5" x14ac:dyDescent="0.35">
      <c r="A609" s="3" t="s">
        <v>20048</v>
      </c>
      <c r="B609" s="3" t="s">
        <v>26022</v>
      </c>
      <c r="C609" s="3" t="s">
        <v>26023</v>
      </c>
      <c r="D609" s="7" t="s">
        <v>26024</v>
      </c>
      <c r="E609" s="8" t="s">
        <v>26025</v>
      </c>
    </row>
    <row r="610" spans="1:5" x14ac:dyDescent="0.35">
      <c r="A610" s="3" t="s">
        <v>24045</v>
      </c>
      <c r="B610" s="3" t="s">
        <v>24046</v>
      </c>
      <c r="C610" s="3" t="s">
        <v>24047</v>
      </c>
      <c r="D610" s="7" t="s">
        <v>24048</v>
      </c>
      <c r="E610" s="8" t="s">
        <v>24049</v>
      </c>
    </row>
    <row r="611" spans="1:5" x14ac:dyDescent="0.35">
      <c r="A611" s="3" t="s">
        <v>21063</v>
      </c>
      <c r="B611" s="3" t="s">
        <v>21064</v>
      </c>
      <c r="C611" s="3" t="s">
        <v>21065</v>
      </c>
      <c r="D611" s="7" t="s">
        <v>21066</v>
      </c>
      <c r="E611" s="8" t="s">
        <v>21067</v>
      </c>
    </row>
    <row r="612" spans="1:5" x14ac:dyDescent="0.35">
      <c r="A612" s="3" t="s">
        <v>25728</v>
      </c>
      <c r="B612" s="3" t="s">
        <v>25729</v>
      </c>
      <c r="C612" s="3" t="s">
        <v>25730</v>
      </c>
      <c r="D612" s="7" t="s">
        <v>25731</v>
      </c>
      <c r="E612" s="8" t="s">
        <v>25732</v>
      </c>
    </row>
    <row r="613" spans="1:5" x14ac:dyDescent="0.35">
      <c r="A613" s="3" t="s">
        <v>18887</v>
      </c>
      <c r="B613" s="3" t="s">
        <v>24764</v>
      </c>
      <c r="C613" s="3" t="s">
        <v>24765</v>
      </c>
      <c r="D613" s="7" t="s">
        <v>24766</v>
      </c>
      <c r="E613" s="8" t="s">
        <v>24767</v>
      </c>
    </row>
    <row r="614" spans="1:5" x14ac:dyDescent="0.35">
      <c r="A614" s="3" t="s">
        <v>25049</v>
      </c>
      <c r="B614" s="3" t="s">
        <v>25050</v>
      </c>
      <c r="C614" s="3" t="s">
        <v>25051</v>
      </c>
      <c r="D614" s="7" t="s">
        <v>25052</v>
      </c>
      <c r="E614" s="8" t="s">
        <v>25053</v>
      </c>
    </row>
    <row r="615" spans="1:5" x14ac:dyDescent="0.35">
      <c r="A615" s="3" t="s">
        <v>20221</v>
      </c>
      <c r="B615" s="3" t="s">
        <v>26166</v>
      </c>
      <c r="C615" s="3" t="s">
        <v>26167</v>
      </c>
      <c r="D615" s="7" t="s">
        <v>26168</v>
      </c>
      <c r="E615" s="8" t="s">
        <v>26169</v>
      </c>
    </row>
    <row r="616" spans="1:5" x14ac:dyDescent="0.35">
      <c r="A616" s="3" t="s">
        <v>21788</v>
      </c>
      <c r="B616" s="3" t="s">
        <v>21789</v>
      </c>
      <c r="C616" s="3" t="s">
        <v>21790</v>
      </c>
      <c r="D616" s="7" t="s">
        <v>21791</v>
      </c>
      <c r="E616" s="8" t="s">
        <v>21792</v>
      </c>
    </row>
    <row r="617" spans="1:5" x14ac:dyDescent="0.35">
      <c r="A617" s="3" t="s">
        <v>24893</v>
      </c>
      <c r="B617" s="3" t="s">
        <v>24894</v>
      </c>
      <c r="C617" s="3" t="s">
        <v>24895</v>
      </c>
      <c r="D617" s="7" t="s">
        <v>24896</v>
      </c>
      <c r="E617" s="8" t="s">
        <v>24897</v>
      </c>
    </row>
    <row r="618" spans="1:5" x14ac:dyDescent="0.35">
      <c r="A618" s="3" t="s">
        <v>19540</v>
      </c>
      <c r="B618" s="3" t="s">
        <v>25489</v>
      </c>
      <c r="C618" s="3" t="s">
        <v>25490</v>
      </c>
      <c r="D618" s="7" t="s">
        <v>25491</v>
      </c>
      <c r="E618" s="8" t="s">
        <v>25492</v>
      </c>
    </row>
    <row r="619" spans="1:5" x14ac:dyDescent="0.35">
      <c r="A619" s="3" t="s">
        <v>20663</v>
      </c>
      <c r="B619" s="3" t="s">
        <v>20664</v>
      </c>
      <c r="C619" s="3" t="s">
        <v>20665</v>
      </c>
      <c r="D619" s="7" t="s">
        <v>20666</v>
      </c>
      <c r="E619" s="8" t="s">
        <v>20667</v>
      </c>
    </row>
    <row r="620" spans="1:5" x14ac:dyDescent="0.35">
      <c r="A620" s="3" t="s">
        <v>17449</v>
      </c>
      <c r="B620" s="3" t="s">
        <v>22309</v>
      </c>
      <c r="C620" s="3" t="s">
        <v>22310</v>
      </c>
      <c r="D620" s="7" t="s">
        <v>22311</v>
      </c>
      <c r="E620" s="8" t="s">
        <v>22312</v>
      </c>
    </row>
    <row r="621" spans="1:5" x14ac:dyDescent="0.35">
      <c r="A621" s="3" t="s">
        <v>21462</v>
      </c>
      <c r="B621" s="3" t="s">
        <v>21463</v>
      </c>
      <c r="C621" s="3" t="s">
        <v>21464</v>
      </c>
      <c r="D621" s="7" t="s">
        <v>21465</v>
      </c>
      <c r="E621" s="8" t="s">
        <v>21466</v>
      </c>
    </row>
    <row r="622" spans="1:5" x14ac:dyDescent="0.35">
      <c r="A622" s="3" t="s">
        <v>25738</v>
      </c>
      <c r="B622" s="3" t="s">
        <v>25739</v>
      </c>
      <c r="C622" s="3" t="s">
        <v>25740</v>
      </c>
      <c r="D622" s="7" t="s">
        <v>25741</v>
      </c>
      <c r="E622" s="8" t="s">
        <v>25742</v>
      </c>
    </row>
    <row r="623" spans="1:5" x14ac:dyDescent="0.35">
      <c r="A623" s="3" t="s">
        <v>22184</v>
      </c>
      <c r="B623" s="3" t="s">
        <v>22185</v>
      </c>
      <c r="C623" s="3" t="s">
        <v>22186</v>
      </c>
      <c r="D623" s="7" t="s">
        <v>22187</v>
      </c>
      <c r="E623" s="8" t="s">
        <v>22188</v>
      </c>
    </row>
    <row r="624" spans="1:5" x14ac:dyDescent="0.35">
      <c r="A624" s="3" t="s">
        <v>20561</v>
      </c>
      <c r="B624" s="3" t="s">
        <v>20562</v>
      </c>
      <c r="C624" s="3" t="s">
        <v>20563</v>
      </c>
      <c r="D624" s="7" t="s">
        <v>20564</v>
      </c>
      <c r="E624" s="8" t="s">
        <v>20565</v>
      </c>
    </row>
    <row r="625" spans="1:5" x14ac:dyDescent="0.35">
      <c r="A625" s="3" t="s">
        <v>19907</v>
      </c>
      <c r="B625" s="3" t="s">
        <v>25626</v>
      </c>
      <c r="C625" s="3" t="s">
        <v>25627</v>
      </c>
      <c r="D625" s="7" t="s">
        <v>25628</v>
      </c>
      <c r="E625" s="8" t="s">
        <v>25629</v>
      </c>
    </row>
    <row r="626" spans="1:5" x14ac:dyDescent="0.35">
      <c r="A626" s="3" t="s">
        <v>22363</v>
      </c>
      <c r="B626" s="3" t="s">
        <v>22364</v>
      </c>
      <c r="C626" s="3" t="s">
        <v>22365</v>
      </c>
      <c r="D626" s="7" t="s">
        <v>22366</v>
      </c>
      <c r="E626" s="8" t="s">
        <v>22367</v>
      </c>
    </row>
    <row r="627" spans="1:5" x14ac:dyDescent="0.35">
      <c r="A627" s="3" t="s">
        <v>23957</v>
      </c>
      <c r="B627" s="3" t="s">
        <v>23958</v>
      </c>
      <c r="C627" s="3" t="s">
        <v>23959</v>
      </c>
      <c r="D627" s="7" t="s">
        <v>23960</v>
      </c>
      <c r="E627" s="8" t="s">
        <v>23961</v>
      </c>
    </row>
    <row r="628" spans="1:5" x14ac:dyDescent="0.35">
      <c r="A628" s="3" t="s">
        <v>23731</v>
      </c>
      <c r="B628" s="3" t="s">
        <v>23732</v>
      </c>
      <c r="C628" s="3" t="s">
        <v>23733</v>
      </c>
      <c r="D628" s="7" t="s">
        <v>23734</v>
      </c>
      <c r="E628" s="8" t="s">
        <v>23735</v>
      </c>
    </row>
    <row r="629" spans="1:5" x14ac:dyDescent="0.35">
      <c r="A629" s="3" t="s">
        <v>25089</v>
      </c>
      <c r="B629" s="3" t="s">
        <v>25090</v>
      </c>
      <c r="C629" s="3" t="s">
        <v>25091</v>
      </c>
      <c r="D629" s="7" t="s">
        <v>25092</v>
      </c>
      <c r="E629" s="8" t="s">
        <v>25093</v>
      </c>
    </row>
    <row r="630" spans="1:5" x14ac:dyDescent="0.35">
      <c r="A630" s="3" t="s">
        <v>18232</v>
      </c>
      <c r="B630" s="3" t="s">
        <v>23665</v>
      </c>
      <c r="C630" s="3" t="s">
        <v>23666</v>
      </c>
      <c r="D630" s="7" t="s">
        <v>23667</v>
      </c>
      <c r="E630" s="8" t="s">
        <v>23668</v>
      </c>
    </row>
    <row r="631" spans="1:5" x14ac:dyDescent="0.35">
      <c r="A631" s="3" t="s">
        <v>25227</v>
      </c>
      <c r="B631" s="3" t="s">
        <v>25228</v>
      </c>
      <c r="C631" s="3" t="s">
        <v>25229</v>
      </c>
      <c r="D631" s="7" t="s">
        <v>25230</v>
      </c>
      <c r="E631" s="8" t="s">
        <v>25231</v>
      </c>
    </row>
    <row r="632" spans="1:5" x14ac:dyDescent="0.35">
      <c r="A632" s="3" t="s">
        <v>24089</v>
      </c>
      <c r="B632" s="3" t="s">
        <v>24090</v>
      </c>
      <c r="C632" s="3" t="s">
        <v>24091</v>
      </c>
      <c r="D632" s="7" t="s">
        <v>24092</v>
      </c>
      <c r="E632" s="8" t="s">
        <v>24093</v>
      </c>
    </row>
    <row r="633" spans="1:5" x14ac:dyDescent="0.35">
      <c r="A633" s="3" t="s">
        <v>19005</v>
      </c>
      <c r="B633" s="3" t="s">
        <v>24966</v>
      </c>
      <c r="C633" s="3" t="s">
        <v>24967</v>
      </c>
      <c r="D633" s="7" t="s">
        <v>24968</v>
      </c>
      <c r="E633" s="8" t="s">
        <v>24969</v>
      </c>
    </row>
    <row r="634" spans="1:5" x14ac:dyDescent="0.35">
      <c r="A634" s="3" t="s">
        <v>24619</v>
      </c>
      <c r="B634" s="3" t="s">
        <v>24620</v>
      </c>
      <c r="C634" s="3" t="s">
        <v>24621</v>
      </c>
      <c r="D634" s="7" t="s">
        <v>24622</v>
      </c>
      <c r="E634" s="8" t="s">
        <v>24623</v>
      </c>
    </row>
    <row r="635" spans="1:5" x14ac:dyDescent="0.35">
      <c r="A635" s="3" t="s">
        <v>21014</v>
      </c>
      <c r="B635" s="3" t="s">
        <v>21015</v>
      </c>
      <c r="C635" s="3" t="s">
        <v>21016</v>
      </c>
      <c r="D635" s="7" t="s">
        <v>21017</v>
      </c>
      <c r="E635" s="8" t="s">
        <v>21018</v>
      </c>
    </row>
    <row r="636" spans="1:5" x14ac:dyDescent="0.35">
      <c r="A636" s="3" t="s">
        <v>25660</v>
      </c>
      <c r="B636" s="3" t="s">
        <v>25661</v>
      </c>
      <c r="C636" s="3" t="s">
        <v>25662</v>
      </c>
      <c r="D636" s="7" t="s">
        <v>25663</v>
      </c>
      <c r="E636" s="8" t="s">
        <v>25664</v>
      </c>
    </row>
    <row r="637" spans="1:5" x14ac:dyDescent="0.35">
      <c r="A637" s="3" t="s">
        <v>22402</v>
      </c>
      <c r="B637" s="3" t="s">
        <v>22403</v>
      </c>
      <c r="C637" s="3" t="s">
        <v>22404</v>
      </c>
      <c r="D637" s="7" t="s">
        <v>22405</v>
      </c>
      <c r="E637" s="8" t="s">
        <v>22406</v>
      </c>
    </row>
    <row r="638" spans="1:5" x14ac:dyDescent="0.35">
      <c r="A638" s="3" t="s">
        <v>16970</v>
      </c>
      <c r="B638" s="3" t="s">
        <v>21406</v>
      </c>
      <c r="C638" s="3" t="s">
        <v>21407</v>
      </c>
      <c r="D638" s="7" t="s">
        <v>21408</v>
      </c>
      <c r="E638" s="8" t="s">
        <v>21409</v>
      </c>
    </row>
    <row r="639" spans="1:5" x14ac:dyDescent="0.35">
      <c r="A639" s="3" t="s">
        <v>23597</v>
      </c>
      <c r="B639" s="3" t="s">
        <v>23598</v>
      </c>
      <c r="C639" s="3" t="s">
        <v>23599</v>
      </c>
      <c r="D639" s="7" t="s">
        <v>23600</v>
      </c>
      <c r="E639" s="8" t="s">
        <v>23601</v>
      </c>
    </row>
    <row r="640" spans="1:5" x14ac:dyDescent="0.35">
      <c r="A640" s="3" t="s">
        <v>23118</v>
      </c>
      <c r="B640" s="3" t="s">
        <v>23119</v>
      </c>
      <c r="C640" s="3" t="s">
        <v>23120</v>
      </c>
      <c r="D640" s="7" t="s">
        <v>23121</v>
      </c>
      <c r="E640" s="8" t="s">
        <v>23122</v>
      </c>
    </row>
    <row r="641" spans="1:5" x14ac:dyDescent="0.35">
      <c r="A641" s="3" t="s">
        <v>16810</v>
      </c>
      <c r="B641" s="3" t="s">
        <v>21091</v>
      </c>
      <c r="C641" s="3" t="s">
        <v>21092</v>
      </c>
      <c r="D641" s="7" t="s">
        <v>21093</v>
      </c>
      <c r="E641" s="8" t="s">
        <v>21094</v>
      </c>
    </row>
    <row r="642" spans="1:5" x14ac:dyDescent="0.35">
      <c r="A642" s="3" t="s">
        <v>18231</v>
      </c>
      <c r="B642" s="3" t="s">
        <v>23661</v>
      </c>
      <c r="C642" s="3" t="s">
        <v>23662</v>
      </c>
      <c r="D642" s="7" t="s">
        <v>23663</v>
      </c>
      <c r="E642" s="8" t="s">
        <v>23664</v>
      </c>
    </row>
    <row r="643" spans="1:5" x14ac:dyDescent="0.35">
      <c r="A643" s="3" t="s">
        <v>23302</v>
      </c>
      <c r="B643" s="3" t="s">
        <v>23303</v>
      </c>
      <c r="C643" s="3" t="s">
        <v>23304</v>
      </c>
      <c r="D643" s="7" t="s">
        <v>23305</v>
      </c>
      <c r="E643" s="8" t="s">
        <v>23306</v>
      </c>
    </row>
    <row r="644" spans="1:5" x14ac:dyDescent="0.35">
      <c r="A644" s="3" t="s">
        <v>21039</v>
      </c>
      <c r="B644" s="3" t="s">
        <v>21040</v>
      </c>
      <c r="C644" s="3" t="s">
        <v>21041</v>
      </c>
      <c r="D644" s="7" t="s">
        <v>21042</v>
      </c>
      <c r="E644" s="8" t="s">
        <v>21043</v>
      </c>
    </row>
    <row r="645" spans="1:5" x14ac:dyDescent="0.35">
      <c r="A645" s="3" t="s">
        <v>18303</v>
      </c>
      <c r="B645" s="3" t="s">
        <v>23775</v>
      </c>
      <c r="C645" s="3" t="s">
        <v>23776</v>
      </c>
      <c r="D645" s="7" t="s">
        <v>23777</v>
      </c>
      <c r="E645" s="8" t="s">
        <v>23778</v>
      </c>
    </row>
    <row r="646" spans="1:5" x14ac:dyDescent="0.35">
      <c r="A646" s="3" t="s">
        <v>21123</v>
      </c>
      <c r="B646" s="3" t="s">
        <v>21124</v>
      </c>
      <c r="C646" s="3" t="s">
        <v>21125</v>
      </c>
      <c r="D646" s="7" t="s">
        <v>21126</v>
      </c>
      <c r="E646" s="8" t="s">
        <v>21127</v>
      </c>
    </row>
    <row r="647" spans="1:5" x14ac:dyDescent="0.35">
      <c r="A647" s="3" t="s">
        <v>20556</v>
      </c>
      <c r="B647" s="3" t="s">
        <v>20557</v>
      </c>
      <c r="C647" s="3" t="s">
        <v>20558</v>
      </c>
      <c r="D647" s="7" t="s">
        <v>20559</v>
      </c>
      <c r="E647" s="8" t="s">
        <v>20560</v>
      </c>
    </row>
    <row r="648" spans="1:5" x14ac:dyDescent="0.35">
      <c r="A648" s="3" t="s">
        <v>25034</v>
      </c>
      <c r="B648" s="3" t="s">
        <v>25035</v>
      </c>
      <c r="C648" s="3" t="s">
        <v>25036</v>
      </c>
      <c r="D648" s="7" t="s">
        <v>25037</v>
      </c>
      <c r="E648" s="8" t="s">
        <v>25038</v>
      </c>
    </row>
    <row r="649" spans="1:5" x14ac:dyDescent="0.35">
      <c r="A649" s="3" t="s">
        <v>23132</v>
      </c>
      <c r="B649" s="3" t="s">
        <v>23133</v>
      </c>
      <c r="C649" s="3" t="s">
        <v>23134</v>
      </c>
      <c r="D649" s="7" t="s">
        <v>23135</v>
      </c>
      <c r="E649" s="8" t="s">
        <v>23136</v>
      </c>
    </row>
    <row r="650" spans="1:5" x14ac:dyDescent="0.35">
      <c r="A650" s="3" t="s">
        <v>20955</v>
      </c>
      <c r="B650" s="3" t="s">
        <v>20956</v>
      </c>
      <c r="C650" s="3" t="s">
        <v>20957</v>
      </c>
      <c r="D650" s="7" t="s">
        <v>20958</v>
      </c>
      <c r="E650" s="8" t="s">
        <v>20959</v>
      </c>
    </row>
    <row r="651" spans="1:5" x14ac:dyDescent="0.35">
      <c r="A651" s="3" t="s">
        <v>23996</v>
      </c>
      <c r="B651" s="3" t="s">
        <v>23997</v>
      </c>
      <c r="C651" s="3" t="s">
        <v>23998</v>
      </c>
      <c r="D651" s="7" t="s">
        <v>23999</v>
      </c>
      <c r="E651" s="8" t="s">
        <v>24000</v>
      </c>
    </row>
    <row r="652" spans="1:5" x14ac:dyDescent="0.35">
      <c r="A652" s="3" t="s">
        <v>22079</v>
      </c>
      <c r="B652" s="3" t="s">
        <v>22080</v>
      </c>
      <c r="C652" s="3" t="s">
        <v>22081</v>
      </c>
      <c r="D652" s="7" t="s">
        <v>22082</v>
      </c>
      <c r="E652" s="8" t="s">
        <v>22083</v>
      </c>
    </row>
    <row r="653" spans="1:5" x14ac:dyDescent="0.35">
      <c r="A653" s="3" t="s">
        <v>22972</v>
      </c>
      <c r="B653" s="3" t="s">
        <v>22973</v>
      </c>
      <c r="C653" s="3" t="s">
        <v>22974</v>
      </c>
      <c r="D653" s="7" t="s">
        <v>22975</v>
      </c>
      <c r="E653" s="8" t="s">
        <v>22976</v>
      </c>
    </row>
    <row r="654" spans="1:5" x14ac:dyDescent="0.35">
      <c r="A654" s="3" t="s">
        <v>23702</v>
      </c>
      <c r="B654" s="3" t="s">
        <v>23703</v>
      </c>
      <c r="C654" s="3" t="s">
        <v>23704</v>
      </c>
      <c r="D654" s="7" t="s">
        <v>23705</v>
      </c>
      <c r="E654" s="8" t="s">
        <v>23706</v>
      </c>
    </row>
    <row r="655" spans="1:5" x14ac:dyDescent="0.35">
      <c r="A655" s="3" t="s">
        <v>17968</v>
      </c>
      <c r="B655" s="3" t="s">
        <v>22590</v>
      </c>
      <c r="C655" s="3" t="s">
        <v>22591</v>
      </c>
      <c r="D655" s="7" t="s">
        <v>22592</v>
      </c>
      <c r="E655" s="8" t="s">
        <v>22593</v>
      </c>
    </row>
    <row r="656" spans="1:5" x14ac:dyDescent="0.35">
      <c r="A656" s="3" t="s">
        <v>25650</v>
      </c>
      <c r="B656" s="3" t="s">
        <v>25651</v>
      </c>
      <c r="C656" s="3" t="s">
        <v>25652</v>
      </c>
      <c r="D656" s="7" t="s">
        <v>25653</v>
      </c>
      <c r="E656" s="8" t="s">
        <v>25654</v>
      </c>
    </row>
    <row r="657" spans="1:5" x14ac:dyDescent="0.35">
      <c r="A657" s="3" t="s">
        <v>20649</v>
      </c>
      <c r="B657" s="3" t="s">
        <v>20650</v>
      </c>
      <c r="C657" s="3" t="s">
        <v>20651</v>
      </c>
      <c r="D657" s="7" t="s">
        <v>20652</v>
      </c>
      <c r="E657" s="8" t="s">
        <v>20653</v>
      </c>
    </row>
    <row r="658" spans="1:5" x14ac:dyDescent="0.35">
      <c r="A658" s="3" t="s">
        <v>22291</v>
      </c>
      <c r="B658" s="3" t="s">
        <v>22292</v>
      </c>
      <c r="C658" s="3" t="s">
        <v>22293</v>
      </c>
      <c r="D658" s="7" t="s">
        <v>22294</v>
      </c>
      <c r="E658" s="8" t="s">
        <v>22295</v>
      </c>
    </row>
    <row r="659" spans="1:5" x14ac:dyDescent="0.35">
      <c r="A659" s="3" t="s">
        <v>25411</v>
      </c>
      <c r="B659" s="3" t="s">
        <v>25412</v>
      </c>
      <c r="C659" s="3" t="s">
        <v>25413</v>
      </c>
      <c r="D659" s="7" t="s">
        <v>25414</v>
      </c>
      <c r="E659" s="8" t="s">
        <v>25415</v>
      </c>
    </row>
    <row r="660" spans="1:5" x14ac:dyDescent="0.35">
      <c r="A660" s="3" t="s">
        <v>23086</v>
      </c>
      <c r="B660" s="3" t="s">
        <v>23087</v>
      </c>
      <c r="C660" s="3" t="s">
        <v>23088</v>
      </c>
      <c r="D660" s="7" t="s">
        <v>23089</v>
      </c>
      <c r="E660" s="8" t="s">
        <v>23090</v>
      </c>
    </row>
    <row r="661" spans="1:5" x14ac:dyDescent="0.35">
      <c r="A661" s="3" t="s">
        <v>25271</v>
      </c>
      <c r="B661" s="3" t="s">
        <v>25272</v>
      </c>
      <c r="C661" s="3" t="s">
        <v>25273</v>
      </c>
      <c r="D661" s="7" t="s">
        <v>25274</v>
      </c>
      <c r="E661" s="8" t="s">
        <v>25275</v>
      </c>
    </row>
    <row r="662" spans="1:5" x14ac:dyDescent="0.35">
      <c r="A662" s="3" t="s">
        <v>25187</v>
      </c>
      <c r="B662" s="3" t="s">
        <v>25188</v>
      </c>
      <c r="C662" s="3" t="s">
        <v>25189</v>
      </c>
      <c r="D662" s="7" t="s">
        <v>25190</v>
      </c>
      <c r="E662" s="8" t="s">
        <v>25191</v>
      </c>
    </row>
    <row r="663" spans="1:5" x14ac:dyDescent="0.35">
      <c r="A663" s="3" t="s">
        <v>25069</v>
      </c>
      <c r="B663" s="3" t="s">
        <v>25070</v>
      </c>
      <c r="C663" s="3" t="s">
        <v>25071</v>
      </c>
      <c r="D663" s="7" t="s">
        <v>25072</v>
      </c>
      <c r="E663" s="8" t="s">
        <v>25073</v>
      </c>
    </row>
    <row r="664" spans="1:5" x14ac:dyDescent="0.35">
      <c r="A664" s="3" t="s">
        <v>25803</v>
      </c>
      <c r="B664" s="3" t="s">
        <v>25804</v>
      </c>
      <c r="C664" s="3" t="s">
        <v>25805</v>
      </c>
      <c r="D664" s="7" t="s">
        <v>25806</v>
      </c>
      <c r="E664" s="8" t="s">
        <v>25807</v>
      </c>
    </row>
    <row r="665" spans="1:5" x14ac:dyDescent="0.35">
      <c r="A665" s="3" t="s">
        <v>25768</v>
      </c>
      <c r="B665" s="3" t="s">
        <v>25769</v>
      </c>
      <c r="C665" s="3" t="s">
        <v>25770</v>
      </c>
      <c r="D665" s="7" t="s">
        <v>25771</v>
      </c>
      <c r="E665" s="8" t="s">
        <v>25772</v>
      </c>
    </row>
    <row r="666" spans="1:5" x14ac:dyDescent="0.35">
      <c r="A666" s="3" t="s">
        <v>23682</v>
      </c>
      <c r="B666" s="3" t="s">
        <v>23683</v>
      </c>
      <c r="C666" s="3" t="s">
        <v>23684</v>
      </c>
      <c r="D666" s="7" t="s">
        <v>23685</v>
      </c>
      <c r="E666" s="8" t="s">
        <v>23686</v>
      </c>
    </row>
    <row r="667" spans="1:5" x14ac:dyDescent="0.35">
      <c r="A667" s="3" t="s">
        <v>17588</v>
      </c>
      <c r="B667" s="3" t="s">
        <v>22598</v>
      </c>
      <c r="C667" s="3" t="s">
        <v>22599</v>
      </c>
      <c r="D667" s="7" t="s">
        <v>22600</v>
      </c>
      <c r="E667" s="8" t="s">
        <v>22601</v>
      </c>
    </row>
    <row r="668" spans="1:5" x14ac:dyDescent="0.35">
      <c r="A668" s="3" t="s">
        <v>16902</v>
      </c>
      <c r="B668" s="3" t="s">
        <v>21227</v>
      </c>
      <c r="C668" s="3" t="s">
        <v>21228</v>
      </c>
      <c r="D668" s="7" t="s">
        <v>21229</v>
      </c>
      <c r="E668" s="8" t="s">
        <v>21230</v>
      </c>
    </row>
    <row r="669" spans="1:5" x14ac:dyDescent="0.35">
      <c r="A669" s="3" t="s">
        <v>23214</v>
      </c>
      <c r="B669" s="3" t="s">
        <v>23215</v>
      </c>
      <c r="C669" s="3" t="s">
        <v>23216</v>
      </c>
      <c r="D669" s="7" t="s">
        <v>23217</v>
      </c>
      <c r="E669" s="8" t="s">
        <v>23218</v>
      </c>
    </row>
    <row r="670" spans="1:5" x14ac:dyDescent="0.35">
      <c r="A670" s="3" t="s">
        <v>23673</v>
      </c>
      <c r="B670" s="3" t="s">
        <v>23674</v>
      </c>
      <c r="C670" s="3" t="s">
        <v>23675</v>
      </c>
      <c r="D670" s="7" t="s">
        <v>23676</v>
      </c>
      <c r="E670" s="8" t="s">
        <v>23677</v>
      </c>
    </row>
    <row r="671" spans="1:5" x14ac:dyDescent="0.35">
      <c r="A671" s="3" t="s">
        <v>22392</v>
      </c>
      <c r="B671" s="3" t="s">
        <v>22393</v>
      </c>
      <c r="C671" s="3" t="s">
        <v>22394</v>
      </c>
      <c r="D671" s="7" t="s">
        <v>22395</v>
      </c>
      <c r="E671" s="8" t="s">
        <v>22396</v>
      </c>
    </row>
    <row r="672" spans="1:5" x14ac:dyDescent="0.35">
      <c r="A672" s="3" t="s">
        <v>17606</v>
      </c>
      <c r="B672" s="3" t="s">
        <v>22623</v>
      </c>
      <c r="C672" s="3" t="s">
        <v>22624</v>
      </c>
      <c r="D672" s="7" t="s">
        <v>22625</v>
      </c>
      <c r="E672" s="8" t="s">
        <v>22626</v>
      </c>
    </row>
    <row r="673" spans="1:5" x14ac:dyDescent="0.35">
      <c r="A673" s="3" t="s">
        <v>26152</v>
      </c>
      <c r="B673" s="3" t="s">
        <v>26153</v>
      </c>
      <c r="C673" s="3" t="s">
        <v>26154</v>
      </c>
      <c r="D673" s="7" t="s">
        <v>26155</v>
      </c>
      <c r="E673" s="8" t="s">
        <v>26156</v>
      </c>
    </row>
    <row r="674" spans="1:5" x14ac:dyDescent="0.35">
      <c r="A674" s="3" t="s">
        <v>22251</v>
      </c>
      <c r="B674" s="3" t="s">
        <v>22252</v>
      </c>
      <c r="C674" s="3" t="s">
        <v>22253</v>
      </c>
      <c r="D674" s="7" t="s">
        <v>22254</v>
      </c>
      <c r="E674" s="8" t="s">
        <v>22255</v>
      </c>
    </row>
    <row r="675" spans="1:5" x14ac:dyDescent="0.35">
      <c r="A675" s="3" t="s">
        <v>23297</v>
      </c>
      <c r="B675" s="3" t="s">
        <v>23298</v>
      </c>
      <c r="C675" s="3" t="s">
        <v>23299</v>
      </c>
      <c r="D675" s="7" t="s">
        <v>23300</v>
      </c>
      <c r="E675" s="8" t="s">
        <v>23301</v>
      </c>
    </row>
    <row r="676" spans="1:5" x14ac:dyDescent="0.35">
      <c r="A676" s="3" t="s">
        <v>25084</v>
      </c>
      <c r="B676" s="3" t="s">
        <v>25085</v>
      </c>
      <c r="C676" s="3" t="s">
        <v>25086</v>
      </c>
      <c r="D676" s="7" t="s">
        <v>25087</v>
      </c>
      <c r="E676" s="8" t="s">
        <v>25088</v>
      </c>
    </row>
    <row r="677" spans="1:5" x14ac:dyDescent="0.35">
      <c r="A677" s="3" t="s">
        <v>22530</v>
      </c>
      <c r="B677" s="3" t="s">
        <v>22531</v>
      </c>
      <c r="C677" s="3" t="s">
        <v>22532</v>
      </c>
      <c r="D677" s="7" t="s">
        <v>22533</v>
      </c>
      <c r="E677" s="8" t="s">
        <v>22534</v>
      </c>
    </row>
    <row r="678" spans="1:5" x14ac:dyDescent="0.35">
      <c r="A678" s="3" t="s">
        <v>21342</v>
      </c>
      <c r="B678" s="3" t="s">
        <v>21343</v>
      </c>
      <c r="C678" s="3" t="s">
        <v>21344</v>
      </c>
      <c r="D678" s="7" t="s">
        <v>21345</v>
      </c>
      <c r="E678" s="8" t="s">
        <v>21346</v>
      </c>
    </row>
    <row r="679" spans="1:5" x14ac:dyDescent="0.35">
      <c r="A679" s="3" t="s">
        <v>23765</v>
      </c>
      <c r="B679" s="3" t="s">
        <v>23766</v>
      </c>
      <c r="C679" s="3" t="s">
        <v>23767</v>
      </c>
      <c r="D679" s="7" t="s">
        <v>23768</v>
      </c>
      <c r="E679" s="8" t="s">
        <v>23769</v>
      </c>
    </row>
    <row r="680" spans="1:5" x14ac:dyDescent="0.35">
      <c r="A680" s="3" t="s">
        <v>17971</v>
      </c>
      <c r="B680" s="3" t="s">
        <v>22594</v>
      </c>
      <c r="C680" s="3" t="s">
        <v>22595</v>
      </c>
      <c r="D680" s="7" t="s">
        <v>22596</v>
      </c>
      <c r="E680" s="8" t="s">
        <v>22597</v>
      </c>
    </row>
    <row r="681" spans="1:5" x14ac:dyDescent="0.35">
      <c r="A681" s="3" t="s">
        <v>20945</v>
      </c>
      <c r="B681" s="3" t="s">
        <v>20946</v>
      </c>
      <c r="C681" s="3" t="s">
        <v>20947</v>
      </c>
      <c r="D681" s="7" t="s">
        <v>20948</v>
      </c>
      <c r="E681" s="8" t="s">
        <v>20949</v>
      </c>
    </row>
    <row r="682" spans="1:5" x14ac:dyDescent="0.35">
      <c r="A682" s="3" t="s">
        <v>23816</v>
      </c>
      <c r="B682" s="3" t="s">
        <v>23817</v>
      </c>
      <c r="C682" s="3" t="s">
        <v>23818</v>
      </c>
      <c r="D682" s="7" t="s">
        <v>23819</v>
      </c>
      <c r="E682" s="8" t="s">
        <v>23820</v>
      </c>
    </row>
    <row r="683" spans="1:5" x14ac:dyDescent="0.35">
      <c r="A683" s="3" t="s">
        <v>21252</v>
      </c>
      <c r="B683" s="3" t="s">
        <v>21253</v>
      </c>
      <c r="C683" s="3" t="s">
        <v>21254</v>
      </c>
      <c r="D683" s="7" t="s">
        <v>21255</v>
      </c>
      <c r="E683" s="8" t="s">
        <v>21256</v>
      </c>
    </row>
    <row r="684" spans="1:5" x14ac:dyDescent="0.35">
      <c r="A684" s="3" t="s">
        <v>25009</v>
      </c>
      <c r="B684" s="3" t="s">
        <v>25010</v>
      </c>
      <c r="C684" s="3" t="s">
        <v>25011</v>
      </c>
      <c r="D684" s="7" t="s">
        <v>25012</v>
      </c>
      <c r="E684" s="8" t="s">
        <v>25013</v>
      </c>
    </row>
    <row r="685" spans="1:5" x14ac:dyDescent="0.35">
      <c r="A685" s="3" t="s">
        <v>17443</v>
      </c>
      <c r="B685" s="3" t="s">
        <v>22301</v>
      </c>
      <c r="C685" s="3" t="s">
        <v>22302</v>
      </c>
      <c r="D685" s="7" t="s">
        <v>22303</v>
      </c>
      <c r="E685" s="8" t="s">
        <v>22304</v>
      </c>
    </row>
    <row r="686" spans="1:5" x14ac:dyDescent="0.35">
      <c r="A686" s="3" t="s">
        <v>26026</v>
      </c>
      <c r="B686" s="3" t="s">
        <v>26027</v>
      </c>
      <c r="C686" s="3" t="s">
        <v>26028</v>
      </c>
      <c r="D686" s="7" t="s">
        <v>26029</v>
      </c>
      <c r="E686" s="8" t="s">
        <v>26030</v>
      </c>
    </row>
    <row r="687" spans="1:5" x14ac:dyDescent="0.35">
      <c r="A687" s="3" t="s">
        <v>22044</v>
      </c>
      <c r="B687" s="3" t="s">
        <v>22045</v>
      </c>
      <c r="C687" s="3" t="s">
        <v>22046</v>
      </c>
      <c r="D687" s="7" t="s">
        <v>22047</v>
      </c>
      <c r="E687" s="8" t="s">
        <v>22048</v>
      </c>
    </row>
    <row r="688" spans="1:5" x14ac:dyDescent="0.35">
      <c r="A688" s="3" t="s">
        <v>21257</v>
      </c>
      <c r="B688" s="3" t="s">
        <v>21258</v>
      </c>
      <c r="C688" s="3" t="s">
        <v>21259</v>
      </c>
      <c r="D688" s="7" t="s">
        <v>21260</v>
      </c>
      <c r="E688" s="8" t="s">
        <v>21261</v>
      </c>
    </row>
    <row r="689" spans="1:5" x14ac:dyDescent="0.35">
      <c r="A689" s="3" t="s">
        <v>19374</v>
      </c>
      <c r="B689" s="3" t="s">
        <v>25348</v>
      </c>
      <c r="C689" s="3" t="s">
        <v>25349</v>
      </c>
      <c r="D689" s="7" t="s">
        <v>25350</v>
      </c>
      <c r="E689" s="8" t="s">
        <v>25351</v>
      </c>
    </row>
    <row r="690" spans="1:5" x14ac:dyDescent="0.35">
      <c r="A690" s="3" t="s">
        <v>24735</v>
      </c>
      <c r="B690" s="3" t="s">
        <v>24736</v>
      </c>
      <c r="C690" s="3" t="s">
        <v>24737</v>
      </c>
      <c r="D690" s="7" t="s">
        <v>24738</v>
      </c>
      <c r="E690" s="8" t="s">
        <v>24739</v>
      </c>
    </row>
    <row r="691" spans="1:5" x14ac:dyDescent="0.35">
      <c r="A691" s="3" t="s">
        <v>21044</v>
      </c>
      <c r="B691" s="3" t="s">
        <v>21045</v>
      </c>
      <c r="C691" s="3" t="s">
        <v>21046</v>
      </c>
      <c r="D691" s="7" t="s">
        <v>21047</v>
      </c>
      <c r="E691" s="8" t="s">
        <v>21048</v>
      </c>
    </row>
    <row r="692" spans="1:5" x14ac:dyDescent="0.35">
      <c r="A692" s="3" t="s">
        <v>19144</v>
      </c>
      <c r="B692" s="3" t="s">
        <v>20654</v>
      </c>
      <c r="C692" s="3" t="s">
        <v>20655</v>
      </c>
      <c r="D692" s="7" t="s">
        <v>20656</v>
      </c>
      <c r="E692" s="8" t="s">
        <v>20657</v>
      </c>
    </row>
    <row r="693" spans="1:5" x14ac:dyDescent="0.35">
      <c r="A693" s="3" t="s">
        <v>25748</v>
      </c>
      <c r="B693" s="3" t="s">
        <v>25749</v>
      </c>
      <c r="C693" s="3" t="s">
        <v>25750</v>
      </c>
      <c r="D693" s="7" t="s">
        <v>25751</v>
      </c>
      <c r="E693" s="8" t="s">
        <v>25752</v>
      </c>
    </row>
    <row r="694" spans="1:5" x14ac:dyDescent="0.35">
      <c r="A694" s="3" t="s">
        <v>21108</v>
      </c>
      <c r="B694" s="3" t="s">
        <v>21109</v>
      </c>
      <c r="C694" s="3" t="s">
        <v>21110</v>
      </c>
      <c r="D694" s="7" t="s">
        <v>21111</v>
      </c>
      <c r="E694" s="8" t="s">
        <v>21112</v>
      </c>
    </row>
    <row r="695" spans="1:5" x14ac:dyDescent="0.35">
      <c r="A695" s="3" t="s">
        <v>26137</v>
      </c>
      <c r="B695" s="3" t="s">
        <v>26138</v>
      </c>
      <c r="C695" s="3" t="s">
        <v>26139</v>
      </c>
      <c r="D695" s="7" t="s">
        <v>26140</v>
      </c>
      <c r="E695" s="8" t="s">
        <v>26141</v>
      </c>
    </row>
    <row r="696" spans="1:5" x14ac:dyDescent="0.35">
      <c r="A696" s="3" t="s">
        <v>23248</v>
      </c>
      <c r="B696" s="3" t="s">
        <v>23249</v>
      </c>
      <c r="C696" s="3" t="s">
        <v>23250</v>
      </c>
      <c r="D696" s="7" t="s">
        <v>23251</v>
      </c>
      <c r="E696" s="8" t="s">
        <v>23252</v>
      </c>
    </row>
    <row r="697" spans="1:5" x14ac:dyDescent="0.35">
      <c r="A697" s="3" t="s">
        <v>17198</v>
      </c>
      <c r="B697" s="3" t="s">
        <v>21779</v>
      </c>
      <c r="C697" s="3" t="s">
        <v>21780</v>
      </c>
      <c r="D697" s="7" t="s">
        <v>21781</v>
      </c>
      <c r="E697" s="8" t="s">
        <v>21782</v>
      </c>
    </row>
    <row r="698" spans="1:5" x14ac:dyDescent="0.35">
      <c r="A698" s="3" t="s">
        <v>17609</v>
      </c>
      <c r="B698" s="3" t="s">
        <v>22619</v>
      </c>
      <c r="C698" s="3" t="s">
        <v>22620</v>
      </c>
      <c r="D698" s="7" t="s">
        <v>22621</v>
      </c>
      <c r="E698" s="8" t="s">
        <v>22622</v>
      </c>
    </row>
    <row r="699" spans="1:5" x14ac:dyDescent="0.35">
      <c r="A699" s="3" t="s">
        <v>25479</v>
      </c>
      <c r="B699" s="3" t="s">
        <v>25480</v>
      </c>
      <c r="C699" s="3" t="s">
        <v>25481</v>
      </c>
      <c r="D699" s="7" t="s">
        <v>25482</v>
      </c>
      <c r="E699" s="8" t="s">
        <v>25483</v>
      </c>
    </row>
    <row r="700" spans="1:5" x14ac:dyDescent="0.35">
      <c r="A700" s="3" t="s">
        <v>25396</v>
      </c>
      <c r="B700" s="3" t="s">
        <v>25397</v>
      </c>
      <c r="C700" s="3" t="s">
        <v>25398</v>
      </c>
      <c r="D700" s="7" t="s">
        <v>25399</v>
      </c>
      <c r="E700" s="8" t="s">
        <v>25400</v>
      </c>
    </row>
    <row r="701" spans="1:5" x14ac:dyDescent="0.35">
      <c r="A701" s="3" t="s">
        <v>24980</v>
      </c>
      <c r="B701" s="3" t="s">
        <v>24981</v>
      </c>
      <c r="C701" s="3" t="s">
        <v>24982</v>
      </c>
      <c r="D701" s="7" t="s">
        <v>24983</v>
      </c>
      <c r="E701" s="8" t="s">
        <v>24984</v>
      </c>
    </row>
    <row r="702" spans="1:5" x14ac:dyDescent="0.35">
      <c r="A702" s="3" t="s">
        <v>19911</v>
      </c>
      <c r="B702" s="3" t="s">
        <v>25843</v>
      </c>
      <c r="C702" s="3" t="s">
        <v>25844</v>
      </c>
      <c r="D702" s="7" t="s">
        <v>25845</v>
      </c>
      <c r="E702" s="8" t="s">
        <v>25846</v>
      </c>
    </row>
    <row r="703" spans="1:5" x14ac:dyDescent="0.35">
      <c r="A703" s="3" t="s">
        <v>24715</v>
      </c>
      <c r="B703" s="3" t="s">
        <v>24716</v>
      </c>
      <c r="C703" s="3" t="s">
        <v>24717</v>
      </c>
      <c r="D703" s="7" t="s">
        <v>24718</v>
      </c>
      <c r="E703" s="8" t="s">
        <v>24719</v>
      </c>
    </row>
    <row r="704" spans="1:5" x14ac:dyDescent="0.35">
      <c r="A704" s="3" t="s">
        <v>25266</v>
      </c>
      <c r="B704" s="3" t="s">
        <v>25267</v>
      </c>
      <c r="C704" s="3" t="s">
        <v>25268</v>
      </c>
      <c r="D704" s="7" t="s">
        <v>25269</v>
      </c>
      <c r="E704" s="8" t="s">
        <v>25270</v>
      </c>
    </row>
    <row r="705" spans="1:5" x14ac:dyDescent="0.35">
      <c r="A705" s="3" t="s">
        <v>22194</v>
      </c>
      <c r="B705" s="3" t="s">
        <v>22195</v>
      </c>
      <c r="C705" s="3" t="s">
        <v>22196</v>
      </c>
      <c r="D705" s="7" t="s">
        <v>22197</v>
      </c>
      <c r="E705" s="8" t="s">
        <v>22198</v>
      </c>
    </row>
    <row r="706" spans="1:5" x14ac:dyDescent="0.35">
      <c r="A706" s="3" t="s">
        <v>20537</v>
      </c>
      <c r="B706" s="3" t="s">
        <v>20538</v>
      </c>
      <c r="C706" s="3" t="s">
        <v>20539</v>
      </c>
      <c r="D706" s="7" t="s">
        <v>20540</v>
      </c>
      <c r="E706" s="8" t="s">
        <v>20541</v>
      </c>
    </row>
    <row r="707" spans="1:5" x14ac:dyDescent="0.35">
      <c r="A707" s="3" t="s">
        <v>24001</v>
      </c>
      <c r="B707" s="3" t="s">
        <v>24002</v>
      </c>
      <c r="C707" s="3" t="s">
        <v>24003</v>
      </c>
      <c r="D707" s="7" t="s">
        <v>24004</v>
      </c>
      <c r="E707" s="8" t="s">
        <v>24005</v>
      </c>
    </row>
    <row r="708" spans="1:5" x14ac:dyDescent="0.35">
      <c r="A708" s="3" t="s">
        <v>25241</v>
      </c>
      <c r="B708" s="3" t="s">
        <v>25242</v>
      </c>
      <c r="C708" s="3" t="s">
        <v>25243</v>
      </c>
      <c r="D708" s="7" t="s">
        <v>25244</v>
      </c>
      <c r="E708" s="8" t="s">
        <v>25245</v>
      </c>
    </row>
    <row r="709" spans="1:5" x14ac:dyDescent="0.35">
      <c r="A709" s="3" t="s">
        <v>21302</v>
      </c>
      <c r="B709" s="3" t="s">
        <v>21303</v>
      </c>
      <c r="C709" s="3" t="s">
        <v>21304</v>
      </c>
      <c r="D709" s="7" t="s">
        <v>21305</v>
      </c>
      <c r="E709" s="8" t="s">
        <v>21306</v>
      </c>
    </row>
    <row r="710" spans="1:5" x14ac:dyDescent="0.35">
      <c r="A710" s="3" t="s">
        <v>25922</v>
      </c>
      <c r="B710" s="3" t="s">
        <v>25923</v>
      </c>
      <c r="C710" s="3" t="s">
        <v>25924</v>
      </c>
      <c r="D710" s="7" t="s">
        <v>25925</v>
      </c>
      <c r="E710" s="8" t="s">
        <v>25926</v>
      </c>
    </row>
    <row r="711" spans="1:5" x14ac:dyDescent="0.35">
      <c r="A711" s="3" t="s">
        <v>26085</v>
      </c>
      <c r="B711" s="3" t="s">
        <v>26086</v>
      </c>
      <c r="C711" s="3" t="s">
        <v>26087</v>
      </c>
      <c r="D711" s="7" t="s">
        <v>26088</v>
      </c>
      <c r="E711" s="8" t="s">
        <v>26089</v>
      </c>
    </row>
    <row r="712" spans="1:5" x14ac:dyDescent="0.35">
      <c r="A712" s="3" t="s">
        <v>24853</v>
      </c>
      <c r="B712" s="3" t="s">
        <v>24854</v>
      </c>
      <c r="C712" s="3" t="s">
        <v>24855</v>
      </c>
      <c r="D712" s="7" t="s">
        <v>24856</v>
      </c>
      <c r="E712" s="8" t="s">
        <v>24857</v>
      </c>
    </row>
    <row r="713" spans="1:5" x14ac:dyDescent="0.35">
      <c r="A713" s="3" t="s">
        <v>21626</v>
      </c>
      <c r="B713" s="3" t="s">
        <v>21627</v>
      </c>
      <c r="C713" s="3" t="s">
        <v>21628</v>
      </c>
      <c r="D713" s="7" t="s">
        <v>21629</v>
      </c>
      <c r="E713" s="8" t="s">
        <v>21630</v>
      </c>
    </row>
    <row r="714" spans="1:5" x14ac:dyDescent="0.35">
      <c r="A714" s="3" t="s">
        <v>21049</v>
      </c>
      <c r="B714" s="3" t="s">
        <v>21050</v>
      </c>
      <c r="C714" s="3" t="s">
        <v>21051</v>
      </c>
      <c r="D714" s="7" t="s">
        <v>21052</v>
      </c>
      <c r="E714" s="8" t="s">
        <v>21053</v>
      </c>
    </row>
    <row r="715" spans="1:5" x14ac:dyDescent="0.35">
      <c r="A715" s="3" t="s">
        <v>16903</v>
      </c>
      <c r="B715" s="3" t="s">
        <v>21231</v>
      </c>
      <c r="C715" s="3" t="s">
        <v>21232</v>
      </c>
      <c r="D715" s="7" t="s">
        <v>21233</v>
      </c>
      <c r="E715" s="8" t="s">
        <v>21234</v>
      </c>
    </row>
    <row r="716" spans="1:5" x14ac:dyDescent="0.35">
      <c r="A716" s="3" t="s">
        <v>18239</v>
      </c>
      <c r="B716" s="3" t="s">
        <v>23678</v>
      </c>
      <c r="C716" s="3" t="s">
        <v>23679</v>
      </c>
      <c r="D716" s="7" t="s">
        <v>23680</v>
      </c>
      <c r="E716" s="8" t="s">
        <v>23681</v>
      </c>
    </row>
    <row r="717" spans="1:5" x14ac:dyDescent="0.35">
      <c r="A717" s="3" t="s">
        <v>20139</v>
      </c>
      <c r="B717" s="3" t="s">
        <v>24915</v>
      </c>
      <c r="C717" s="3" t="s">
        <v>24916</v>
      </c>
      <c r="D717" s="7" t="s">
        <v>24917</v>
      </c>
      <c r="E717" s="8" t="s">
        <v>24918</v>
      </c>
    </row>
    <row r="718" spans="1:5" x14ac:dyDescent="0.35">
      <c r="A718" s="3" t="s">
        <v>20142</v>
      </c>
      <c r="B718" s="3" t="s">
        <v>24919</v>
      </c>
      <c r="C718" s="3" t="s">
        <v>24920</v>
      </c>
      <c r="D718" s="7" t="s">
        <v>24921</v>
      </c>
      <c r="E718" s="8" t="s">
        <v>24922</v>
      </c>
    </row>
    <row r="719" spans="1:5" x14ac:dyDescent="0.35">
      <c r="A719" s="3" t="s">
        <v>20145</v>
      </c>
      <c r="B719" s="3" t="s">
        <v>24923</v>
      </c>
      <c r="C719" s="3" t="s">
        <v>24924</v>
      </c>
      <c r="D719" s="7" t="s">
        <v>24925</v>
      </c>
      <c r="E719" s="8" t="s">
        <v>24926</v>
      </c>
    </row>
    <row r="720" spans="1:5" x14ac:dyDescent="0.35">
      <c r="A720" s="3" t="s">
        <v>25133</v>
      </c>
      <c r="B720" s="3" t="s">
        <v>25134</v>
      </c>
      <c r="C720" s="3" t="s">
        <v>25135</v>
      </c>
      <c r="D720" s="7" t="s">
        <v>25136</v>
      </c>
      <c r="E720" s="8" t="s">
        <v>25137</v>
      </c>
    </row>
    <row r="721" spans="1:5" x14ac:dyDescent="0.35">
      <c r="A721" s="3" t="s">
        <v>20148</v>
      </c>
      <c r="B721" s="3" t="s">
        <v>24927</v>
      </c>
      <c r="C721" s="3" t="s">
        <v>24928</v>
      </c>
      <c r="D721" s="7" t="s">
        <v>24929</v>
      </c>
      <c r="E721" s="8" t="s">
        <v>24930</v>
      </c>
    </row>
    <row r="722" spans="1:5" x14ac:dyDescent="0.35">
      <c r="A722" s="3" t="s">
        <v>21317</v>
      </c>
      <c r="B722" s="3" t="s">
        <v>21318</v>
      </c>
      <c r="C722" s="3" t="s">
        <v>21319</v>
      </c>
      <c r="D722" s="7" t="s">
        <v>21320</v>
      </c>
      <c r="E722" s="8" t="s">
        <v>21321</v>
      </c>
    </row>
    <row r="723" spans="1:5" x14ac:dyDescent="0.35">
      <c r="A723" s="3" t="s">
        <v>21113</v>
      </c>
      <c r="B723" s="3" t="s">
        <v>21114</v>
      </c>
      <c r="C723" s="3" t="s">
        <v>21115</v>
      </c>
      <c r="D723" s="7" t="s">
        <v>21116</v>
      </c>
      <c r="E723" s="8" t="s">
        <v>21117</v>
      </c>
    </row>
    <row r="724" spans="1:5" x14ac:dyDescent="0.35">
      <c r="A724" s="3" t="s">
        <v>20311</v>
      </c>
      <c r="B724" s="3" t="s">
        <v>20312</v>
      </c>
      <c r="C724" s="3" t="s">
        <v>20313</v>
      </c>
      <c r="D724" s="7" t="s">
        <v>20314</v>
      </c>
      <c r="E724" s="8" t="s">
        <v>20315</v>
      </c>
    </row>
    <row r="725" spans="1:5" x14ac:dyDescent="0.35">
      <c r="A725" s="3" t="s">
        <v>17629</v>
      </c>
      <c r="B725" s="3" t="s">
        <v>22651</v>
      </c>
      <c r="C725" s="3" t="s">
        <v>22652</v>
      </c>
      <c r="D725" s="7" t="s">
        <v>22653</v>
      </c>
      <c r="E725" s="8" t="s">
        <v>22654</v>
      </c>
    </row>
    <row r="726" spans="1:5" x14ac:dyDescent="0.35">
      <c r="A726" s="3" t="s">
        <v>18371</v>
      </c>
      <c r="B726" s="3" t="s">
        <v>23859</v>
      </c>
      <c r="C726" s="3" t="s">
        <v>23860</v>
      </c>
      <c r="D726" s="7" t="s">
        <v>23861</v>
      </c>
      <c r="E726" s="8" t="s">
        <v>23862</v>
      </c>
    </row>
    <row r="727" spans="1:5" x14ac:dyDescent="0.35">
      <c r="A727" s="3" t="s">
        <v>21099</v>
      </c>
      <c r="B727" s="3" t="s">
        <v>21100</v>
      </c>
      <c r="C727" s="3" t="s">
        <v>21101</v>
      </c>
      <c r="D727" s="7" t="s">
        <v>21102</v>
      </c>
      <c r="E727" s="8" t="s">
        <v>21103</v>
      </c>
    </row>
    <row r="728" spans="1:5" x14ac:dyDescent="0.35">
      <c r="A728" s="3" t="s">
        <v>23032</v>
      </c>
      <c r="B728" s="3" t="s">
        <v>23033</v>
      </c>
      <c r="C728" s="3" t="s">
        <v>23034</v>
      </c>
      <c r="D728" s="7" t="s">
        <v>23035</v>
      </c>
      <c r="E728" s="8" t="s">
        <v>23036</v>
      </c>
    </row>
    <row r="729" spans="1:5" x14ac:dyDescent="0.35">
      <c r="A729" s="3" t="s">
        <v>20151</v>
      </c>
      <c r="B729" s="3" t="s">
        <v>24931</v>
      </c>
      <c r="C729" s="3" t="s">
        <v>24932</v>
      </c>
      <c r="D729" s="7" t="s">
        <v>24933</v>
      </c>
      <c r="E729" s="8" t="s">
        <v>24934</v>
      </c>
    </row>
    <row r="730" spans="1:5" x14ac:dyDescent="0.35">
      <c r="A730" s="3" t="s">
        <v>17838</v>
      </c>
      <c r="B730" s="3" t="s">
        <v>22949</v>
      </c>
      <c r="C730" s="3" t="s">
        <v>22950</v>
      </c>
      <c r="D730" s="7" t="s">
        <v>22951</v>
      </c>
      <c r="E730" s="8" t="s">
        <v>22952</v>
      </c>
    </row>
    <row r="731" spans="1:5" x14ac:dyDescent="0.35">
      <c r="A731" s="3" t="s">
        <v>21009</v>
      </c>
      <c r="B731" s="3" t="s">
        <v>21010</v>
      </c>
      <c r="C731" s="3" t="s">
        <v>21011</v>
      </c>
      <c r="D731" s="7" t="s">
        <v>21012</v>
      </c>
      <c r="E731" s="8" t="s">
        <v>21013</v>
      </c>
    </row>
    <row r="732" spans="1:5" x14ac:dyDescent="0.35">
      <c r="A732" s="3" t="s">
        <v>25828</v>
      </c>
      <c r="B732" s="3" t="s">
        <v>25829</v>
      </c>
      <c r="C732" s="3" t="s">
        <v>25830</v>
      </c>
      <c r="D732" s="7" t="s">
        <v>25831</v>
      </c>
      <c r="E732" s="8" t="s">
        <v>25832</v>
      </c>
    </row>
    <row r="733" spans="1:5" x14ac:dyDescent="0.35">
      <c r="A733" s="3" t="s">
        <v>25352</v>
      </c>
      <c r="B733" s="3" t="s">
        <v>25353</v>
      </c>
      <c r="C733" s="3" t="s">
        <v>25354</v>
      </c>
      <c r="D733" s="7" t="s">
        <v>25355</v>
      </c>
      <c r="E733" s="8" t="s">
        <v>25356</v>
      </c>
    </row>
    <row r="734" spans="1:5" x14ac:dyDescent="0.35">
      <c r="A734" s="3" t="s">
        <v>16847</v>
      </c>
      <c r="B734" s="3" t="s">
        <v>21143</v>
      </c>
      <c r="C734" s="3" t="s">
        <v>21144</v>
      </c>
      <c r="D734" s="7" t="s">
        <v>21145</v>
      </c>
      <c r="E734" s="8" t="s">
        <v>21146</v>
      </c>
    </row>
    <row r="735" spans="1:5" x14ac:dyDescent="0.35">
      <c r="A735" s="3" t="s">
        <v>23027</v>
      </c>
      <c r="B735" s="3" t="s">
        <v>23028</v>
      </c>
      <c r="C735" s="3" t="s">
        <v>23029</v>
      </c>
      <c r="D735" s="7" t="s">
        <v>23030</v>
      </c>
      <c r="E735" s="8" t="s">
        <v>23031</v>
      </c>
    </row>
    <row r="736" spans="1:5" x14ac:dyDescent="0.35">
      <c r="A736" s="3" t="s">
        <v>16795</v>
      </c>
      <c r="B736" s="3" t="s">
        <v>21059</v>
      </c>
      <c r="C736" s="3" t="s">
        <v>21060</v>
      </c>
      <c r="D736" s="7" t="s">
        <v>21061</v>
      </c>
      <c r="E736" s="8" t="s">
        <v>21062</v>
      </c>
    </row>
    <row r="737" spans="1:5" x14ac:dyDescent="0.35">
      <c r="A737" s="3" t="s">
        <v>21262</v>
      </c>
      <c r="B737" s="3" t="s">
        <v>21263</v>
      </c>
      <c r="C737" s="3" t="s">
        <v>21264</v>
      </c>
      <c r="D737" s="7" t="s">
        <v>21265</v>
      </c>
      <c r="E737" s="8" t="s">
        <v>21266</v>
      </c>
    </row>
    <row r="738" spans="1:5" x14ac:dyDescent="0.35">
      <c r="A738" s="3" t="s">
        <v>20750</v>
      </c>
      <c r="B738" s="3" t="s">
        <v>20751</v>
      </c>
      <c r="C738" s="3" t="s">
        <v>20752</v>
      </c>
      <c r="D738" s="7" t="s">
        <v>20753</v>
      </c>
      <c r="E738" s="8" t="s">
        <v>20754</v>
      </c>
    </row>
    <row r="739" spans="1:5" x14ac:dyDescent="0.35">
      <c r="A739" s="3" t="s">
        <v>16813</v>
      </c>
      <c r="B739" s="3" t="s">
        <v>21095</v>
      </c>
      <c r="C739" s="3" t="s">
        <v>21096</v>
      </c>
      <c r="D739" s="7" t="s">
        <v>21097</v>
      </c>
      <c r="E739" s="8" t="s">
        <v>21098</v>
      </c>
    </row>
    <row r="740" spans="1:5" x14ac:dyDescent="0.35">
      <c r="A740" s="3" t="s">
        <v>25163</v>
      </c>
      <c r="B740" s="3" t="s">
        <v>25164</v>
      </c>
      <c r="C740" s="3" t="s">
        <v>25165</v>
      </c>
      <c r="D740" s="7" t="s">
        <v>25166</v>
      </c>
      <c r="E740" s="8" t="s">
        <v>25167</v>
      </c>
    </row>
    <row r="741" spans="1:5" x14ac:dyDescent="0.35">
      <c r="A741" s="3" t="s">
        <v>16631</v>
      </c>
      <c r="B741" s="3" t="s">
        <v>20755</v>
      </c>
      <c r="C741" s="3" t="s">
        <v>20756</v>
      </c>
      <c r="D741" s="7" t="s">
        <v>20757</v>
      </c>
      <c r="E741" s="8" t="s">
        <v>20758</v>
      </c>
    </row>
    <row r="742" spans="1:5" x14ac:dyDescent="0.35">
      <c r="A742" s="3" t="s">
        <v>20994</v>
      </c>
      <c r="B742" s="3" t="s">
        <v>20995</v>
      </c>
      <c r="C742" s="3" t="s">
        <v>20996</v>
      </c>
      <c r="D742" s="7" t="s">
        <v>20997</v>
      </c>
      <c r="E742" s="8" t="s">
        <v>20998</v>
      </c>
    </row>
    <row r="743" spans="1:5" x14ac:dyDescent="0.35">
      <c r="A743" s="3" t="s">
        <v>20999</v>
      </c>
      <c r="B743" s="3" t="s">
        <v>21000</v>
      </c>
      <c r="C743" s="3" t="s">
        <v>21001</v>
      </c>
      <c r="D743" s="7" t="s">
        <v>21002</v>
      </c>
      <c r="E743" s="8" t="s">
        <v>21003</v>
      </c>
    </row>
    <row r="744" spans="1:5" x14ac:dyDescent="0.35">
      <c r="A744" s="3" t="s">
        <v>22378</v>
      </c>
      <c r="B744" s="3" t="s">
        <v>22379</v>
      </c>
      <c r="C744" s="3" t="s">
        <v>22380</v>
      </c>
      <c r="D744" s="7" t="s">
        <v>22381</v>
      </c>
      <c r="E744" s="8" t="s">
        <v>22382</v>
      </c>
    </row>
    <row r="745" spans="1:5" x14ac:dyDescent="0.35">
      <c r="A745" s="3" t="s">
        <v>17640</v>
      </c>
      <c r="B745" s="3" t="s">
        <v>22664</v>
      </c>
      <c r="C745" s="3" t="s">
        <v>22665</v>
      </c>
      <c r="D745" s="7" t="s">
        <v>22666</v>
      </c>
      <c r="E745" s="8" t="s">
        <v>22667</v>
      </c>
    </row>
    <row r="746" spans="1:5" x14ac:dyDescent="0.35">
      <c r="A746" s="3" t="s">
        <v>17641</v>
      </c>
      <c r="B746" s="3" t="s">
        <v>22660</v>
      </c>
      <c r="C746" s="3" t="s">
        <v>22661</v>
      </c>
      <c r="D746" s="7" t="s">
        <v>22662</v>
      </c>
      <c r="E746" s="8" t="s">
        <v>22663</v>
      </c>
    </row>
    <row r="747" spans="1:5" x14ac:dyDescent="0.35">
      <c r="A747" s="3" t="s">
        <v>24316</v>
      </c>
      <c r="B747" s="3" t="s">
        <v>24317</v>
      </c>
      <c r="C747" s="3" t="s">
        <v>24318</v>
      </c>
      <c r="D747" s="7" t="s">
        <v>24319</v>
      </c>
      <c r="E747" s="8" t="s">
        <v>24320</v>
      </c>
    </row>
    <row r="748" spans="1:5" x14ac:dyDescent="0.35">
      <c r="A748" s="3" t="s">
        <v>21842</v>
      </c>
      <c r="B748" s="3" t="s">
        <v>21843</v>
      </c>
      <c r="C748" s="3" t="s">
        <v>21844</v>
      </c>
      <c r="D748" s="7" t="s">
        <v>21845</v>
      </c>
      <c r="E748" s="8" t="s">
        <v>21846</v>
      </c>
    </row>
    <row r="749" spans="1:5" x14ac:dyDescent="0.35">
      <c r="A749" s="3" t="s">
        <v>24569</v>
      </c>
      <c r="B749" s="3" t="s">
        <v>24570</v>
      </c>
      <c r="C749" s="3" t="s">
        <v>24571</v>
      </c>
      <c r="D749" s="7" t="s">
        <v>24572</v>
      </c>
      <c r="E749" s="8" t="s">
        <v>24573</v>
      </c>
    </row>
    <row r="750" spans="1:5" x14ac:dyDescent="0.35">
      <c r="A750" s="3" t="s">
        <v>17174</v>
      </c>
      <c r="B750" s="3" t="s">
        <v>21712</v>
      </c>
      <c r="C750" s="3" t="s">
        <v>21713</v>
      </c>
      <c r="D750" s="7" t="s">
        <v>21714</v>
      </c>
      <c r="E750" s="8" t="s">
        <v>21715</v>
      </c>
    </row>
    <row r="751" spans="1:5" x14ac:dyDescent="0.35">
      <c r="A751" s="3" t="s">
        <v>21671</v>
      </c>
      <c r="B751" s="3" t="s">
        <v>21672</v>
      </c>
      <c r="C751" s="3" t="s">
        <v>21673</v>
      </c>
      <c r="D751" s="7" t="s">
        <v>21674</v>
      </c>
      <c r="E751" s="8" t="s">
        <v>21675</v>
      </c>
    </row>
    <row r="752" spans="1:5" x14ac:dyDescent="0.35">
      <c r="A752" s="3" t="s">
        <v>24843</v>
      </c>
      <c r="B752" s="3" t="s">
        <v>24844</v>
      </c>
      <c r="C752" s="3" t="s">
        <v>24845</v>
      </c>
      <c r="D752" s="7" t="s">
        <v>24846</v>
      </c>
      <c r="E752" s="8" t="s">
        <v>24847</v>
      </c>
    </row>
    <row r="753" spans="1:5" x14ac:dyDescent="0.35">
      <c r="A753" s="3" t="s">
        <v>24549</v>
      </c>
      <c r="B753" s="3" t="s">
        <v>24550</v>
      </c>
      <c r="C753" s="3" t="s">
        <v>24551</v>
      </c>
      <c r="D753" s="7" t="s">
        <v>24552</v>
      </c>
      <c r="E753" s="8" t="s">
        <v>24553</v>
      </c>
    </row>
    <row r="754" spans="1:5" x14ac:dyDescent="0.35">
      <c r="A754" s="3" t="s">
        <v>24539</v>
      </c>
      <c r="B754" s="3" t="s">
        <v>24540</v>
      </c>
      <c r="C754" s="3" t="s">
        <v>24541</v>
      </c>
      <c r="D754" s="7" t="s">
        <v>24542</v>
      </c>
      <c r="E754" s="8" t="s">
        <v>24543</v>
      </c>
    </row>
    <row r="755" spans="1:5" x14ac:dyDescent="0.35">
      <c r="A755" s="3" t="s">
        <v>17929</v>
      </c>
      <c r="B755" s="3" t="s">
        <v>21438</v>
      </c>
      <c r="C755" s="3" t="s">
        <v>21439</v>
      </c>
      <c r="D755" s="7" t="s">
        <v>21440</v>
      </c>
      <c r="E755" s="8" t="s">
        <v>21441</v>
      </c>
    </row>
    <row r="756" spans="1:5" x14ac:dyDescent="0.35">
      <c r="A756" s="3" t="s">
        <v>21377</v>
      </c>
      <c r="B756" s="3" t="s">
        <v>21378</v>
      </c>
      <c r="C756" s="3" t="s">
        <v>21379</v>
      </c>
      <c r="D756" s="7" t="s">
        <v>21380</v>
      </c>
      <c r="E756" s="8" t="s">
        <v>21381</v>
      </c>
    </row>
    <row r="757" spans="1:5" x14ac:dyDescent="0.35">
      <c r="A757" s="3" t="s">
        <v>21382</v>
      </c>
      <c r="B757" s="3" t="s">
        <v>21383</v>
      </c>
      <c r="C757" s="3" t="s">
        <v>21384</v>
      </c>
      <c r="D757" s="7" t="s">
        <v>21385</v>
      </c>
      <c r="E757" s="8" t="s">
        <v>21386</v>
      </c>
    </row>
    <row r="758" spans="1:5" x14ac:dyDescent="0.35">
      <c r="A758" s="3" t="s">
        <v>21387</v>
      </c>
      <c r="B758" s="3" t="s">
        <v>21388</v>
      </c>
      <c r="C758" s="3" t="s">
        <v>21389</v>
      </c>
      <c r="D758" s="7" t="s">
        <v>21390</v>
      </c>
      <c r="E758" s="8" t="s">
        <v>21391</v>
      </c>
    </row>
    <row r="759" spans="1:5" x14ac:dyDescent="0.35">
      <c r="A759" s="3" t="s">
        <v>21392</v>
      </c>
      <c r="B759" s="3" t="s">
        <v>21393</v>
      </c>
      <c r="C759" s="3" t="s">
        <v>21394</v>
      </c>
      <c r="D759" s="7" t="s">
        <v>21395</v>
      </c>
      <c r="E759" s="8" t="s">
        <v>21396</v>
      </c>
    </row>
    <row r="760" spans="1:5" x14ac:dyDescent="0.35">
      <c r="A760" s="3" t="s">
        <v>22084</v>
      </c>
      <c r="B760" s="3" t="s">
        <v>22085</v>
      </c>
      <c r="C760" s="3" t="s">
        <v>22086</v>
      </c>
      <c r="D760" s="7" t="s">
        <v>22087</v>
      </c>
      <c r="E760" s="8" t="s">
        <v>22088</v>
      </c>
    </row>
    <row r="761" spans="1:5" x14ac:dyDescent="0.35">
      <c r="A761" s="3" t="s">
        <v>17204</v>
      </c>
      <c r="B761" s="3" t="s">
        <v>21797</v>
      </c>
      <c r="C761" s="3" t="s">
        <v>21798</v>
      </c>
      <c r="D761" s="7" t="s">
        <v>21799</v>
      </c>
      <c r="E761" s="8" t="s">
        <v>21800</v>
      </c>
    </row>
    <row r="762" spans="1:5" x14ac:dyDescent="0.35">
      <c r="A762" s="3" t="s">
        <v>17207</v>
      </c>
      <c r="B762" s="3" t="s">
        <v>21806</v>
      </c>
      <c r="C762" s="3" t="s">
        <v>21807</v>
      </c>
      <c r="D762" s="7" t="s">
        <v>21808</v>
      </c>
      <c r="E762" s="8" t="s">
        <v>21809</v>
      </c>
    </row>
    <row r="763" spans="1:5" x14ac:dyDescent="0.35">
      <c r="A763" s="3" t="s">
        <v>17195</v>
      </c>
      <c r="B763" s="3" t="s">
        <v>21770</v>
      </c>
      <c r="C763" s="3" t="s">
        <v>21771</v>
      </c>
      <c r="D763" s="7" t="s">
        <v>21772</v>
      </c>
      <c r="E763" s="8" t="s">
        <v>21773</v>
      </c>
    </row>
    <row r="764" spans="1:5" x14ac:dyDescent="0.35">
      <c r="A764" s="3" t="s">
        <v>17210</v>
      </c>
      <c r="B764" s="3" t="s">
        <v>21815</v>
      </c>
      <c r="C764" s="3" t="s">
        <v>21816</v>
      </c>
      <c r="D764" s="7" t="s">
        <v>21817</v>
      </c>
      <c r="E764" s="8" t="s">
        <v>21818</v>
      </c>
    </row>
    <row r="765" spans="1:5" x14ac:dyDescent="0.35">
      <c r="A765" s="3" t="s">
        <v>17213</v>
      </c>
      <c r="B765" s="3" t="s">
        <v>21824</v>
      </c>
      <c r="C765" s="3" t="s">
        <v>21825</v>
      </c>
      <c r="D765" s="7" t="s">
        <v>21826</v>
      </c>
      <c r="E765" s="8" t="s">
        <v>21827</v>
      </c>
    </row>
    <row r="766" spans="1:5" x14ac:dyDescent="0.35">
      <c r="A766" s="3" t="s">
        <v>17216</v>
      </c>
      <c r="B766" s="3" t="s">
        <v>21833</v>
      </c>
      <c r="C766" s="3" t="s">
        <v>21834</v>
      </c>
      <c r="D766" s="7" t="s">
        <v>21835</v>
      </c>
      <c r="E766" s="8" t="s">
        <v>21836</v>
      </c>
    </row>
    <row r="767" spans="1:5" x14ac:dyDescent="0.35">
      <c r="A767" s="3" t="s">
        <v>25306</v>
      </c>
      <c r="B767" s="3" t="s">
        <v>25307</v>
      </c>
      <c r="C767" s="3" t="s">
        <v>25308</v>
      </c>
      <c r="D767" s="7" t="s">
        <v>25309</v>
      </c>
      <c r="E767" s="8" t="s">
        <v>25310</v>
      </c>
    </row>
    <row r="768" spans="1:5" x14ac:dyDescent="0.35">
      <c r="A768" s="3" t="s">
        <v>21837</v>
      </c>
      <c r="B768" s="3" t="s">
        <v>21838</v>
      </c>
      <c r="C768" s="3" t="s">
        <v>21839</v>
      </c>
      <c r="D768" s="7" t="s">
        <v>21840</v>
      </c>
      <c r="E768" s="8" t="s">
        <v>21841</v>
      </c>
    </row>
    <row r="769" spans="1:5" x14ac:dyDescent="0.35">
      <c r="A769" s="3" t="s">
        <v>21801</v>
      </c>
      <c r="B769" s="3" t="s">
        <v>21802</v>
      </c>
      <c r="C769" s="3" t="s">
        <v>21803</v>
      </c>
      <c r="D769" s="7" t="s">
        <v>21804</v>
      </c>
      <c r="E769" s="8" t="s">
        <v>21805</v>
      </c>
    </row>
    <row r="770" spans="1:5" x14ac:dyDescent="0.35">
      <c r="A770" s="3" t="s">
        <v>21810</v>
      </c>
      <c r="B770" s="3" t="s">
        <v>21811</v>
      </c>
      <c r="C770" s="3" t="s">
        <v>21812</v>
      </c>
      <c r="D770" s="7" t="s">
        <v>21813</v>
      </c>
      <c r="E770" s="8" t="s">
        <v>21814</v>
      </c>
    </row>
    <row r="771" spans="1:5" x14ac:dyDescent="0.35">
      <c r="A771" s="3" t="s">
        <v>21819</v>
      </c>
      <c r="B771" s="3" t="s">
        <v>21820</v>
      </c>
      <c r="C771" s="3" t="s">
        <v>21821</v>
      </c>
      <c r="D771" s="7" t="s">
        <v>21822</v>
      </c>
      <c r="E771" s="8" t="s">
        <v>21823</v>
      </c>
    </row>
    <row r="772" spans="1:5" x14ac:dyDescent="0.35">
      <c r="A772" s="3" t="s">
        <v>21828</v>
      </c>
      <c r="B772" s="3" t="s">
        <v>21829</v>
      </c>
      <c r="C772" s="3" t="s">
        <v>21830</v>
      </c>
      <c r="D772" s="7" t="s">
        <v>21831</v>
      </c>
      <c r="E772" s="8" t="s">
        <v>21832</v>
      </c>
    </row>
    <row r="773" spans="1:5" x14ac:dyDescent="0.35">
      <c r="A773" s="3" t="s">
        <v>24524</v>
      </c>
      <c r="B773" s="3" t="s">
        <v>24525</v>
      </c>
      <c r="C773" s="3" t="s">
        <v>24526</v>
      </c>
      <c r="D773" s="7" t="s">
        <v>24527</v>
      </c>
      <c r="E773" s="8" t="s">
        <v>24528</v>
      </c>
    </row>
    <row r="774" spans="1:5" x14ac:dyDescent="0.35">
      <c r="A774" s="3" t="s">
        <v>24499</v>
      </c>
      <c r="B774" s="3" t="s">
        <v>24500</v>
      </c>
      <c r="C774" s="3" t="s">
        <v>24501</v>
      </c>
      <c r="D774" s="7" t="s">
        <v>24502</v>
      </c>
      <c r="E774" s="8" t="s">
        <v>24503</v>
      </c>
    </row>
    <row r="775" spans="1:5" x14ac:dyDescent="0.35">
      <c r="A775" s="3" t="s">
        <v>24509</v>
      </c>
      <c r="B775" s="3" t="s">
        <v>24510</v>
      </c>
      <c r="C775" s="3" t="s">
        <v>24511</v>
      </c>
      <c r="D775" s="7" t="s">
        <v>24512</v>
      </c>
      <c r="E775" s="8" t="s">
        <v>24513</v>
      </c>
    </row>
    <row r="776" spans="1:5" x14ac:dyDescent="0.35">
      <c r="A776" s="3" t="s">
        <v>24514</v>
      </c>
      <c r="B776" s="3" t="s">
        <v>24515</v>
      </c>
      <c r="C776" s="3" t="s">
        <v>24516</v>
      </c>
      <c r="D776" s="7" t="s">
        <v>24517</v>
      </c>
      <c r="E776" s="8" t="s">
        <v>24518</v>
      </c>
    </row>
    <row r="777" spans="1:5" x14ac:dyDescent="0.35">
      <c r="A777" s="3" t="s">
        <v>24534</v>
      </c>
      <c r="B777" s="3" t="s">
        <v>24535</v>
      </c>
      <c r="C777" s="3" t="s">
        <v>24536</v>
      </c>
      <c r="D777" s="7" t="s">
        <v>24537</v>
      </c>
      <c r="E777" s="8" t="s">
        <v>24538</v>
      </c>
    </row>
    <row r="778" spans="1:5" x14ac:dyDescent="0.35">
      <c r="A778" s="3" t="s">
        <v>21397</v>
      </c>
      <c r="B778" s="3" t="s">
        <v>21398</v>
      </c>
      <c r="C778" s="3" t="s">
        <v>21399</v>
      </c>
      <c r="D778" s="7" t="s">
        <v>21400</v>
      </c>
      <c r="E778" s="8" t="s">
        <v>21401</v>
      </c>
    </row>
    <row r="779" spans="1:5" x14ac:dyDescent="0.35">
      <c r="A779" s="3" t="s">
        <v>20471</v>
      </c>
      <c r="B779" s="3" t="s">
        <v>20472</v>
      </c>
      <c r="C779" s="3" t="s">
        <v>20473</v>
      </c>
      <c r="D779" s="7" t="s">
        <v>20474</v>
      </c>
      <c r="E779" s="8" t="s">
        <v>20475</v>
      </c>
    </row>
    <row r="780" spans="1:5" x14ac:dyDescent="0.35">
      <c r="A780" s="3" t="s">
        <v>20481</v>
      </c>
      <c r="B780" s="3" t="s">
        <v>20482</v>
      </c>
      <c r="C780" s="3" t="s">
        <v>20483</v>
      </c>
      <c r="D780" s="7" t="s">
        <v>20484</v>
      </c>
      <c r="E780" s="8" t="s">
        <v>20485</v>
      </c>
    </row>
    <row r="781" spans="1:5" x14ac:dyDescent="0.35">
      <c r="A781" s="3" t="s">
        <v>19969</v>
      </c>
      <c r="B781" s="3" t="s">
        <v>24682</v>
      </c>
      <c r="C781" s="3" t="s">
        <v>24683</v>
      </c>
      <c r="D781" s="7" t="s">
        <v>24684</v>
      </c>
      <c r="E781" s="8" t="s">
        <v>24685</v>
      </c>
    </row>
    <row r="782" spans="1:5" x14ac:dyDescent="0.35">
      <c r="A782" s="3" t="s">
        <v>25367</v>
      </c>
      <c r="B782" s="3" t="s">
        <v>25368</v>
      </c>
      <c r="C782" s="3" t="s">
        <v>25369</v>
      </c>
      <c r="D782" s="7" t="s">
        <v>25370</v>
      </c>
      <c r="E782" s="8" t="s">
        <v>25371</v>
      </c>
    </row>
    <row r="783" spans="1:5" x14ac:dyDescent="0.35">
      <c r="A783" s="3" t="s">
        <v>25962</v>
      </c>
      <c r="B783" s="3" t="s">
        <v>25963</v>
      </c>
      <c r="C783" s="3" t="s">
        <v>25964</v>
      </c>
      <c r="D783" s="7" t="s">
        <v>25965</v>
      </c>
      <c r="E783" s="8" t="s">
        <v>25966</v>
      </c>
    </row>
    <row r="784" spans="1:5" x14ac:dyDescent="0.35">
      <c r="A784" s="3" t="s">
        <v>18336</v>
      </c>
      <c r="B784" s="3" t="s">
        <v>23109</v>
      </c>
      <c r="C784" s="3" t="s">
        <v>23110</v>
      </c>
      <c r="D784" s="7" t="s">
        <v>23111</v>
      </c>
      <c r="E784" s="8" t="s">
        <v>23112</v>
      </c>
    </row>
    <row r="785" spans="1:5" x14ac:dyDescent="0.35">
      <c r="A785" s="3" t="s">
        <v>22343</v>
      </c>
      <c r="B785" s="3" t="s">
        <v>22344</v>
      </c>
      <c r="C785" s="3" t="s">
        <v>22345</v>
      </c>
      <c r="D785" s="7" t="s">
        <v>22346</v>
      </c>
      <c r="E785" s="8" t="s">
        <v>22347</v>
      </c>
    </row>
    <row r="786" spans="1:5" x14ac:dyDescent="0.35">
      <c r="A786" s="3" t="s">
        <v>24696</v>
      </c>
      <c r="B786" s="3" t="s">
        <v>24697</v>
      </c>
      <c r="C786" s="3" t="s">
        <v>24698</v>
      </c>
      <c r="D786" s="7" t="s">
        <v>24699</v>
      </c>
      <c r="E786" s="8" t="s">
        <v>24700</v>
      </c>
    </row>
    <row r="787" spans="1:5" x14ac:dyDescent="0.35">
      <c r="A787" s="3" t="s">
        <v>23442</v>
      </c>
      <c r="B787" s="3" t="s">
        <v>23443</v>
      </c>
      <c r="C787" s="3" t="s">
        <v>23444</v>
      </c>
      <c r="D787" s="7" t="s">
        <v>23445</v>
      </c>
      <c r="E787" s="8" t="s">
        <v>23446</v>
      </c>
    </row>
    <row r="788" spans="1:5" x14ac:dyDescent="0.35">
      <c r="A788" s="3" t="s">
        <v>23447</v>
      </c>
      <c r="B788" s="3" t="s">
        <v>23448</v>
      </c>
      <c r="C788" s="3" t="s">
        <v>23449</v>
      </c>
      <c r="D788" s="7" t="s">
        <v>23450</v>
      </c>
      <c r="E788" s="8" t="s">
        <v>23451</v>
      </c>
    </row>
    <row r="789" spans="1:5" x14ac:dyDescent="0.35">
      <c r="A789" s="3" t="s">
        <v>22805</v>
      </c>
      <c r="B789" s="3" t="s">
        <v>22806</v>
      </c>
      <c r="C789" s="3" t="s">
        <v>22807</v>
      </c>
      <c r="D789" s="7" t="s">
        <v>22808</v>
      </c>
      <c r="E789" s="8" t="s">
        <v>22809</v>
      </c>
    </row>
    <row r="790" spans="1:5" x14ac:dyDescent="0.35">
      <c r="A790" s="3" t="s">
        <v>26036</v>
      </c>
      <c r="B790" s="3" t="s">
        <v>26037</v>
      </c>
      <c r="C790" s="3" t="s">
        <v>26038</v>
      </c>
      <c r="D790" s="7" t="s">
        <v>26039</v>
      </c>
      <c r="E790" s="8" t="s">
        <v>26040</v>
      </c>
    </row>
    <row r="791" spans="1:5" x14ac:dyDescent="0.35">
      <c r="A791" s="3" t="s">
        <v>23071</v>
      </c>
      <c r="B791" s="3" t="s">
        <v>23072</v>
      </c>
      <c r="C791" s="3" t="s">
        <v>23073</v>
      </c>
      <c r="D791" s="7" t="s">
        <v>23074</v>
      </c>
      <c r="E791" s="8" t="s">
        <v>23075</v>
      </c>
    </row>
    <row r="792" spans="1:5" x14ac:dyDescent="0.35">
      <c r="A792" s="3" t="s">
        <v>23061</v>
      </c>
      <c r="B792" s="3" t="s">
        <v>23062</v>
      </c>
      <c r="C792" s="3" t="s">
        <v>23063</v>
      </c>
      <c r="D792" s="7" t="s">
        <v>23064</v>
      </c>
      <c r="E792" s="8" t="s">
        <v>23065</v>
      </c>
    </row>
    <row r="793" spans="1:5" x14ac:dyDescent="0.35">
      <c r="A793" s="3" t="s">
        <v>25232</v>
      </c>
      <c r="B793" s="3" t="s">
        <v>25233</v>
      </c>
      <c r="C793" s="3" t="s">
        <v>25234</v>
      </c>
      <c r="D793" s="7" t="s">
        <v>25235</v>
      </c>
      <c r="E793" s="8" t="s">
        <v>25236</v>
      </c>
    </row>
    <row r="794" spans="1:5" x14ac:dyDescent="0.35">
      <c r="A794" s="3" t="s">
        <v>23779</v>
      </c>
      <c r="B794" s="3" t="s">
        <v>23780</v>
      </c>
      <c r="C794" s="3" t="s">
        <v>23781</v>
      </c>
      <c r="D794" s="7" t="s">
        <v>23782</v>
      </c>
      <c r="E794" s="8" t="s">
        <v>23783</v>
      </c>
    </row>
    <row r="795" spans="1:5" x14ac:dyDescent="0.35">
      <c r="A795" s="3" t="s">
        <v>23452</v>
      </c>
      <c r="B795" s="3" t="s">
        <v>23453</v>
      </c>
      <c r="C795" s="3" t="s">
        <v>23454</v>
      </c>
      <c r="D795" s="7" t="s">
        <v>23455</v>
      </c>
      <c r="E795" s="8" t="s">
        <v>23456</v>
      </c>
    </row>
    <row r="796" spans="1:5" x14ac:dyDescent="0.35">
      <c r="A796" s="3" t="s">
        <v>23457</v>
      </c>
      <c r="B796" s="3" t="s">
        <v>23458</v>
      </c>
      <c r="C796" s="3" t="s">
        <v>23459</v>
      </c>
      <c r="D796" s="7" t="s">
        <v>23460</v>
      </c>
      <c r="E796" s="8" t="s">
        <v>23461</v>
      </c>
    </row>
    <row r="797" spans="1:5" x14ac:dyDescent="0.35">
      <c r="A797" s="3" t="s">
        <v>24858</v>
      </c>
      <c r="B797" s="3" t="s">
        <v>24859</v>
      </c>
      <c r="C797" s="3" t="s">
        <v>24860</v>
      </c>
      <c r="D797" s="7" t="s">
        <v>24861</v>
      </c>
      <c r="E797" s="8" t="s">
        <v>24862</v>
      </c>
    </row>
    <row r="798" spans="1:5" x14ac:dyDescent="0.35">
      <c r="A798" s="3" t="s">
        <v>24863</v>
      </c>
      <c r="B798" s="3" t="s">
        <v>24864</v>
      </c>
      <c r="C798" s="3" t="s">
        <v>24865</v>
      </c>
      <c r="D798" s="7" t="s">
        <v>24866</v>
      </c>
      <c r="E798" s="8" t="s">
        <v>24867</v>
      </c>
    </row>
    <row r="799" spans="1:5" x14ac:dyDescent="0.35">
      <c r="A799" s="3" t="s">
        <v>21661</v>
      </c>
      <c r="B799" s="3" t="s">
        <v>21662</v>
      </c>
      <c r="C799" s="3" t="s">
        <v>21663</v>
      </c>
      <c r="D799" s="7" t="s">
        <v>21664</v>
      </c>
      <c r="E799" s="8" t="s">
        <v>21665</v>
      </c>
    </row>
    <row r="800" spans="1:5" x14ac:dyDescent="0.35">
      <c r="A800" s="3" t="s">
        <v>24559</v>
      </c>
      <c r="B800" s="3" t="s">
        <v>24560</v>
      </c>
      <c r="C800" s="3" t="s">
        <v>24561</v>
      </c>
      <c r="D800" s="7" t="s">
        <v>24562</v>
      </c>
      <c r="E800" s="8" t="s">
        <v>24563</v>
      </c>
    </row>
    <row r="801" spans="1:5" x14ac:dyDescent="0.35">
      <c r="A801" s="3" t="s">
        <v>23886</v>
      </c>
      <c r="B801" s="3" t="s">
        <v>23887</v>
      </c>
      <c r="C801" s="3" t="s">
        <v>23888</v>
      </c>
      <c r="D801" s="7" t="s">
        <v>23889</v>
      </c>
      <c r="E801" s="8" t="s">
        <v>23890</v>
      </c>
    </row>
    <row r="802" spans="1:5" x14ac:dyDescent="0.35">
      <c r="A802" s="3" t="s">
        <v>23891</v>
      </c>
      <c r="B802" s="3" t="s">
        <v>23892</v>
      </c>
      <c r="C802" s="3" t="s">
        <v>23893</v>
      </c>
      <c r="D802" s="7" t="s">
        <v>23894</v>
      </c>
      <c r="E802" s="8" t="s">
        <v>23895</v>
      </c>
    </row>
    <row r="803" spans="1:5" x14ac:dyDescent="0.35">
      <c r="A803" s="3" t="s">
        <v>23881</v>
      </c>
      <c r="B803" s="3" t="s">
        <v>23882</v>
      </c>
      <c r="C803" s="3" t="s">
        <v>23883</v>
      </c>
      <c r="D803" s="7" t="s">
        <v>23884</v>
      </c>
      <c r="E803" s="8" t="s">
        <v>23885</v>
      </c>
    </row>
    <row r="804" spans="1:5" x14ac:dyDescent="0.35">
      <c r="A804" s="3" t="s">
        <v>24798</v>
      </c>
      <c r="B804" s="3" t="s">
        <v>24799</v>
      </c>
      <c r="C804" s="3" t="s">
        <v>24800</v>
      </c>
      <c r="D804" s="7" t="s">
        <v>24801</v>
      </c>
      <c r="E804" s="8" t="s">
        <v>24802</v>
      </c>
    </row>
    <row r="805" spans="1:5" x14ac:dyDescent="0.35">
      <c r="A805" s="3" t="s">
        <v>17192</v>
      </c>
      <c r="B805" s="3" t="s">
        <v>21761</v>
      </c>
      <c r="C805" s="3" t="s">
        <v>21762</v>
      </c>
      <c r="D805" s="7" t="s">
        <v>21763</v>
      </c>
      <c r="E805" s="8" t="s">
        <v>21764</v>
      </c>
    </row>
    <row r="806" spans="1:5" x14ac:dyDescent="0.35">
      <c r="A806" s="3" t="s">
        <v>26041</v>
      </c>
      <c r="B806" s="3" t="s">
        <v>26042</v>
      </c>
      <c r="C806" s="3" t="s">
        <v>26043</v>
      </c>
      <c r="D806" s="7" t="s">
        <v>26044</v>
      </c>
      <c r="E806" s="8" t="s">
        <v>26045</v>
      </c>
    </row>
    <row r="807" spans="1:5" x14ac:dyDescent="0.35">
      <c r="A807" s="3" t="s">
        <v>22687</v>
      </c>
      <c r="B807" s="3" t="s">
        <v>22688</v>
      </c>
      <c r="C807" s="3" t="s">
        <v>22689</v>
      </c>
      <c r="D807" s="7" t="s">
        <v>22690</v>
      </c>
      <c r="E807" s="8" t="s">
        <v>22691</v>
      </c>
    </row>
    <row r="808" spans="1:5" x14ac:dyDescent="0.35">
      <c r="A808" s="3" t="s">
        <v>20678</v>
      </c>
      <c r="B808" s="3" t="s">
        <v>20679</v>
      </c>
      <c r="C808" s="3" t="s">
        <v>20680</v>
      </c>
      <c r="D808" s="7" t="s">
        <v>20681</v>
      </c>
      <c r="E808" s="8" t="s">
        <v>20682</v>
      </c>
    </row>
    <row r="809" spans="1:5" x14ac:dyDescent="0.35">
      <c r="A809" s="3" t="s">
        <v>25513</v>
      </c>
      <c r="B809" s="3" t="s">
        <v>25514</v>
      </c>
      <c r="C809" s="3" t="s">
        <v>25515</v>
      </c>
      <c r="D809" s="7" t="s">
        <v>25516</v>
      </c>
      <c r="E809" s="8" t="s">
        <v>25517</v>
      </c>
    </row>
    <row r="810" spans="1:5" x14ac:dyDescent="0.35">
      <c r="A810" s="3" t="s">
        <v>25838</v>
      </c>
      <c r="B810" s="3" t="s">
        <v>25839</v>
      </c>
      <c r="C810" s="3" t="s">
        <v>25840</v>
      </c>
      <c r="D810" s="7" t="s">
        <v>25841</v>
      </c>
      <c r="E810" s="8" t="s">
        <v>25842</v>
      </c>
    </row>
    <row r="811" spans="1:5" x14ac:dyDescent="0.35">
      <c r="A811" s="3" t="s">
        <v>22702</v>
      </c>
      <c r="B811" s="3" t="s">
        <v>22703</v>
      </c>
      <c r="C811" s="3" t="s">
        <v>22704</v>
      </c>
      <c r="D811" s="7" t="s">
        <v>22705</v>
      </c>
      <c r="E811" s="8" t="s">
        <v>22706</v>
      </c>
    </row>
    <row r="812" spans="1:5" x14ac:dyDescent="0.35">
      <c r="A812" s="3" t="s">
        <v>22682</v>
      </c>
      <c r="B812" s="3" t="s">
        <v>22683</v>
      </c>
      <c r="C812" s="3" t="s">
        <v>22684</v>
      </c>
      <c r="D812" s="7" t="s">
        <v>22685</v>
      </c>
      <c r="E812" s="8" t="s">
        <v>22686</v>
      </c>
    </row>
    <row r="813" spans="1:5" x14ac:dyDescent="0.35">
      <c r="A813" s="3" t="s">
        <v>25261</v>
      </c>
      <c r="B813" s="3" t="s">
        <v>25262</v>
      </c>
      <c r="C813" s="3" t="s">
        <v>25263</v>
      </c>
      <c r="D813" s="7" t="s">
        <v>25264</v>
      </c>
      <c r="E813" s="8" t="s">
        <v>25265</v>
      </c>
    </row>
    <row r="814" spans="1:5" x14ac:dyDescent="0.35">
      <c r="A814" s="3" t="s">
        <v>25508</v>
      </c>
      <c r="B814" s="3" t="s">
        <v>25509</v>
      </c>
      <c r="C814" s="3" t="s">
        <v>25510</v>
      </c>
      <c r="D814" s="7" t="s">
        <v>25511</v>
      </c>
      <c r="E814" s="8" t="s">
        <v>25512</v>
      </c>
    </row>
    <row r="815" spans="1:5" x14ac:dyDescent="0.35">
      <c r="A815" s="3" t="s">
        <v>25518</v>
      </c>
      <c r="B815" s="3" t="s">
        <v>25519</v>
      </c>
      <c r="C815" s="3" t="s">
        <v>25520</v>
      </c>
      <c r="D815" s="7" t="s">
        <v>25521</v>
      </c>
      <c r="E815" s="8" t="s">
        <v>25522</v>
      </c>
    </row>
    <row r="816" spans="1:5" x14ac:dyDescent="0.35">
      <c r="A816" s="3" t="s">
        <v>22545</v>
      </c>
      <c r="B816" s="3" t="s">
        <v>22546</v>
      </c>
      <c r="C816" s="3" t="s">
        <v>22547</v>
      </c>
      <c r="D816" s="7" t="s">
        <v>22548</v>
      </c>
      <c r="E816" s="8" t="s">
        <v>22549</v>
      </c>
    </row>
    <row r="817" spans="1:5" x14ac:dyDescent="0.35">
      <c r="A817" s="3" t="s">
        <v>22540</v>
      </c>
      <c r="B817" s="3" t="s">
        <v>22541</v>
      </c>
      <c r="C817" s="3" t="s">
        <v>22542</v>
      </c>
      <c r="D817" s="7" t="s">
        <v>22543</v>
      </c>
      <c r="E817" s="8" t="s">
        <v>22544</v>
      </c>
    </row>
    <row r="818" spans="1:5" x14ac:dyDescent="0.35">
      <c r="A818" s="3" t="s">
        <v>22064</v>
      </c>
      <c r="B818" s="3" t="s">
        <v>22065</v>
      </c>
      <c r="C818" s="3" t="s">
        <v>22066</v>
      </c>
      <c r="D818" s="7" t="s">
        <v>22067</v>
      </c>
      <c r="E818" s="8" t="s">
        <v>22068</v>
      </c>
    </row>
    <row r="819" spans="1:5" x14ac:dyDescent="0.35">
      <c r="A819" s="3" t="s">
        <v>22094</v>
      </c>
      <c r="B819" s="3" t="s">
        <v>22095</v>
      </c>
      <c r="C819" s="3" t="s">
        <v>22096</v>
      </c>
      <c r="D819" s="7" t="s">
        <v>22097</v>
      </c>
      <c r="E819" s="8" t="s">
        <v>22098</v>
      </c>
    </row>
    <row r="820" spans="1:5" x14ac:dyDescent="0.35">
      <c r="A820" s="3" t="s">
        <v>22099</v>
      </c>
      <c r="B820" s="3" t="s">
        <v>22100</v>
      </c>
      <c r="C820" s="3" t="s">
        <v>22101</v>
      </c>
      <c r="D820" s="7" t="s">
        <v>22102</v>
      </c>
      <c r="E820" s="8" t="s">
        <v>22103</v>
      </c>
    </row>
    <row r="821" spans="1:5" x14ac:dyDescent="0.35">
      <c r="A821" s="3" t="s">
        <v>20154</v>
      </c>
      <c r="B821" s="3" t="s">
        <v>24935</v>
      </c>
      <c r="C821" s="3" t="s">
        <v>24936</v>
      </c>
      <c r="D821" s="7" t="s">
        <v>24937</v>
      </c>
      <c r="E821" s="8" t="s">
        <v>24938</v>
      </c>
    </row>
    <row r="822" spans="1:5" x14ac:dyDescent="0.35">
      <c r="A822" s="3" t="s">
        <v>22261</v>
      </c>
      <c r="B822" s="3" t="s">
        <v>22262</v>
      </c>
      <c r="C822" s="3" t="s">
        <v>22263</v>
      </c>
      <c r="D822" s="7" t="s">
        <v>22264</v>
      </c>
      <c r="E822" s="8" t="s">
        <v>22265</v>
      </c>
    </row>
    <row r="823" spans="1:5" x14ac:dyDescent="0.35">
      <c r="A823" s="3" t="s">
        <v>22104</v>
      </c>
      <c r="B823" s="3" t="s">
        <v>22105</v>
      </c>
      <c r="C823" s="3" t="s">
        <v>22106</v>
      </c>
      <c r="D823" s="7" t="s">
        <v>22107</v>
      </c>
      <c r="E823" s="8" t="s">
        <v>22108</v>
      </c>
    </row>
    <row r="824" spans="1:5" x14ac:dyDescent="0.35">
      <c r="A824" s="3" t="s">
        <v>22109</v>
      </c>
      <c r="B824" s="3" t="s">
        <v>22110</v>
      </c>
      <c r="C824" s="3" t="s">
        <v>22111</v>
      </c>
      <c r="D824" s="7" t="s">
        <v>22112</v>
      </c>
      <c r="E824" s="8" t="s">
        <v>22113</v>
      </c>
    </row>
    <row r="825" spans="1:5" x14ac:dyDescent="0.35">
      <c r="A825" s="3" t="s">
        <v>22266</v>
      </c>
      <c r="B825" s="3" t="s">
        <v>22267</v>
      </c>
      <c r="C825" s="3" t="s">
        <v>22268</v>
      </c>
      <c r="D825" s="7" t="s">
        <v>22269</v>
      </c>
      <c r="E825" s="8" t="s">
        <v>22270</v>
      </c>
    </row>
    <row r="826" spans="1:5" x14ac:dyDescent="0.35">
      <c r="A826" s="3" t="s">
        <v>22114</v>
      </c>
      <c r="B826" s="3" t="s">
        <v>22115</v>
      </c>
      <c r="C826" s="3" t="s">
        <v>22116</v>
      </c>
      <c r="D826" s="7" t="s">
        <v>22117</v>
      </c>
      <c r="E826" s="8" t="s">
        <v>22118</v>
      </c>
    </row>
    <row r="827" spans="1:5" x14ac:dyDescent="0.35">
      <c r="A827" s="3" t="s">
        <v>22119</v>
      </c>
      <c r="B827" s="3" t="s">
        <v>22120</v>
      </c>
      <c r="C827" s="3" t="s">
        <v>22121</v>
      </c>
      <c r="D827" s="7" t="s">
        <v>22122</v>
      </c>
      <c r="E827" s="8" t="s">
        <v>22123</v>
      </c>
    </row>
    <row r="828" spans="1:5" x14ac:dyDescent="0.35">
      <c r="A828" s="3" t="s">
        <v>22271</v>
      </c>
      <c r="B828" s="3" t="s">
        <v>22272</v>
      </c>
      <c r="C828" s="3" t="s">
        <v>22273</v>
      </c>
      <c r="D828" s="7" t="s">
        <v>22274</v>
      </c>
      <c r="E828" s="8" t="s">
        <v>22275</v>
      </c>
    </row>
    <row r="829" spans="1:5" x14ac:dyDescent="0.35">
      <c r="A829" s="3" t="s">
        <v>22124</v>
      </c>
      <c r="B829" s="3" t="s">
        <v>22125</v>
      </c>
      <c r="C829" s="3" t="s">
        <v>22126</v>
      </c>
      <c r="D829" s="7" t="s">
        <v>22127</v>
      </c>
      <c r="E829" s="8" t="s">
        <v>22128</v>
      </c>
    </row>
    <row r="830" spans="1:5" x14ac:dyDescent="0.35">
      <c r="A830" s="3" t="s">
        <v>22129</v>
      </c>
      <c r="B830" s="3" t="s">
        <v>22130</v>
      </c>
      <c r="C830" s="3" t="s">
        <v>22131</v>
      </c>
      <c r="D830" s="7" t="s">
        <v>22132</v>
      </c>
      <c r="E830" s="8" t="s">
        <v>22133</v>
      </c>
    </row>
    <row r="831" spans="1:5" x14ac:dyDescent="0.35">
      <c r="A831" s="3" t="s">
        <v>20157</v>
      </c>
      <c r="B831" s="3" t="s">
        <v>24939</v>
      </c>
      <c r="C831" s="3" t="s">
        <v>24940</v>
      </c>
      <c r="D831" s="7" t="s">
        <v>24941</v>
      </c>
      <c r="E831" s="8" t="s">
        <v>24942</v>
      </c>
    </row>
    <row r="832" spans="1:5" x14ac:dyDescent="0.35">
      <c r="A832" s="3" t="s">
        <v>22256</v>
      </c>
      <c r="B832" s="3" t="s">
        <v>22257</v>
      </c>
      <c r="C832" s="3" t="s">
        <v>22258</v>
      </c>
      <c r="D832" s="7" t="s">
        <v>22259</v>
      </c>
      <c r="E832" s="8" t="s">
        <v>22260</v>
      </c>
    </row>
    <row r="833" spans="1:5" x14ac:dyDescent="0.35">
      <c r="A833" s="3" t="s">
        <v>22089</v>
      </c>
      <c r="B833" s="3" t="s">
        <v>22090</v>
      </c>
      <c r="C833" s="3" t="s">
        <v>22091</v>
      </c>
      <c r="D833" s="7" t="s">
        <v>22092</v>
      </c>
      <c r="E833" s="8" t="s">
        <v>22093</v>
      </c>
    </row>
    <row r="834" spans="1:5" x14ac:dyDescent="0.35">
      <c r="A834" s="3" t="s">
        <v>22276</v>
      </c>
      <c r="B834" s="3" t="s">
        <v>22277</v>
      </c>
      <c r="C834" s="3" t="s">
        <v>22278</v>
      </c>
      <c r="D834" s="7" t="s">
        <v>22279</v>
      </c>
      <c r="E834" s="8" t="s">
        <v>22280</v>
      </c>
    </row>
    <row r="835" spans="1:5" x14ac:dyDescent="0.35">
      <c r="A835" s="3" t="s">
        <v>22134</v>
      </c>
      <c r="B835" s="3" t="s">
        <v>22135</v>
      </c>
      <c r="C835" s="3" t="s">
        <v>22136</v>
      </c>
      <c r="D835" s="7" t="s">
        <v>22137</v>
      </c>
      <c r="E835" s="8" t="s">
        <v>22138</v>
      </c>
    </row>
    <row r="836" spans="1:5" x14ac:dyDescent="0.35">
      <c r="A836" s="3" t="s">
        <v>22139</v>
      </c>
      <c r="B836" s="3" t="s">
        <v>22140</v>
      </c>
      <c r="C836" s="3" t="s">
        <v>22141</v>
      </c>
      <c r="D836" s="7" t="s">
        <v>22142</v>
      </c>
      <c r="E836" s="8" t="s">
        <v>22143</v>
      </c>
    </row>
    <row r="837" spans="1:5" x14ac:dyDescent="0.35">
      <c r="A837" s="3" t="s">
        <v>22281</v>
      </c>
      <c r="B837" s="3" t="s">
        <v>22282</v>
      </c>
      <c r="C837" s="3" t="s">
        <v>22283</v>
      </c>
      <c r="D837" s="7" t="s">
        <v>22284</v>
      </c>
      <c r="E837" s="8" t="s">
        <v>22285</v>
      </c>
    </row>
    <row r="838" spans="1:5" x14ac:dyDescent="0.35">
      <c r="A838" s="3" t="s">
        <v>22144</v>
      </c>
      <c r="B838" s="3" t="s">
        <v>22145</v>
      </c>
      <c r="C838" s="3" t="s">
        <v>22146</v>
      </c>
      <c r="D838" s="7" t="s">
        <v>22147</v>
      </c>
      <c r="E838" s="8" t="s">
        <v>22148</v>
      </c>
    </row>
    <row r="839" spans="1:5" x14ac:dyDescent="0.35">
      <c r="A839" s="3" t="s">
        <v>17264</v>
      </c>
      <c r="B839" s="3" t="s">
        <v>21952</v>
      </c>
      <c r="C839" s="3" t="s">
        <v>21953</v>
      </c>
      <c r="D839" s="7" t="s">
        <v>21954</v>
      </c>
      <c r="E839" s="8" t="s">
        <v>21955</v>
      </c>
    </row>
    <row r="840" spans="1:5" x14ac:dyDescent="0.35">
      <c r="A840" s="3" t="s">
        <v>21956</v>
      </c>
      <c r="B840" s="3" t="s">
        <v>21957</v>
      </c>
      <c r="C840" s="3" t="s">
        <v>21958</v>
      </c>
      <c r="D840" s="7" t="s">
        <v>21959</v>
      </c>
      <c r="E840" s="8" t="s">
        <v>21960</v>
      </c>
    </row>
    <row r="841" spans="1:5" x14ac:dyDescent="0.35">
      <c r="A841" s="3" t="s">
        <v>22835</v>
      </c>
      <c r="B841" s="3" t="s">
        <v>22836</v>
      </c>
      <c r="C841" s="3" t="s">
        <v>22837</v>
      </c>
      <c r="D841" s="7" t="s">
        <v>22838</v>
      </c>
      <c r="E841" s="8" t="s">
        <v>22839</v>
      </c>
    </row>
    <row r="842" spans="1:5" x14ac:dyDescent="0.35">
      <c r="A842" s="3" t="s">
        <v>22712</v>
      </c>
      <c r="B842" s="3" t="s">
        <v>22713</v>
      </c>
      <c r="C842" s="3" t="s">
        <v>22714</v>
      </c>
      <c r="D842" s="7" t="s">
        <v>22715</v>
      </c>
      <c r="E842" s="8" t="s">
        <v>22716</v>
      </c>
    </row>
    <row r="843" spans="1:5" x14ac:dyDescent="0.35">
      <c r="A843" s="3" t="s">
        <v>19916</v>
      </c>
      <c r="B843" s="3" t="s">
        <v>25847</v>
      </c>
      <c r="C843" s="3" t="s">
        <v>25848</v>
      </c>
      <c r="D843" s="7" t="s">
        <v>25849</v>
      </c>
      <c r="E843" s="8" t="s">
        <v>25850</v>
      </c>
    </row>
    <row r="844" spans="1:5" x14ac:dyDescent="0.35">
      <c r="A844" s="3" t="s">
        <v>23229</v>
      </c>
      <c r="B844" s="3" t="s">
        <v>23230</v>
      </c>
      <c r="C844" s="3" t="s">
        <v>23231</v>
      </c>
      <c r="D844" s="7" t="s">
        <v>23232</v>
      </c>
      <c r="E844" s="8" t="s">
        <v>23233</v>
      </c>
    </row>
    <row r="845" spans="1:5" x14ac:dyDescent="0.35">
      <c r="A845" s="3" t="s">
        <v>25665</v>
      </c>
      <c r="B845" s="3" t="s">
        <v>25666</v>
      </c>
      <c r="C845" s="3" t="s">
        <v>25667</v>
      </c>
      <c r="D845" s="7" t="s">
        <v>25668</v>
      </c>
      <c r="E845" s="8" t="s">
        <v>25669</v>
      </c>
    </row>
    <row r="846" spans="1:5" x14ac:dyDescent="0.35">
      <c r="A846" s="3" t="s">
        <v>22751</v>
      </c>
      <c r="B846" s="3" t="s">
        <v>22752</v>
      </c>
      <c r="C846" s="3" t="s">
        <v>22753</v>
      </c>
      <c r="D846" s="7" t="s">
        <v>22754</v>
      </c>
      <c r="E846" s="8" t="s">
        <v>22755</v>
      </c>
    </row>
    <row r="847" spans="1:5" x14ac:dyDescent="0.35">
      <c r="A847" s="3" t="s">
        <v>24084</v>
      </c>
      <c r="B847" s="3" t="s">
        <v>24085</v>
      </c>
      <c r="C847" s="3" t="s">
        <v>24086</v>
      </c>
      <c r="D847" s="7" t="s">
        <v>24087</v>
      </c>
      <c r="E847" s="8" t="s">
        <v>24088</v>
      </c>
    </row>
    <row r="848" spans="1:5" x14ac:dyDescent="0.35">
      <c r="A848" s="3" t="s">
        <v>20970</v>
      </c>
      <c r="B848" s="3" t="s">
        <v>20971</v>
      </c>
      <c r="C848" s="3" t="s">
        <v>20972</v>
      </c>
      <c r="D848" s="7" t="s">
        <v>20973</v>
      </c>
      <c r="E848" s="8" t="s">
        <v>20974</v>
      </c>
    </row>
    <row r="849" spans="1:5" x14ac:dyDescent="0.35">
      <c r="A849" s="3" t="s">
        <v>21004</v>
      </c>
      <c r="B849" s="3" t="s">
        <v>21005</v>
      </c>
      <c r="C849" s="3" t="s">
        <v>21006</v>
      </c>
      <c r="D849" s="7" t="s">
        <v>21007</v>
      </c>
      <c r="E849" s="8" t="s">
        <v>21008</v>
      </c>
    </row>
    <row r="850" spans="1:5" x14ac:dyDescent="0.35">
      <c r="A850" s="3" t="s">
        <v>22214</v>
      </c>
      <c r="B850" s="3" t="s">
        <v>22215</v>
      </c>
      <c r="C850" s="3" t="s">
        <v>22216</v>
      </c>
      <c r="D850" s="7" t="s">
        <v>22217</v>
      </c>
      <c r="E850" s="8" t="s">
        <v>22218</v>
      </c>
    </row>
    <row r="851" spans="1:5" x14ac:dyDescent="0.35">
      <c r="A851" s="3" t="s">
        <v>25138</v>
      </c>
      <c r="B851" s="3" t="s">
        <v>25139</v>
      </c>
      <c r="C851" s="3" t="s">
        <v>25140</v>
      </c>
      <c r="D851" s="7" t="s">
        <v>25141</v>
      </c>
      <c r="E851" s="8" t="s">
        <v>25142</v>
      </c>
    </row>
    <row r="852" spans="1:5" x14ac:dyDescent="0.35">
      <c r="A852" s="3" t="s">
        <v>22199</v>
      </c>
      <c r="B852" s="3" t="s">
        <v>22200</v>
      </c>
      <c r="C852" s="3" t="s">
        <v>22201</v>
      </c>
      <c r="D852" s="7" t="s">
        <v>22202</v>
      </c>
      <c r="E852" s="8" t="s">
        <v>22203</v>
      </c>
    </row>
    <row r="853" spans="1:5" x14ac:dyDescent="0.35">
      <c r="A853" s="3" t="s">
        <v>23012</v>
      </c>
      <c r="B853" s="3" t="s">
        <v>23013</v>
      </c>
      <c r="C853" s="3" t="s">
        <v>23014</v>
      </c>
      <c r="D853" s="7" t="s">
        <v>23015</v>
      </c>
      <c r="E853" s="8" t="s">
        <v>23016</v>
      </c>
    </row>
    <row r="854" spans="1:5" x14ac:dyDescent="0.35">
      <c r="A854" s="3" t="s">
        <v>17773</v>
      </c>
      <c r="B854" s="3" t="s">
        <v>22878</v>
      </c>
      <c r="C854" s="3" t="s">
        <v>22879</v>
      </c>
      <c r="D854" s="7" t="s">
        <v>22880</v>
      </c>
      <c r="E854" s="8" t="s">
        <v>22881</v>
      </c>
    </row>
    <row r="855" spans="1:5" x14ac:dyDescent="0.35">
      <c r="A855" s="3" t="s">
        <v>17780</v>
      </c>
      <c r="B855" s="3" t="s">
        <v>22886</v>
      </c>
      <c r="C855" s="3" t="s">
        <v>22887</v>
      </c>
      <c r="D855" s="7" t="s">
        <v>22888</v>
      </c>
      <c r="E855" s="8" t="s">
        <v>22889</v>
      </c>
    </row>
    <row r="856" spans="1:5" x14ac:dyDescent="0.35">
      <c r="A856" s="3" t="s">
        <v>24868</v>
      </c>
      <c r="B856" s="3" t="s">
        <v>24869</v>
      </c>
      <c r="C856" s="3" t="s">
        <v>24870</v>
      </c>
      <c r="D856" s="7" t="s">
        <v>24871</v>
      </c>
      <c r="E856" s="8" t="s">
        <v>24872</v>
      </c>
    </row>
    <row r="857" spans="1:5" x14ac:dyDescent="0.35">
      <c r="A857" s="3" t="s">
        <v>21162</v>
      </c>
      <c r="B857" s="3" t="s">
        <v>21163</v>
      </c>
      <c r="C857" s="3" t="s">
        <v>21164</v>
      </c>
      <c r="D857" s="7" t="s">
        <v>21165</v>
      </c>
      <c r="E857" s="8" t="s">
        <v>21166</v>
      </c>
    </row>
    <row r="858" spans="1:5" x14ac:dyDescent="0.35">
      <c r="A858" s="3" t="s">
        <v>23076</v>
      </c>
      <c r="B858" s="3" t="s">
        <v>23077</v>
      </c>
      <c r="C858" s="3" t="s">
        <v>23078</v>
      </c>
      <c r="D858" s="7" t="s">
        <v>23079</v>
      </c>
      <c r="E858" s="8" t="s">
        <v>23080</v>
      </c>
    </row>
    <row r="859" spans="1:5" x14ac:dyDescent="0.35">
      <c r="A859" s="3" t="s">
        <v>21157</v>
      </c>
      <c r="B859" s="3" t="s">
        <v>21158</v>
      </c>
      <c r="C859" s="3" t="s">
        <v>21159</v>
      </c>
      <c r="D859" s="7" t="s">
        <v>21160</v>
      </c>
      <c r="E859" s="8" t="s">
        <v>21161</v>
      </c>
    </row>
    <row r="860" spans="1:5" x14ac:dyDescent="0.35">
      <c r="A860" s="3" t="s">
        <v>18586</v>
      </c>
      <c r="B860" s="3" t="s">
        <v>24164</v>
      </c>
      <c r="C860" s="3" t="s">
        <v>24165</v>
      </c>
      <c r="D860" s="7" t="s">
        <v>24166</v>
      </c>
      <c r="E860" s="8" t="s">
        <v>24167</v>
      </c>
    </row>
    <row r="861" spans="1:5" x14ac:dyDescent="0.35">
      <c r="A861" s="3" t="s">
        <v>25798</v>
      </c>
      <c r="B861" s="3" t="s">
        <v>25799</v>
      </c>
      <c r="C861" s="3" t="s">
        <v>25800</v>
      </c>
      <c r="D861" s="7" t="s">
        <v>25801</v>
      </c>
      <c r="E861" s="8" t="s">
        <v>25802</v>
      </c>
    </row>
    <row r="862" spans="1:5" x14ac:dyDescent="0.35">
      <c r="A862" s="3" t="s">
        <v>23224</v>
      </c>
      <c r="B862" s="3" t="s">
        <v>23225</v>
      </c>
      <c r="C862" s="3" t="s">
        <v>23226</v>
      </c>
      <c r="D862" s="7" t="s">
        <v>23227</v>
      </c>
      <c r="E862" s="8" t="s">
        <v>23228</v>
      </c>
    </row>
    <row r="863" spans="1:5" x14ac:dyDescent="0.35">
      <c r="A863" s="3" t="s">
        <v>24813</v>
      </c>
      <c r="B863" s="3" t="s">
        <v>24814</v>
      </c>
      <c r="C863" s="3" t="s">
        <v>24815</v>
      </c>
      <c r="D863" s="7" t="s">
        <v>24816</v>
      </c>
      <c r="E863" s="8" t="s">
        <v>24817</v>
      </c>
    </row>
    <row r="864" spans="1:5" x14ac:dyDescent="0.35">
      <c r="A864" s="3" t="s">
        <v>25788</v>
      </c>
      <c r="B864" s="3" t="s">
        <v>25789</v>
      </c>
      <c r="C864" s="3" t="s">
        <v>25790</v>
      </c>
      <c r="D864" s="7" t="s">
        <v>25791</v>
      </c>
      <c r="E864" s="8" t="s">
        <v>25792</v>
      </c>
    </row>
    <row r="865" spans="1:5" x14ac:dyDescent="0.35">
      <c r="A865" s="3" t="s">
        <v>17170</v>
      </c>
      <c r="B865" s="3" t="s">
        <v>21698</v>
      </c>
      <c r="C865" s="3" t="s">
        <v>21699</v>
      </c>
      <c r="D865" s="7" t="s">
        <v>21700</v>
      </c>
      <c r="E865" s="8" t="s">
        <v>21701</v>
      </c>
    </row>
    <row r="866" spans="1:5" x14ac:dyDescent="0.35">
      <c r="A866" s="3" t="s">
        <v>17202</v>
      </c>
      <c r="B866" s="3" t="s">
        <v>21793</v>
      </c>
      <c r="C866" s="3" t="s">
        <v>21794</v>
      </c>
      <c r="D866" s="7" t="s">
        <v>21795</v>
      </c>
      <c r="E866" s="8" t="s">
        <v>21796</v>
      </c>
    </row>
    <row r="867" spans="1:5" x14ac:dyDescent="0.35">
      <c r="A867" s="3" t="s">
        <v>24833</v>
      </c>
      <c r="B867" s="3" t="s">
        <v>24834</v>
      </c>
      <c r="C867" s="3" t="s">
        <v>24835</v>
      </c>
      <c r="D867" s="7" t="s">
        <v>24836</v>
      </c>
      <c r="E867" s="8" t="s">
        <v>24837</v>
      </c>
    </row>
    <row r="868" spans="1:5" x14ac:dyDescent="0.35">
      <c r="A868" s="3" t="s">
        <v>17585</v>
      </c>
      <c r="B868" s="3" t="s">
        <v>21685</v>
      </c>
      <c r="C868" s="3" t="s">
        <v>21686</v>
      </c>
      <c r="D868" s="7" t="s">
        <v>21687</v>
      </c>
      <c r="E868" s="8" t="s">
        <v>21688</v>
      </c>
    </row>
    <row r="869" spans="1:5" x14ac:dyDescent="0.35">
      <c r="A869" s="3" t="s">
        <v>17965</v>
      </c>
      <c r="B869" s="3" t="s">
        <v>22602</v>
      </c>
      <c r="C869" s="3" t="s">
        <v>22603</v>
      </c>
      <c r="D869" s="7" t="s">
        <v>22604</v>
      </c>
      <c r="E869" s="8" t="s">
        <v>22605</v>
      </c>
    </row>
    <row r="870" spans="1:5" x14ac:dyDescent="0.35">
      <c r="A870" s="3" t="s">
        <v>17163</v>
      </c>
      <c r="B870" s="3" t="s">
        <v>21681</v>
      </c>
      <c r="C870" s="3" t="s">
        <v>21682</v>
      </c>
      <c r="D870" s="7" t="s">
        <v>21683</v>
      </c>
      <c r="E870" s="8" t="s">
        <v>21684</v>
      </c>
    </row>
    <row r="871" spans="1:5" x14ac:dyDescent="0.35">
      <c r="A871" s="3" t="s">
        <v>22614</v>
      </c>
      <c r="B871" s="3" t="s">
        <v>22615</v>
      </c>
      <c r="C871" s="3" t="s">
        <v>22616</v>
      </c>
      <c r="D871" s="7" t="s">
        <v>22617</v>
      </c>
      <c r="E871" s="8" t="s">
        <v>22618</v>
      </c>
    </row>
    <row r="872" spans="1:5" x14ac:dyDescent="0.35">
      <c r="A872" s="3" t="s">
        <v>24639</v>
      </c>
      <c r="B872" s="3" t="s">
        <v>24640</v>
      </c>
      <c r="C872" s="3" t="s">
        <v>24641</v>
      </c>
      <c r="D872" s="7" t="s">
        <v>24642</v>
      </c>
      <c r="E872" s="8" t="s">
        <v>24643</v>
      </c>
    </row>
    <row r="873" spans="1:5" x14ac:dyDescent="0.35">
      <c r="A873" s="3" t="s">
        <v>23268</v>
      </c>
      <c r="B873" s="3" t="s">
        <v>23269</v>
      </c>
      <c r="C873" s="3" t="s">
        <v>23270</v>
      </c>
      <c r="D873" s="7" t="s">
        <v>23271</v>
      </c>
      <c r="E873" s="8" t="s">
        <v>23272</v>
      </c>
    </row>
    <row r="874" spans="1:5" x14ac:dyDescent="0.35">
      <c r="A874" s="3" t="s">
        <v>23273</v>
      </c>
      <c r="B874" s="3" t="s">
        <v>23274</v>
      </c>
      <c r="C874" s="3" t="s">
        <v>23275</v>
      </c>
      <c r="D874" s="7" t="s">
        <v>23276</v>
      </c>
      <c r="E874" s="8" t="s">
        <v>23277</v>
      </c>
    </row>
    <row r="875" spans="1:5" x14ac:dyDescent="0.35">
      <c r="A875" s="3" t="s">
        <v>24589</v>
      </c>
      <c r="B875" s="3" t="s">
        <v>24590</v>
      </c>
      <c r="C875" s="3" t="s">
        <v>24591</v>
      </c>
      <c r="D875" s="7" t="s">
        <v>24592</v>
      </c>
      <c r="E875" s="8" t="s">
        <v>24593</v>
      </c>
    </row>
    <row r="876" spans="1:5" x14ac:dyDescent="0.35">
      <c r="A876" s="3" t="s">
        <v>24594</v>
      </c>
      <c r="B876" s="3" t="s">
        <v>24595</v>
      </c>
      <c r="C876" s="3" t="s">
        <v>24596</v>
      </c>
      <c r="D876" s="7" t="s">
        <v>24597</v>
      </c>
      <c r="E876" s="8" t="s">
        <v>24598</v>
      </c>
    </row>
    <row r="877" spans="1:5" x14ac:dyDescent="0.35">
      <c r="A877" s="3" t="s">
        <v>23377</v>
      </c>
      <c r="B877" s="3" t="s">
        <v>23378</v>
      </c>
      <c r="C877" s="3" t="s">
        <v>23379</v>
      </c>
      <c r="D877" s="7" t="s">
        <v>23380</v>
      </c>
      <c r="E877" s="8" t="s">
        <v>23381</v>
      </c>
    </row>
    <row r="878" spans="1:5" x14ac:dyDescent="0.35">
      <c r="A878" s="3" t="s">
        <v>17775</v>
      </c>
      <c r="B878" s="3" t="s">
        <v>22882</v>
      </c>
      <c r="C878" s="3" t="s">
        <v>22883</v>
      </c>
      <c r="D878" s="7" t="s">
        <v>22884</v>
      </c>
      <c r="E878" s="8" t="s">
        <v>22885</v>
      </c>
    </row>
    <row r="879" spans="1:5" x14ac:dyDescent="0.35">
      <c r="A879" s="3" t="s">
        <v>16713</v>
      </c>
      <c r="B879" s="3" t="s">
        <v>20528</v>
      </c>
      <c r="C879" s="3" t="s">
        <v>20529</v>
      </c>
      <c r="D879" s="7" t="s">
        <v>20530</v>
      </c>
      <c r="E879" s="8" t="s">
        <v>20531</v>
      </c>
    </row>
    <row r="880" spans="1:5" x14ac:dyDescent="0.35">
      <c r="A880" s="3" t="s">
        <v>22328</v>
      </c>
      <c r="B880" s="3" t="s">
        <v>22329</v>
      </c>
      <c r="C880" s="3" t="s">
        <v>22330</v>
      </c>
      <c r="D880" s="7" t="s">
        <v>22331</v>
      </c>
      <c r="E880" s="8" t="s">
        <v>22332</v>
      </c>
    </row>
    <row r="881" spans="1:5" x14ac:dyDescent="0.35">
      <c r="A881" s="3" t="s">
        <v>24114</v>
      </c>
      <c r="B881" s="3" t="s">
        <v>24115</v>
      </c>
      <c r="C881" s="3" t="s">
        <v>24116</v>
      </c>
      <c r="D881" s="7" t="s">
        <v>24117</v>
      </c>
      <c r="E881" s="8" t="s">
        <v>24118</v>
      </c>
    </row>
    <row r="882" spans="1:5" x14ac:dyDescent="0.35">
      <c r="A882" s="3" t="s">
        <v>26065</v>
      </c>
      <c r="B882" s="3" t="s">
        <v>26066</v>
      </c>
      <c r="C882" s="3" t="s">
        <v>26067</v>
      </c>
      <c r="D882" s="7" t="s">
        <v>26068</v>
      </c>
      <c r="E882" s="8" t="s">
        <v>26069</v>
      </c>
    </row>
    <row r="883" spans="1:5" x14ac:dyDescent="0.35">
      <c r="A883" s="3" t="s">
        <v>26070</v>
      </c>
      <c r="B883" s="3" t="s">
        <v>26071</v>
      </c>
      <c r="C883" s="3" t="s">
        <v>26072</v>
      </c>
      <c r="D883" s="7" t="s">
        <v>26073</v>
      </c>
      <c r="E883" s="8" t="s">
        <v>26074</v>
      </c>
    </row>
    <row r="884" spans="1:5" x14ac:dyDescent="0.35">
      <c r="A884" s="3" t="s">
        <v>23844</v>
      </c>
      <c r="B884" s="3" t="s">
        <v>23845</v>
      </c>
      <c r="C884" s="3" t="s">
        <v>23846</v>
      </c>
      <c r="D884" s="7" t="s">
        <v>23847</v>
      </c>
      <c r="E884" s="8" t="s">
        <v>23848</v>
      </c>
    </row>
    <row r="885" spans="1:5" x14ac:dyDescent="0.35">
      <c r="A885" s="3" t="s">
        <v>23337</v>
      </c>
      <c r="B885" s="3" t="s">
        <v>23338</v>
      </c>
      <c r="C885" s="3" t="s">
        <v>23339</v>
      </c>
      <c r="D885" s="7" t="s">
        <v>23340</v>
      </c>
      <c r="E885" s="8" t="s">
        <v>23341</v>
      </c>
    </row>
    <row r="886" spans="1:5" x14ac:dyDescent="0.35">
      <c r="A886" s="3" t="s">
        <v>23017</v>
      </c>
      <c r="B886" s="3" t="s">
        <v>23018</v>
      </c>
      <c r="C886" s="3" t="s">
        <v>23019</v>
      </c>
      <c r="D886" s="7" t="s">
        <v>23020</v>
      </c>
      <c r="E886" s="8" t="s">
        <v>23021</v>
      </c>
    </row>
    <row r="887" spans="1:5" x14ac:dyDescent="0.35">
      <c r="A887" s="3" t="s">
        <v>23022</v>
      </c>
      <c r="B887" s="3" t="s">
        <v>23023</v>
      </c>
      <c r="C887" s="3" t="s">
        <v>23024</v>
      </c>
      <c r="D887" s="7" t="s">
        <v>23025</v>
      </c>
      <c r="E887" s="8" t="s">
        <v>23026</v>
      </c>
    </row>
    <row r="888" spans="1:5" x14ac:dyDescent="0.35">
      <c r="A888" s="3" t="s">
        <v>21990</v>
      </c>
      <c r="B888" s="3" t="s">
        <v>21991</v>
      </c>
      <c r="C888" s="3" t="s">
        <v>21992</v>
      </c>
      <c r="D888" s="7" t="s">
        <v>21993</v>
      </c>
      <c r="E888" s="8" t="s">
        <v>21994</v>
      </c>
    </row>
    <row r="889" spans="1:5" x14ac:dyDescent="0.35">
      <c r="A889" s="3" t="s">
        <v>20422</v>
      </c>
      <c r="B889" s="3" t="s">
        <v>20423</v>
      </c>
      <c r="C889" s="3" t="s">
        <v>20424</v>
      </c>
      <c r="D889" s="7" t="s">
        <v>20425</v>
      </c>
      <c r="E889" s="8" t="s">
        <v>20426</v>
      </c>
    </row>
    <row r="890" spans="1:5" x14ac:dyDescent="0.35">
      <c r="A890" s="3" t="s">
        <v>22860</v>
      </c>
      <c r="B890" s="3" t="s">
        <v>22861</v>
      </c>
      <c r="C890" s="3" t="s">
        <v>22862</v>
      </c>
      <c r="D890" s="7" t="s">
        <v>22863</v>
      </c>
      <c r="E890" s="8" t="s">
        <v>22864</v>
      </c>
    </row>
    <row r="891" spans="1:5" x14ac:dyDescent="0.35">
      <c r="A891" s="3" t="s">
        <v>22825</v>
      </c>
      <c r="B891" s="3" t="s">
        <v>22826</v>
      </c>
      <c r="C891" s="3" t="s">
        <v>22827</v>
      </c>
      <c r="D891" s="7" t="s">
        <v>22828</v>
      </c>
      <c r="E891" s="8" t="s">
        <v>22829</v>
      </c>
    </row>
    <row r="892" spans="1:5" x14ac:dyDescent="0.35">
      <c r="A892" s="3" t="s">
        <v>22830</v>
      </c>
      <c r="B892" s="3" t="s">
        <v>22831</v>
      </c>
      <c r="C892" s="3" t="s">
        <v>22832</v>
      </c>
      <c r="D892" s="7" t="s">
        <v>22833</v>
      </c>
      <c r="E892" s="8" t="s">
        <v>22834</v>
      </c>
    </row>
    <row r="893" spans="1:5" x14ac:dyDescent="0.35">
      <c r="A893" s="3" t="s">
        <v>22840</v>
      </c>
      <c r="B893" s="3" t="s">
        <v>22841</v>
      </c>
      <c r="C893" s="3" t="s">
        <v>22842</v>
      </c>
      <c r="D893" s="7" t="s">
        <v>22843</v>
      </c>
      <c r="E893" s="8" t="s">
        <v>22844</v>
      </c>
    </row>
    <row r="894" spans="1:5" x14ac:dyDescent="0.35">
      <c r="A894" s="3" t="s">
        <v>18309</v>
      </c>
      <c r="B894" s="3" t="s">
        <v>23793</v>
      </c>
      <c r="C894" s="3" t="s">
        <v>23794</v>
      </c>
      <c r="D894" s="7" t="s">
        <v>23795</v>
      </c>
      <c r="E894" s="8" t="s">
        <v>23796</v>
      </c>
    </row>
    <row r="895" spans="1:5" x14ac:dyDescent="0.35">
      <c r="A895" s="3" t="s">
        <v>24119</v>
      </c>
      <c r="B895" s="3" t="s">
        <v>24120</v>
      </c>
      <c r="C895" s="3" t="s">
        <v>24121</v>
      </c>
      <c r="D895" s="7" t="s">
        <v>24122</v>
      </c>
      <c r="E895" s="8" t="s">
        <v>24123</v>
      </c>
    </row>
    <row r="896" spans="1:5" x14ac:dyDescent="0.35">
      <c r="A896" s="3" t="s">
        <v>24124</v>
      </c>
      <c r="B896" s="3" t="s">
        <v>24125</v>
      </c>
      <c r="C896" s="3" t="s">
        <v>24126</v>
      </c>
      <c r="D896" s="7" t="s">
        <v>24127</v>
      </c>
      <c r="E896" s="8" t="s">
        <v>24128</v>
      </c>
    </row>
    <row r="897" spans="1:5" x14ac:dyDescent="0.35">
      <c r="A897" s="3" t="s">
        <v>23462</v>
      </c>
      <c r="B897" s="3" t="s">
        <v>23463</v>
      </c>
      <c r="C897" s="3" t="s">
        <v>23464</v>
      </c>
      <c r="D897" s="7" t="s">
        <v>23465</v>
      </c>
      <c r="E897" s="8" t="s">
        <v>23466</v>
      </c>
    </row>
    <row r="898" spans="1:5" x14ac:dyDescent="0.35">
      <c r="A898" s="3" t="s">
        <v>23472</v>
      </c>
      <c r="B898" s="3" t="s">
        <v>23473</v>
      </c>
      <c r="C898" s="3" t="s">
        <v>23474</v>
      </c>
      <c r="D898" s="7" t="s">
        <v>23475</v>
      </c>
      <c r="E898" s="8" t="s">
        <v>23476</v>
      </c>
    </row>
    <row r="899" spans="1:5" x14ac:dyDescent="0.35">
      <c r="A899" s="3" t="s">
        <v>23467</v>
      </c>
      <c r="B899" s="3" t="s">
        <v>23468</v>
      </c>
      <c r="C899" s="3" t="s">
        <v>23469</v>
      </c>
      <c r="D899" s="7" t="s">
        <v>23470</v>
      </c>
      <c r="E899" s="8" t="s">
        <v>23471</v>
      </c>
    </row>
    <row r="900" spans="1:5" x14ac:dyDescent="0.35">
      <c r="A900" s="3" t="s">
        <v>24788</v>
      </c>
      <c r="B900" s="3" t="s">
        <v>24789</v>
      </c>
      <c r="C900" s="3" t="s">
        <v>24790</v>
      </c>
      <c r="D900" s="7" t="s">
        <v>24791</v>
      </c>
      <c r="E900" s="8" t="s">
        <v>24792</v>
      </c>
    </row>
    <row r="901" spans="1:5" x14ac:dyDescent="0.35">
      <c r="A901" s="3" t="s">
        <v>24793</v>
      </c>
      <c r="B901" s="3" t="s">
        <v>24794</v>
      </c>
      <c r="C901" s="3" t="s">
        <v>24795</v>
      </c>
      <c r="D901" s="7" t="s">
        <v>24796</v>
      </c>
      <c r="E901" s="8" t="s">
        <v>24797</v>
      </c>
    </row>
    <row r="902" spans="1:5" x14ac:dyDescent="0.35">
      <c r="A902" s="3" t="s">
        <v>24104</v>
      </c>
      <c r="B902" s="3" t="s">
        <v>24105</v>
      </c>
      <c r="C902" s="3" t="s">
        <v>24106</v>
      </c>
      <c r="D902" s="7" t="s">
        <v>24107</v>
      </c>
      <c r="E902" s="8" t="s">
        <v>24108</v>
      </c>
    </row>
    <row r="903" spans="1:5" x14ac:dyDescent="0.35">
      <c r="A903" s="3" t="s">
        <v>24340</v>
      </c>
      <c r="B903" s="3" t="s">
        <v>24341</v>
      </c>
      <c r="C903" s="3" t="s">
        <v>24342</v>
      </c>
      <c r="D903" s="7" t="s">
        <v>24343</v>
      </c>
      <c r="E903" s="8" t="s">
        <v>24344</v>
      </c>
    </row>
    <row r="904" spans="1:5" x14ac:dyDescent="0.35">
      <c r="A904" s="3" t="s">
        <v>24878</v>
      </c>
      <c r="B904" s="3" t="s">
        <v>24879</v>
      </c>
      <c r="C904" s="3" t="s">
        <v>24880</v>
      </c>
      <c r="D904" s="7" t="s">
        <v>24881</v>
      </c>
      <c r="E904" s="8" t="s">
        <v>24882</v>
      </c>
    </row>
    <row r="905" spans="1:5" x14ac:dyDescent="0.35">
      <c r="A905" s="3" t="s">
        <v>24274</v>
      </c>
      <c r="B905" s="3" t="s">
        <v>24275</v>
      </c>
      <c r="C905" s="3" t="s">
        <v>24276</v>
      </c>
      <c r="D905" s="7" t="s">
        <v>24277</v>
      </c>
      <c r="E905" s="8" t="s">
        <v>24278</v>
      </c>
    </row>
    <row r="906" spans="1:5" x14ac:dyDescent="0.35">
      <c r="A906" s="3" t="s">
        <v>24409</v>
      </c>
      <c r="B906" s="3" t="s">
        <v>24410</v>
      </c>
      <c r="C906" s="3" t="s">
        <v>24411</v>
      </c>
      <c r="D906" s="7" t="s">
        <v>24412</v>
      </c>
      <c r="E906" s="8" t="s">
        <v>24413</v>
      </c>
    </row>
    <row r="907" spans="1:5" x14ac:dyDescent="0.35">
      <c r="A907" s="3" t="s">
        <v>24363</v>
      </c>
      <c r="B907" s="3" t="s">
        <v>24364</v>
      </c>
      <c r="C907" s="3" t="s">
        <v>24365</v>
      </c>
      <c r="D907" s="7" t="s">
        <v>24366</v>
      </c>
      <c r="E907" s="8" t="s">
        <v>24367</v>
      </c>
    </row>
    <row r="908" spans="1:5" x14ac:dyDescent="0.35">
      <c r="A908" s="3" t="s">
        <v>23806</v>
      </c>
      <c r="B908" s="3" t="s">
        <v>23807</v>
      </c>
      <c r="C908" s="3" t="s">
        <v>23808</v>
      </c>
      <c r="D908" s="7" t="s">
        <v>23809</v>
      </c>
      <c r="E908" s="8" t="s">
        <v>23810</v>
      </c>
    </row>
    <row r="909" spans="1:5" x14ac:dyDescent="0.35">
      <c r="A909" s="3" t="s">
        <v>23811</v>
      </c>
      <c r="B909" s="3" t="s">
        <v>23812</v>
      </c>
      <c r="C909" s="3" t="s">
        <v>23813</v>
      </c>
      <c r="D909" s="7" t="s">
        <v>23814</v>
      </c>
      <c r="E909" s="8" t="s">
        <v>23815</v>
      </c>
    </row>
    <row r="910" spans="1:5" x14ac:dyDescent="0.35">
      <c r="A910" s="3" t="s">
        <v>23402</v>
      </c>
      <c r="B910" s="3" t="s">
        <v>23403</v>
      </c>
      <c r="C910" s="3" t="s">
        <v>23404</v>
      </c>
      <c r="D910" s="7" t="s">
        <v>23405</v>
      </c>
      <c r="E910" s="8" t="s">
        <v>23406</v>
      </c>
    </row>
    <row r="911" spans="1:5" x14ac:dyDescent="0.35">
      <c r="A911" s="3" t="s">
        <v>18651</v>
      </c>
      <c r="B911" s="3" t="s">
        <v>24331</v>
      </c>
      <c r="C911" s="3" t="s">
        <v>24332</v>
      </c>
      <c r="D911" s="7" t="s">
        <v>24333</v>
      </c>
      <c r="E911" s="8" t="s">
        <v>24334</v>
      </c>
    </row>
    <row r="912" spans="1:5" x14ac:dyDescent="0.35">
      <c r="A912" s="3" t="s">
        <v>25957</v>
      </c>
      <c r="B912" s="3" t="s">
        <v>25958</v>
      </c>
      <c r="C912" s="3" t="s">
        <v>25959</v>
      </c>
      <c r="D912" s="7" t="s">
        <v>25960</v>
      </c>
      <c r="E912" s="8" t="s">
        <v>25961</v>
      </c>
    </row>
    <row r="913" spans="1:5" x14ac:dyDescent="0.35">
      <c r="A913" s="3" t="s">
        <v>18656</v>
      </c>
      <c r="B913" s="3" t="s">
        <v>24350</v>
      </c>
      <c r="C913" s="3" t="s">
        <v>24351</v>
      </c>
      <c r="D913" s="7" t="s">
        <v>24352</v>
      </c>
      <c r="E913" s="8" t="s">
        <v>24353</v>
      </c>
    </row>
    <row r="914" spans="1:5" x14ac:dyDescent="0.35">
      <c r="A914" s="3" t="s">
        <v>24311</v>
      </c>
      <c r="B914" s="3" t="s">
        <v>24312</v>
      </c>
      <c r="C914" s="3" t="s">
        <v>24313</v>
      </c>
      <c r="D914" s="7" t="s">
        <v>24314</v>
      </c>
      <c r="E914" s="8" t="s">
        <v>24315</v>
      </c>
    </row>
    <row r="915" spans="1:5" x14ac:dyDescent="0.35">
      <c r="A915" s="3" t="s">
        <v>25952</v>
      </c>
      <c r="B915" s="3" t="s">
        <v>25953</v>
      </c>
      <c r="C915" s="3" t="s">
        <v>25954</v>
      </c>
      <c r="D915" s="7" t="s">
        <v>25955</v>
      </c>
      <c r="E915" s="8" t="s">
        <v>25956</v>
      </c>
    </row>
    <row r="916" spans="1:5" x14ac:dyDescent="0.35">
      <c r="A916" s="3" t="s">
        <v>25947</v>
      </c>
      <c r="B916" s="3" t="s">
        <v>25948</v>
      </c>
      <c r="C916" s="3" t="s">
        <v>25949</v>
      </c>
      <c r="D916" s="7" t="s">
        <v>25950</v>
      </c>
      <c r="E916" s="8" t="s">
        <v>25951</v>
      </c>
    </row>
    <row r="917" spans="1:5" x14ac:dyDescent="0.35">
      <c r="A917" s="3" t="s">
        <v>20223</v>
      </c>
      <c r="B917" s="3" t="s">
        <v>26170</v>
      </c>
      <c r="C917" s="3" t="s">
        <v>26171</v>
      </c>
      <c r="D917" s="7" t="s">
        <v>26172</v>
      </c>
      <c r="E917" s="8" t="s">
        <v>26173</v>
      </c>
    </row>
    <row r="918" spans="1:5" x14ac:dyDescent="0.35">
      <c r="A918" s="3" t="s">
        <v>20224</v>
      </c>
      <c r="B918" s="3" t="s">
        <v>26174</v>
      </c>
      <c r="C918" s="3" t="s">
        <v>26175</v>
      </c>
      <c r="D918" s="7" t="s">
        <v>26176</v>
      </c>
      <c r="E918" s="8" t="s">
        <v>26177</v>
      </c>
    </row>
    <row r="919" spans="1:5" x14ac:dyDescent="0.35">
      <c r="A919" s="3" t="s">
        <v>24289</v>
      </c>
      <c r="B919" s="3" t="s">
        <v>24290</v>
      </c>
      <c r="C919" s="3" t="s">
        <v>24291</v>
      </c>
      <c r="D919" s="7" t="s">
        <v>24292</v>
      </c>
      <c r="E919" s="8" t="s">
        <v>24293</v>
      </c>
    </row>
    <row r="920" spans="1:5" x14ac:dyDescent="0.35">
      <c r="A920" s="3" t="s">
        <v>23407</v>
      </c>
      <c r="B920" s="3" t="s">
        <v>23408</v>
      </c>
      <c r="C920" s="3" t="s">
        <v>23409</v>
      </c>
      <c r="D920" s="7" t="s">
        <v>23410</v>
      </c>
      <c r="E920" s="8" t="s">
        <v>23411</v>
      </c>
    </row>
    <row r="921" spans="1:5" x14ac:dyDescent="0.35">
      <c r="A921" s="3" t="s">
        <v>24368</v>
      </c>
      <c r="B921" s="3" t="s">
        <v>24369</v>
      </c>
      <c r="C921" s="3" t="s">
        <v>24370</v>
      </c>
      <c r="D921" s="7" t="s">
        <v>24371</v>
      </c>
      <c r="E921" s="8" t="s">
        <v>24372</v>
      </c>
    </row>
    <row r="922" spans="1:5" x14ac:dyDescent="0.35">
      <c r="A922" s="3" t="s">
        <v>24234</v>
      </c>
      <c r="B922" s="3" t="s">
        <v>24235</v>
      </c>
      <c r="C922" s="3" t="s">
        <v>24236</v>
      </c>
      <c r="D922" s="7" t="s">
        <v>24237</v>
      </c>
      <c r="E922" s="8" t="s">
        <v>24238</v>
      </c>
    </row>
    <row r="923" spans="1:5" x14ac:dyDescent="0.35">
      <c r="A923" s="3" t="s">
        <v>18665</v>
      </c>
      <c r="B923" s="3" t="s">
        <v>24373</v>
      </c>
      <c r="C923" s="3" t="s">
        <v>24374</v>
      </c>
      <c r="D923" s="7" t="s">
        <v>24375</v>
      </c>
      <c r="E923" s="8" t="s">
        <v>24376</v>
      </c>
    </row>
    <row r="924" spans="1:5" x14ac:dyDescent="0.35">
      <c r="A924" s="3" t="s">
        <v>25942</v>
      </c>
      <c r="B924" s="3" t="s">
        <v>25943</v>
      </c>
      <c r="C924" s="3" t="s">
        <v>25944</v>
      </c>
      <c r="D924" s="7" t="s">
        <v>25945</v>
      </c>
      <c r="E924" s="8" t="s">
        <v>25946</v>
      </c>
    </row>
    <row r="925" spans="1:5" x14ac:dyDescent="0.35">
      <c r="A925" s="3" t="s">
        <v>23502</v>
      </c>
      <c r="B925" s="3" t="s">
        <v>23503</v>
      </c>
      <c r="C925" s="3" t="s">
        <v>23504</v>
      </c>
      <c r="D925" s="7" t="s">
        <v>23505</v>
      </c>
      <c r="E925" s="8" t="s">
        <v>23506</v>
      </c>
    </row>
    <row r="926" spans="1:5" x14ac:dyDescent="0.35">
      <c r="A926" s="3" t="s">
        <v>20624</v>
      </c>
      <c r="B926" s="3" t="s">
        <v>20625</v>
      </c>
      <c r="C926" s="3" t="s">
        <v>20626</v>
      </c>
      <c r="D926" s="7" t="s">
        <v>20627</v>
      </c>
      <c r="E926" s="8" t="s">
        <v>20628</v>
      </c>
    </row>
    <row r="927" spans="1:5" x14ac:dyDescent="0.35">
      <c r="A927" s="3" t="s">
        <v>21467</v>
      </c>
      <c r="B927" s="3" t="s">
        <v>21468</v>
      </c>
      <c r="C927" s="3" t="s">
        <v>21469</v>
      </c>
      <c r="D927" s="7" t="s">
        <v>21470</v>
      </c>
      <c r="E927" s="8" t="s">
        <v>21471</v>
      </c>
    </row>
    <row r="928" spans="1:5" x14ac:dyDescent="0.35">
      <c r="A928" s="3" t="s">
        <v>25329</v>
      </c>
      <c r="B928" s="3" t="s">
        <v>25330</v>
      </c>
      <c r="C928" s="3" t="s">
        <v>25331</v>
      </c>
      <c r="D928" s="7" t="s">
        <v>25332</v>
      </c>
      <c r="E928" s="8" t="s">
        <v>25333</v>
      </c>
    </row>
    <row r="929" spans="1:5" x14ac:dyDescent="0.35">
      <c r="A929" s="3" t="s">
        <v>17064</v>
      </c>
      <c r="B929" s="3" t="s">
        <v>21544</v>
      </c>
      <c r="C929" s="3" t="s">
        <v>21545</v>
      </c>
      <c r="D929" s="7" t="s">
        <v>21546</v>
      </c>
      <c r="E929" s="8" t="s">
        <v>21547</v>
      </c>
    </row>
    <row r="930" spans="1:5" x14ac:dyDescent="0.35">
      <c r="A930" s="3" t="s">
        <v>23537</v>
      </c>
      <c r="B930" s="3" t="s">
        <v>23538</v>
      </c>
      <c r="C930" s="3" t="s">
        <v>23539</v>
      </c>
      <c r="D930" s="7" t="s">
        <v>23540</v>
      </c>
      <c r="E930" s="8" t="s">
        <v>23541</v>
      </c>
    </row>
    <row r="931" spans="1:5" x14ac:dyDescent="0.35">
      <c r="A931" s="3" t="s">
        <v>25967</v>
      </c>
      <c r="B931" s="3" t="s">
        <v>25968</v>
      </c>
      <c r="C931" s="3" t="s">
        <v>25969</v>
      </c>
      <c r="D931" s="7" t="s">
        <v>25970</v>
      </c>
      <c r="E931" s="8" t="s">
        <v>25971</v>
      </c>
    </row>
    <row r="932" spans="1:5" x14ac:dyDescent="0.35">
      <c r="A932" s="3" t="s">
        <v>22900</v>
      </c>
      <c r="B932" s="3" t="s">
        <v>22901</v>
      </c>
      <c r="C932" s="3" t="s">
        <v>22902</v>
      </c>
      <c r="D932" s="7" t="s">
        <v>22903</v>
      </c>
      <c r="E932" s="8" t="s">
        <v>22904</v>
      </c>
    </row>
    <row r="933" spans="1:5" x14ac:dyDescent="0.35">
      <c r="A933" s="3" t="s">
        <v>16463</v>
      </c>
      <c r="B933" s="3" t="s">
        <v>20268</v>
      </c>
      <c r="C933" s="30" t="s">
        <v>20269</v>
      </c>
      <c r="D933" s="7" t="s">
        <v>20270</v>
      </c>
      <c r="E933" s="8" t="s">
        <v>20271</v>
      </c>
    </row>
    <row r="934" spans="1:5" x14ac:dyDescent="0.35">
      <c r="A934" s="3" t="s">
        <v>23981</v>
      </c>
      <c r="B934" s="3" t="s">
        <v>23982</v>
      </c>
      <c r="C934" s="3" t="s">
        <v>23983</v>
      </c>
      <c r="D934" s="7" t="s">
        <v>23984</v>
      </c>
      <c r="E934" s="8" t="s">
        <v>23985</v>
      </c>
    </row>
    <row r="935" spans="1:5" x14ac:dyDescent="0.35">
      <c r="A935" s="3" t="s">
        <v>24279</v>
      </c>
      <c r="B935" s="3" t="s">
        <v>24280</v>
      </c>
      <c r="C935" s="3" t="s">
        <v>24281</v>
      </c>
      <c r="D935" s="7" t="s">
        <v>24282</v>
      </c>
      <c r="E935" s="8" t="s">
        <v>24283</v>
      </c>
    </row>
    <row r="936" spans="1:5" x14ac:dyDescent="0.35">
      <c r="A936" s="3" t="s">
        <v>26002</v>
      </c>
      <c r="B936" s="3" t="s">
        <v>26003</v>
      </c>
      <c r="C936" s="3" t="s">
        <v>26004</v>
      </c>
      <c r="D936" s="7" t="s">
        <v>26005</v>
      </c>
      <c r="E936" s="8" t="s">
        <v>26006</v>
      </c>
    </row>
    <row r="937" spans="1:5" x14ac:dyDescent="0.35">
      <c r="A937" s="3" t="s">
        <v>24099</v>
      </c>
      <c r="B937" s="3" t="s">
        <v>24100</v>
      </c>
      <c r="C937" s="3" t="s">
        <v>24101</v>
      </c>
      <c r="D937" s="7" t="s">
        <v>24102</v>
      </c>
      <c r="E937" s="8" t="s">
        <v>24103</v>
      </c>
    </row>
    <row r="938" spans="1:5" x14ac:dyDescent="0.35">
      <c r="A938" s="3" t="s">
        <v>16620</v>
      </c>
      <c r="B938" s="3" t="s">
        <v>20727</v>
      </c>
      <c r="C938" s="3" t="s">
        <v>20728</v>
      </c>
      <c r="D938" s="7" t="s">
        <v>20729</v>
      </c>
      <c r="E938" s="8" t="s">
        <v>20730</v>
      </c>
    </row>
    <row r="939" spans="1:5" x14ac:dyDescent="0.35">
      <c r="A939" s="3" t="s">
        <v>20789</v>
      </c>
      <c r="B939" s="3" t="s">
        <v>20790</v>
      </c>
      <c r="C939" s="3" t="s">
        <v>20791</v>
      </c>
      <c r="D939" s="7" t="s">
        <v>20792</v>
      </c>
      <c r="E939" s="8" t="s">
        <v>20793</v>
      </c>
    </row>
    <row r="940" spans="1:5" x14ac:dyDescent="0.35">
      <c r="A940" s="3" t="s">
        <v>20515</v>
      </c>
      <c r="B940" s="3" t="s">
        <v>20516</v>
      </c>
      <c r="C940" s="3" t="s">
        <v>20517</v>
      </c>
      <c r="D940" s="7" t="s">
        <v>20518</v>
      </c>
      <c r="E940" s="8" t="s">
        <v>20519</v>
      </c>
    </row>
    <row r="941" spans="1:5" x14ac:dyDescent="0.35">
      <c r="A941" s="3" t="s">
        <v>16655</v>
      </c>
      <c r="B941" s="3" t="s">
        <v>20520</v>
      </c>
      <c r="C941" s="3" t="s">
        <v>20521</v>
      </c>
      <c r="D941" s="7" t="s">
        <v>20522</v>
      </c>
      <c r="E941" s="8" t="s">
        <v>20523</v>
      </c>
    </row>
    <row r="942" spans="1:5" x14ac:dyDescent="0.35">
      <c r="A942" s="3" t="s">
        <v>21606</v>
      </c>
      <c r="B942" s="3" t="s">
        <v>21607</v>
      </c>
      <c r="C942" s="3" t="s">
        <v>21608</v>
      </c>
      <c r="D942" s="7" t="s">
        <v>21609</v>
      </c>
      <c r="E942" s="8" t="s">
        <v>21610</v>
      </c>
    </row>
    <row r="943" spans="1:5" x14ac:dyDescent="0.35">
      <c r="A943" s="3" t="s">
        <v>25094</v>
      </c>
      <c r="B943" s="3" t="s">
        <v>25095</v>
      </c>
      <c r="C943" s="3" t="s">
        <v>25096</v>
      </c>
      <c r="D943" s="7" t="s">
        <v>25097</v>
      </c>
      <c r="E943" s="8" t="s">
        <v>25098</v>
      </c>
    </row>
    <row r="944" spans="1:5" x14ac:dyDescent="0.35">
      <c r="A944" s="3" t="s">
        <v>25099</v>
      </c>
      <c r="B944" s="3" t="s">
        <v>25100</v>
      </c>
      <c r="C944" s="3" t="s">
        <v>25101</v>
      </c>
      <c r="D944" s="7" t="s">
        <v>25102</v>
      </c>
      <c r="E944" s="8" t="s">
        <v>25103</v>
      </c>
    </row>
    <row r="945" spans="1:5" x14ac:dyDescent="0.35">
      <c r="A945" s="3" t="s">
        <v>20799</v>
      </c>
      <c r="B945" s="3" t="s">
        <v>20800</v>
      </c>
      <c r="C945" s="3" t="s">
        <v>20801</v>
      </c>
      <c r="D945" s="7" t="s">
        <v>20802</v>
      </c>
      <c r="E945" s="8" t="s">
        <v>20803</v>
      </c>
    </row>
    <row r="946" spans="1:5" x14ac:dyDescent="0.35">
      <c r="A946" s="3" t="s">
        <v>23307</v>
      </c>
      <c r="B946" s="3" t="s">
        <v>23308</v>
      </c>
      <c r="C946" s="3" t="s">
        <v>23309</v>
      </c>
      <c r="D946" s="7" t="s">
        <v>23310</v>
      </c>
      <c r="E946" s="8" t="s">
        <v>23311</v>
      </c>
    </row>
    <row r="947" spans="1:5" x14ac:dyDescent="0.35">
      <c r="A947" s="3" t="s">
        <v>25823</v>
      </c>
      <c r="B947" s="3" t="s">
        <v>25824</v>
      </c>
      <c r="C947" s="3" t="s">
        <v>25825</v>
      </c>
      <c r="D947" s="7" t="s">
        <v>25826</v>
      </c>
      <c r="E947" s="8" t="s">
        <v>25827</v>
      </c>
    </row>
    <row r="948" spans="1:5" x14ac:dyDescent="0.35">
      <c r="A948" s="3" t="s">
        <v>25758</v>
      </c>
      <c r="B948" s="3" t="s">
        <v>25759</v>
      </c>
      <c r="C948" s="3" t="s">
        <v>25760</v>
      </c>
      <c r="D948" s="7" t="s">
        <v>25761</v>
      </c>
      <c r="E948" s="8" t="s">
        <v>25762</v>
      </c>
    </row>
    <row r="949" spans="1:5" x14ac:dyDescent="0.35">
      <c r="A949" s="3" t="s">
        <v>21591</v>
      </c>
      <c r="B949" s="3" t="s">
        <v>21592</v>
      </c>
      <c r="C949" s="3" t="s">
        <v>21593</v>
      </c>
      <c r="D949" s="7" t="s">
        <v>21594</v>
      </c>
      <c r="E949" s="8" t="s">
        <v>21595</v>
      </c>
    </row>
    <row r="950" spans="1:5" x14ac:dyDescent="0.35">
      <c r="A950" s="3" t="s">
        <v>26147</v>
      </c>
      <c r="B950" s="3" t="s">
        <v>26148</v>
      </c>
      <c r="C950" s="3" t="s">
        <v>26149</v>
      </c>
      <c r="D950" s="7" t="s">
        <v>26150</v>
      </c>
      <c r="E950" s="8" t="s">
        <v>26151</v>
      </c>
    </row>
    <row r="951" spans="1:5" x14ac:dyDescent="0.35">
      <c r="A951" s="3" t="s">
        <v>24306</v>
      </c>
      <c r="B951" s="3" t="s">
        <v>24307</v>
      </c>
      <c r="C951" s="3" t="s">
        <v>24308</v>
      </c>
      <c r="D951" s="7" t="s">
        <v>24309</v>
      </c>
      <c r="E951" s="8" t="s">
        <v>24310</v>
      </c>
    </row>
    <row r="952" spans="1:5" x14ac:dyDescent="0.35">
      <c r="A952" s="3" t="s">
        <v>25573</v>
      </c>
      <c r="B952" s="3" t="s">
        <v>25574</v>
      </c>
      <c r="C952" s="3" t="s">
        <v>25575</v>
      </c>
      <c r="D952" s="7" t="s">
        <v>25576</v>
      </c>
      <c r="E952" s="8" t="s">
        <v>25577</v>
      </c>
    </row>
    <row r="953" spans="1:5" x14ac:dyDescent="0.35">
      <c r="A953" s="3" t="s">
        <v>24975</v>
      </c>
      <c r="B953" s="3" t="s">
        <v>24976</v>
      </c>
      <c r="C953" s="3" t="s">
        <v>24977</v>
      </c>
      <c r="D953" s="7" t="s">
        <v>24978</v>
      </c>
      <c r="E953" s="8" t="s">
        <v>24979</v>
      </c>
    </row>
    <row r="954" spans="1:5" x14ac:dyDescent="0.35">
      <c r="A954" s="3" t="s">
        <v>22219</v>
      </c>
      <c r="B954" s="3" t="s">
        <v>22220</v>
      </c>
      <c r="C954" s="3" t="s">
        <v>22221</v>
      </c>
      <c r="D954" s="7" t="s">
        <v>22222</v>
      </c>
      <c r="E954" s="8" t="s">
        <v>22223</v>
      </c>
    </row>
    <row r="955" spans="1:5" x14ac:dyDescent="0.35">
      <c r="A955" s="3" t="s">
        <v>22204</v>
      </c>
      <c r="B955" s="3" t="s">
        <v>22205</v>
      </c>
      <c r="C955" s="3" t="s">
        <v>22206</v>
      </c>
      <c r="D955" s="7" t="s">
        <v>22207</v>
      </c>
      <c r="E955" s="8" t="s">
        <v>22208</v>
      </c>
    </row>
    <row r="956" spans="1:5" x14ac:dyDescent="0.35">
      <c r="A956" s="3" t="s">
        <v>24015</v>
      </c>
      <c r="B956" s="3" t="s">
        <v>24016</v>
      </c>
      <c r="C956" s="3" t="s">
        <v>24017</v>
      </c>
      <c r="D956" s="7" t="s">
        <v>24018</v>
      </c>
      <c r="E956" s="8" t="s">
        <v>24019</v>
      </c>
    </row>
    <row r="957" spans="1:5" x14ac:dyDescent="0.35">
      <c r="A957" s="3" t="s">
        <v>17389</v>
      </c>
      <c r="B957" s="3" t="s">
        <v>22229</v>
      </c>
      <c r="C957" s="3" t="s">
        <v>22230</v>
      </c>
      <c r="D957" s="7" t="s">
        <v>22231</v>
      </c>
      <c r="E957" s="8" t="s">
        <v>22232</v>
      </c>
    </row>
    <row r="958" spans="1:5" x14ac:dyDescent="0.35">
      <c r="A958" s="3" t="s">
        <v>24888</v>
      </c>
      <c r="B958" s="3" t="s">
        <v>24889</v>
      </c>
      <c r="C958" s="3" t="s">
        <v>24890</v>
      </c>
      <c r="D958" s="7" t="s">
        <v>24891</v>
      </c>
      <c r="E958" s="8" t="s">
        <v>24892</v>
      </c>
    </row>
    <row r="959" spans="1:5" x14ac:dyDescent="0.35">
      <c r="A959" s="3" t="s">
        <v>21725</v>
      </c>
      <c r="B959" s="3" t="s">
        <v>21726</v>
      </c>
      <c r="C959" s="3" t="s">
        <v>21727</v>
      </c>
      <c r="D959" s="7" t="s">
        <v>21728</v>
      </c>
      <c r="E959" s="8" t="s">
        <v>21729</v>
      </c>
    </row>
    <row r="960" spans="1:5" x14ac:dyDescent="0.35">
      <c r="A960" s="3" t="s">
        <v>21716</v>
      </c>
      <c r="B960" s="3" t="s">
        <v>21717</v>
      </c>
      <c r="C960" s="3" t="s">
        <v>21718</v>
      </c>
      <c r="D960" s="7" t="s">
        <v>21719</v>
      </c>
      <c r="E960" s="8" t="s">
        <v>21720</v>
      </c>
    </row>
    <row r="961" spans="1:5" x14ac:dyDescent="0.35">
      <c r="A961" s="3" t="s">
        <v>17177</v>
      </c>
      <c r="B961" s="3" t="s">
        <v>21721</v>
      </c>
      <c r="C961" s="3" t="s">
        <v>21722</v>
      </c>
      <c r="D961" s="7" t="s">
        <v>21723</v>
      </c>
      <c r="E961" s="8" t="s">
        <v>21724</v>
      </c>
    </row>
    <row r="962" spans="1:5" x14ac:dyDescent="0.35">
      <c r="A962" s="3" t="s">
        <v>24686</v>
      </c>
      <c r="B962" s="3" t="s">
        <v>24687</v>
      </c>
      <c r="C962" s="3" t="s">
        <v>24688</v>
      </c>
      <c r="D962" s="7" t="s">
        <v>24689</v>
      </c>
      <c r="E962" s="8" t="s">
        <v>24690</v>
      </c>
    </row>
    <row r="963" spans="1:5" x14ac:dyDescent="0.35">
      <c r="A963" s="3" t="s">
        <v>24691</v>
      </c>
      <c r="B963" s="3" t="s">
        <v>24692</v>
      </c>
      <c r="C963" s="3" t="s">
        <v>24693</v>
      </c>
      <c r="D963" s="7" t="s">
        <v>24694</v>
      </c>
      <c r="E963" s="8" t="s">
        <v>24695</v>
      </c>
    </row>
    <row r="964" spans="1:5" x14ac:dyDescent="0.35">
      <c r="A964" s="3" t="s">
        <v>25987</v>
      </c>
      <c r="B964" s="3" t="s">
        <v>25988</v>
      </c>
      <c r="C964" s="3" t="s">
        <v>25989</v>
      </c>
      <c r="D964" s="7" t="s">
        <v>25990</v>
      </c>
      <c r="E964" s="8" t="s">
        <v>25991</v>
      </c>
    </row>
    <row r="965" spans="1:5" x14ac:dyDescent="0.35">
      <c r="A965" s="3" t="s">
        <v>25932</v>
      </c>
      <c r="B965" s="3" t="s">
        <v>25933</v>
      </c>
      <c r="C965" s="3" t="s">
        <v>25934</v>
      </c>
      <c r="D965" s="7" t="s">
        <v>25935</v>
      </c>
      <c r="E965" s="8" t="s">
        <v>25936</v>
      </c>
    </row>
    <row r="966" spans="1:5" x14ac:dyDescent="0.35">
      <c r="A966" s="3" t="s">
        <v>23204</v>
      </c>
      <c r="B966" s="3" t="s">
        <v>23205</v>
      </c>
      <c r="C966" s="3" t="s">
        <v>23206</v>
      </c>
      <c r="D966" s="7" t="s">
        <v>23207</v>
      </c>
      <c r="E966" s="8" t="s">
        <v>23208</v>
      </c>
    </row>
    <row r="967" spans="1:5" x14ac:dyDescent="0.35">
      <c r="A967" s="3" t="s">
        <v>24701</v>
      </c>
      <c r="B967" s="3" t="s">
        <v>24702</v>
      </c>
      <c r="C967" s="3" t="s">
        <v>24703</v>
      </c>
      <c r="D967" s="7" t="s">
        <v>24704</v>
      </c>
      <c r="E967" s="8" t="s">
        <v>24705</v>
      </c>
    </row>
    <row r="968" spans="1:5" x14ac:dyDescent="0.35">
      <c r="A968" s="3" t="s">
        <v>18637</v>
      </c>
      <c r="B968" s="3" t="s">
        <v>24294</v>
      </c>
      <c r="C968" s="3" t="s">
        <v>24295</v>
      </c>
      <c r="D968" s="7" t="s">
        <v>24296</v>
      </c>
      <c r="E968" s="8" t="s">
        <v>24297</v>
      </c>
    </row>
    <row r="969" spans="1:5" x14ac:dyDescent="0.35">
      <c r="A969" s="3" t="s">
        <v>24149</v>
      </c>
      <c r="B969" s="3" t="s">
        <v>24150</v>
      </c>
      <c r="C969" s="3" t="s">
        <v>24151</v>
      </c>
      <c r="D969" s="7" t="s">
        <v>24152</v>
      </c>
      <c r="E969" s="8" t="s">
        <v>24153</v>
      </c>
    </row>
    <row r="970" spans="1:5" x14ac:dyDescent="0.35">
      <c r="A970" s="3" t="s">
        <v>23482</v>
      </c>
      <c r="B970" s="3" t="s">
        <v>23483</v>
      </c>
      <c r="C970" s="3" t="s">
        <v>23484</v>
      </c>
      <c r="D970" s="7" t="s">
        <v>23485</v>
      </c>
      <c r="E970" s="8" t="s">
        <v>23486</v>
      </c>
    </row>
    <row r="971" spans="1:5" x14ac:dyDescent="0.35">
      <c r="A971" s="3" t="s">
        <v>23487</v>
      </c>
      <c r="B971" s="3" t="s">
        <v>23488</v>
      </c>
      <c r="C971" s="3" t="s">
        <v>23489</v>
      </c>
      <c r="D971" s="7" t="s">
        <v>23490</v>
      </c>
      <c r="E971" s="8" t="s">
        <v>23491</v>
      </c>
    </row>
    <row r="972" spans="1:5" x14ac:dyDescent="0.35">
      <c r="A972" s="3" t="s">
        <v>23497</v>
      </c>
      <c r="B972" s="3" t="s">
        <v>23498</v>
      </c>
      <c r="C972" s="3" t="s">
        <v>23499</v>
      </c>
      <c r="D972" s="7" t="s">
        <v>23500</v>
      </c>
      <c r="E972" s="8" t="s">
        <v>23501</v>
      </c>
    </row>
    <row r="973" spans="1:5" x14ac:dyDescent="0.35">
      <c r="A973" s="3" t="s">
        <v>21730</v>
      </c>
      <c r="B973" s="3" t="s">
        <v>21731</v>
      </c>
      <c r="C973" s="3" t="s">
        <v>21732</v>
      </c>
      <c r="D973" s="7" t="s">
        <v>21733</v>
      </c>
      <c r="E973" s="8" t="s">
        <v>21734</v>
      </c>
    </row>
    <row r="974" spans="1:5" x14ac:dyDescent="0.35">
      <c r="A974" s="3" t="s">
        <v>17182</v>
      </c>
      <c r="B974" s="3" t="s">
        <v>21735</v>
      </c>
      <c r="C974" s="3" t="s">
        <v>21736</v>
      </c>
      <c r="D974" s="7" t="s">
        <v>21737</v>
      </c>
      <c r="E974" s="8" t="s">
        <v>21738</v>
      </c>
    </row>
    <row r="975" spans="1:5" x14ac:dyDescent="0.35">
      <c r="A975" s="3" t="s">
        <v>17586</v>
      </c>
      <c r="B975" s="3" t="s">
        <v>22606</v>
      </c>
      <c r="C975" s="3" t="s">
        <v>22607</v>
      </c>
      <c r="D975" s="7" t="s">
        <v>22608</v>
      </c>
      <c r="E975" s="8" t="s">
        <v>22609</v>
      </c>
    </row>
    <row r="976" spans="1:5" x14ac:dyDescent="0.35">
      <c r="A976" s="3" t="s">
        <v>24264</v>
      </c>
      <c r="B976" s="3" t="s">
        <v>24265</v>
      </c>
      <c r="C976" s="3" t="s">
        <v>24266</v>
      </c>
      <c r="D976" s="7" t="s">
        <v>24267</v>
      </c>
      <c r="E976" s="8" t="s">
        <v>24268</v>
      </c>
    </row>
    <row r="977" spans="1:5" x14ac:dyDescent="0.35">
      <c r="A977" s="3" t="s">
        <v>24189</v>
      </c>
      <c r="B977" s="3" t="s">
        <v>24190</v>
      </c>
      <c r="C977" s="3" t="s">
        <v>24191</v>
      </c>
      <c r="D977" s="7" t="s">
        <v>24192</v>
      </c>
      <c r="E977" s="8" t="s">
        <v>24193</v>
      </c>
    </row>
    <row r="978" spans="1:5" x14ac:dyDescent="0.35">
      <c r="A978" s="3" t="s">
        <v>24209</v>
      </c>
      <c r="B978" s="3" t="s">
        <v>24210</v>
      </c>
      <c r="C978" s="3" t="s">
        <v>24211</v>
      </c>
      <c r="D978" s="7" t="s">
        <v>24212</v>
      </c>
      <c r="E978" s="8" t="s">
        <v>24213</v>
      </c>
    </row>
    <row r="979" spans="1:5" x14ac:dyDescent="0.35">
      <c r="A979" s="3" t="s">
        <v>24204</v>
      </c>
      <c r="B979" s="3" t="s">
        <v>24205</v>
      </c>
      <c r="C979" s="3" t="s">
        <v>24206</v>
      </c>
      <c r="D979" s="7" t="s">
        <v>24207</v>
      </c>
      <c r="E979" s="8" t="s">
        <v>24208</v>
      </c>
    </row>
    <row r="980" spans="1:5" x14ac:dyDescent="0.35">
      <c r="A980" s="3" t="s">
        <v>24199</v>
      </c>
      <c r="B980" s="3" t="s">
        <v>24200</v>
      </c>
      <c r="C980" s="3" t="s">
        <v>24201</v>
      </c>
      <c r="D980" s="7" t="s">
        <v>24202</v>
      </c>
      <c r="E980" s="8" t="s">
        <v>24203</v>
      </c>
    </row>
    <row r="981" spans="1:5" x14ac:dyDescent="0.35">
      <c r="A981" s="3" t="s">
        <v>24194</v>
      </c>
      <c r="B981" s="3" t="s">
        <v>24195</v>
      </c>
      <c r="C981" s="3" t="s">
        <v>24196</v>
      </c>
      <c r="D981" s="7" t="s">
        <v>24197</v>
      </c>
      <c r="E981" s="8" t="s">
        <v>24198</v>
      </c>
    </row>
    <row r="982" spans="1:5" x14ac:dyDescent="0.35">
      <c r="A982" s="3" t="s">
        <v>24214</v>
      </c>
      <c r="B982" s="3" t="s">
        <v>24215</v>
      </c>
      <c r="C982" s="3" t="s">
        <v>24216</v>
      </c>
      <c r="D982" s="7" t="s">
        <v>24217</v>
      </c>
      <c r="E982" s="8" t="s">
        <v>24218</v>
      </c>
    </row>
    <row r="983" spans="1:5" x14ac:dyDescent="0.35">
      <c r="A983" s="3" t="s">
        <v>18587</v>
      </c>
      <c r="B983" s="3" t="s">
        <v>24168</v>
      </c>
      <c r="C983" s="3" t="s">
        <v>24169</v>
      </c>
      <c r="D983" s="7" t="s">
        <v>24170</v>
      </c>
      <c r="E983" s="8" t="s">
        <v>24171</v>
      </c>
    </row>
    <row r="984" spans="1:5" x14ac:dyDescent="0.35">
      <c r="A984" s="3" t="s">
        <v>18592</v>
      </c>
      <c r="B984" s="3" t="s">
        <v>24176</v>
      </c>
      <c r="C984" s="3" t="s">
        <v>24177</v>
      </c>
      <c r="D984" s="7" t="s">
        <v>24178</v>
      </c>
      <c r="E984" s="8" t="s">
        <v>24179</v>
      </c>
    </row>
    <row r="985" spans="1:5" x14ac:dyDescent="0.35">
      <c r="A985" s="3" t="s">
        <v>24139</v>
      </c>
      <c r="B985" s="3" t="s">
        <v>24140</v>
      </c>
      <c r="C985" s="3" t="s">
        <v>24141</v>
      </c>
      <c r="D985" s="7" t="s">
        <v>24142</v>
      </c>
      <c r="E985" s="8" t="s">
        <v>24143</v>
      </c>
    </row>
    <row r="986" spans="1:5" x14ac:dyDescent="0.35">
      <c r="A986" s="3" t="s">
        <v>24144</v>
      </c>
      <c r="B986" s="3" t="s">
        <v>24145</v>
      </c>
      <c r="C986" s="3" t="s">
        <v>24146</v>
      </c>
      <c r="D986" s="7" t="s">
        <v>24147</v>
      </c>
      <c r="E986" s="8" t="s">
        <v>24148</v>
      </c>
    </row>
    <row r="987" spans="1:5" x14ac:dyDescent="0.35">
      <c r="A987" s="3" t="s">
        <v>24159</v>
      </c>
      <c r="B987" s="3" t="s">
        <v>24160</v>
      </c>
      <c r="C987" s="3" t="s">
        <v>24161</v>
      </c>
      <c r="D987" s="7" t="s">
        <v>24162</v>
      </c>
      <c r="E987" s="8" t="s">
        <v>24163</v>
      </c>
    </row>
    <row r="988" spans="1:5" x14ac:dyDescent="0.35">
      <c r="A988" s="3" t="s">
        <v>24154</v>
      </c>
      <c r="B988" s="3" t="s">
        <v>24155</v>
      </c>
      <c r="C988" s="3" t="s">
        <v>24156</v>
      </c>
      <c r="D988" s="7" t="s">
        <v>24157</v>
      </c>
      <c r="E988" s="8" t="s">
        <v>24158</v>
      </c>
    </row>
    <row r="989" spans="1:5" x14ac:dyDescent="0.35">
      <c r="A989" s="3" t="s">
        <v>18589</v>
      </c>
      <c r="B989" s="3" t="s">
        <v>24172</v>
      </c>
      <c r="C989" s="3" t="s">
        <v>24173</v>
      </c>
      <c r="D989" s="7" t="s">
        <v>24174</v>
      </c>
      <c r="E989" s="8" t="s">
        <v>24175</v>
      </c>
    </row>
    <row r="990" spans="1:5" x14ac:dyDescent="0.35">
      <c r="A990" s="3" t="s">
        <v>18595</v>
      </c>
      <c r="B990" s="3" t="s">
        <v>24180</v>
      </c>
      <c r="C990" s="3" t="s">
        <v>24181</v>
      </c>
      <c r="D990" s="7" t="s">
        <v>24182</v>
      </c>
      <c r="E990" s="8" t="s">
        <v>24183</v>
      </c>
    </row>
    <row r="991" spans="1:5" x14ac:dyDescent="0.35">
      <c r="A991" s="3" t="s">
        <v>21975</v>
      </c>
      <c r="B991" s="3" t="s">
        <v>21976</v>
      </c>
      <c r="C991" s="3" t="s">
        <v>21977</v>
      </c>
      <c r="D991" s="7" t="s">
        <v>21978</v>
      </c>
      <c r="E991" s="8" t="s">
        <v>21979</v>
      </c>
    </row>
    <row r="992" spans="1:5" x14ac:dyDescent="0.35">
      <c r="A992" s="3" t="s">
        <v>24224</v>
      </c>
      <c r="B992" s="3" t="s">
        <v>24225</v>
      </c>
      <c r="C992" s="3" t="s">
        <v>24226</v>
      </c>
      <c r="D992" s="7" t="s">
        <v>24227</v>
      </c>
      <c r="E992" s="8" t="s">
        <v>24228</v>
      </c>
    </row>
    <row r="993" spans="1:5" x14ac:dyDescent="0.35">
      <c r="A993" s="3" t="s">
        <v>24229</v>
      </c>
      <c r="B993" s="3" t="s">
        <v>24230</v>
      </c>
      <c r="C993" s="3" t="s">
        <v>24231</v>
      </c>
      <c r="D993" s="7" t="s">
        <v>24232</v>
      </c>
      <c r="E993" s="8" t="s">
        <v>24233</v>
      </c>
    </row>
    <row r="994" spans="1:5" x14ac:dyDescent="0.35">
      <c r="A994" s="3" t="s">
        <v>24239</v>
      </c>
      <c r="B994" s="3" t="s">
        <v>24240</v>
      </c>
      <c r="C994" s="3" t="s">
        <v>24241</v>
      </c>
      <c r="D994" s="7" t="s">
        <v>24242</v>
      </c>
      <c r="E994" s="8" t="s">
        <v>24243</v>
      </c>
    </row>
    <row r="995" spans="1:5" x14ac:dyDescent="0.35">
      <c r="A995" s="3" t="s">
        <v>24244</v>
      </c>
      <c r="B995" s="3" t="s">
        <v>24245</v>
      </c>
      <c r="C995" s="3" t="s">
        <v>24246</v>
      </c>
      <c r="D995" s="7" t="s">
        <v>24247</v>
      </c>
      <c r="E995" s="8" t="s">
        <v>24248</v>
      </c>
    </row>
    <row r="996" spans="1:5" x14ac:dyDescent="0.35">
      <c r="A996" s="3" t="s">
        <v>24249</v>
      </c>
      <c r="B996" s="3" t="s">
        <v>24250</v>
      </c>
      <c r="C996" s="3" t="s">
        <v>24251</v>
      </c>
      <c r="D996" s="7" t="s">
        <v>24252</v>
      </c>
      <c r="E996" s="8" t="s">
        <v>24253</v>
      </c>
    </row>
    <row r="997" spans="1:5" x14ac:dyDescent="0.35">
      <c r="A997" s="3" t="s">
        <v>24254</v>
      </c>
      <c r="B997" s="3" t="s">
        <v>24255</v>
      </c>
      <c r="C997" s="3" t="s">
        <v>24256</v>
      </c>
      <c r="D997" s="7" t="s">
        <v>24257</v>
      </c>
      <c r="E997" s="8" t="s">
        <v>24258</v>
      </c>
    </row>
    <row r="998" spans="1:5" x14ac:dyDescent="0.35">
      <c r="A998" s="3" t="s">
        <v>24259</v>
      </c>
      <c r="B998" s="3" t="s">
        <v>24260</v>
      </c>
      <c r="C998" s="3" t="s">
        <v>24261</v>
      </c>
      <c r="D998" s="7" t="s">
        <v>24262</v>
      </c>
      <c r="E998" s="8" t="s">
        <v>24263</v>
      </c>
    </row>
    <row r="999" spans="1:5" x14ac:dyDescent="0.35">
      <c r="A999" s="3" t="s">
        <v>24269</v>
      </c>
      <c r="B999" s="3" t="s">
        <v>24270</v>
      </c>
      <c r="C999" s="3" t="s">
        <v>24271</v>
      </c>
      <c r="D999" s="7" t="s">
        <v>24272</v>
      </c>
      <c r="E999" s="8" t="s">
        <v>24273</v>
      </c>
    </row>
    <row r="1000" spans="1:5" x14ac:dyDescent="0.35">
      <c r="A1000" s="3" t="s">
        <v>24284</v>
      </c>
      <c r="B1000" s="3" t="s">
        <v>24285</v>
      </c>
      <c r="C1000" s="3" t="s">
        <v>24286</v>
      </c>
      <c r="D1000" s="7" t="s">
        <v>24287</v>
      </c>
      <c r="E1000" s="8" t="s">
        <v>24288</v>
      </c>
    </row>
    <row r="1001" spans="1:5" x14ac:dyDescent="0.35">
      <c r="A1001" s="3" t="s">
        <v>21212</v>
      </c>
      <c r="B1001" s="3" t="s">
        <v>21213</v>
      </c>
      <c r="C1001" s="3" t="s">
        <v>21214</v>
      </c>
      <c r="D1001" s="7" t="s">
        <v>21215</v>
      </c>
      <c r="E1001" s="8" t="s">
        <v>21216</v>
      </c>
    </row>
    <row r="1002" spans="1:5" x14ac:dyDescent="0.35">
      <c r="A1002" s="3" t="s">
        <v>23966</v>
      </c>
      <c r="B1002" s="3" t="s">
        <v>23967</v>
      </c>
      <c r="C1002" s="3" t="s">
        <v>23968</v>
      </c>
      <c r="D1002" s="7" t="s">
        <v>23969</v>
      </c>
      <c r="E1002" s="8" t="s">
        <v>23970</v>
      </c>
    </row>
    <row r="1003" spans="1:5" x14ac:dyDescent="0.35">
      <c r="A1003" s="3" t="s">
        <v>19648</v>
      </c>
      <c r="B1003" s="3" t="s">
        <v>25607</v>
      </c>
      <c r="C1003" s="3" t="s">
        <v>25608</v>
      </c>
      <c r="D1003" s="7" t="s">
        <v>25609</v>
      </c>
      <c r="E1003" s="8" t="s">
        <v>25610</v>
      </c>
    </row>
    <row r="1004" spans="1:5" x14ac:dyDescent="0.35">
      <c r="A1004" s="3" t="s">
        <v>22722</v>
      </c>
      <c r="B1004" s="3" t="s">
        <v>22723</v>
      </c>
      <c r="C1004" s="3" t="s">
        <v>22724</v>
      </c>
      <c r="D1004" s="7" t="s">
        <v>22725</v>
      </c>
      <c r="E1004" s="8" t="s">
        <v>22726</v>
      </c>
    </row>
    <row r="1005" spans="1:5" x14ac:dyDescent="0.35">
      <c r="A1005" s="3" t="s">
        <v>21327</v>
      </c>
      <c r="B1005" s="3" t="s">
        <v>21328</v>
      </c>
      <c r="C1005" s="3" t="s">
        <v>21329</v>
      </c>
      <c r="D1005" s="7" t="s">
        <v>21330</v>
      </c>
      <c r="E1005" s="8" t="s">
        <v>21331</v>
      </c>
    </row>
    <row r="1006" spans="1:5" x14ac:dyDescent="0.35">
      <c r="A1006" s="3" t="s">
        <v>25851</v>
      </c>
      <c r="B1006" s="3" t="s">
        <v>25852</v>
      </c>
      <c r="C1006" s="3" t="s">
        <v>25853</v>
      </c>
      <c r="D1006" s="7" t="s">
        <v>25854</v>
      </c>
      <c r="E1006" s="8" t="s">
        <v>25855</v>
      </c>
    </row>
    <row r="1007" spans="1:5" x14ac:dyDescent="0.35">
      <c r="A1007" s="3" t="s">
        <v>25357</v>
      </c>
      <c r="B1007" s="3" t="s">
        <v>25358</v>
      </c>
      <c r="C1007" s="3" t="s">
        <v>25359</v>
      </c>
      <c r="D1007" s="7" t="s">
        <v>25360</v>
      </c>
      <c r="E1007" s="8" t="s">
        <v>25361</v>
      </c>
    </row>
    <row r="1008" spans="1:5" x14ac:dyDescent="0.35">
      <c r="A1008" s="3" t="s">
        <v>22786</v>
      </c>
      <c r="B1008" s="3" t="s">
        <v>22787</v>
      </c>
      <c r="C1008" s="3" t="s">
        <v>22788</v>
      </c>
      <c r="D1008" s="7" t="s">
        <v>22789</v>
      </c>
      <c r="E1008" s="8" t="s">
        <v>22790</v>
      </c>
    </row>
    <row r="1009" spans="1:5" x14ac:dyDescent="0.35">
      <c r="A1009" s="3" t="s">
        <v>25324</v>
      </c>
      <c r="B1009" s="3" t="s">
        <v>25325</v>
      </c>
      <c r="C1009" s="3" t="s">
        <v>25326</v>
      </c>
      <c r="D1009" s="7" t="s">
        <v>25327</v>
      </c>
      <c r="E1009" s="8" t="s">
        <v>25328</v>
      </c>
    </row>
    <row r="1010" spans="1:5" x14ac:dyDescent="0.35">
      <c r="A1010" s="3" t="s">
        <v>19337</v>
      </c>
      <c r="B1010" s="3" t="s">
        <v>25316</v>
      </c>
      <c r="C1010" s="3" t="s">
        <v>25317</v>
      </c>
      <c r="D1010" s="7" t="s">
        <v>25318</v>
      </c>
      <c r="E1010" s="8" t="s">
        <v>25319</v>
      </c>
    </row>
    <row r="1011" spans="1:5" x14ac:dyDescent="0.35">
      <c r="A1011" s="3" t="s">
        <v>19338</v>
      </c>
      <c r="B1011" s="3" t="s">
        <v>25320</v>
      </c>
      <c r="C1011" s="3" t="s">
        <v>25321</v>
      </c>
      <c r="D1011" s="7" t="s">
        <v>25322</v>
      </c>
      <c r="E1011" s="8" t="s">
        <v>25323</v>
      </c>
    </row>
    <row r="1012" spans="1:5" x14ac:dyDescent="0.35">
      <c r="A1012" s="3" t="s">
        <v>26198</v>
      </c>
      <c r="B1012" s="3" t="s">
        <v>26199</v>
      </c>
      <c r="C1012" s="3" t="s">
        <v>26200</v>
      </c>
      <c r="D1012" s="7" t="s">
        <v>26201</v>
      </c>
      <c r="E1012" s="8" t="s">
        <v>26202</v>
      </c>
    </row>
    <row r="1013" spans="1:5" x14ac:dyDescent="0.35">
      <c r="A1013" s="3" t="s">
        <v>16800</v>
      </c>
      <c r="B1013" s="3" t="s">
        <v>21068</v>
      </c>
      <c r="C1013" s="3" t="s">
        <v>21069</v>
      </c>
      <c r="D1013" s="7" t="s">
        <v>21070</v>
      </c>
      <c r="E1013" s="8" t="s">
        <v>21071</v>
      </c>
    </row>
    <row r="1014" spans="1:5" x14ac:dyDescent="0.35">
      <c r="A1014" s="3" t="s">
        <v>21601</v>
      </c>
      <c r="B1014" s="3" t="s">
        <v>21602</v>
      </c>
      <c r="C1014" s="3" t="s">
        <v>21603</v>
      </c>
      <c r="D1014" s="7" t="s">
        <v>21604</v>
      </c>
      <c r="E1014" s="8" t="s">
        <v>21605</v>
      </c>
    </row>
    <row r="1015" spans="1:5" x14ac:dyDescent="0.35">
      <c r="A1015" s="3" t="s">
        <v>21616</v>
      </c>
      <c r="B1015" s="3" t="s">
        <v>21617</v>
      </c>
      <c r="C1015" s="3" t="s">
        <v>21618</v>
      </c>
      <c r="D1015" s="7" t="s">
        <v>21619</v>
      </c>
      <c r="E1015" s="8" t="s">
        <v>21620</v>
      </c>
    </row>
    <row r="1016" spans="1:5" x14ac:dyDescent="0.35">
      <c r="A1016" s="3" t="s">
        <v>21884</v>
      </c>
      <c r="B1016" s="3" t="s">
        <v>21885</v>
      </c>
      <c r="C1016" s="3" t="s">
        <v>21886</v>
      </c>
      <c r="D1016" s="7" t="s">
        <v>21887</v>
      </c>
      <c r="E1016" s="8" t="s">
        <v>21888</v>
      </c>
    </row>
    <row r="1017" spans="1:5" x14ac:dyDescent="0.35">
      <c r="A1017" s="3" t="s">
        <v>21889</v>
      </c>
      <c r="B1017" s="3" t="s">
        <v>21890</v>
      </c>
      <c r="C1017" s="3" t="s">
        <v>21891</v>
      </c>
      <c r="D1017" s="7" t="s">
        <v>21892</v>
      </c>
      <c r="E1017" s="8" t="s">
        <v>21893</v>
      </c>
    </row>
    <row r="1018" spans="1:5" x14ac:dyDescent="0.35">
      <c r="A1018" s="3" t="s">
        <v>21621</v>
      </c>
      <c r="B1018" s="3" t="s">
        <v>21622</v>
      </c>
      <c r="C1018" s="3" t="s">
        <v>21623</v>
      </c>
      <c r="D1018" s="7" t="s">
        <v>21624</v>
      </c>
      <c r="E1018" s="8" t="s">
        <v>21625</v>
      </c>
    </row>
    <row r="1019" spans="1:5" x14ac:dyDescent="0.35">
      <c r="A1019" s="3" t="s">
        <v>21611</v>
      </c>
      <c r="B1019" s="3" t="s">
        <v>21612</v>
      </c>
      <c r="C1019" s="3" t="s">
        <v>21613</v>
      </c>
      <c r="D1019" s="7" t="s">
        <v>21614</v>
      </c>
      <c r="E1019" s="8" t="s">
        <v>21615</v>
      </c>
    </row>
    <row r="1020" spans="1:5" x14ac:dyDescent="0.35">
      <c r="A1020" s="3" t="s">
        <v>22030</v>
      </c>
      <c r="B1020" s="3" t="s">
        <v>22031</v>
      </c>
      <c r="C1020" s="3" t="s">
        <v>22032</v>
      </c>
      <c r="D1020" s="7" t="s">
        <v>22033</v>
      </c>
      <c r="E1020" s="8" t="s">
        <v>22034</v>
      </c>
    </row>
    <row r="1021" spans="1:5" x14ac:dyDescent="0.35">
      <c r="A1021" s="3" t="s">
        <v>22323</v>
      </c>
      <c r="B1021" s="3" t="s">
        <v>22324</v>
      </c>
      <c r="C1021" s="3" t="s">
        <v>22325</v>
      </c>
      <c r="D1021" s="7" t="s">
        <v>22326</v>
      </c>
      <c r="E1021" s="8" t="s">
        <v>22327</v>
      </c>
    </row>
    <row r="1022" spans="1:5" x14ac:dyDescent="0.35">
      <c r="A1022" s="3" t="s">
        <v>25444</v>
      </c>
      <c r="B1022" s="3" t="s">
        <v>25445</v>
      </c>
      <c r="C1022" s="3" t="s">
        <v>25446</v>
      </c>
      <c r="D1022" s="7" t="s">
        <v>25447</v>
      </c>
      <c r="E1022" s="8" t="s">
        <v>25448</v>
      </c>
    </row>
    <row r="1023" spans="1:5" x14ac:dyDescent="0.35">
      <c r="A1023" s="3" t="s">
        <v>25424</v>
      </c>
      <c r="B1023" s="3" t="s">
        <v>25425</v>
      </c>
      <c r="C1023" s="3" t="s">
        <v>25426</v>
      </c>
      <c r="D1023" s="7" t="s">
        <v>25427</v>
      </c>
      <c r="E1023" s="8" t="s">
        <v>25428</v>
      </c>
    </row>
    <row r="1024" spans="1:5" x14ac:dyDescent="0.35">
      <c r="A1024" s="3" t="s">
        <v>25434</v>
      </c>
      <c r="B1024" s="3" t="s">
        <v>25435</v>
      </c>
      <c r="C1024" s="3" t="s">
        <v>25436</v>
      </c>
      <c r="D1024" s="7" t="s">
        <v>25437</v>
      </c>
      <c r="E1024" s="8" t="s">
        <v>25438</v>
      </c>
    </row>
    <row r="1025" spans="1:5" x14ac:dyDescent="0.35">
      <c r="A1025" s="3" t="s">
        <v>25439</v>
      </c>
      <c r="B1025" s="3" t="s">
        <v>25440</v>
      </c>
      <c r="C1025" s="3" t="s">
        <v>25441</v>
      </c>
      <c r="D1025" s="7" t="s">
        <v>25442</v>
      </c>
      <c r="E1025" s="8" t="s">
        <v>25443</v>
      </c>
    </row>
    <row r="1026" spans="1:5" x14ac:dyDescent="0.35">
      <c r="A1026" s="3" t="s">
        <v>25449</v>
      </c>
      <c r="B1026" s="3" t="s">
        <v>25450</v>
      </c>
      <c r="C1026" s="3" t="s">
        <v>25451</v>
      </c>
      <c r="D1026" s="7" t="s">
        <v>25452</v>
      </c>
      <c r="E1026" s="8" t="s">
        <v>25453</v>
      </c>
    </row>
    <row r="1027" spans="1:5" x14ac:dyDescent="0.35">
      <c r="A1027" s="3" t="s">
        <v>25429</v>
      </c>
      <c r="B1027" s="3" t="s">
        <v>25430</v>
      </c>
      <c r="C1027" s="3" t="s">
        <v>25431</v>
      </c>
      <c r="D1027" s="7" t="s">
        <v>25432</v>
      </c>
      <c r="E1027" s="8" t="s">
        <v>25433</v>
      </c>
    </row>
    <row r="1028" spans="1:5" x14ac:dyDescent="0.35">
      <c r="A1028" s="3" t="s">
        <v>22373</v>
      </c>
      <c r="B1028" s="3" t="s">
        <v>22374</v>
      </c>
      <c r="C1028" s="3" t="s">
        <v>22375</v>
      </c>
      <c r="D1028" s="7" t="s">
        <v>22376</v>
      </c>
      <c r="E1028" s="8" t="s">
        <v>22377</v>
      </c>
    </row>
    <row r="1029" spans="1:5" x14ac:dyDescent="0.35">
      <c r="A1029" s="3" t="s">
        <v>23137</v>
      </c>
      <c r="B1029" s="3" t="s">
        <v>23138</v>
      </c>
      <c r="C1029" s="3" t="s">
        <v>23139</v>
      </c>
      <c r="D1029" s="7" t="s">
        <v>23140</v>
      </c>
      <c r="E1029" s="8" t="s">
        <v>23141</v>
      </c>
    </row>
    <row r="1030" spans="1:5" x14ac:dyDescent="0.35">
      <c r="A1030" s="3" t="s">
        <v>22149</v>
      </c>
      <c r="B1030" s="3" t="s">
        <v>22150</v>
      </c>
      <c r="C1030" s="3" t="s">
        <v>22151</v>
      </c>
      <c r="D1030" s="7" t="s">
        <v>22152</v>
      </c>
      <c r="E1030" s="8" t="s">
        <v>22153</v>
      </c>
    </row>
    <row r="1031" spans="1:5" x14ac:dyDescent="0.35">
      <c r="A1031" s="3" t="s">
        <v>24943</v>
      </c>
      <c r="B1031" s="3" t="s">
        <v>24944</v>
      </c>
      <c r="C1031" s="3" t="s">
        <v>24945</v>
      </c>
      <c r="D1031" s="7" t="s">
        <v>24946</v>
      </c>
      <c r="E1031" s="8" t="s">
        <v>24947</v>
      </c>
    </row>
    <row r="1032" spans="1:5" x14ac:dyDescent="0.35">
      <c r="A1032" s="3" t="s">
        <v>22286</v>
      </c>
      <c r="B1032" s="3" t="s">
        <v>22287</v>
      </c>
      <c r="C1032" s="3" t="s">
        <v>22288</v>
      </c>
      <c r="D1032" s="7" t="s">
        <v>22289</v>
      </c>
      <c r="E1032" s="8" t="s">
        <v>22290</v>
      </c>
    </row>
    <row r="1033" spans="1:5" x14ac:dyDescent="0.35">
      <c r="A1033" s="3" t="s">
        <v>25887</v>
      </c>
      <c r="B1033" s="3" t="s">
        <v>25888</v>
      </c>
      <c r="C1033" s="3" t="s">
        <v>25889</v>
      </c>
      <c r="D1033" s="7" t="s">
        <v>25890</v>
      </c>
      <c r="E1033" s="8" t="s">
        <v>25891</v>
      </c>
    </row>
    <row r="1034" spans="1:5" x14ac:dyDescent="0.35">
      <c r="A1034" s="3" t="s">
        <v>22015</v>
      </c>
      <c r="B1034" s="3" t="s">
        <v>22016</v>
      </c>
      <c r="C1034" s="3" t="s">
        <v>22017</v>
      </c>
      <c r="D1034" s="7" t="s">
        <v>22018</v>
      </c>
      <c r="E1034" s="8" t="s">
        <v>22019</v>
      </c>
    </row>
    <row r="1035" spans="1:5" x14ac:dyDescent="0.35">
      <c r="A1035" s="3" t="s">
        <v>22035</v>
      </c>
      <c r="B1035" s="3" t="s">
        <v>22036</v>
      </c>
      <c r="C1035" s="3" t="s">
        <v>22037</v>
      </c>
      <c r="D1035" s="7" t="s">
        <v>22038</v>
      </c>
      <c r="E1035" s="8" t="s">
        <v>22039</v>
      </c>
    </row>
    <row r="1036" spans="1:5" x14ac:dyDescent="0.35">
      <c r="A1036" s="3" t="s">
        <v>22010</v>
      </c>
      <c r="B1036" s="3" t="s">
        <v>22011</v>
      </c>
      <c r="C1036" s="3" t="s">
        <v>22012</v>
      </c>
      <c r="D1036" s="7" t="s">
        <v>22013</v>
      </c>
      <c r="E1036" s="8" t="s">
        <v>22014</v>
      </c>
    </row>
    <row r="1037" spans="1:5" x14ac:dyDescent="0.35">
      <c r="A1037" s="3" t="s">
        <v>22005</v>
      </c>
      <c r="B1037" s="3" t="s">
        <v>22006</v>
      </c>
      <c r="C1037" s="3" t="s">
        <v>22007</v>
      </c>
      <c r="D1037" s="7" t="s">
        <v>22008</v>
      </c>
      <c r="E1037" s="8" t="s">
        <v>22009</v>
      </c>
    </row>
    <row r="1038" spans="1:5" x14ac:dyDescent="0.35">
      <c r="A1038" s="3" t="s">
        <v>22338</v>
      </c>
      <c r="B1038" s="3" t="s">
        <v>22339</v>
      </c>
      <c r="C1038" s="3" t="s">
        <v>22340</v>
      </c>
      <c r="D1038" s="7" t="s">
        <v>22341</v>
      </c>
      <c r="E1038" s="8" t="s">
        <v>22342</v>
      </c>
    </row>
    <row r="1039" spans="1:5" x14ac:dyDescent="0.35">
      <c r="A1039" s="3" t="s">
        <v>23926</v>
      </c>
      <c r="B1039" s="3" t="s">
        <v>23927</v>
      </c>
      <c r="C1039" s="3" t="s">
        <v>23928</v>
      </c>
      <c r="D1039" s="7" t="s">
        <v>23929</v>
      </c>
      <c r="E1039" s="8" t="s">
        <v>23930</v>
      </c>
    </row>
    <row r="1040" spans="1:5" x14ac:dyDescent="0.35">
      <c r="A1040" s="3" t="s">
        <v>23637</v>
      </c>
      <c r="B1040" s="3" t="s">
        <v>23638</v>
      </c>
      <c r="C1040" s="3" t="s">
        <v>23639</v>
      </c>
      <c r="D1040" s="7" t="s">
        <v>23640</v>
      </c>
      <c r="E1040" s="8" t="s">
        <v>23641</v>
      </c>
    </row>
    <row r="1041" spans="1:5" x14ac:dyDescent="0.35">
      <c r="A1041" s="3" t="s">
        <v>23642</v>
      </c>
      <c r="B1041" s="3" t="s">
        <v>23643</v>
      </c>
      <c r="C1041" s="3" t="s">
        <v>23644</v>
      </c>
      <c r="D1041" s="7" t="s">
        <v>23645</v>
      </c>
      <c r="E1041" s="8" t="s">
        <v>23646</v>
      </c>
    </row>
    <row r="1042" spans="1:5" x14ac:dyDescent="0.35">
      <c r="A1042" s="3" t="s">
        <v>23532</v>
      </c>
      <c r="B1042" s="3" t="s">
        <v>23533</v>
      </c>
      <c r="C1042" s="3" t="s">
        <v>23534</v>
      </c>
      <c r="D1042" s="7" t="s">
        <v>23535</v>
      </c>
      <c r="E1042" s="8" t="s">
        <v>23536</v>
      </c>
    </row>
    <row r="1043" spans="1:5" x14ac:dyDescent="0.35">
      <c r="A1043" s="3" t="s">
        <v>21851</v>
      </c>
      <c r="B1043" s="3" t="s">
        <v>21852</v>
      </c>
      <c r="C1043" s="3" t="s">
        <v>21853</v>
      </c>
      <c r="D1043" s="7" t="s">
        <v>21854</v>
      </c>
      <c r="E1043" s="8" t="s">
        <v>21855</v>
      </c>
    </row>
    <row r="1044" spans="1:5" x14ac:dyDescent="0.35">
      <c r="A1044" s="3" t="s">
        <v>17221</v>
      </c>
      <c r="B1044" s="3" t="s">
        <v>21847</v>
      </c>
      <c r="C1044" s="3" t="s">
        <v>21848</v>
      </c>
      <c r="D1044" s="7" t="s">
        <v>21849</v>
      </c>
      <c r="E1044" s="8" t="s">
        <v>21850</v>
      </c>
    </row>
    <row r="1045" spans="1:5" x14ac:dyDescent="0.35">
      <c r="A1045" s="3" t="s">
        <v>21860</v>
      </c>
      <c r="B1045" s="3" t="s">
        <v>21861</v>
      </c>
      <c r="C1045" s="3" t="s">
        <v>21862</v>
      </c>
      <c r="D1045" s="7" t="s">
        <v>21863</v>
      </c>
      <c r="E1045" s="8" t="s">
        <v>21864</v>
      </c>
    </row>
    <row r="1046" spans="1:5" x14ac:dyDescent="0.35">
      <c r="A1046" s="3" t="s">
        <v>17224</v>
      </c>
      <c r="B1046" s="3" t="s">
        <v>21856</v>
      </c>
      <c r="C1046" s="3" t="s">
        <v>21857</v>
      </c>
      <c r="D1046" s="7" t="s">
        <v>21858</v>
      </c>
      <c r="E1046" s="8" t="s">
        <v>21859</v>
      </c>
    </row>
    <row r="1047" spans="1:5" x14ac:dyDescent="0.35">
      <c r="A1047" s="3" t="s">
        <v>21869</v>
      </c>
      <c r="B1047" s="3" t="s">
        <v>21870</v>
      </c>
      <c r="C1047" s="3" t="s">
        <v>21871</v>
      </c>
      <c r="D1047" s="7" t="s">
        <v>21872</v>
      </c>
      <c r="E1047" s="8" t="s">
        <v>21873</v>
      </c>
    </row>
    <row r="1048" spans="1:5" x14ac:dyDescent="0.35">
      <c r="A1048" s="3" t="s">
        <v>17227</v>
      </c>
      <c r="B1048" s="3" t="s">
        <v>21865</v>
      </c>
      <c r="C1048" s="3" t="s">
        <v>21866</v>
      </c>
      <c r="D1048" s="7" t="s">
        <v>21867</v>
      </c>
      <c r="E1048" s="8" t="s">
        <v>21868</v>
      </c>
    </row>
    <row r="1049" spans="1:5" x14ac:dyDescent="0.35">
      <c r="A1049" s="3" t="s">
        <v>23477</v>
      </c>
      <c r="B1049" s="3" t="s">
        <v>23478</v>
      </c>
      <c r="C1049" s="3" t="s">
        <v>23479</v>
      </c>
      <c r="D1049" s="7" t="s">
        <v>23480</v>
      </c>
      <c r="E1049" s="8" t="s">
        <v>23481</v>
      </c>
    </row>
    <row r="1050" spans="1:5" x14ac:dyDescent="0.35">
      <c r="A1050" s="3" t="s">
        <v>18640</v>
      </c>
      <c r="B1050" s="3" t="s">
        <v>24302</v>
      </c>
      <c r="C1050" s="3" t="s">
        <v>24303</v>
      </c>
      <c r="D1050" s="7" t="s">
        <v>24304</v>
      </c>
      <c r="E1050" s="8" t="s">
        <v>24305</v>
      </c>
    </row>
    <row r="1051" spans="1:5" x14ac:dyDescent="0.35">
      <c r="A1051" s="3" t="s">
        <v>18638</v>
      </c>
      <c r="B1051" s="3" t="s">
        <v>24298</v>
      </c>
      <c r="C1051" s="3" t="s">
        <v>24299</v>
      </c>
      <c r="D1051" s="7" t="s">
        <v>24300</v>
      </c>
      <c r="E1051" s="8" t="s">
        <v>24301</v>
      </c>
    </row>
    <row r="1052" spans="1:5" x14ac:dyDescent="0.35">
      <c r="A1052" s="3" t="s">
        <v>24459</v>
      </c>
      <c r="B1052" s="3" t="s">
        <v>24460</v>
      </c>
      <c r="C1052" s="3" t="s">
        <v>24461</v>
      </c>
      <c r="D1052" s="7" t="s">
        <v>24462</v>
      </c>
      <c r="E1052" s="8" t="s">
        <v>24463</v>
      </c>
    </row>
    <row r="1053" spans="1:5" x14ac:dyDescent="0.35">
      <c r="A1053" s="3" t="s">
        <v>21486</v>
      </c>
      <c r="B1053" s="3" t="s">
        <v>21487</v>
      </c>
      <c r="C1053" s="3" t="s">
        <v>21488</v>
      </c>
      <c r="D1053" s="7" t="s">
        <v>21489</v>
      </c>
      <c r="E1053" s="8" t="s">
        <v>21490</v>
      </c>
    </row>
    <row r="1054" spans="1:5" x14ac:dyDescent="0.35">
      <c r="A1054" s="3" t="s">
        <v>23863</v>
      </c>
      <c r="B1054" s="3" t="s">
        <v>23864</v>
      </c>
      <c r="C1054" s="3" t="s">
        <v>23865</v>
      </c>
      <c r="D1054" s="7" t="s">
        <v>23866</v>
      </c>
      <c r="E1054" s="8" t="s">
        <v>23867</v>
      </c>
    </row>
    <row r="1055" spans="1:5" x14ac:dyDescent="0.35">
      <c r="A1055" s="3" t="s">
        <v>21739</v>
      </c>
      <c r="B1055" s="3" t="s">
        <v>21740</v>
      </c>
      <c r="C1055" s="3" t="s">
        <v>21741</v>
      </c>
      <c r="D1055" s="7" t="s">
        <v>21742</v>
      </c>
      <c r="E1055" s="8" t="s">
        <v>21743</v>
      </c>
    </row>
    <row r="1056" spans="1:5" x14ac:dyDescent="0.35">
      <c r="A1056" s="3" t="s">
        <v>17185</v>
      </c>
      <c r="B1056" s="3" t="s">
        <v>21744</v>
      </c>
      <c r="C1056" s="3" t="s">
        <v>21745</v>
      </c>
      <c r="D1056" s="7" t="s">
        <v>21746</v>
      </c>
      <c r="E1056" s="8" t="s">
        <v>21747</v>
      </c>
    </row>
    <row r="1057" spans="1:5" x14ac:dyDescent="0.35">
      <c r="A1057" s="3" t="s">
        <v>24898</v>
      </c>
      <c r="B1057" s="3" t="s">
        <v>24899</v>
      </c>
      <c r="C1057" s="3" t="s">
        <v>24900</v>
      </c>
      <c r="D1057" s="7" t="s">
        <v>24901</v>
      </c>
      <c r="E1057" s="8" t="s">
        <v>24902</v>
      </c>
    </row>
    <row r="1058" spans="1:5" x14ac:dyDescent="0.35">
      <c r="A1058" s="3" t="s">
        <v>19925</v>
      </c>
      <c r="B1058" s="3" t="s">
        <v>25856</v>
      </c>
      <c r="C1058" s="3" t="s">
        <v>25857</v>
      </c>
      <c r="D1058" s="7" t="s">
        <v>25858</v>
      </c>
      <c r="E1058" s="8" t="s">
        <v>25859</v>
      </c>
    </row>
    <row r="1059" spans="1:5" x14ac:dyDescent="0.35">
      <c r="A1059" s="3" t="s">
        <v>26012</v>
      </c>
      <c r="B1059" s="3" t="s">
        <v>26013</v>
      </c>
      <c r="C1059" s="3" t="s">
        <v>26014</v>
      </c>
      <c r="D1059" s="7" t="s">
        <v>26015</v>
      </c>
      <c r="E1059" s="8" t="s">
        <v>26016</v>
      </c>
    </row>
    <row r="1060" spans="1:5" x14ac:dyDescent="0.35">
      <c r="A1060" s="3" t="s">
        <v>24321</v>
      </c>
      <c r="B1060" s="3" t="s">
        <v>24322</v>
      </c>
      <c r="C1060" s="3" t="s">
        <v>24323</v>
      </c>
      <c r="D1060" s="7" t="s">
        <v>24324</v>
      </c>
      <c r="E1060" s="8" t="s">
        <v>24325</v>
      </c>
    </row>
    <row r="1061" spans="1:5" x14ac:dyDescent="0.35">
      <c r="A1061" s="3" t="s">
        <v>24326</v>
      </c>
      <c r="B1061" s="3" t="s">
        <v>24327</v>
      </c>
      <c r="C1061" s="3" t="s">
        <v>24328</v>
      </c>
      <c r="D1061" s="7" t="s">
        <v>24329</v>
      </c>
      <c r="E1061" s="8" t="s">
        <v>24330</v>
      </c>
    </row>
    <row r="1062" spans="1:5" x14ac:dyDescent="0.35">
      <c r="A1062" s="3" t="s">
        <v>24335</v>
      </c>
      <c r="B1062" s="3" t="s">
        <v>24336</v>
      </c>
      <c r="C1062" s="3" t="s">
        <v>24337</v>
      </c>
      <c r="D1062" s="7" t="s">
        <v>24338</v>
      </c>
      <c r="E1062" s="8" t="s">
        <v>24339</v>
      </c>
    </row>
    <row r="1063" spans="1:5" x14ac:dyDescent="0.35">
      <c r="A1063" s="3" t="s">
        <v>23507</v>
      </c>
      <c r="B1063" s="3" t="s">
        <v>23508</v>
      </c>
      <c r="C1063" s="3" t="s">
        <v>23509</v>
      </c>
      <c r="D1063" s="7" t="s">
        <v>23510</v>
      </c>
      <c r="E1063" s="8" t="s">
        <v>23511</v>
      </c>
    </row>
    <row r="1064" spans="1:5" x14ac:dyDescent="0.35">
      <c r="A1064" s="3" t="s">
        <v>24345</v>
      </c>
      <c r="B1064" s="3" t="s">
        <v>24346</v>
      </c>
      <c r="C1064" s="3" t="s">
        <v>24347</v>
      </c>
      <c r="D1064" s="7" t="s">
        <v>24348</v>
      </c>
      <c r="E1064" s="8" t="s">
        <v>24349</v>
      </c>
    </row>
    <row r="1065" spans="1:5" x14ac:dyDescent="0.35">
      <c r="A1065" s="3" t="s">
        <v>24358</v>
      </c>
      <c r="B1065" s="3" t="s">
        <v>24359</v>
      </c>
      <c r="C1065" s="3" t="s">
        <v>24360</v>
      </c>
      <c r="D1065" s="7" t="s">
        <v>24361</v>
      </c>
      <c r="E1065" s="8" t="s">
        <v>24362</v>
      </c>
    </row>
    <row r="1066" spans="1:5" x14ac:dyDescent="0.35">
      <c r="A1066" s="3" t="s">
        <v>18657</v>
      </c>
      <c r="B1066" s="3" t="s">
        <v>24354</v>
      </c>
      <c r="C1066" s="3" t="s">
        <v>24355</v>
      </c>
      <c r="D1066" s="7" t="s">
        <v>24356</v>
      </c>
      <c r="E1066" s="8" t="s">
        <v>24357</v>
      </c>
    </row>
    <row r="1067" spans="1:5" x14ac:dyDescent="0.35">
      <c r="A1067" s="3" t="s">
        <v>26100</v>
      </c>
      <c r="B1067" s="3" t="s">
        <v>26101</v>
      </c>
      <c r="C1067" s="3" t="s">
        <v>26102</v>
      </c>
      <c r="D1067" s="7" t="s">
        <v>26103</v>
      </c>
      <c r="E1067" s="8" t="s">
        <v>26104</v>
      </c>
    </row>
    <row r="1068" spans="1:5" x14ac:dyDescent="0.35">
      <c r="A1068" s="3" t="s">
        <v>23512</v>
      </c>
      <c r="B1068" s="3" t="s">
        <v>23513</v>
      </c>
      <c r="C1068" s="3" t="s">
        <v>23514</v>
      </c>
      <c r="D1068" s="7" t="s">
        <v>23515</v>
      </c>
      <c r="E1068" s="8" t="s">
        <v>23516</v>
      </c>
    </row>
    <row r="1069" spans="1:5" x14ac:dyDescent="0.35">
      <c r="A1069" s="3" t="s">
        <v>23517</v>
      </c>
      <c r="B1069" s="3" t="s">
        <v>23518</v>
      </c>
      <c r="C1069" s="3" t="s">
        <v>23519</v>
      </c>
      <c r="D1069" s="7" t="s">
        <v>23520</v>
      </c>
      <c r="E1069" s="8" t="s">
        <v>23521</v>
      </c>
    </row>
    <row r="1070" spans="1:5" x14ac:dyDescent="0.35">
      <c r="A1070" s="3" t="s">
        <v>23552</v>
      </c>
      <c r="B1070" s="3" t="s">
        <v>23553</v>
      </c>
      <c r="C1070" s="3" t="s">
        <v>23554</v>
      </c>
      <c r="D1070" s="7" t="s">
        <v>23555</v>
      </c>
      <c r="E1070" s="8" t="s">
        <v>23556</v>
      </c>
    </row>
    <row r="1071" spans="1:5" x14ac:dyDescent="0.35">
      <c r="A1071" s="3" t="s">
        <v>23557</v>
      </c>
      <c r="B1071" s="3" t="s">
        <v>23558</v>
      </c>
      <c r="C1071" s="3" t="s">
        <v>23559</v>
      </c>
      <c r="D1071" s="7" t="s">
        <v>23560</v>
      </c>
      <c r="E1071" s="8" t="s">
        <v>23561</v>
      </c>
    </row>
    <row r="1072" spans="1:5" x14ac:dyDescent="0.35">
      <c r="A1072" s="3" t="s">
        <v>18668</v>
      </c>
      <c r="B1072" s="3" t="s">
        <v>24381</v>
      </c>
      <c r="C1072" s="3" t="s">
        <v>24382</v>
      </c>
      <c r="D1072" s="7" t="s">
        <v>24383</v>
      </c>
      <c r="E1072" s="8" t="s">
        <v>24384</v>
      </c>
    </row>
    <row r="1073" spans="1:5" x14ac:dyDescent="0.35">
      <c r="A1073" s="3" t="s">
        <v>18666</v>
      </c>
      <c r="B1073" s="3" t="s">
        <v>24377</v>
      </c>
      <c r="C1073" s="3" t="s">
        <v>24378</v>
      </c>
      <c r="D1073" s="7" t="s">
        <v>24379</v>
      </c>
      <c r="E1073" s="8" t="s">
        <v>24380</v>
      </c>
    </row>
    <row r="1074" spans="1:5" x14ac:dyDescent="0.35">
      <c r="A1074" s="3" t="s">
        <v>18670</v>
      </c>
      <c r="B1074" s="3" t="s">
        <v>24385</v>
      </c>
      <c r="C1074" s="3" t="s">
        <v>24386</v>
      </c>
      <c r="D1074" s="7" t="s">
        <v>24387</v>
      </c>
      <c r="E1074" s="8" t="s">
        <v>24388</v>
      </c>
    </row>
    <row r="1075" spans="1:5" x14ac:dyDescent="0.35">
      <c r="A1075" s="3" t="s">
        <v>20614</v>
      </c>
      <c r="B1075" s="3" t="s">
        <v>20615</v>
      </c>
      <c r="C1075" s="3" t="s">
        <v>20616</v>
      </c>
      <c r="D1075" s="7" t="s">
        <v>20617</v>
      </c>
      <c r="E1075" s="8" t="s">
        <v>20618</v>
      </c>
    </row>
    <row r="1076" spans="1:5" x14ac:dyDescent="0.35">
      <c r="A1076" s="3" t="s">
        <v>20619</v>
      </c>
      <c r="B1076" s="3" t="s">
        <v>20620</v>
      </c>
      <c r="C1076" s="3" t="s">
        <v>20621</v>
      </c>
      <c r="D1076" s="7" t="s">
        <v>20622</v>
      </c>
      <c r="E1076" s="8" t="s">
        <v>20623</v>
      </c>
    </row>
    <row r="1077" spans="1:5" x14ac:dyDescent="0.35">
      <c r="A1077" s="3" t="s">
        <v>25693</v>
      </c>
      <c r="B1077" s="3" t="s">
        <v>25694</v>
      </c>
      <c r="C1077" s="3" t="s">
        <v>25695</v>
      </c>
      <c r="D1077" s="7" t="s">
        <v>25696</v>
      </c>
      <c r="E1077" s="8" t="s">
        <v>25697</v>
      </c>
    </row>
    <row r="1078" spans="1:5" x14ac:dyDescent="0.35">
      <c r="A1078" s="3" t="s">
        <v>20325</v>
      </c>
      <c r="B1078" s="3" t="s">
        <v>20326</v>
      </c>
      <c r="C1078" s="3" t="s">
        <v>20327</v>
      </c>
      <c r="D1078" s="7" t="s">
        <v>20328</v>
      </c>
      <c r="E1078" s="8" t="s">
        <v>20329</v>
      </c>
    </row>
    <row r="1079" spans="1:5" x14ac:dyDescent="0.35">
      <c r="A1079" s="3" t="s">
        <v>20629</v>
      </c>
      <c r="B1079" s="3" t="s">
        <v>20630</v>
      </c>
      <c r="C1079" s="3" t="s">
        <v>20631</v>
      </c>
      <c r="D1079" s="7" t="s">
        <v>20632</v>
      </c>
      <c r="E1079" s="8" t="s">
        <v>20633</v>
      </c>
    </row>
    <row r="1080" spans="1:5" x14ac:dyDescent="0.35">
      <c r="A1080" s="3" t="s">
        <v>23931</v>
      </c>
      <c r="B1080" s="3" t="s">
        <v>23932</v>
      </c>
      <c r="C1080" s="3" t="s">
        <v>23933</v>
      </c>
      <c r="D1080" s="7" t="s">
        <v>23934</v>
      </c>
      <c r="E1080" s="8" t="s">
        <v>23935</v>
      </c>
    </row>
    <row r="1081" spans="1:5" x14ac:dyDescent="0.35">
      <c r="A1081" s="3" t="s">
        <v>21472</v>
      </c>
      <c r="B1081" s="3" t="s">
        <v>21473</v>
      </c>
      <c r="C1081" s="3" t="s">
        <v>21474</v>
      </c>
      <c r="D1081" s="7" t="s">
        <v>21475</v>
      </c>
      <c r="E1081" s="8" t="s">
        <v>21476</v>
      </c>
    </row>
    <row r="1082" spans="1:5" x14ac:dyDescent="0.35">
      <c r="A1082" s="3" t="s">
        <v>23199</v>
      </c>
      <c r="B1082" s="3" t="s">
        <v>23200</v>
      </c>
      <c r="C1082" s="3" t="s">
        <v>23201</v>
      </c>
      <c r="D1082" s="7" t="s">
        <v>23202</v>
      </c>
      <c r="E1082" s="8" t="s">
        <v>23203</v>
      </c>
    </row>
    <row r="1083" spans="1:5" x14ac:dyDescent="0.35">
      <c r="A1083" s="3" t="s">
        <v>20412</v>
      </c>
      <c r="B1083" s="3" t="s">
        <v>20413</v>
      </c>
      <c r="C1083" s="3" t="s">
        <v>20414</v>
      </c>
      <c r="D1083" s="7" t="s">
        <v>20415</v>
      </c>
      <c r="E1083" s="8" t="s">
        <v>20416</v>
      </c>
    </row>
    <row r="1084" spans="1:5" x14ac:dyDescent="0.35">
      <c r="A1084" s="3" t="s">
        <v>17065</v>
      </c>
      <c r="B1084" s="3" t="s">
        <v>21548</v>
      </c>
      <c r="C1084" s="3" t="s">
        <v>21549</v>
      </c>
      <c r="D1084" s="7" t="s">
        <v>21550</v>
      </c>
      <c r="E1084" s="8" t="s">
        <v>21551</v>
      </c>
    </row>
    <row r="1085" spans="1:5" x14ac:dyDescent="0.35">
      <c r="A1085" s="3" t="s">
        <v>25997</v>
      </c>
      <c r="B1085" s="3" t="s">
        <v>25998</v>
      </c>
      <c r="C1085" s="3" t="s">
        <v>25999</v>
      </c>
      <c r="D1085" s="7" t="s">
        <v>26000</v>
      </c>
      <c r="E1085" s="8" t="s">
        <v>26001</v>
      </c>
    </row>
    <row r="1086" spans="1:5" x14ac:dyDescent="0.35">
      <c r="A1086" s="3" t="s">
        <v>25972</v>
      </c>
      <c r="B1086" s="3" t="s">
        <v>25973</v>
      </c>
      <c r="C1086" s="3" t="s">
        <v>25974</v>
      </c>
      <c r="D1086" s="7" t="s">
        <v>25975</v>
      </c>
      <c r="E1086" s="8" t="s">
        <v>25976</v>
      </c>
    </row>
    <row r="1087" spans="1:5" x14ac:dyDescent="0.35">
      <c r="A1087" s="3" t="s">
        <v>22407</v>
      </c>
      <c r="B1087" s="3" t="s">
        <v>22408</v>
      </c>
      <c r="C1087" s="3" t="s">
        <v>22409</v>
      </c>
      <c r="D1087" s="7" t="s">
        <v>22410</v>
      </c>
      <c r="E1087" s="8" t="s">
        <v>22411</v>
      </c>
    </row>
    <row r="1088" spans="1:5" x14ac:dyDescent="0.35">
      <c r="A1088" s="3" t="s">
        <v>22397</v>
      </c>
      <c r="B1088" s="3" t="s">
        <v>22398</v>
      </c>
      <c r="C1088" s="3" t="s">
        <v>22399</v>
      </c>
      <c r="D1088" s="7" t="s">
        <v>22400</v>
      </c>
      <c r="E1088" s="8" t="s">
        <v>22401</v>
      </c>
    </row>
    <row r="1089" spans="1:5" x14ac:dyDescent="0.35">
      <c r="A1089" s="3" t="s">
        <v>18306</v>
      </c>
      <c r="B1089" s="3" t="s">
        <v>23784</v>
      </c>
      <c r="C1089" s="3" t="s">
        <v>23785</v>
      </c>
      <c r="D1089" s="7" t="s">
        <v>23786</v>
      </c>
      <c r="E1089" s="8" t="s">
        <v>23787</v>
      </c>
    </row>
    <row r="1090" spans="1:5" x14ac:dyDescent="0.35">
      <c r="A1090" s="3" t="s">
        <v>22387</v>
      </c>
      <c r="B1090" s="3" t="s">
        <v>22388</v>
      </c>
      <c r="C1090" s="3" t="s">
        <v>22389</v>
      </c>
      <c r="D1090" s="7" t="s">
        <v>22390</v>
      </c>
      <c r="E1090" s="8" t="s">
        <v>22391</v>
      </c>
    </row>
    <row r="1091" spans="1:5" x14ac:dyDescent="0.35">
      <c r="A1091" s="3" t="s">
        <v>24404</v>
      </c>
      <c r="B1091" s="3" t="s">
        <v>24405</v>
      </c>
      <c r="C1091" s="3" t="s">
        <v>24406</v>
      </c>
      <c r="D1091" s="7" t="s">
        <v>24407</v>
      </c>
      <c r="E1091" s="8" t="s">
        <v>24408</v>
      </c>
    </row>
    <row r="1092" spans="1:5" x14ac:dyDescent="0.35">
      <c r="A1092" s="3" t="s">
        <v>24394</v>
      </c>
      <c r="B1092" s="3" t="s">
        <v>24395</v>
      </c>
      <c r="C1092" s="3" t="s">
        <v>24396</v>
      </c>
      <c r="D1092" s="7" t="s">
        <v>24397</v>
      </c>
      <c r="E1092" s="8" t="s">
        <v>24398</v>
      </c>
    </row>
    <row r="1093" spans="1:5" x14ac:dyDescent="0.35">
      <c r="A1093" s="3" t="s">
        <v>24399</v>
      </c>
      <c r="B1093" s="3" t="s">
        <v>24400</v>
      </c>
      <c r="C1093" s="3" t="s">
        <v>24401</v>
      </c>
      <c r="D1093" s="7" t="s">
        <v>24402</v>
      </c>
      <c r="E1093" s="8" t="s">
        <v>24403</v>
      </c>
    </row>
    <row r="1094" spans="1:5" x14ac:dyDescent="0.35">
      <c r="A1094" s="3" t="s">
        <v>21641</v>
      </c>
      <c r="B1094" s="3" t="s">
        <v>21642</v>
      </c>
      <c r="C1094" s="3" t="s">
        <v>21643</v>
      </c>
      <c r="D1094" s="7" t="s">
        <v>21644</v>
      </c>
      <c r="E1094" s="8" t="s">
        <v>21645</v>
      </c>
    </row>
    <row r="1095" spans="1:5" x14ac:dyDescent="0.35">
      <c r="A1095" s="3" t="s">
        <v>18321</v>
      </c>
      <c r="B1095" s="3" t="s">
        <v>23821</v>
      </c>
      <c r="C1095" s="3" t="s">
        <v>23822</v>
      </c>
      <c r="D1095" s="7" t="s">
        <v>23823</v>
      </c>
      <c r="E1095" s="8" t="s">
        <v>23824</v>
      </c>
    </row>
    <row r="1096" spans="1:5" x14ac:dyDescent="0.35">
      <c r="A1096" s="3" t="s">
        <v>24419</v>
      </c>
      <c r="B1096" s="3" t="s">
        <v>24420</v>
      </c>
      <c r="C1096" s="3" t="s">
        <v>24421</v>
      </c>
      <c r="D1096" s="7" t="s">
        <v>24422</v>
      </c>
      <c r="E1096" s="8" t="s">
        <v>24423</v>
      </c>
    </row>
    <row r="1097" spans="1:5" x14ac:dyDescent="0.35">
      <c r="A1097" s="3" t="s">
        <v>23921</v>
      </c>
      <c r="B1097" s="3" t="s">
        <v>23922</v>
      </c>
      <c r="C1097" s="3" t="s">
        <v>23923</v>
      </c>
      <c r="D1097" s="7" t="s">
        <v>23924</v>
      </c>
      <c r="E1097" s="8" t="s">
        <v>23925</v>
      </c>
    </row>
    <row r="1098" spans="1:5" x14ac:dyDescent="0.35">
      <c r="A1098" s="3" t="s">
        <v>25937</v>
      </c>
      <c r="B1098" s="3" t="s">
        <v>25938</v>
      </c>
      <c r="C1098" s="3" t="s">
        <v>25939</v>
      </c>
      <c r="D1098" s="7" t="s">
        <v>25940</v>
      </c>
      <c r="E1098" s="8" t="s">
        <v>25941</v>
      </c>
    </row>
    <row r="1099" spans="1:5" x14ac:dyDescent="0.35">
      <c r="A1099" s="3" t="s">
        <v>26007</v>
      </c>
      <c r="B1099" s="3" t="s">
        <v>26008</v>
      </c>
      <c r="C1099" s="3" t="s">
        <v>26009</v>
      </c>
      <c r="D1099" s="7" t="s">
        <v>26010</v>
      </c>
      <c r="E1099" s="8" t="s">
        <v>26011</v>
      </c>
    </row>
    <row r="1100" spans="1:5" x14ac:dyDescent="0.35">
      <c r="A1100" s="3" t="s">
        <v>26017</v>
      </c>
      <c r="B1100" s="3" t="s">
        <v>26018</v>
      </c>
      <c r="C1100" s="3" t="s">
        <v>26019</v>
      </c>
      <c r="D1100" s="7" t="s">
        <v>26020</v>
      </c>
      <c r="E1100" s="8" t="s">
        <v>26021</v>
      </c>
    </row>
    <row r="1101" spans="1:5" x14ac:dyDescent="0.35">
      <c r="A1101" s="3" t="s">
        <v>25019</v>
      </c>
      <c r="B1101" s="3" t="s">
        <v>25020</v>
      </c>
      <c r="C1101" s="3" t="s">
        <v>25021</v>
      </c>
      <c r="D1101" s="7" t="s">
        <v>25022</v>
      </c>
      <c r="E1101" s="8" t="s">
        <v>25023</v>
      </c>
    </row>
    <row r="1102" spans="1:5" x14ac:dyDescent="0.35">
      <c r="A1102" s="3" t="s">
        <v>17979</v>
      </c>
      <c r="B1102" s="3" t="s">
        <v>23146</v>
      </c>
      <c r="C1102" s="3" t="s">
        <v>23147</v>
      </c>
      <c r="D1102" s="7" t="s">
        <v>23148</v>
      </c>
      <c r="E1102" s="8" t="s">
        <v>23149</v>
      </c>
    </row>
    <row r="1103" spans="1:5" x14ac:dyDescent="0.35">
      <c r="A1103" s="3" t="s">
        <v>25645</v>
      </c>
      <c r="B1103" s="3" t="s">
        <v>25646</v>
      </c>
      <c r="C1103" s="3" t="s">
        <v>25647</v>
      </c>
      <c r="D1103" s="7" t="s">
        <v>25648</v>
      </c>
      <c r="E1103" s="8" t="s">
        <v>25649</v>
      </c>
    </row>
    <row r="1104" spans="1:5" x14ac:dyDescent="0.35">
      <c r="A1104" s="3" t="s">
        <v>20437</v>
      </c>
      <c r="B1104" s="3" t="s">
        <v>20438</v>
      </c>
      <c r="C1104" s="3" t="s">
        <v>20439</v>
      </c>
      <c r="D1104" s="7" t="s">
        <v>20440</v>
      </c>
      <c r="E1104" s="8" t="s">
        <v>20441</v>
      </c>
    </row>
    <row r="1105" spans="1:5" x14ac:dyDescent="0.35">
      <c r="A1105" s="3" t="s">
        <v>21054</v>
      </c>
      <c r="B1105" s="3" t="s">
        <v>21055</v>
      </c>
      <c r="C1105" s="3" t="s">
        <v>21056</v>
      </c>
      <c r="D1105" s="7" t="s">
        <v>21057</v>
      </c>
      <c r="E1105" s="8" t="s">
        <v>21058</v>
      </c>
    </row>
    <row r="1106" spans="1:5" x14ac:dyDescent="0.35">
      <c r="A1106" s="3" t="s">
        <v>22550</v>
      </c>
      <c r="B1106" s="3" t="s">
        <v>22551</v>
      </c>
      <c r="C1106" s="3" t="s">
        <v>22552</v>
      </c>
      <c r="D1106" s="7" t="s">
        <v>22553</v>
      </c>
      <c r="E1106" s="8" t="s">
        <v>22554</v>
      </c>
    </row>
    <row r="1107" spans="1:5" x14ac:dyDescent="0.35">
      <c r="A1107" s="3" t="s">
        <v>24745</v>
      </c>
      <c r="B1107" s="3" t="s">
        <v>24746</v>
      </c>
      <c r="C1107" s="3" t="s">
        <v>24747</v>
      </c>
      <c r="D1107" s="7" t="s">
        <v>24748</v>
      </c>
      <c r="E1107" s="8" t="s">
        <v>24749</v>
      </c>
    </row>
    <row r="1108" spans="1:5" x14ac:dyDescent="0.35">
      <c r="A1108" s="3" t="s">
        <v>18879</v>
      </c>
      <c r="B1108" s="3" t="s">
        <v>24750</v>
      </c>
      <c r="C1108" s="3" t="s">
        <v>24751</v>
      </c>
      <c r="D1108" s="7" t="s">
        <v>24752</v>
      </c>
      <c r="E1108" s="8" t="s">
        <v>24753</v>
      </c>
    </row>
    <row r="1109" spans="1:5" x14ac:dyDescent="0.35">
      <c r="A1109" s="3" t="s">
        <v>19282</v>
      </c>
      <c r="B1109" s="3" t="s">
        <v>25237</v>
      </c>
      <c r="C1109" s="3" t="s">
        <v>25238</v>
      </c>
      <c r="D1109" s="7" t="s">
        <v>25239</v>
      </c>
      <c r="E1109" s="8" t="s">
        <v>25240</v>
      </c>
    </row>
    <row r="1110" spans="1:5" x14ac:dyDescent="0.35">
      <c r="A1110" s="3" t="s">
        <v>18441</v>
      </c>
      <c r="B1110" s="3" t="s">
        <v>23940</v>
      </c>
      <c r="C1110" s="3" t="s">
        <v>23941</v>
      </c>
      <c r="D1110" s="7" t="s">
        <v>23942</v>
      </c>
      <c r="E1110" s="8" t="s">
        <v>23943</v>
      </c>
    </row>
    <row r="1111" spans="1:5" x14ac:dyDescent="0.35">
      <c r="A1111" s="3" t="s">
        <v>23342</v>
      </c>
      <c r="B1111" s="3" t="s">
        <v>23343</v>
      </c>
      <c r="C1111" s="3" t="s">
        <v>23344</v>
      </c>
      <c r="D1111" s="7" t="s">
        <v>23345</v>
      </c>
      <c r="E1111" s="8" t="s">
        <v>23346</v>
      </c>
    </row>
    <row r="1112" spans="1:5" x14ac:dyDescent="0.35">
      <c r="A1112" s="3" t="s">
        <v>25808</v>
      </c>
      <c r="B1112" s="3" t="s">
        <v>25809</v>
      </c>
      <c r="C1112" s="3" t="s">
        <v>25810</v>
      </c>
      <c r="D1112" s="7" t="s">
        <v>25811</v>
      </c>
      <c r="E1112" s="8" t="s">
        <v>25812</v>
      </c>
    </row>
    <row r="1113" spans="1:5" x14ac:dyDescent="0.35">
      <c r="A1113" s="3" t="s">
        <v>26046</v>
      </c>
      <c r="B1113" s="3" t="s">
        <v>26047</v>
      </c>
      <c r="C1113" s="3" t="s">
        <v>26048</v>
      </c>
      <c r="D1113" s="7" t="s">
        <v>26049</v>
      </c>
      <c r="E1113" s="8" t="s">
        <v>26050</v>
      </c>
    </row>
    <row r="1114" spans="1:5" x14ac:dyDescent="0.35">
      <c r="A1114" s="3" t="s">
        <v>22997</v>
      </c>
      <c r="B1114" s="3" t="s">
        <v>22998</v>
      </c>
      <c r="C1114" s="3" t="s">
        <v>22999</v>
      </c>
      <c r="D1114" s="7" t="s">
        <v>23000</v>
      </c>
      <c r="E1114" s="8" t="s">
        <v>23001</v>
      </c>
    </row>
    <row r="1115" spans="1:5" x14ac:dyDescent="0.35">
      <c r="A1115" s="3" t="s">
        <v>23002</v>
      </c>
      <c r="B1115" s="3" t="s">
        <v>23003</v>
      </c>
      <c r="C1115" s="3" t="s">
        <v>23004</v>
      </c>
      <c r="D1115" s="7" t="s">
        <v>23005</v>
      </c>
      <c r="E1115" s="8" t="s">
        <v>23006</v>
      </c>
    </row>
    <row r="1116" spans="1:5" x14ac:dyDescent="0.35">
      <c r="A1116" s="3" t="s">
        <v>22992</v>
      </c>
      <c r="B1116" s="3" t="s">
        <v>22993</v>
      </c>
      <c r="C1116" s="3" t="s">
        <v>22994</v>
      </c>
      <c r="D1116" s="7" t="s">
        <v>22995</v>
      </c>
      <c r="E1116" s="8" t="s">
        <v>22996</v>
      </c>
    </row>
    <row r="1117" spans="1:5" x14ac:dyDescent="0.35">
      <c r="A1117" s="3" t="s">
        <v>23219</v>
      </c>
      <c r="B1117" s="3" t="s">
        <v>23220</v>
      </c>
      <c r="C1117" s="3" t="s">
        <v>23221</v>
      </c>
      <c r="D1117" s="7" t="s">
        <v>23222</v>
      </c>
      <c r="E1117" s="8" t="s">
        <v>23223</v>
      </c>
    </row>
    <row r="1118" spans="1:5" x14ac:dyDescent="0.35">
      <c r="A1118" s="3" t="s">
        <v>24439</v>
      </c>
      <c r="B1118" s="3" t="s">
        <v>24440</v>
      </c>
      <c r="C1118" s="3" t="s">
        <v>24441</v>
      </c>
      <c r="D1118" s="7" t="s">
        <v>24442</v>
      </c>
      <c r="E1118" s="8" t="s">
        <v>24443</v>
      </c>
    </row>
    <row r="1119" spans="1:5" x14ac:dyDescent="0.35">
      <c r="A1119" s="3" t="s">
        <v>24444</v>
      </c>
      <c r="B1119" s="3" t="s">
        <v>24445</v>
      </c>
      <c r="C1119" s="3" t="s">
        <v>24446</v>
      </c>
      <c r="D1119" s="7" t="s">
        <v>24447</v>
      </c>
      <c r="E1119" s="8" t="s">
        <v>24448</v>
      </c>
    </row>
    <row r="1120" spans="1:5" x14ac:dyDescent="0.35">
      <c r="A1120" s="3" t="s">
        <v>24449</v>
      </c>
      <c r="B1120" s="3" t="s">
        <v>24450</v>
      </c>
      <c r="C1120" s="3" t="s">
        <v>24451</v>
      </c>
      <c r="D1120" s="7" t="s">
        <v>24452</v>
      </c>
      <c r="E1120" s="8" t="s">
        <v>24453</v>
      </c>
    </row>
    <row r="1121" spans="1:5" x14ac:dyDescent="0.35">
      <c r="A1121" s="3" t="s">
        <v>24454</v>
      </c>
      <c r="B1121" s="3" t="s">
        <v>24455</v>
      </c>
      <c r="C1121" s="3" t="s">
        <v>24456</v>
      </c>
      <c r="D1121" s="7" t="s">
        <v>24457</v>
      </c>
      <c r="E1121" s="8" t="s">
        <v>24458</v>
      </c>
    </row>
    <row r="1122" spans="1:5" x14ac:dyDescent="0.35">
      <c r="A1122" s="3" t="s">
        <v>24464</v>
      </c>
      <c r="B1122" s="3" t="s">
        <v>24465</v>
      </c>
      <c r="C1122" s="3" t="s">
        <v>24466</v>
      </c>
      <c r="D1122" s="7" t="s">
        <v>24467</v>
      </c>
      <c r="E1122" s="8" t="s">
        <v>24468</v>
      </c>
    </row>
    <row r="1123" spans="1:5" x14ac:dyDescent="0.35">
      <c r="A1123" s="3" t="s">
        <v>24469</v>
      </c>
      <c r="B1123" s="3" t="s">
        <v>24470</v>
      </c>
      <c r="C1123" s="3" t="s">
        <v>24471</v>
      </c>
      <c r="D1123" s="7" t="s">
        <v>24472</v>
      </c>
      <c r="E1123" s="8" t="s">
        <v>24473</v>
      </c>
    </row>
    <row r="1124" spans="1:5" x14ac:dyDescent="0.35">
      <c r="A1124" s="3" t="s">
        <v>24474</v>
      </c>
      <c r="B1124" s="3" t="s">
        <v>24475</v>
      </c>
      <c r="C1124" s="3" t="s">
        <v>24476</v>
      </c>
      <c r="D1124" s="7" t="s">
        <v>24477</v>
      </c>
      <c r="E1124" s="8" t="s">
        <v>24478</v>
      </c>
    </row>
    <row r="1125" spans="1:5" x14ac:dyDescent="0.35">
      <c r="A1125" s="3" t="s">
        <v>24479</v>
      </c>
      <c r="B1125" s="3" t="s">
        <v>24480</v>
      </c>
      <c r="C1125" s="3" t="s">
        <v>24481</v>
      </c>
      <c r="D1125" s="7" t="s">
        <v>24482</v>
      </c>
      <c r="E1125" s="8" t="s">
        <v>24483</v>
      </c>
    </row>
    <row r="1126" spans="1:5" x14ac:dyDescent="0.35">
      <c r="A1126" s="3" t="s">
        <v>24484</v>
      </c>
      <c r="B1126" s="3" t="s">
        <v>24485</v>
      </c>
      <c r="C1126" s="3" t="s">
        <v>24486</v>
      </c>
      <c r="D1126" s="7" t="s">
        <v>24487</v>
      </c>
      <c r="E1126" s="8" t="s">
        <v>24488</v>
      </c>
    </row>
    <row r="1127" spans="1:5" x14ac:dyDescent="0.35">
      <c r="A1127" s="3" t="s">
        <v>24414</v>
      </c>
      <c r="B1127" s="3" t="s">
        <v>24415</v>
      </c>
      <c r="C1127" s="3" t="s">
        <v>24416</v>
      </c>
      <c r="D1127" s="7" t="s">
        <v>24417</v>
      </c>
      <c r="E1127" s="8" t="s">
        <v>24418</v>
      </c>
    </row>
    <row r="1128" spans="1:5" x14ac:dyDescent="0.35">
      <c r="A1128" s="3" t="s">
        <v>24434</v>
      </c>
      <c r="B1128" s="3" t="s">
        <v>24435</v>
      </c>
      <c r="C1128" s="3" t="s">
        <v>24436</v>
      </c>
      <c r="D1128" s="7" t="s">
        <v>24437</v>
      </c>
      <c r="E1128" s="8" t="s">
        <v>24438</v>
      </c>
    </row>
    <row r="1129" spans="1:5" x14ac:dyDescent="0.35">
      <c r="A1129" s="3" t="s">
        <v>24424</v>
      </c>
      <c r="B1129" s="3" t="s">
        <v>24425</v>
      </c>
      <c r="C1129" s="3" t="s">
        <v>24426</v>
      </c>
      <c r="D1129" s="7" t="s">
        <v>24427</v>
      </c>
      <c r="E1129" s="8" t="s">
        <v>24428</v>
      </c>
    </row>
    <row r="1130" spans="1:5" x14ac:dyDescent="0.35">
      <c r="A1130" s="3" t="s">
        <v>24429</v>
      </c>
      <c r="B1130" s="3" t="s">
        <v>24430</v>
      </c>
      <c r="C1130" s="3" t="s">
        <v>24431</v>
      </c>
      <c r="D1130" s="7" t="s">
        <v>24432</v>
      </c>
      <c r="E1130" s="8" t="s">
        <v>24433</v>
      </c>
    </row>
    <row r="1131" spans="1:5" x14ac:dyDescent="0.35">
      <c r="A1131" s="3" t="s">
        <v>24489</v>
      </c>
      <c r="B1131" s="3" t="s">
        <v>24490</v>
      </c>
      <c r="C1131" s="3" t="s">
        <v>24491</v>
      </c>
      <c r="D1131" s="7" t="s">
        <v>24492</v>
      </c>
      <c r="E1131" s="8" t="s">
        <v>24493</v>
      </c>
    </row>
    <row r="1132" spans="1:5" x14ac:dyDescent="0.35">
      <c r="A1132" s="3" t="s">
        <v>21420</v>
      </c>
      <c r="B1132" s="3" t="s">
        <v>21421</v>
      </c>
      <c r="C1132" s="3" t="s">
        <v>21422</v>
      </c>
      <c r="D1132" s="7" t="s">
        <v>21423</v>
      </c>
      <c r="E1132" s="8" t="s">
        <v>21424</v>
      </c>
    </row>
    <row r="1133" spans="1:5" x14ac:dyDescent="0.35">
      <c r="A1133" s="3" t="s">
        <v>22154</v>
      </c>
      <c r="B1133" s="3" t="s">
        <v>22155</v>
      </c>
      <c r="C1133" s="3" t="s">
        <v>22156</v>
      </c>
      <c r="D1133" s="7" t="s">
        <v>22157</v>
      </c>
      <c r="E1133" s="8" t="s">
        <v>22158</v>
      </c>
    </row>
    <row r="1134" spans="1:5" x14ac:dyDescent="0.35">
      <c r="A1134" s="3" t="s">
        <v>20580</v>
      </c>
      <c r="B1134" s="3" t="s">
        <v>20581</v>
      </c>
      <c r="C1134" s="3" t="s">
        <v>20582</v>
      </c>
      <c r="D1134" s="7" t="s">
        <v>20583</v>
      </c>
      <c r="E1134" s="8" t="s">
        <v>20584</v>
      </c>
    </row>
    <row r="1135" spans="1:5" x14ac:dyDescent="0.35">
      <c r="A1135" s="3" t="s">
        <v>20589</v>
      </c>
      <c r="B1135" s="3" t="s">
        <v>20590</v>
      </c>
      <c r="C1135" s="3" t="s">
        <v>20591</v>
      </c>
      <c r="D1135" s="7" t="s">
        <v>20592</v>
      </c>
      <c r="E1135" s="8" t="s">
        <v>20593</v>
      </c>
    </row>
    <row r="1136" spans="1:5" x14ac:dyDescent="0.35">
      <c r="A1136" s="3" t="s">
        <v>23736</v>
      </c>
      <c r="B1136" s="3" t="s">
        <v>23737</v>
      </c>
      <c r="C1136" s="3" t="s">
        <v>23738</v>
      </c>
      <c r="D1136" s="7" t="s">
        <v>23739</v>
      </c>
      <c r="E1136" s="8" t="s">
        <v>23740</v>
      </c>
    </row>
    <row r="1137" spans="1:5" x14ac:dyDescent="0.35">
      <c r="A1137" s="3" t="s">
        <v>23741</v>
      </c>
      <c r="B1137" s="3" t="s">
        <v>23742</v>
      </c>
      <c r="C1137" s="3" t="s">
        <v>23743</v>
      </c>
      <c r="D1137" s="7" t="s">
        <v>23744</v>
      </c>
      <c r="E1137" s="8" t="s">
        <v>23745</v>
      </c>
    </row>
    <row r="1138" spans="1:5" x14ac:dyDescent="0.35">
      <c r="A1138" s="3" t="s">
        <v>23253</v>
      </c>
      <c r="B1138" s="3" t="s">
        <v>23254</v>
      </c>
      <c r="C1138" s="3" t="s">
        <v>23255</v>
      </c>
      <c r="D1138" s="7" t="s">
        <v>23256</v>
      </c>
      <c r="E1138" s="8" t="s">
        <v>23257</v>
      </c>
    </row>
    <row r="1139" spans="1:5" x14ac:dyDescent="0.35">
      <c r="A1139" s="3" t="s">
        <v>25372</v>
      </c>
      <c r="B1139" s="3" t="s">
        <v>25373</v>
      </c>
      <c r="C1139" s="3" t="s">
        <v>25374</v>
      </c>
      <c r="D1139" s="7" t="s">
        <v>25375</v>
      </c>
      <c r="E1139" s="8" t="s">
        <v>25376</v>
      </c>
    </row>
    <row r="1140" spans="1:5" x14ac:dyDescent="0.35">
      <c r="A1140" s="3" t="s">
        <v>24094</v>
      </c>
      <c r="B1140" s="3" t="s">
        <v>24095</v>
      </c>
      <c r="C1140" s="3" t="s">
        <v>24096</v>
      </c>
      <c r="D1140" s="7" t="s">
        <v>24097</v>
      </c>
      <c r="E1140" s="8" t="s">
        <v>24098</v>
      </c>
    </row>
    <row r="1141" spans="1:5" x14ac:dyDescent="0.35">
      <c r="A1141" s="3" t="s">
        <v>23332</v>
      </c>
      <c r="B1141" s="3" t="s">
        <v>23333</v>
      </c>
      <c r="C1141" s="3" t="s">
        <v>23334</v>
      </c>
      <c r="D1141" s="7" t="s">
        <v>23335</v>
      </c>
      <c r="E1141" s="8" t="s">
        <v>23336</v>
      </c>
    </row>
    <row r="1142" spans="1:5" x14ac:dyDescent="0.35">
      <c r="A1142" s="3" t="s">
        <v>25833</v>
      </c>
      <c r="B1142" s="3" t="s">
        <v>25834</v>
      </c>
      <c r="C1142" s="3" t="s">
        <v>25835</v>
      </c>
      <c r="D1142" s="7" t="s">
        <v>25836</v>
      </c>
      <c r="E1142" s="8" t="s">
        <v>25837</v>
      </c>
    </row>
    <row r="1143" spans="1:5" x14ac:dyDescent="0.35">
      <c r="A1143" s="3" t="s">
        <v>24759</v>
      </c>
      <c r="B1143" s="3" t="s">
        <v>24760</v>
      </c>
      <c r="C1143" s="3" t="s">
        <v>24761</v>
      </c>
      <c r="D1143" s="7" t="s">
        <v>24762</v>
      </c>
      <c r="E1143" s="8" t="s">
        <v>24763</v>
      </c>
    </row>
    <row r="1144" spans="1:5" x14ac:dyDescent="0.35">
      <c r="A1144" s="3" t="s">
        <v>24754</v>
      </c>
      <c r="B1144" s="3" t="s">
        <v>24755</v>
      </c>
      <c r="C1144" s="3" t="s">
        <v>24756</v>
      </c>
      <c r="D1144" s="7" t="s">
        <v>24757</v>
      </c>
      <c r="E1144" s="8" t="s">
        <v>24758</v>
      </c>
    </row>
    <row r="1145" spans="1:5" x14ac:dyDescent="0.35">
      <c r="A1145" s="3" t="s">
        <v>17494</v>
      </c>
      <c r="B1145" s="3" t="s">
        <v>22383</v>
      </c>
      <c r="C1145" s="3" t="s">
        <v>22384</v>
      </c>
      <c r="D1145" s="7" t="s">
        <v>22385</v>
      </c>
      <c r="E1145" s="8" t="s">
        <v>22386</v>
      </c>
    </row>
    <row r="1146" spans="1:5" x14ac:dyDescent="0.35">
      <c r="A1146" s="3" t="s">
        <v>21267</v>
      </c>
      <c r="B1146" s="3" t="s">
        <v>21268</v>
      </c>
      <c r="C1146" s="3" t="s">
        <v>21269</v>
      </c>
      <c r="D1146" s="7" t="s">
        <v>21270</v>
      </c>
      <c r="E1146" s="8" t="s">
        <v>21271</v>
      </c>
    </row>
    <row r="1147" spans="1:5" x14ac:dyDescent="0.35">
      <c r="A1147" s="3" t="s">
        <v>21277</v>
      </c>
      <c r="B1147" s="3" t="s">
        <v>21278</v>
      </c>
      <c r="C1147" s="3" t="s">
        <v>21279</v>
      </c>
      <c r="D1147" s="7" t="s">
        <v>21280</v>
      </c>
      <c r="E1147" s="8" t="s">
        <v>21281</v>
      </c>
    </row>
    <row r="1148" spans="1:5" x14ac:dyDescent="0.35">
      <c r="A1148" s="3" t="s">
        <v>22368</v>
      </c>
      <c r="B1148" s="3" t="s">
        <v>22369</v>
      </c>
      <c r="C1148" s="3" t="s">
        <v>22370</v>
      </c>
      <c r="D1148" s="7" t="s">
        <v>22371</v>
      </c>
      <c r="E1148" s="8" t="s">
        <v>22372</v>
      </c>
    </row>
    <row r="1149" spans="1:5" x14ac:dyDescent="0.35">
      <c r="A1149" s="3" t="s">
        <v>22977</v>
      </c>
      <c r="B1149" s="3" t="s">
        <v>22978</v>
      </c>
      <c r="C1149" s="3" t="s">
        <v>22979</v>
      </c>
      <c r="D1149" s="7" t="s">
        <v>22980</v>
      </c>
      <c r="E1149" s="8" t="s">
        <v>22981</v>
      </c>
    </row>
    <row r="1150" spans="1:5" x14ac:dyDescent="0.35">
      <c r="A1150" s="3" t="s">
        <v>21562</v>
      </c>
      <c r="B1150" s="3" t="s">
        <v>21563</v>
      </c>
      <c r="C1150" s="3" t="s">
        <v>21564</v>
      </c>
      <c r="D1150" s="7" t="s">
        <v>21565</v>
      </c>
      <c r="E1150" s="8" t="s">
        <v>21566</v>
      </c>
    </row>
    <row r="1151" spans="1:5" x14ac:dyDescent="0.35">
      <c r="A1151" s="3" t="s">
        <v>22159</v>
      </c>
      <c r="B1151" s="3" t="s">
        <v>22160</v>
      </c>
      <c r="C1151" s="3" t="s">
        <v>22161</v>
      </c>
      <c r="D1151" s="7" t="s">
        <v>22162</v>
      </c>
      <c r="E1151" s="8" t="s">
        <v>22163</v>
      </c>
    </row>
    <row r="1152" spans="1:5" x14ac:dyDescent="0.35">
      <c r="A1152" s="3" t="s">
        <v>20133</v>
      </c>
      <c r="B1152" s="3" t="s">
        <v>24903</v>
      </c>
      <c r="C1152" s="3" t="s">
        <v>24904</v>
      </c>
      <c r="D1152" s="7" t="s">
        <v>24905</v>
      </c>
      <c r="E1152" s="8" t="s">
        <v>24906</v>
      </c>
    </row>
    <row r="1153" spans="1:5" x14ac:dyDescent="0.35">
      <c r="A1153" s="3" t="s">
        <v>26122</v>
      </c>
      <c r="B1153" s="3" t="s">
        <v>26123</v>
      </c>
      <c r="C1153" s="3" t="s">
        <v>26124</v>
      </c>
      <c r="D1153" s="7" t="s">
        <v>26125</v>
      </c>
      <c r="E1153" s="8" t="s">
        <v>26126</v>
      </c>
    </row>
    <row r="1154" spans="1:5" x14ac:dyDescent="0.35">
      <c r="A1154" s="3" t="s">
        <v>22164</v>
      </c>
      <c r="B1154" s="3" t="s">
        <v>22165</v>
      </c>
      <c r="C1154" s="3" t="s">
        <v>22166</v>
      </c>
      <c r="D1154" s="7" t="s">
        <v>22167</v>
      </c>
      <c r="E1154" s="8" t="s">
        <v>22168</v>
      </c>
    </row>
    <row r="1155" spans="1:5" x14ac:dyDescent="0.35">
      <c r="A1155" s="3" t="s">
        <v>22169</v>
      </c>
      <c r="B1155" s="3" t="s">
        <v>22170</v>
      </c>
      <c r="C1155" s="3" t="s">
        <v>22171</v>
      </c>
      <c r="D1155" s="7" t="s">
        <v>22172</v>
      </c>
      <c r="E1155" s="8" t="s">
        <v>22173</v>
      </c>
    </row>
    <row r="1156" spans="1:5" x14ac:dyDescent="0.35">
      <c r="A1156" s="3" t="s">
        <v>20136</v>
      </c>
      <c r="B1156" s="3" t="s">
        <v>24907</v>
      </c>
      <c r="C1156" s="3" t="s">
        <v>24908</v>
      </c>
      <c r="D1156" s="7" t="s">
        <v>24909</v>
      </c>
      <c r="E1156" s="8" t="s">
        <v>24910</v>
      </c>
    </row>
    <row r="1157" spans="1:5" x14ac:dyDescent="0.35">
      <c r="A1157" s="3" t="s">
        <v>26127</v>
      </c>
      <c r="B1157" s="3" t="s">
        <v>26128</v>
      </c>
      <c r="C1157" s="3" t="s">
        <v>26129</v>
      </c>
      <c r="D1157" s="7" t="s">
        <v>26130</v>
      </c>
      <c r="E1157" s="8" t="s">
        <v>26131</v>
      </c>
    </row>
    <row r="1158" spans="1:5" x14ac:dyDescent="0.35">
      <c r="A1158" s="3" t="s">
        <v>25655</v>
      </c>
      <c r="B1158" s="3" t="s">
        <v>25656</v>
      </c>
      <c r="C1158" s="3" t="s">
        <v>25657</v>
      </c>
      <c r="D1158" s="7" t="s">
        <v>25658</v>
      </c>
      <c r="E1158" s="8" t="s">
        <v>25659</v>
      </c>
    </row>
    <row r="1159" spans="1:5" x14ac:dyDescent="0.35">
      <c r="A1159" s="3" t="s">
        <v>20442</v>
      </c>
      <c r="B1159" s="3" t="s">
        <v>20443</v>
      </c>
      <c r="C1159" s="3" t="s">
        <v>20444</v>
      </c>
      <c r="D1159" s="7" t="s">
        <v>20445</v>
      </c>
      <c r="E1159" s="8" t="s">
        <v>20446</v>
      </c>
    </row>
    <row r="1160" spans="1:5" x14ac:dyDescent="0.35">
      <c r="A1160" s="3" t="s">
        <v>22810</v>
      </c>
      <c r="B1160" s="3" t="s">
        <v>22811</v>
      </c>
      <c r="C1160" s="3" t="s">
        <v>22812</v>
      </c>
      <c r="D1160" s="7" t="s">
        <v>22813</v>
      </c>
      <c r="E1160" s="8" t="s">
        <v>22814</v>
      </c>
    </row>
    <row r="1161" spans="1:5" x14ac:dyDescent="0.35">
      <c r="A1161" s="3" t="s">
        <v>20784</v>
      </c>
      <c r="B1161" s="3" t="s">
        <v>20785</v>
      </c>
      <c r="C1161" s="3" t="s">
        <v>20786</v>
      </c>
      <c r="D1161" s="7" t="s">
        <v>20787</v>
      </c>
      <c r="E1161" s="8" t="s">
        <v>20788</v>
      </c>
    </row>
    <row r="1162" spans="1:5" x14ac:dyDescent="0.35">
      <c r="A1162" s="3" t="s">
        <v>21029</v>
      </c>
      <c r="B1162" s="3" t="s">
        <v>21030</v>
      </c>
      <c r="C1162" s="3" t="s">
        <v>21031</v>
      </c>
      <c r="D1162" s="7" t="s">
        <v>21032</v>
      </c>
      <c r="E1162" s="8" t="s">
        <v>21033</v>
      </c>
    </row>
    <row r="1163" spans="1:5" x14ac:dyDescent="0.35">
      <c r="A1163" s="3" t="s">
        <v>20500</v>
      </c>
      <c r="B1163" s="3" t="s">
        <v>20501</v>
      </c>
      <c r="C1163" s="3" t="s">
        <v>20502</v>
      </c>
      <c r="D1163" s="7" t="s">
        <v>20503</v>
      </c>
      <c r="E1163" s="8" t="s">
        <v>20504</v>
      </c>
    </row>
    <row r="1164" spans="1:5" x14ac:dyDescent="0.35">
      <c r="A1164" s="3" t="s">
        <v>24065</v>
      </c>
      <c r="B1164" s="3" t="s">
        <v>24066</v>
      </c>
      <c r="C1164" s="3" t="s">
        <v>24067</v>
      </c>
      <c r="D1164" s="7" t="s">
        <v>24068</v>
      </c>
      <c r="E1164" s="8" t="s">
        <v>24069</v>
      </c>
    </row>
    <row r="1165" spans="1:5" x14ac:dyDescent="0.35">
      <c r="A1165" s="3" t="s">
        <v>23692</v>
      </c>
      <c r="B1165" s="3" t="s">
        <v>23693</v>
      </c>
      <c r="C1165" s="3" t="s">
        <v>23694</v>
      </c>
      <c r="D1165" s="7" t="s">
        <v>23695</v>
      </c>
      <c r="E1165" s="8" t="s">
        <v>23696</v>
      </c>
    </row>
    <row r="1166" spans="1:5" x14ac:dyDescent="0.35">
      <c r="A1166" s="3" t="s">
        <v>24070</v>
      </c>
      <c r="B1166" s="3" t="s">
        <v>24071</v>
      </c>
      <c r="C1166" s="3" t="s">
        <v>24072</v>
      </c>
      <c r="D1166" s="7" t="s">
        <v>24073</v>
      </c>
      <c r="E1166" s="8" t="s">
        <v>24074</v>
      </c>
    </row>
    <row r="1167" spans="1:5" x14ac:dyDescent="0.35">
      <c r="A1167" s="3" t="s">
        <v>21034</v>
      </c>
      <c r="B1167" s="3" t="s">
        <v>21035</v>
      </c>
      <c r="C1167" s="3" t="s">
        <v>21036</v>
      </c>
      <c r="D1167" s="7" t="s">
        <v>21037</v>
      </c>
      <c r="E1167" s="8" t="s">
        <v>21038</v>
      </c>
    </row>
    <row r="1168" spans="1:5" x14ac:dyDescent="0.35">
      <c r="A1168" s="3" t="s">
        <v>25024</v>
      </c>
      <c r="B1168" s="3" t="s">
        <v>25025</v>
      </c>
      <c r="C1168" s="3" t="s">
        <v>25026</v>
      </c>
      <c r="D1168" s="7" t="s">
        <v>25027</v>
      </c>
      <c r="E1168" s="8" t="s">
        <v>25028</v>
      </c>
    </row>
    <row r="1169" spans="1:5" x14ac:dyDescent="0.35">
      <c r="A1169" s="3" t="s">
        <v>25029</v>
      </c>
      <c r="B1169" s="3" t="s">
        <v>25030</v>
      </c>
      <c r="C1169" s="3" t="s">
        <v>25031</v>
      </c>
      <c r="D1169" s="7" t="s">
        <v>25032</v>
      </c>
      <c r="E1169" s="8" t="s">
        <v>25033</v>
      </c>
    </row>
    <row r="1170" spans="1:5" x14ac:dyDescent="0.35">
      <c r="A1170" s="3" t="s">
        <v>20510</v>
      </c>
      <c r="B1170" s="3" t="s">
        <v>20511</v>
      </c>
      <c r="C1170" s="3" t="s">
        <v>20512</v>
      </c>
      <c r="D1170" s="7" t="s">
        <v>20513</v>
      </c>
      <c r="E1170" s="8" t="s">
        <v>20514</v>
      </c>
    </row>
    <row r="1171" spans="1:5" x14ac:dyDescent="0.35">
      <c r="A1171" s="3" t="s">
        <v>26142</v>
      </c>
      <c r="B1171" s="3" t="s">
        <v>26143</v>
      </c>
      <c r="C1171" s="3" t="s">
        <v>26144</v>
      </c>
      <c r="D1171" s="7" t="s">
        <v>26145</v>
      </c>
      <c r="E1171" s="8" t="s">
        <v>26146</v>
      </c>
    </row>
    <row r="1172" spans="1:5" x14ac:dyDescent="0.35">
      <c r="A1172" s="3" t="s">
        <v>19444</v>
      </c>
      <c r="B1172" s="3" t="s">
        <v>25420</v>
      </c>
      <c r="C1172" s="3" t="s">
        <v>25421</v>
      </c>
      <c r="D1172" s="7" t="s">
        <v>25422</v>
      </c>
      <c r="E1172" s="8" t="s">
        <v>25423</v>
      </c>
    </row>
    <row r="1173" spans="1:5" x14ac:dyDescent="0.35">
      <c r="A1173" s="3" t="s">
        <v>17980</v>
      </c>
      <c r="B1173" s="3" t="s">
        <v>23150</v>
      </c>
      <c r="C1173" s="3" t="s">
        <v>23151</v>
      </c>
      <c r="D1173" s="7" t="s">
        <v>23152</v>
      </c>
      <c r="E1173" s="8" t="s">
        <v>23153</v>
      </c>
    </row>
    <row r="1174" spans="1:5" x14ac:dyDescent="0.35">
      <c r="A1174" s="3" t="s">
        <v>24020</v>
      </c>
      <c r="B1174" s="3" t="s">
        <v>24021</v>
      </c>
      <c r="C1174" s="3" t="s">
        <v>24022</v>
      </c>
      <c r="D1174" s="7" t="s">
        <v>24023</v>
      </c>
      <c r="E1174" s="8" t="s">
        <v>24024</v>
      </c>
    </row>
    <row r="1175" spans="1:5" x14ac:dyDescent="0.35">
      <c r="A1175" s="3" t="s">
        <v>24025</v>
      </c>
      <c r="B1175" s="3" t="s">
        <v>24026</v>
      </c>
      <c r="C1175" s="3" t="s">
        <v>24027</v>
      </c>
      <c r="D1175" s="7" t="s">
        <v>24028</v>
      </c>
      <c r="E1175" s="8" t="s">
        <v>24029</v>
      </c>
    </row>
    <row r="1176" spans="1:5" x14ac:dyDescent="0.35">
      <c r="A1176" s="3" t="s">
        <v>25114</v>
      </c>
      <c r="B1176" s="3" t="s">
        <v>25115</v>
      </c>
      <c r="C1176" s="3" t="s">
        <v>25116</v>
      </c>
      <c r="D1176" s="7" t="s">
        <v>25117</v>
      </c>
      <c r="E1176" s="8" t="s">
        <v>25118</v>
      </c>
    </row>
    <row r="1177" spans="1:5" x14ac:dyDescent="0.35">
      <c r="A1177" s="3" t="s">
        <v>25454</v>
      </c>
      <c r="B1177" s="3" t="s">
        <v>25455</v>
      </c>
      <c r="C1177" s="3" t="s">
        <v>25456</v>
      </c>
      <c r="D1177" s="7" t="s">
        <v>25457</v>
      </c>
      <c r="E1177" s="8" t="s">
        <v>25458</v>
      </c>
    </row>
    <row r="1178" spans="1:5" x14ac:dyDescent="0.35">
      <c r="A1178" s="3" t="s">
        <v>25459</v>
      </c>
      <c r="B1178" s="3" t="s">
        <v>25460</v>
      </c>
      <c r="C1178" s="3" t="s">
        <v>25461</v>
      </c>
      <c r="D1178" s="7" t="s">
        <v>25462</v>
      </c>
      <c r="E1178" s="8" t="s">
        <v>25463</v>
      </c>
    </row>
    <row r="1179" spans="1:5" x14ac:dyDescent="0.35">
      <c r="A1179" s="3" t="s">
        <v>16464</v>
      </c>
      <c r="B1179" s="3" t="s">
        <v>20272</v>
      </c>
      <c r="C1179" s="3" t="s">
        <v>20273</v>
      </c>
      <c r="D1179" s="7" t="s">
        <v>20274</v>
      </c>
      <c r="E1179" s="8" t="s">
        <v>20275</v>
      </c>
    </row>
    <row r="1180" spans="1:5" x14ac:dyDescent="0.35">
      <c r="A1180" s="3" t="s">
        <v>20779</v>
      </c>
      <c r="B1180" s="3" t="s">
        <v>20780</v>
      </c>
      <c r="C1180" s="3" t="s">
        <v>20781</v>
      </c>
      <c r="D1180" s="7" t="s">
        <v>20782</v>
      </c>
      <c r="E1180" s="8" t="s">
        <v>20783</v>
      </c>
    </row>
    <row r="1181" spans="1:5" x14ac:dyDescent="0.35">
      <c r="A1181" s="3" t="s">
        <v>26183</v>
      </c>
      <c r="B1181" s="3" t="s">
        <v>26184</v>
      </c>
      <c r="C1181" s="3" t="s">
        <v>26185</v>
      </c>
      <c r="D1181" s="7" t="s">
        <v>26186</v>
      </c>
      <c r="E1181" s="8" t="s">
        <v>26187</v>
      </c>
    </row>
    <row r="1182" spans="1:5" x14ac:dyDescent="0.35">
      <c r="A1182" s="3" t="s">
        <v>23327</v>
      </c>
      <c r="B1182" s="3" t="s">
        <v>23328</v>
      </c>
      <c r="C1182" s="3" t="s">
        <v>23329</v>
      </c>
      <c r="D1182" s="7" t="s">
        <v>23330</v>
      </c>
      <c r="E1182" s="8" t="s">
        <v>23331</v>
      </c>
    </row>
    <row r="1183" spans="1:5" x14ac:dyDescent="0.35">
      <c r="A1183" s="3" t="s">
        <v>21879</v>
      </c>
      <c r="B1183" s="3" t="s">
        <v>21880</v>
      </c>
      <c r="C1183" s="3" t="s">
        <v>21881</v>
      </c>
      <c r="D1183" s="7" t="s">
        <v>21882</v>
      </c>
      <c r="E1183" s="8" t="s">
        <v>21883</v>
      </c>
    </row>
    <row r="1184" spans="1:5" x14ac:dyDescent="0.35">
      <c r="A1184" s="3" t="s">
        <v>18447</v>
      </c>
      <c r="B1184" s="3" t="s">
        <v>23944</v>
      </c>
      <c r="C1184" s="3" t="s">
        <v>23945</v>
      </c>
      <c r="D1184" s="7" t="s">
        <v>23946</v>
      </c>
      <c r="E1184" s="8" t="s">
        <v>23947</v>
      </c>
    </row>
    <row r="1185" spans="1:5" x14ac:dyDescent="0.35">
      <c r="A1185" s="3" t="s">
        <v>26060</v>
      </c>
      <c r="B1185" s="3" t="s">
        <v>26061</v>
      </c>
      <c r="C1185" s="3" t="s">
        <v>26062</v>
      </c>
      <c r="D1185" s="7" t="s">
        <v>26063</v>
      </c>
      <c r="E1185" s="8" t="s">
        <v>26064</v>
      </c>
    </row>
    <row r="1186" spans="1:5" x14ac:dyDescent="0.35">
      <c r="A1186" s="3" t="s">
        <v>22427</v>
      </c>
      <c r="B1186" s="3" t="s">
        <v>22428</v>
      </c>
      <c r="C1186" s="3" t="s">
        <v>22429</v>
      </c>
      <c r="D1186" s="7" t="s">
        <v>22430</v>
      </c>
      <c r="E1186" s="8" t="s">
        <v>22431</v>
      </c>
    </row>
    <row r="1187" spans="1:5" x14ac:dyDescent="0.35">
      <c r="A1187" s="3" t="s">
        <v>22890</v>
      </c>
      <c r="B1187" s="3" t="s">
        <v>22891</v>
      </c>
      <c r="C1187" s="3" t="s">
        <v>22892</v>
      </c>
      <c r="D1187" s="7" t="s">
        <v>22893</v>
      </c>
      <c r="E1187" s="8" t="s">
        <v>22894</v>
      </c>
    </row>
    <row r="1188" spans="1:5" x14ac:dyDescent="0.35">
      <c r="A1188" s="3" t="s">
        <v>22422</v>
      </c>
      <c r="B1188" s="3" t="s">
        <v>22423</v>
      </c>
      <c r="C1188" s="3" t="s">
        <v>22424</v>
      </c>
      <c r="D1188" s="7" t="s">
        <v>22425</v>
      </c>
      <c r="E1188" s="8" t="s">
        <v>22426</v>
      </c>
    </row>
    <row r="1189" spans="1:5" x14ac:dyDescent="0.35">
      <c r="A1189" s="3" t="s">
        <v>22895</v>
      </c>
      <c r="B1189" s="3" t="s">
        <v>22896</v>
      </c>
      <c r="C1189" s="3" t="s">
        <v>22897</v>
      </c>
      <c r="D1189" s="7" t="s">
        <v>22898</v>
      </c>
      <c r="E1189" s="8" t="s">
        <v>22899</v>
      </c>
    </row>
    <row r="1190" spans="1:5" x14ac:dyDescent="0.35">
      <c r="A1190" s="3" t="s">
        <v>19632</v>
      </c>
      <c r="B1190" s="3" t="s">
        <v>25593</v>
      </c>
      <c r="C1190" s="3" t="s">
        <v>25594</v>
      </c>
      <c r="D1190" s="7" t="s">
        <v>25595</v>
      </c>
      <c r="E1190" s="8" t="s">
        <v>25596</v>
      </c>
    </row>
    <row r="1191" spans="1:5" x14ac:dyDescent="0.35">
      <c r="A1191" s="3" t="s">
        <v>25897</v>
      </c>
      <c r="B1191" s="3" t="s">
        <v>25898</v>
      </c>
      <c r="C1191" s="3" t="s">
        <v>25899</v>
      </c>
      <c r="D1191" s="7" t="s">
        <v>25900</v>
      </c>
      <c r="E1191" s="8" t="s">
        <v>25901</v>
      </c>
    </row>
    <row r="1192" spans="1:5" x14ac:dyDescent="0.35">
      <c r="A1192" s="3" t="s">
        <v>25907</v>
      </c>
      <c r="B1192" s="3" t="s">
        <v>25908</v>
      </c>
      <c r="C1192" s="3" t="s">
        <v>25909</v>
      </c>
      <c r="D1192" s="7" t="s">
        <v>25910</v>
      </c>
      <c r="E1192" s="8" t="s">
        <v>25911</v>
      </c>
    </row>
    <row r="1193" spans="1:5" x14ac:dyDescent="0.35">
      <c r="A1193" s="3" t="s">
        <v>25892</v>
      </c>
      <c r="B1193" s="3" t="s">
        <v>25893</v>
      </c>
      <c r="C1193" s="3" t="s">
        <v>25894</v>
      </c>
      <c r="D1193" s="7" t="s">
        <v>25895</v>
      </c>
      <c r="E1193" s="8" t="s">
        <v>25896</v>
      </c>
    </row>
    <row r="1194" spans="1:5" x14ac:dyDescent="0.35">
      <c r="A1194" s="3" t="s">
        <v>25902</v>
      </c>
      <c r="B1194" s="3" t="s">
        <v>25903</v>
      </c>
      <c r="C1194" s="3" t="s">
        <v>25904</v>
      </c>
      <c r="D1194" s="7" t="s">
        <v>25905</v>
      </c>
      <c r="E1194" s="8" t="s">
        <v>25906</v>
      </c>
    </row>
    <row r="1195" spans="1:5" x14ac:dyDescent="0.35">
      <c r="A1195" s="3" t="s">
        <v>22020</v>
      </c>
      <c r="B1195" s="3" t="s">
        <v>22021</v>
      </c>
      <c r="C1195" s="3" t="s">
        <v>22022</v>
      </c>
      <c r="D1195" s="7" t="s">
        <v>22023</v>
      </c>
      <c r="E1195" s="8" t="s">
        <v>22024</v>
      </c>
    </row>
    <row r="1196" spans="1:5" x14ac:dyDescent="0.35">
      <c r="A1196" s="3" t="s">
        <v>21995</v>
      </c>
      <c r="B1196" s="3" t="s">
        <v>21996</v>
      </c>
      <c r="C1196" s="3" t="s">
        <v>21997</v>
      </c>
      <c r="D1196" s="7" t="s">
        <v>21998</v>
      </c>
      <c r="E1196" s="8" t="s">
        <v>21999</v>
      </c>
    </row>
    <row r="1197" spans="1:5" x14ac:dyDescent="0.35">
      <c r="A1197" s="3" t="s">
        <v>25912</v>
      </c>
      <c r="B1197" s="3" t="s">
        <v>25913</v>
      </c>
      <c r="C1197" s="3" t="s">
        <v>25914</v>
      </c>
      <c r="D1197" s="7" t="s">
        <v>25915</v>
      </c>
      <c r="E1197" s="8" t="s">
        <v>25916</v>
      </c>
    </row>
    <row r="1198" spans="1:5" x14ac:dyDescent="0.35">
      <c r="A1198" s="3" t="s">
        <v>22000</v>
      </c>
      <c r="B1198" s="3" t="s">
        <v>22001</v>
      </c>
      <c r="C1198" s="3" t="s">
        <v>22002</v>
      </c>
      <c r="D1198" s="7" t="s">
        <v>22003</v>
      </c>
      <c r="E1198" s="8" t="s">
        <v>22004</v>
      </c>
    </row>
    <row r="1199" spans="1:5" x14ac:dyDescent="0.35">
      <c r="A1199" s="3" t="s">
        <v>26188</v>
      </c>
      <c r="B1199" s="3" t="s">
        <v>26189</v>
      </c>
      <c r="C1199" s="3" t="s">
        <v>26190</v>
      </c>
      <c r="D1199" s="7" t="s">
        <v>26191</v>
      </c>
      <c r="E1199" s="8" t="s">
        <v>26192</v>
      </c>
    </row>
    <row r="1200" spans="1:5" x14ac:dyDescent="0.35">
      <c r="A1200" s="3" t="s">
        <v>25246</v>
      </c>
      <c r="B1200" s="3" t="s">
        <v>25247</v>
      </c>
      <c r="C1200" s="3" t="s">
        <v>25248</v>
      </c>
      <c r="D1200" s="7" t="s">
        <v>25249</v>
      </c>
      <c r="E1200" s="8" t="s">
        <v>25250</v>
      </c>
    </row>
    <row r="1201" spans="1:5" x14ac:dyDescent="0.35">
      <c r="A1201" s="3" t="s">
        <v>25630</v>
      </c>
      <c r="B1201" s="3" t="s">
        <v>25631</v>
      </c>
      <c r="C1201" s="3" t="s">
        <v>25632</v>
      </c>
      <c r="D1201" s="7" t="s">
        <v>25633</v>
      </c>
      <c r="E1201" s="8" t="s">
        <v>25634</v>
      </c>
    </row>
    <row r="1202" spans="1:5" x14ac:dyDescent="0.35">
      <c r="A1202" s="3" t="s">
        <v>16906</v>
      </c>
      <c r="B1202" s="3" t="s">
        <v>21235</v>
      </c>
      <c r="C1202" s="3" t="s">
        <v>21236</v>
      </c>
      <c r="D1202" s="7" t="s">
        <v>21237</v>
      </c>
      <c r="E1202" s="8" t="s">
        <v>21238</v>
      </c>
    </row>
    <row r="1203" spans="1:5" x14ac:dyDescent="0.35">
      <c r="A1203" s="3" t="s">
        <v>16807</v>
      </c>
      <c r="B1203" s="3" t="s">
        <v>21077</v>
      </c>
      <c r="C1203" s="3" t="s">
        <v>21078</v>
      </c>
      <c r="D1203" s="7" t="s">
        <v>21079</v>
      </c>
      <c r="E1203" s="8" t="s">
        <v>21080</v>
      </c>
    </row>
    <row r="1204" spans="1:5" x14ac:dyDescent="0.35">
      <c r="A1204" s="3" t="s">
        <v>23697</v>
      </c>
      <c r="B1204" s="3" t="s">
        <v>23698</v>
      </c>
      <c r="C1204" s="3" t="s">
        <v>23699</v>
      </c>
      <c r="D1204" s="7" t="s">
        <v>23700</v>
      </c>
      <c r="E1204" s="8" t="s">
        <v>23701</v>
      </c>
    </row>
    <row r="1205" spans="1:5" x14ac:dyDescent="0.35">
      <c r="A1205" s="3" t="s">
        <v>25597</v>
      </c>
      <c r="B1205" s="3" t="s">
        <v>25598</v>
      </c>
      <c r="C1205" s="3" t="s">
        <v>25599</v>
      </c>
      <c r="D1205" s="7" t="s">
        <v>25600</v>
      </c>
      <c r="E1205" s="8" t="s">
        <v>25601</v>
      </c>
    </row>
    <row r="1206" spans="1:5" x14ac:dyDescent="0.35">
      <c r="A1206" s="3" t="s">
        <v>21081</v>
      </c>
      <c r="B1206" s="3" t="s">
        <v>21082</v>
      </c>
      <c r="C1206" s="3" t="s">
        <v>21083</v>
      </c>
      <c r="D1206" s="7" t="s">
        <v>21084</v>
      </c>
      <c r="E1206" s="8" t="s">
        <v>21085</v>
      </c>
    </row>
    <row r="1207" spans="1:5" x14ac:dyDescent="0.35">
      <c r="A1207" s="3" t="s">
        <v>22935</v>
      </c>
      <c r="B1207" s="3" t="s">
        <v>22936</v>
      </c>
      <c r="C1207" s="3" t="s">
        <v>22937</v>
      </c>
      <c r="D1207" s="7" t="s">
        <v>22938</v>
      </c>
      <c r="E1207" s="8" t="s">
        <v>22939</v>
      </c>
    </row>
    <row r="1208" spans="1:5" x14ac:dyDescent="0.35">
      <c r="A1208" s="3" t="s">
        <v>22940</v>
      </c>
      <c r="B1208" s="3" t="s">
        <v>22941</v>
      </c>
      <c r="C1208" s="3" t="s">
        <v>22942</v>
      </c>
      <c r="D1208" s="7" t="s">
        <v>22943</v>
      </c>
      <c r="E1208" s="8" t="s">
        <v>22944</v>
      </c>
    </row>
    <row r="1209" spans="1:5" x14ac:dyDescent="0.35">
      <c r="A1209" s="3" t="s">
        <v>19402</v>
      </c>
      <c r="B1209" s="3" t="s">
        <v>25392</v>
      </c>
      <c r="C1209" s="3" t="s">
        <v>25393</v>
      </c>
      <c r="D1209" s="7" t="s">
        <v>25394</v>
      </c>
      <c r="E1209" s="8" t="s">
        <v>25395</v>
      </c>
    </row>
    <row r="1210" spans="1:5" x14ac:dyDescent="0.35">
      <c r="A1210" s="3" t="s">
        <v>25927</v>
      </c>
      <c r="B1210" s="3" t="s">
        <v>25928</v>
      </c>
      <c r="C1210" s="3" t="s">
        <v>25929</v>
      </c>
      <c r="D1210" s="7" t="s">
        <v>25930</v>
      </c>
      <c r="E1210" s="8" t="s">
        <v>25931</v>
      </c>
    </row>
    <row r="1211" spans="1:5" x14ac:dyDescent="0.35">
      <c r="A1211" s="3" t="s">
        <v>26080</v>
      </c>
      <c r="B1211" s="3" t="s">
        <v>26081</v>
      </c>
      <c r="C1211" s="3" t="s">
        <v>26082</v>
      </c>
      <c r="D1211" s="7" t="s">
        <v>26083</v>
      </c>
      <c r="E1211" s="8" t="s">
        <v>26084</v>
      </c>
    </row>
    <row r="1212" spans="1:5" x14ac:dyDescent="0.35">
      <c r="A1212" s="3" t="s">
        <v>25148</v>
      </c>
      <c r="B1212" s="3" t="s">
        <v>25149</v>
      </c>
      <c r="C1212" s="3" t="s">
        <v>25150</v>
      </c>
      <c r="D1212" s="7" t="s">
        <v>25151</v>
      </c>
      <c r="E1212" s="8" t="s">
        <v>25152</v>
      </c>
    </row>
    <row r="1213" spans="1:5" x14ac:dyDescent="0.35">
      <c r="A1213" s="3" t="s">
        <v>25143</v>
      </c>
      <c r="B1213" s="3" t="s">
        <v>25144</v>
      </c>
      <c r="C1213" s="3" t="s">
        <v>25145</v>
      </c>
      <c r="D1213" s="7" t="s">
        <v>25146</v>
      </c>
      <c r="E1213" s="8" t="s">
        <v>25147</v>
      </c>
    </row>
    <row r="1214" spans="1:5" x14ac:dyDescent="0.35">
      <c r="A1214" s="3" t="s">
        <v>25153</v>
      </c>
      <c r="B1214" s="3" t="s">
        <v>25154</v>
      </c>
      <c r="C1214" s="3" t="s">
        <v>25155</v>
      </c>
      <c r="D1214" s="7" t="s">
        <v>25156</v>
      </c>
      <c r="E1214" s="8" t="s">
        <v>25157</v>
      </c>
    </row>
    <row r="1215" spans="1:5" x14ac:dyDescent="0.35">
      <c r="A1215" s="3" t="s">
        <v>22224</v>
      </c>
      <c r="B1215" s="3" t="s">
        <v>22225</v>
      </c>
      <c r="C1215" s="3" t="s">
        <v>22226</v>
      </c>
      <c r="D1215" s="7" t="s">
        <v>22227</v>
      </c>
      <c r="E1215" s="8" t="s">
        <v>22228</v>
      </c>
    </row>
    <row r="1216" spans="1:5" x14ac:dyDescent="0.35">
      <c r="A1216" s="3" t="s">
        <v>22209</v>
      </c>
      <c r="B1216" s="3" t="s">
        <v>22210</v>
      </c>
      <c r="C1216" s="3" t="s">
        <v>22211</v>
      </c>
      <c r="D1216" s="7" t="s">
        <v>22212</v>
      </c>
      <c r="E1216" s="8" t="s">
        <v>22213</v>
      </c>
    </row>
    <row r="1217" spans="1:5" x14ac:dyDescent="0.35">
      <c r="A1217" s="3" t="s">
        <v>25158</v>
      </c>
      <c r="B1217" s="3" t="s">
        <v>25159</v>
      </c>
      <c r="C1217" s="3" t="s">
        <v>25160</v>
      </c>
      <c r="D1217" s="7" t="s">
        <v>25161</v>
      </c>
      <c r="E1217" s="8" t="s">
        <v>25162</v>
      </c>
    </row>
    <row r="1218" spans="1:5" x14ac:dyDescent="0.35">
      <c r="A1218" s="3" t="s">
        <v>22467</v>
      </c>
      <c r="B1218" s="3" t="s">
        <v>22468</v>
      </c>
      <c r="C1218" s="3" t="s">
        <v>22469</v>
      </c>
      <c r="D1218" s="7" t="s">
        <v>22470</v>
      </c>
      <c r="E1218" s="8" t="s">
        <v>22471</v>
      </c>
    </row>
    <row r="1219" spans="1:5" x14ac:dyDescent="0.35">
      <c r="A1219" s="3" t="s">
        <v>22477</v>
      </c>
      <c r="B1219" s="3" t="s">
        <v>22478</v>
      </c>
      <c r="C1219" s="3" t="s">
        <v>22479</v>
      </c>
      <c r="D1219" s="7" t="s">
        <v>22480</v>
      </c>
      <c r="E1219" s="8" t="s">
        <v>22481</v>
      </c>
    </row>
    <row r="1220" spans="1:5" x14ac:dyDescent="0.35">
      <c r="A1220" s="3" t="s">
        <v>22482</v>
      </c>
      <c r="B1220" s="3" t="s">
        <v>22483</v>
      </c>
      <c r="C1220" s="3" t="s">
        <v>22484</v>
      </c>
      <c r="D1220" s="7" t="s">
        <v>22485</v>
      </c>
      <c r="E1220" s="8" t="s">
        <v>22486</v>
      </c>
    </row>
    <row r="1221" spans="1:5" x14ac:dyDescent="0.35">
      <c r="A1221" s="3" t="s">
        <v>22487</v>
      </c>
      <c r="B1221" s="3" t="s">
        <v>22488</v>
      </c>
      <c r="C1221" s="3" t="s">
        <v>22489</v>
      </c>
      <c r="D1221" s="7" t="s">
        <v>22490</v>
      </c>
      <c r="E1221" s="8" t="s">
        <v>22491</v>
      </c>
    </row>
    <row r="1222" spans="1:5" x14ac:dyDescent="0.35">
      <c r="A1222" s="3" t="s">
        <v>22492</v>
      </c>
      <c r="B1222" s="3" t="s">
        <v>22493</v>
      </c>
      <c r="C1222" s="3" t="s">
        <v>22494</v>
      </c>
      <c r="D1222" s="7" t="s">
        <v>22495</v>
      </c>
      <c r="E1222" s="8" t="s">
        <v>22496</v>
      </c>
    </row>
    <row r="1223" spans="1:5" x14ac:dyDescent="0.35">
      <c r="A1223" s="3" t="s">
        <v>22497</v>
      </c>
      <c r="B1223" s="3" t="s">
        <v>22498</v>
      </c>
      <c r="C1223" s="3" t="s">
        <v>22499</v>
      </c>
      <c r="D1223" s="7" t="s">
        <v>22500</v>
      </c>
      <c r="E1223" s="8" t="s">
        <v>22501</v>
      </c>
    </row>
    <row r="1224" spans="1:5" x14ac:dyDescent="0.35">
      <c r="A1224" s="3" t="s">
        <v>22502</v>
      </c>
      <c r="B1224" s="3" t="s">
        <v>22493</v>
      </c>
      <c r="C1224" s="3" t="s">
        <v>22503</v>
      </c>
      <c r="D1224" s="7" t="s">
        <v>22504</v>
      </c>
      <c r="E1224" s="8" t="s">
        <v>22505</v>
      </c>
    </row>
    <row r="1225" spans="1:5" x14ac:dyDescent="0.35">
      <c r="A1225" s="3" t="s">
        <v>22506</v>
      </c>
      <c r="B1225" s="3" t="s">
        <v>22507</v>
      </c>
      <c r="C1225" s="3" t="s">
        <v>22508</v>
      </c>
      <c r="D1225" s="7" t="s">
        <v>22509</v>
      </c>
      <c r="E1225" s="8" t="s">
        <v>22510</v>
      </c>
    </row>
    <row r="1226" spans="1:5" x14ac:dyDescent="0.35">
      <c r="A1226" s="3" t="s">
        <v>22511</v>
      </c>
      <c r="B1226" s="3" t="s">
        <v>22493</v>
      </c>
      <c r="C1226" s="3" t="s">
        <v>22512</v>
      </c>
      <c r="D1226" s="7" t="s">
        <v>22513</v>
      </c>
      <c r="E1226" s="8" t="s">
        <v>22514</v>
      </c>
    </row>
    <row r="1227" spans="1:5" x14ac:dyDescent="0.35">
      <c r="A1227" s="3" t="s">
        <v>22472</v>
      </c>
      <c r="B1227" s="3" t="s">
        <v>22473</v>
      </c>
      <c r="C1227" s="3" t="s">
        <v>22474</v>
      </c>
      <c r="D1227" s="7" t="s">
        <v>22475</v>
      </c>
      <c r="E1227" s="8" t="s">
        <v>22476</v>
      </c>
    </row>
    <row r="1228" spans="1:5" x14ac:dyDescent="0.35">
      <c r="A1228" s="3" t="s">
        <v>22457</v>
      </c>
      <c r="B1228" s="3" t="s">
        <v>22458</v>
      </c>
      <c r="C1228" s="3" t="s">
        <v>22459</v>
      </c>
      <c r="D1228" s="7" t="s">
        <v>22460</v>
      </c>
      <c r="E1228" s="8" t="s">
        <v>22461</v>
      </c>
    </row>
    <row r="1229" spans="1:5" x14ac:dyDescent="0.35">
      <c r="A1229" s="3" t="s">
        <v>22462</v>
      </c>
      <c r="B1229" s="3" t="s">
        <v>22463</v>
      </c>
      <c r="C1229" s="3" t="s">
        <v>22464</v>
      </c>
      <c r="D1229" s="7" t="s">
        <v>22465</v>
      </c>
      <c r="E1229" s="8" t="s">
        <v>22466</v>
      </c>
    </row>
    <row r="1230" spans="1:5" x14ac:dyDescent="0.35">
      <c r="A1230" s="3" t="s">
        <v>22515</v>
      </c>
      <c r="B1230" s="3" t="s">
        <v>22516</v>
      </c>
      <c r="C1230" s="3" t="s">
        <v>22517</v>
      </c>
      <c r="D1230" s="7" t="s">
        <v>22518</v>
      </c>
      <c r="E1230" s="8" t="s">
        <v>22519</v>
      </c>
    </row>
    <row r="1231" spans="1:5" x14ac:dyDescent="0.35">
      <c r="A1231" s="3" t="s">
        <v>22520</v>
      </c>
      <c r="B1231" s="3" t="s">
        <v>22521</v>
      </c>
      <c r="C1231" s="3" t="s">
        <v>22522</v>
      </c>
      <c r="D1231" s="7" t="s">
        <v>22523</v>
      </c>
      <c r="E1231" s="8" t="s">
        <v>22524</v>
      </c>
    </row>
  </sheetData>
  <sortState xmlns:xlrd2="http://schemas.microsoft.com/office/spreadsheetml/2017/richdata2" ref="A2:E1231">
    <sortCondition ref="A2:A1231"/>
  </sortState>
  <hyperlinks>
    <hyperlink ref="C933" r:id="rId1" xr:uid="{36D6ADE2-1E6A-824B-A914-B39DA668CE28}"/>
  </hyperlinks>
  <pageMargins left="0.75" right="0.75" top="1" bottom="1" header="0.5" footer="0.5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15"/>
  <sheetViews>
    <sheetView topLeftCell="B1" workbookViewId="0">
      <pane ySplit="1" topLeftCell="A2" activePane="bottomLeft" state="frozen"/>
      <selection pane="bottomLeft"/>
    </sheetView>
  </sheetViews>
  <sheetFormatPr defaultColWidth="8.81640625" defaultRowHeight="14.5" x14ac:dyDescent="0.35"/>
  <cols>
    <col min="1" max="1" width="4.36328125" customWidth="1"/>
    <col min="2" max="2" width="10.81640625" customWidth="1"/>
    <col min="3" max="3" width="19.1796875" customWidth="1"/>
    <col min="4" max="4" width="14.6328125" customWidth="1"/>
    <col min="5" max="5" width="21.6328125" customWidth="1"/>
    <col min="6" max="6" width="19.1796875" customWidth="1"/>
    <col min="7" max="7" width="34.453125" customWidth="1"/>
    <col min="8" max="8" width="25.81640625" customWidth="1"/>
    <col min="9" max="10" width="24.36328125" customWidth="1"/>
    <col min="11" max="11" width="34.453125" customWidth="1"/>
    <col min="12" max="12" width="45.81640625" customWidth="1"/>
    <col min="13" max="13" width="59" customWidth="1"/>
    <col min="14" max="14" width="75.453125" customWidth="1"/>
  </cols>
  <sheetData>
    <row r="1" spans="1:14" ht="29" customHeight="1" x14ac:dyDescent="0.35">
      <c r="A1" s="27" t="s">
        <v>26203</v>
      </c>
      <c r="B1" s="27" t="s">
        <v>26204</v>
      </c>
      <c r="C1" s="27" t="s">
        <v>26205</v>
      </c>
      <c r="D1" s="27" t="s">
        <v>26206</v>
      </c>
      <c r="E1" s="27" t="s">
        <v>26207</v>
      </c>
      <c r="F1" s="27" t="s">
        <v>26208</v>
      </c>
      <c r="G1" s="27" t="s">
        <v>26209</v>
      </c>
      <c r="H1" s="27" t="s">
        <v>26210</v>
      </c>
      <c r="I1" s="27" t="s">
        <v>26211</v>
      </c>
      <c r="J1" s="27" t="s">
        <v>26212</v>
      </c>
      <c r="K1" s="27" t="s">
        <v>26213</v>
      </c>
      <c r="L1" s="27" t="s">
        <v>26214</v>
      </c>
      <c r="M1" s="27" t="s">
        <v>26215</v>
      </c>
      <c r="N1" s="27" t="s">
        <v>26216</v>
      </c>
    </row>
    <row r="2" spans="1:14" x14ac:dyDescent="0.35">
      <c r="A2" s="3">
        <v>1</v>
      </c>
      <c r="B2" s="3" t="s">
        <v>26217</v>
      </c>
      <c r="C2" s="3" t="str">
        <f t="shared" ref="C2:C65" si="0">CONCATENATE(D2,"_mRNA")</f>
        <v>E2_7_7_7_mRNA</v>
      </c>
      <c r="D2" s="3" t="str">
        <f t="shared" ref="D2:D65" si="1">CONCATENATE("E",B2)</f>
        <v>E2_7_7_7</v>
      </c>
      <c r="E2" s="9" t="str">
        <f t="shared" ref="E2:E65" si="2">CONCATENATE("E",B2,"_kcat : 13.7")</f>
        <v>E2_7_7_7_kcat : 13.7</v>
      </c>
      <c r="F2" s="10" t="str">
        <f t="shared" ref="F2:F65" si="3">CONCATENATE("E",B2,"_km : 1")</f>
        <v>E2_7_7_7_km : 1</v>
      </c>
      <c r="G2" s="11" t="str">
        <f t="shared" ref="G2:G65" si="4">CONCATENATE(C2," : ",C2)</f>
        <v>E2_7_7_7_mRNA : E2_7_7_7_mRNA</v>
      </c>
      <c r="H2" s="12" t="str">
        <f t="shared" ref="H2:H65" si="5">CONCATENATE(D2," : ",D2)</f>
        <v>E2_7_7_7 : E2_7_7_7</v>
      </c>
      <c r="I2" s="13" t="str">
        <f t="shared" ref="I2:I65" si="6">CONCATENATE(C2," : ","0")</f>
        <v>E2_7_7_7_mRNA : 0</v>
      </c>
      <c r="J2" s="7" t="str">
        <f t="shared" ref="J2:J65" si="7">CONCATENATE(D2," : ","0")</f>
        <v>E2_7_7_7 : 0</v>
      </c>
      <c r="K2" s="14" t="str">
        <f t="shared" ref="K2:K65" si="8">CONCATENATE("0.00292 - (0.0093 * ",C2,")")</f>
        <v>0.00292 - (0.0093 * E2_7_7_7_mRNA)</v>
      </c>
      <c r="L2" s="11" t="str">
        <f t="shared" ref="L2:L65" si="9">CONCATENATE("(0.278 * ",C2,")"," - (0.00000278 * ",D2,")")</f>
        <v>(0.278 * E2_7_7_7_mRNA) - (0.00000278 * E2_7_7_7)</v>
      </c>
      <c r="M2" s="15" t="str">
        <f t="shared" ref="M2:M65" si="10">CONCATENATE("mRNA",A2,": -&gt; ",C2," | ","0.00292"," - ","(","0.0093"," * ",C2,")")</f>
        <v>mRNA1: -&gt; E2_7_7_7_mRNA | 0.00292 - (0.0093 * E2_7_7_7_mRNA)</v>
      </c>
      <c r="N2" s="9" t="str">
        <f t="shared" ref="N2:N65" si="11">CONCATENATE("Peptide",A2,": ",C2," -&gt; ",D2," | ","(","0.278"," * ",C2,")"," - ","(","0.000000278"," * ",D2,")")</f>
        <v>Peptide1: E2_7_7_7_mRNA -&gt; E2_7_7_7 | (0.278 * E2_7_7_7_mRNA) - (0.000000278 * E2_7_7_7)</v>
      </c>
    </row>
    <row r="3" spans="1:14" x14ac:dyDescent="0.35">
      <c r="A3" s="3">
        <v>2</v>
      </c>
      <c r="B3" s="3" t="s">
        <v>26218</v>
      </c>
      <c r="C3" s="3" t="str">
        <f t="shared" si="0"/>
        <v>E1_1_1_205_mRNA</v>
      </c>
      <c r="D3" s="3" t="str">
        <f t="shared" si="1"/>
        <v>E1_1_1_205</v>
      </c>
      <c r="E3" s="9" t="str">
        <f t="shared" si="2"/>
        <v>E1_1_1_205_kcat : 13.7</v>
      </c>
      <c r="F3" s="10" t="str">
        <f t="shared" si="3"/>
        <v>E1_1_1_205_km : 1</v>
      </c>
      <c r="G3" s="11" t="str">
        <f t="shared" si="4"/>
        <v>E1_1_1_205_mRNA : E1_1_1_205_mRNA</v>
      </c>
      <c r="H3" s="12" t="str">
        <f t="shared" si="5"/>
        <v>E1_1_1_205 : E1_1_1_205</v>
      </c>
      <c r="I3" s="13" t="str">
        <f t="shared" si="6"/>
        <v>E1_1_1_205_mRNA : 0</v>
      </c>
      <c r="J3" s="7" t="str">
        <f t="shared" si="7"/>
        <v>E1_1_1_205 : 0</v>
      </c>
      <c r="K3" s="14" t="str">
        <f t="shared" si="8"/>
        <v>0.00292 - (0.0093 * E1_1_1_205_mRNA)</v>
      </c>
      <c r="L3" s="11" t="str">
        <f t="shared" si="9"/>
        <v>(0.278 * E1_1_1_205_mRNA) - (0.00000278 * E1_1_1_205)</v>
      </c>
      <c r="M3" s="15" t="str">
        <f t="shared" si="10"/>
        <v>mRNA2: -&gt; E1_1_1_205_mRNA | 0.00292 - (0.0093 * E1_1_1_205_mRNA)</v>
      </c>
      <c r="N3" s="9" t="str">
        <f t="shared" si="11"/>
        <v>Peptide2: E1_1_1_205_mRNA -&gt; E1_1_1_205 | (0.278 * E1_1_1_205_mRNA) - (0.000000278 * E1_1_1_205)</v>
      </c>
    </row>
    <row r="4" spans="1:14" x14ac:dyDescent="0.35">
      <c r="A4" s="3">
        <v>3</v>
      </c>
      <c r="B4" s="3" t="s">
        <v>26219</v>
      </c>
      <c r="C4" s="3" t="str">
        <f t="shared" si="0"/>
        <v>E3_5_1_2_mRNA</v>
      </c>
      <c r="D4" s="3" t="str">
        <f t="shared" si="1"/>
        <v>E3_5_1_2</v>
      </c>
      <c r="E4" s="9" t="str">
        <f t="shared" si="2"/>
        <v>E3_5_1_2_kcat : 13.7</v>
      </c>
      <c r="F4" s="10" t="str">
        <f t="shared" si="3"/>
        <v>E3_5_1_2_km : 1</v>
      </c>
      <c r="G4" s="11" t="str">
        <f t="shared" si="4"/>
        <v>E3_5_1_2_mRNA : E3_5_1_2_mRNA</v>
      </c>
      <c r="H4" s="12" t="str">
        <f t="shared" si="5"/>
        <v>E3_5_1_2 : E3_5_1_2</v>
      </c>
      <c r="I4" s="13" t="str">
        <f t="shared" si="6"/>
        <v>E3_5_1_2_mRNA : 0</v>
      </c>
      <c r="J4" s="7" t="str">
        <f t="shared" si="7"/>
        <v>E3_5_1_2 : 0</v>
      </c>
      <c r="K4" s="14" t="str">
        <f t="shared" si="8"/>
        <v>0.00292 - (0.0093 * E3_5_1_2_mRNA)</v>
      </c>
      <c r="L4" s="11" t="str">
        <f t="shared" si="9"/>
        <v>(0.278 * E3_5_1_2_mRNA) - (0.00000278 * E3_5_1_2)</v>
      </c>
      <c r="M4" s="15" t="str">
        <f t="shared" si="10"/>
        <v>mRNA3: -&gt; E3_5_1_2_mRNA | 0.00292 - (0.0093 * E3_5_1_2_mRNA)</v>
      </c>
      <c r="N4" s="9" t="str">
        <f t="shared" si="11"/>
        <v>Peptide3: E3_5_1_2_mRNA -&gt; E3_5_1_2 | (0.278 * E3_5_1_2_mRNA) - (0.000000278 * E3_5_1_2)</v>
      </c>
    </row>
    <row r="5" spans="1:14" x14ac:dyDescent="0.35">
      <c r="A5" s="3">
        <v>4</v>
      </c>
      <c r="B5" s="3" t="s">
        <v>26220</v>
      </c>
      <c r="C5" s="3" t="str">
        <f t="shared" si="0"/>
        <v>E4_3_3_6_mRNA</v>
      </c>
      <c r="D5" s="3" t="str">
        <f t="shared" si="1"/>
        <v>E4_3_3_6</v>
      </c>
      <c r="E5" s="9" t="str">
        <f t="shared" si="2"/>
        <v>E4_3_3_6_kcat : 13.7</v>
      </c>
      <c r="F5" s="10" t="str">
        <f t="shared" si="3"/>
        <v>E4_3_3_6_km : 1</v>
      </c>
      <c r="G5" s="11" t="str">
        <f t="shared" si="4"/>
        <v>E4_3_3_6_mRNA : E4_3_3_6_mRNA</v>
      </c>
      <c r="H5" s="12" t="str">
        <f t="shared" si="5"/>
        <v>E4_3_3_6 : E4_3_3_6</v>
      </c>
      <c r="I5" s="13" t="str">
        <f t="shared" si="6"/>
        <v>E4_3_3_6_mRNA : 0</v>
      </c>
      <c r="J5" s="7" t="str">
        <f t="shared" si="7"/>
        <v>E4_3_3_6 : 0</v>
      </c>
      <c r="K5" s="14" t="str">
        <f t="shared" si="8"/>
        <v>0.00292 - (0.0093 * E4_3_3_6_mRNA)</v>
      </c>
      <c r="L5" s="11" t="str">
        <f t="shared" si="9"/>
        <v>(0.278 * E4_3_3_6_mRNA) - (0.00000278 * E4_3_3_6)</v>
      </c>
      <c r="M5" s="15" t="str">
        <f t="shared" si="10"/>
        <v>mRNA4: -&gt; E4_3_3_6_mRNA | 0.00292 - (0.0093 * E4_3_3_6_mRNA)</v>
      </c>
      <c r="N5" s="9" t="str">
        <f t="shared" si="11"/>
        <v>Peptide4: E4_3_3_6_mRNA -&gt; E4_3_3_6 | (0.278 * E4_3_3_6_mRNA) - (0.000000278 * E4_3_3_6)</v>
      </c>
    </row>
    <row r="6" spans="1:14" x14ac:dyDescent="0.35">
      <c r="A6" s="3">
        <v>5</v>
      </c>
      <c r="B6" s="3" t="s">
        <v>26221</v>
      </c>
      <c r="C6" s="3" t="str">
        <f t="shared" si="0"/>
        <v>E6_1_1_11_mRNA</v>
      </c>
      <c r="D6" s="3" t="str">
        <f t="shared" si="1"/>
        <v>E6_1_1_11</v>
      </c>
      <c r="E6" s="9" t="str">
        <f t="shared" si="2"/>
        <v>E6_1_1_11_kcat : 13.7</v>
      </c>
      <c r="F6" s="10" t="str">
        <f t="shared" si="3"/>
        <v>E6_1_1_11_km : 1</v>
      </c>
      <c r="G6" s="11" t="str">
        <f t="shared" si="4"/>
        <v>E6_1_1_11_mRNA : E6_1_1_11_mRNA</v>
      </c>
      <c r="H6" s="12" t="str">
        <f t="shared" si="5"/>
        <v>E6_1_1_11 : E6_1_1_11</v>
      </c>
      <c r="I6" s="13" t="str">
        <f t="shared" si="6"/>
        <v>E6_1_1_11_mRNA : 0</v>
      </c>
      <c r="J6" s="7" t="str">
        <f t="shared" si="7"/>
        <v>E6_1_1_11 : 0</v>
      </c>
      <c r="K6" s="14" t="str">
        <f t="shared" si="8"/>
        <v>0.00292 - (0.0093 * E6_1_1_11_mRNA)</v>
      </c>
      <c r="L6" s="11" t="str">
        <f t="shared" si="9"/>
        <v>(0.278 * E6_1_1_11_mRNA) - (0.00000278 * E6_1_1_11)</v>
      </c>
      <c r="M6" s="15" t="str">
        <f t="shared" si="10"/>
        <v>mRNA5: -&gt; E6_1_1_11_mRNA | 0.00292 - (0.0093 * E6_1_1_11_mRNA)</v>
      </c>
      <c r="N6" s="9" t="str">
        <f t="shared" si="11"/>
        <v>Peptide5: E6_1_1_11_mRNA -&gt; E6_1_1_11 | (0.278 * E6_1_1_11_mRNA) - (0.000000278 * E6_1_1_11)</v>
      </c>
    </row>
    <row r="7" spans="1:14" x14ac:dyDescent="0.35">
      <c r="A7" s="3">
        <v>6</v>
      </c>
      <c r="B7" s="3" t="s">
        <v>26222</v>
      </c>
      <c r="C7" s="3" t="str">
        <f t="shared" si="0"/>
        <v>E3_5_4_33_mRNA</v>
      </c>
      <c r="D7" s="3" t="str">
        <f t="shared" si="1"/>
        <v>E3_5_4_33</v>
      </c>
      <c r="E7" s="9" t="str">
        <f t="shared" si="2"/>
        <v>E3_5_4_33_kcat : 13.7</v>
      </c>
      <c r="F7" s="10" t="str">
        <f t="shared" si="3"/>
        <v>E3_5_4_33_km : 1</v>
      </c>
      <c r="G7" s="11" t="str">
        <f t="shared" si="4"/>
        <v>E3_5_4_33_mRNA : E3_5_4_33_mRNA</v>
      </c>
      <c r="H7" s="12" t="str">
        <f t="shared" si="5"/>
        <v>E3_5_4_33 : E3_5_4_33</v>
      </c>
      <c r="I7" s="13" t="str">
        <f t="shared" si="6"/>
        <v>E3_5_4_33_mRNA : 0</v>
      </c>
      <c r="J7" s="7" t="str">
        <f t="shared" si="7"/>
        <v>E3_5_4_33 : 0</v>
      </c>
      <c r="K7" s="14" t="str">
        <f t="shared" si="8"/>
        <v>0.00292 - (0.0093 * E3_5_4_33_mRNA)</v>
      </c>
      <c r="L7" s="11" t="str">
        <f t="shared" si="9"/>
        <v>(0.278 * E3_5_4_33_mRNA) - (0.00000278 * E3_5_4_33)</v>
      </c>
      <c r="M7" s="15" t="str">
        <f t="shared" si="10"/>
        <v>mRNA6: -&gt; E3_5_4_33_mRNA | 0.00292 - (0.0093 * E3_5_4_33_mRNA)</v>
      </c>
      <c r="N7" s="9" t="str">
        <f t="shared" si="11"/>
        <v>Peptide6: E3_5_4_33_mRNA -&gt; E3_5_4_33 | (0.278 * E3_5_4_33_mRNA) - (0.000000278 * E3_5_4_33)</v>
      </c>
    </row>
    <row r="8" spans="1:14" x14ac:dyDescent="0.35">
      <c r="A8" s="3">
        <v>7</v>
      </c>
      <c r="B8" s="3" t="s">
        <v>26223</v>
      </c>
      <c r="C8" s="3" t="str">
        <f t="shared" si="0"/>
        <v>E2_7_4_9_mRNA</v>
      </c>
      <c r="D8" s="3" t="str">
        <f t="shared" si="1"/>
        <v>E2_7_4_9</v>
      </c>
      <c r="E8" s="9" t="str">
        <f t="shared" si="2"/>
        <v>E2_7_4_9_kcat : 13.7</v>
      </c>
      <c r="F8" s="10" t="str">
        <f t="shared" si="3"/>
        <v>E2_7_4_9_km : 1</v>
      </c>
      <c r="G8" s="11" t="str">
        <f t="shared" si="4"/>
        <v>E2_7_4_9_mRNA : E2_7_4_9_mRNA</v>
      </c>
      <c r="H8" s="12" t="str">
        <f t="shared" si="5"/>
        <v>E2_7_4_9 : E2_7_4_9</v>
      </c>
      <c r="I8" s="13" t="str">
        <f t="shared" si="6"/>
        <v>E2_7_4_9_mRNA : 0</v>
      </c>
      <c r="J8" s="7" t="str">
        <f t="shared" si="7"/>
        <v>E2_7_4_9 : 0</v>
      </c>
      <c r="K8" s="14" t="str">
        <f t="shared" si="8"/>
        <v>0.00292 - (0.0093 * E2_7_4_9_mRNA)</v>
      </c>
      <c r="L8" s="11" t="str">
        <f t="shared" si="9"/>
        <v>(0.278 * E2_7_4_9_mRNA) - (0.00000278 * E2_7_4_9)</v>
      </c>
      <c r="M8" s="15" t="str">
        <f t="shared" si="10"/>
        <v>mRNA7: -&gt; E2_7_4_9_mRNA | 0.00292 - (0.0093 * E2_7_4_9_mRNA)</v>
      </c>
      <c r="N8" s="9" t="str">
        <f t="shared" si="11"/>
        <v>Peptide7: E2_7_4_9_mRNA -&gt; E2_7_4_9 | (0.278 * E2_7_4_9_mRNA) - (0.000000278 * E2_7_4_9)</v>
      </c>
    </row>
    <row r="9" spans="1:14" x14ac:dyDescent="0.35">
      <c r="A9" s="3">
        <v>8</v>
      </c>
      <c r="B9" s="3" t="s">
        <v>26224</v>
      </c>
      <c r="C9" s="3" t="str">
        <f t="shared" si="0"/>
        <v>E6_1_1_10_mRNA</v>
      </c>
      <c r="D9" s="3" t="str">
        <f t="shared" si="1"/>
        <v>E6_1_1_10</v>
      </c>
      <c r="E9" s="9" t="str">
        <f t="shared" si="2"/>
        <v>E6_1_1_10_kcat : 13.7</v>
      </c>
      <c r="F9" s="10" t="str">
        <f t="shared" si="3"/>
        <v>E6_1_1_10_km : 1</v>
      </c>
      <c r="G9" s="11" t="str">
        <f t="shared" si="4"/>
        <v>E6_1_1_10_mRNA : E6_1_1_10_mRNA</v>
      </c>
      <c r="H9" s="12" t="str">
        <f t="shared" si="5"/>
        <v>E6_1_1_10 : E6_1_1_10</v>
      </c>
      <c r="I9" s="13" t="str">
        <f t="shared" si="6"/>
        <v>E6_1_1_10_mRNA : 0</v>
      </c>
      <c r="J9" s="7" t="str">
        <f t="shared" si="7"/>
        <v>E6_1_1_10 : 0</v>
      </c>
      <c r="K9" s="14" t="str">
        <f t="shared" si="8"/>
        <v>0.00292 - (0.0093 * E6_1_1_10_mRNA)</v>
      </c>
      <c r="L9" s="11" t="str">
        <f t="shared" si="9"/>
        <v>(0.278 * E6_1_1_10_mRNA) - (0.00000278 * E6_1_1_10)</v>
      </c>
      <c r="M9" s="15" t="str">
        <f t="shared" si="10"/>
        <v>mRNA8: -&gt; E6_1_1_10_mRNA | 0.00292 - (0.0093 * E6_1_1_10_mRNA)</v>
      </c>
      <c r="N9" s="9" t="str">
        <f t="shared" si="11"/>
        <v>Peptide8: E6_1_1_10_mRNA -&gt; E6_1_1_10 | (0.278 * E6_1_1_10_mRNA) - (0.000000278 * E6_1_1_10)</v>
      </c>
    </row>
    <row r="10" spans="1:14" x14ac:dyDescent="0.35">
      <c r="A10" s="3">
        <v>9</v>
      </c>
      <c r="B10" s="3" t="s">
        <v>26225</v>
      </c>
      <c r="C10" s="3" t="str">
        <f t="shared" si="0"/>
        <v>E2_1_1_182_mRNA</v>
      </c>
      <c r="D10" s="3" t="str">
        <f t="shared" si="1"/>
        <v>E2_1_1_182</v>
      </c>
      <c r="E10" s="9" t="str">
        <f t="shared" si="2"/>
        <v>E2_1_1_182_kcat : 13.7</v>
      </c>
      <c r="F10" s="10" t="str">
        <f t="shared" si="3"/>
        <v>E2_1_1_182_km : 1</v>
      </c>
      <c r="G10" s="11" t="str">
        <f t="shared" si="4"/>
        <v>E2_1_1_182_mRNA : E2_1_1_182_mRNA</v>
      </c>
      <c r="H10" s="12" t="str">
        <f t="shared" si="5"/>
        <v>E2_1_1_182 : E2_1_1_182</v>
      </c>
      <c r="I10" s="13" t="str">
        <f t="shared" si="6"/>
        <v>E2_1_1_182_mRNA : 0</v>
      </c>
      <c r="J10" s="7" t="str">
        <f t="shared" si="7"/>
        <v>E2_1_1_182 : 0</v>
      </c>
      <c r="K10" s="14" t="str">
        <f t="shared" si="8"/>
        <v>0.00292 - (0.0093 * E2_1_1_182_mRNA)</v>
      </c>
      <c r="L10" s="11" t="str">
        <f t="shared" si="9"/>
        <v>(0.278 * E2_1_1_182_mRNA) - (0.00000278 * E2_1_1_182)</v>
      </c>
      <c r="M10" s="15" t="str">
        <f t="shared" si="10"/>
        <v>mRNA9: -&gt; E2_1_1_182_mRNA | 0.00292 - (0.0093 * E2_1_1_182_mRNA)</v>
      </c>
      <c r="N10" s="9" t="str">
        <f t="shared" si="11"/>
        <v>Peptide9: E2_1_1_182_mRNA -&gt; E2_1_1_182 | (0.278 * E2_1_1_182_mRNA) - (0.000000278 * E2_1_1_182)</v>
      </c>
    </row>
    <row r="11" spans="1:14" x14ac:dyDescent="0.35">
      <c r="A11" s="3">
        <v>10</v>
      </c>
      <c r="B11" s="3" t="s">
        <v>26226</v>
      </c>
      <c r="C11" s="3" t="str">
        <f t="shared" si="0"/>
        <v>E2_7_1_148_mRNA</v>
      </c>
      <c r="D11" s="3" t="str">
        <f t="shared" si="1"/>
        <v>E2_7_1_148</v>
      </c>
      <c r="E11" s="9" t="str">
        <f t="shared" si="2"/>
        <v>E2_7_1_148_kcat : 13.7</v>
      </c>
      <c r="F11" s="10" t="str">
        <f t="shared" si="3"/>
        <v>E2_7_1_148_km : 1</v>
      </c>
      <c r="G11" s="11" t="str">
        <f t="shared" si="4"/>
        <v>E2_7_1_148_mRNA : E2_7_1_148_mRNA</v>
      </c>
      <c r="H11" s="12" t="str">
        <f t="shared" si="5"/>
        <v>E2_7_1_148 : E2_7_1_148</v>
      </c>
      <c r="I11" s="13" t="str">
        <f t="shared" si="6"/>
        <v>E2_7_1_148_mRNA : 0</v>
      </c>
      <c r="J11" s="7" t="str">
        <f t="shared" si="7"/>
        <v>E2_7_1_148 : 0</v>
      </c>
      <c r="K11" s="14" t="str">
        <f t="shared" si="8"/>
        <v>0.00292 - (0.0093 * E2_7_1_148_mRNA)</v>
      </c>
      <c r="L11" s="11" t="str">
        <f t="shared" si="9"/>
        <v>(0.278 * E2_7_1_148_mRNA) - (0.00000278 * E2_7_1_148)</v>
      </c>
      <c r="M11" s="15" t="str">
        <f t="shared" si="10"/>
        <v>mRNA10: -&gt; E2_7_1_148_mRNA | 0.00292 - (0.0093 * E2_7_1_148_mRNA)</v>
      </c>
      <c r="N11" s="9" t="str">
        <f t="shared" si="11"/>
        <v>Peptide10: E2_7_1_148_mRNA -&gt; E2_7_1_148 | (0.278 * E2_7_1_148_mRNA) - (0.000000278 * E2_7_1_148)</v>
      </c>
    </row>
    <row r="12" spans="1:14" x14ac:dyDescent="0.35">
      <c r="A12" s="3">
        <v>11</v>
      </c>
      <c r="B12" s="3" t="s">
        <v>26227</v>
      </c>
      <c r="C12" s="3" t="str">
        <f t="shared" si="0"/>
        <v>E2_3_1_157_mRNA</v>
      </c>
      <c r="D12" s="3" t="str">
        <f t="shared" si="1"/>
        <v>E2_3_1_157</v>
      </c>
      <c r="E12" s="9" t="str">
        <f t="shared" si="2"/>
        <v>E2_3_1_157_kcat : 13.7</v>
      </c>
      <c r="F12" s="10" t="str">
        <f t="shared" si="3"/>
        <v>E2_3_1_157_km : 1</v>
      </c>
      <c r="G12" s="11" t="str">
        <f t="shared" si="4"/>
        <v>E2_3_1_157_mRNA : E2_3_1_157_mRNA</v>
      </c>
      <c r="H12" s="12" t="str">
        <f t="shared" si="5"/>
        <v>E2_3_1_157 : E2_3_1_157</v>
      </c>
      <c r="I12" s="13" t="str">
        <f t="shared" si="6"/>
        <v>E2_3_1_157_mRNA : 0</v>
      </c>
      <c r="J12" s="7" t="str">
        <f t="shared" si="7"/>
        <v>E2_3_1_157 : 0</v>
      </c>
      <c r="K12" s="14" t="str">
        <f t="shared" si="8"/>
        <v>0.00292 - (0.0093 * E2_3_1_157_mRNA)</v>
      </c>
      <c r="L12" s="11" t="str">
        <f t="shared" si="9"/>
        <v>(0.278 * E2_3_1_157_mRNA) - (0.00000278 * E2_3_1_157)</v>
      </c>
      <c r="M12" s="15" t="str">
        <f t="shared" si="10"/>
        <v>mRNA11: -&gt; E2_3_1_157_mRNA | 0.00292 - (0.0093 * E2_3_1_157_mRNA)</v>
      </c>
      <c r="N12" s="9" t="str">
        <f t="shared" si="11"/>
        <v>Peptide11: E2_3_1_157_mRNA -&gt; E2_3_1_157 | (0.278 * E2_3_1_157_mRNA) - (0.000000278 * E2_3_1_157)</v>
      </c>
    </row>
    <row r="13" spans="1:14" x14ac:dyDescent="0.35">
      <c r="A13" s="3">
        <v>12</v>
      </c>
      <c r="B13" s="3" t="s">
        <v>26228</v>
      </c>
      <c r="C13" s="3" t="str">
        <f t="shared" si="0"/>
        <v>E2_7_7_23_mRNA</v>
      </c>
      <c r="D13" s="3" t="str">
        <f t="shared" si="1"/>
        <v>E2_7_7_23</v>
      </c>
      <c r="E13" s="9" t="str">
        <f t="shared" si="2"/>
        <v>E2_7_7_23_kcat : 13.7</v>
      </c>
      <c r="F13" s="10" t="str">
        <f t="shared" si="3"/>
        <v>E2_7_7_23_km : 1</v>
      </c>
      <c r="G13" s="11" t="str">
        <f t="shared" si="4"/>
        <v>E2_7_7_23_mRNA : E2_7_7_23_mRNA</v>
      </c>
      <c r="H13" s="12" t="str">
        <f t="shared" si="5"/>
        <v>E2_7_7_23 : E2_7_7_23</v>
      </c>
      <c r="I13" s="13" t="str">
        <f t="shared" si="6"/>
        <v>E2_7_7_23_mRNA : 0</v>
      </c>
      <c r="J13" s="7" t="str">
        <f t="shared" si="7"/>
        <v>E2_7_7_23 : 0</v>
      </c>
      <c r="K13" s="14" t="str">
        <f t="shared" si="8"/>
        <v>0.00292 - (0.0093 * E2_7_7_23_mRNA)</v>
      </c>
      <c r="L13" s="11" t="str">
        <f t="shared" si="9"/>
        <v>(0.278 * E2_7_7_23_mRNA) - (0.00000278 * E2_7_7_23)</v>
      </c>
      <c r="M13" s="15" t="str">
        <f t="shared" si="10"/>
        <v>mRNA12: -&gt; E2_7_7_23_mRNA | 0.00292 - (0.0093 * E2_7_7_23_mRNA)</v>
      </c>
      <c r="N13" s="9" t="str">
        <f t="shared" si="11"/>
        <v>Peptide12: E2_7_7_23_mRNA -&gt; E2_7_7_23 | (0.278 * E2_7_7_23_mRNA) - (0.000000278 * E2_7_7_23)</v>
      </c>
    </row>
    <row r="14" spans="1:14" x14ac:dyDescent="0.35">
      <c r="A14" s="3">
        <v>13</v>
      </c>
      <c r="B14" s="3" t="s">
        <v>26229</v>
      </c>
      <c r="C14" s="3" t="str">
        <f t="shared" si="0"/>
        <v>E2_7_6_1_mRNA</v>
      </c>
      <c r="D14" s="3" t="str">
        <f t="shared" si="1"/>
        <v>E2_7_6_1</v>
      </c>
      <c r="E14" s="9" t="str">
        <f t="shared" si="2"/>
        <v>E2_7_6_1_kcat : 13.7</v>
      </c>
      <c r="F14" s="10" t="str">
        <f t="shared" si="3"/>
        <v>E2_7_6_1_km : 1</v>
      </c>
      <c r="G14" s="11" t="str">
        <f t="shared" si="4"/>
        <v>E2_7_6_1_mRNA : E2_7_6_1_mRNA</v>
      </c>
      <c r="H14" s="12" t="str">
        <f t="shared" si="5"/>
        <v>E2_7_6_1 : E2_7_6_1</v>
      </c>
      <c r="I14" s="13" t="str">
        <f t="shared" si="6"/>
        <v>E2_7_6_1_mRNA : 0</v>
      </c>
      <c r="J14" s="7" t="str">
        <f t="shared" si="7"/>
        <v>E2_7_6_1 : 0</v>
      </c>
      <c r="K14" s="14" t="str">
        <f t="shared" si="8"/>
        <v>0.00292 - (0.0093 * E2_7_6_1_mRNA)</v>
      </c>
      <c r="L14" s="11" t="str">
        <f t="shared" si="9"/>
        <v>(0.278 * E2_7_6_1_mRNA) - (0.00000278 * E2_7_6_1)</v>
      </c>
      <c r="M14" s="15" t="str">
        <f t="shared" si="10"/>
        <v>mRNA13: -&gt; E2_7_6_1_mRNA | 0.00292 - (0.0093 * E2_7_6_1_mRNA)</v>
      </c>
      <c r="N14" s="9" t="str">
        <f t="shared" si="11"/>
        <v>Peptide13: E2_7_6_1_mRNA -&gt; E2_7_6_1 | (0.278 * E2_7_6_1_mRNA) - (0.000000278 * E2_7_6_1)</v>
      </c>
    </row>
    <row r="15" spans="1:14" x14ac:dyDescent="0.35">
      <c r="A15" s="3">
        <v>14</v>
      </c>
      <c r="B15" s="3" t="s">
        <v>26230</v>
      </c>
      <c r="C15" s="3" t="str">
        <f t="shared" si="0"/>
        <v>E3_1_1_29_mRNA</v>
      </c>
      <c r="D15" s="3" t="str">
        <f t="shared" si="1"/>
        <v>E3_1_1_29</v>
      </c>
      <c r="E15" s="9" t="str">
        <f t="shared" si="2"/>
        <v>E3_1_1_29_kcat : 13.7</v>
      </c>
      <c r="F15" s="10" t="str">
        <f t="shared" si="3"/>
        <v>E3_1_1_29_km : 1</v>
      </c>
      <c r="G15" s="11" t="str">
        <f t="shared" si="4"/>
        <v>E3_1_1_29_mRNA : E3_1_1_29_mRNA</v>
      </c>
      <c r="H15" s="12" t="str">
        <f t="shared" si="5"/>
        <v>E3_1_1_29 : E3_1_1_29</v>
      </c>
      <c r="I15" s="13" t="str">
        <f t="shared" si="6"/>
        <v>E3_1_1_29_mRNA : 0</v>
      </c>
      <c r="J15" s="7" t="str">
        <f t="shared" si="7"/>
        <v>E3_1_1_29 : 0</v>
      </c>
      <c r="K15" s="14" t="str">
        <f t="shared" si="8"/>
        <v>0.00292 - (0.0093 * E3_1_1_29_mRNA)</v>
      </c>
      <c r="L15" s="11" t="str">
        <f t="shared" si="9"/>
        <v>(0.278 * E3_1_1_29_mRNA) - (0.00000278 * E3_1_1_29)</v>
      </c>
      <c r="M15" s="15" t="str">
        <f t="shared" si="10"/>
        <v>mRNA14: -&gt; E3_1_1_29_mRNA | 0.00292 - (0.0093 * E3_1_1_29_mRNA)</v>
      </c>
      <c r="N15" s="9" t="str">
        <f t="shared" si="11"/>
        <v>Peptide14: E3_1_1_29_mRNA -&gt; E3_1_1_29 | (0.278 * E3_1_1_29_mRNA) - (0.000000278 * E3_1_1_29)</v>
      </c>
    </row>
    <row r="16" spans="1:14" x14ac:dyDescent="0.35">
      <c r="A16" s="3">
        <v>15</v>
      </c>
      <c r="B16" s="3" t="s">
        <v>26231</v>
      </c>
      <c r="C16" s="3" t="str">
        <f t="shared" si="0"/>
        <v>E3_1_3_16_mRNA</v>
      </c>
      <c r="D16" s="3" t="str">
        <f t="shared" si="1"/>
        <v>E3_1_3_16</v>
      </c>
      <c r="E16" s="9" t="str">
        <f t="shared" si="2"/>
        <v>E3_1_3_16_kcat : 13.7</v>
      </c>
      <c r="F16" s="10" t="str">
        <f t="shared" si="3"/>
        <v>E3_1_3_16_km : 1</v>
      </c>
      <c r="G16" s="11" t="str">
        <f t="shared" si="4"/>
        <v>E3_1_3_16_mRNA : E3_1_3_16_mRNA</v>
      </c>
      <c r="H16" s="12" t="str">
        <f t="shared" si="5"/>
        <v>E3_1_3_16 : E3_1_3_16</v>
      </c>
      <c r="I16" s="13" t="str">
        <f t="shared" si="6"/>
        <v>E3_1_3_16_mRNA : 0</v>
      </c>
      <c r="J16" s="7" t="str">
        <f t="shared" si="7"/>
        <v>E3_1_3_16 : 0</v>
      </c>
      <c r="K16" s="14" t="str">
        <f t="shared" si="8"/>
        <v>0.00292 - (0.0093 * E3_1_3_16_mRNA)</v>
      </c>
      <c r="L16" s="11" t="str">
        <f t="shared" si="9"/>
        <v>(0.278 * E3_1_3_16_mRNA) - (0.00000278 * E3_1_3_16)</v>
      </c>
      <c r="M16" s="15" t="str">
        <f t="shared" si="10"/>
        <v>mRNA15: -&gt; E3_1_3_16_mRNA | 0.00292 - (0.0093 * E3_1_3_16_mRNA)</v>
      </c>
      <c r="N16" s="9" t="str">
        <f t="shared" si="11"/>
        <v>Peptide15: E3_1_3_16_mRNA -&gt; E3_1_3_16 | (0.278 * E3_1_3_16_mRNA) - (0.000000278 * E3_1_3_16)</v>
      </c>
    </row>
    <row r="17" spans="1:14" x14ac:dyDescent="0.35">
      <c r="A17" s="3">
        <v>16</v>
      </c>
      <c r="B17" s="3" t="s">
        <v>26232</v>
      </c>
      <c r="C17" s="3" t="str">
        <f t="shared" si="0"/>
        <v>E6_3_4_19_mRNA</v>
      </c>
      <c r="D17" s="3" t="str">
        <f t="shared" si="1"/>
        <v>E6_3_4_19</v>
      </c>
      <c r="E17" s="9" t="str">
        <f t="shared" si="2"/>
        <v>E6_3_4_19_kcat : 13.7</v>
      </c>
      <c r="F17" s="10" t="str">
        <f t="shared" si="3"/>
        <v>E6_3_4_19_km : 1</v>
      </c>
      <c r="G17" s="11" t="str">
        <f t="shared" si="4"/>
        <v>E6_3_4_19_mRNA : E6_3_4_19_mRNA</v>
      </c>
      <c r="H17" s="12" t="str">
        <f t="shared" si="5"/>
        <v>E6_3_4_19 : E6_3_4_19</v>
      </c>
      <c r="I17" s="13" t="str">
        <f t="shared" si="6"/>
        <v>E6_3_4_19_mRNA : 0</v>
      </c>
      <c r="J17" s="7" t="str">
        <f t="shared" si="7"/>
        <v>E6_3_4_19 : 0</v>
      </c>
      <c r="K17" s="14" t="str">
        <f t="shared" si="8"/>
        <v>0.00292 - (0.0093 * E6_3_4_19_mRNA)</v>
      </c>
      <c r="L17" s="11" t="str">
        <f t="shared" si="9"/>
        <v>(0.278 * E6_3_4_19_mRNA) - (0.00000278 * E6_3_4_19)</v>
      </c>
      <c r="M17" s="15" t="str">
        <f t="shared" si="10"/>
        <v>mRNA16: -&gt; E6_3_4_19_mRNA | 0.00292 - (0.0093 * E6_3_4_19_mRNA)</v>
      </c>
      <c r="N17" s="9" t="str">
        <f t="shared" si="11"/>
        <v>Peptide16: E6_3_4_19_mRNA -&gt; E6_3_4_19 | (0.278 * E6_3_4_19_mRNA) - (0.000000278 * E6_3_4_19)</v>
      </c>
    </row>
    <row r="18" spans="1:14" x14ac:dyDescent="0.35">
      <c r="A18" s="3">
        <v>17</v>
      </c>
      <c r="B18" s="3" t="s">
        <v>26233</v>
      </c>
      <c r="C18" s="3" t="str">
        <f t="shared" si="0"/>
        <v>E2_4_2_8_mRNA</v>
      </c>
      <c r="D18" s="3" t="str">
        <f t="shared" si="1"/>
        <v>E2_4_2_8</v>
      </c>
      <c r="E18" s="9" t="str">
        <f t="shared" si="2"/>
        <v>E2_4_2_8_kcat : 13.7</v>
      </c>
      <c r="F18" s="10" t="str">
        <f t="shared" si="3"/>
        <v>E2_4_2_8_km : 1</v>
      </c>
      <c r="G18" s="11" t="str">
        <f t="shared" si="4"/>
        <v>E2_4_2_8_mRNA : E2_4_2_8_mRNA</v>
      </c>
      <c r="H18" s="12" t="str">
        <f t="shared" si="5"/>
        <v>E2_4_2_8 : E2_4_2_8</v>
      </c>
      <c r="I18" s="13" t="str">
        <f t="shared" si="6"/>
        <v>E2_4_2_8_mRNA : 0</v>
      </c>
      <c r="J18" s="7" t="str">
        <f t="shared" si="7"/>
        <v>E2_4_2_8 : 0</v>
      </c>
      <c r="K18" s="14" t="str">
        <f t="shared" si="8"/>
        <v>0.00292 - (0.0093 * E2_4_2_8_mRNA)</v>
      </c>
      <c r="L18" s="11" t="str">
        <f t="shared" si="9"/>
        <v>(0.278 * E2_4_2_8_mRNA) - (0.00000278 * E2_4_2_8)</v>
      </c>
      <c r="M18" s="15" t="str">
        <f t="shared" si="10"/>
        <v>mRNA17: -&gt; E2_4_2_8_mRNA | 0.00292 - (0.0093 * E2_4_2_8_mRNA)</v>
      </c>
      <c r="N18" s="9" t="str">
        <f t="shared" si="11"/>
        <v>Peptide17: E2_4_2_8_mRNA -&gt; E2_4_2_8 | (0.278 * E2_4_2_8_mRNA) - (0.000000278 * E2_4_2_8)</v>
      </c>
    </row>
    <row r="19" spans="1:14" x14ac:dyDescent="0.35">
      <c r="A19" s="3">
        <v>18</v>
      </c>
      <c r="B19" s="3" t="s">
        <v>26234</v>
      </c>
      <c r="C19" s="3" t="str">
        <f t="shared" si="0"/>
        <v>E2_7_1_33_mRNA</v>
      </c>
      <c r="D19" s="3" t="str">
        <f t="shared" si="1"/>
        <v>E2_7_1_33</v>
      </c>
      <c r="E19" s="9" t="str">
        <f t="shared" si="2"/>
        <v>E2_7_1_33_kcat : 13.7</v>
      </c>
      <c r="F19" s="10" t="str">
        <f t="shared" si="3"/>
        <v>E2_7_1_33_km : 1</v>
      </c>
      <c r="G19" s="11" t="str">
        <f t="shared" si="4"/>
        <v>E2_7_1_33_mRNA : E2_7_1_33_mRNA</v>
      </c>
      <c r="H19" s="12" t="str">
        <f t="shared" si="5"/>
        <v>E2_7_1_33 : E2_7_1_33</v>
      </c>
      <c r="I19" s="13" t="str">
        <f t="shared" si="6"/>
        <v>E2_7_1_33_mRNA : 0</v>
      </c>
      <c r="J19" s="7" t="str">
        <f t="shared" si="7"/>
        <v>E2_7_1_33 : 0</v>
      </c>
      <c r="K19" s="14" t="str">
        <f t="shared" si="8"/>
        <v>0.00292 - (0.0093 * E2_7_1_33_mRNA)</v>
      </c>
      <c r="L19" s="11" t="str">
        <f t="shared" si="9"/>
        <v>(0.278 * E2_7_1_33_mRNA) - (0.00000278 * E2_7_1_33)</v>
      </c>
      <c r="M19" s="15" t="str">
        <f t="shared" si="10"/>
        <v>mRNA18: -&gt; E2_7_1_33_mRNA | 0.00292 - (0.0093 * E2_7_1_33_mRNA)</v>
      </c>
      <c r="N19" s="9" t="str">
        <f t="shared" si="11"/>
        <v>Peptide18: E2_7_1_33_mRNA -&gt; E2_7_1_33 | (0.278 * E2_7_1_33_mRNA) - (0.000000278 * E2_7_1_33)</v>
      </c>
    </row>
    <row r="20" spans="1:14" x14ac:dyDescent="0.35">
      <c r="A20" s="3">
        <v>19</v>
      </c>
      <c r="B20" s="3" t="s">
        <v>26235</v>
      </c>
      <c r="C20" s="3" t="str">
        <f t="shared" si="0"/>
        <v>E2_5_1_47_mRNA</v>
      </c>
      <c r="D20" s="3" t="str">
        <f t="shared" si="1"/>
        <v>E2_5_1_47</v>
      </c>
      <c r="E20" s="9" t="str">
        <f t="shared" si="2"/>
        <v>E2_5_1_47_kcat : 13.7</v>
      </c>
      <c r="F20" s="10" t="str">
        <f t="shared" si="3"/>
        <v>E2_5_1_47_km : 1</v>
      </c>
      <c r="G20" s="11" t="str">
        <f t="shared" si="4"/>
        <v>E2_5_1_47_mRNA : E2_5_1_47_mRNA</v>
      </c>
      <c r="H20" s="12" t="str">
        <f t="shared" si="5"/>
        <v>E2_5_1_47 : E2_5_1_47</v>
      </c>
      <c r="I20" s="13" t="str">
        <f t="shared" si="6"/>
        <v>E2_5_1_47_mRNA : 0</v>
      </c>
      <c r="J20" s="7" t="str">
        <f t="shared" si="7"/>
        <v>E2_5_1_47 : 0</v>
      </c>
      <c r="K20" s="14" t="str">
        <f t="shared" si="8"/>
        <v>0.00292 - (0.0093 * E2_5_1_47_mRNA)</v>
      </c>
      <c r="L20" s="11" t="str">
        <f t="shared" si="9"/>
        <v>(0.278 * E2_5_1_47_mRNA) - (0.00000278 * E2_5_1_47)</v>
      </c>
      <c r="M20" s="15" t="str">
        <f t="shared" si="10"/>
        <v>mRNA19: -&gt; E2_5_1_47_mRNA | 0.00292 - (0.0093 * E2_5_1_47_mRNA)</v>
      </c>
      <c r="N20" s="9" t="str">
        <f t="shared" si="11"/>
        <v>Peptide19: E2_5_1_47_mRNA -&gt; E2_5_1_47 | (0.278 * E2_5_1_47_mRNA) - (0.000000278 * E2_5_1_47)</v>
      </c>
    </row>
    <row r="21" spans="1:14" x14ac:dyDescent="0.35">
      <c r="A21" s="3">
        <v>20</v>
      </c>
      <c r="B21" s="3" t="s">
        <v>26236</v>
      </c>
      <c r="C21" s="3" t="str">
        <f t="shared" si="0"/>
        <v>E2_6_1_85_mRNA</v>
      </c>
      <c r="D21" s="3" t="str">
        <f t="shared" si="1"/>
        <v>E2_6_1_85</v>
      </c>
      <c r="E21" s="9" t="str">
        <f t="shared" si="2"/>
        <v>E2_6_1_85_kcat : 13.7</v>
      </c>
      <c r="F21" s="10" t="str">
        <f t="shared" si="3"/>
        <v>E2_6_1_85_km : 1</v>
      </c>
      <c r="G21" s="11" t="str">
        <f t="shared" si="4"/>
        <v>E2_6_1_85_mRNA : E2_6_1_85_mRNA</v>
      </c>
      <c r="H21" s="12" t="str">
        <f t="shared" si="5"/>
        <v>E2_6_1_85 : E2_6_1_85</v>
      </c>
      <c r="I21" s="13" t="str">
        <f t="shared" si="6"/>
        <v>E2_6_1_85_mRNA : 0</v>
      </c>
      <c r="J21" s="7" t="str">
        <f t="shared" si="7"/>
        <v>E2_6_1_85 : 0</v>
      </c>
      <c r="K21" s="14" t="str">
        <f t="shared" si="8"/>
        <v>0.00292 - (0.0093 * E2_6_1_85_mRNA)</v>
      </c>
      <c r="L21" s="11" t="str">
        <f t="shared" si="9"/>
        <v>(0.278 * E2_6_1_85_mRNA) - (0.00000278 * E2_6_1_85)</v>
      </c>
      <c r="M21" s="15" t="str">
        <f t="shared" si="10"/>
        <v>mRNA20: -&gt; E2_6_1_85_mRNA | 0.00292 - (0.0093 * E2_6_1_85_mRNA)</v>
      </c>
      <c r="N21" s="9" t="str">
        <f t="shared" si="11"/>
        <v>Peptide20: E2_6_1_85_mRNA -&gt; E2_6_1_85 | (0.278 * E2_6_1_85_mRNA) - (0.000000278 * E2_6_1_85)</v>
      </c>
    </row>
    <row r="22" spans="1:14" x14ac:dyDescent="0.35">
      <c r="A22" s="3">
        <v>21</v>
      </c>
      <c r="B22" s="3" t="s">
        <v>26237</v>
      </c>
      <c r="C22" s="3" t="str">
        <f t="shared" si="0"/>
        <v>E4_1_3_38_mRNA</v>
      </c>
      <c r="D22" s="3" t="str">
        <f t="shared" si="1"/>
        <v>E4_1_3_38</v>
      </c>
      <c r="E22" s="9" t="str">
        <f t="shared" si="2"/>
        <v>E4_1_3_38_kcat : 13.7</v>
      </c>
      <c r="F22" s="10" t="str">
        <f t="shared" si="3"/>
        <v>E4_1_3_38_km : 1</v>
      </c>
      <c r="G22" s="11" t="str">
        <f t="shared" si="4"/>
        <v>E4_1_3_38_mRNA : E4_1_3_38_mRNA</v>
      </c>
      <c r="H22" s="12" t="str">
        <f t="shared" si="5"/>
        <v>E4_1_3_38 : E4_1_3_38</v>
      </c>
      <c r="I22" s="13" t="str">
        <f t="shared" si="6"/>
        <v>E4_1_3_38_mRNA : 0</v>
      </c>
      <c r="J22" s="7" t="str">
        <f t="shared" si="7"/>
        <v>E4_1_3_38 : 0</v>
      </c>
      <c r="K22" s="14" t="str">
        <f t="shared" si="8"/>
        <v>0.00292 - (0.0093 * E4_1_3_38_mRNA)</v>
      </c>
      <c r="L22" s="11" t="str">
        <f t="shared" si="9"/>
        <v>(0.278 * E4_1_3_38_mRNA) - (0.00000278 * E4_1_3_38)</v>
      </c>
      <c r="M22" s="15" t="str">
        <f t="shared" si="10"/>
        <v>mRNA21: -&gt; E4_1_3_38_mRNA | 0.00292 - (0.0093 * E4_1_3_38_mRNA)</v>
      </c>
      <c r="N22" s="9" t="str">
        <f t="shared" si="11"/>
        <v>Peptide21: E4_1_3_38_mRNA -&gt; E4_1_3_38 | (0.278 * E4_1_3_38_mRNA) - (0.000000278 * E4_1_3_38)</v>
      </c>
    </row>
    <row r="23" spans="1:14" x14ac:dyDescent="0.35">
      <c r="A23" s="3">
        <v>22</v>
      </c>
      <c r="B23" s="3" t="s">
        <v>26238</v>
      </c>
      <c r="C23" s="3" t="str">
        <f t="shared" si="0"/>
        <v>E2_5_1_15_mRNA</v>
      </c>
      <c r="D23" s="3" t="str">
        <f t="shared" si="1"/>
        <v>E2_5_1_15</v>
      </c>
      <c r="E23" s="9" t="str">
        <f t="shared" si="2"/>
        <v>E2_5_1_15_kcat : 13.7</v>
      </c>
      <c r="F23" s="10" t="str">
        <f t="shared" si="3"/>
        <v>E2_5_1_15_km : 1</v>
      </c>
      <c r="G23" s="11" t="str">
        <f t="shared" si="4"/>
        <v>E2_5_1_15_mRNA : E2_5_1_15_mRNA</v>
      </c>
      <c r="H23" s="12" t="str">
        <f t="shared" si="5"/>
        <v>E2_5_1_15 : E2_5_1_15</v>
      </c>
      <c r="I23" s="13" t="str">
        <f t="shared" si="6"/>
        <v>E2_5_1_15_mRNA : 0</v>
      </c>
      <c r="J23" s="7" t="str">
        <f t="shared" si="7"/>
        <v>E2_5_1_15 : 0</v>
      </c>
      <c r="K23" s="14" t="str">
        <f t="shared" si="8"/>
        <v>0.00292 - (0.0093 * E2_5_1_15_mRNA)</v>
      </c>
      <c r="L23" s="11" t="str">
        <f t="shared" si="9"/>
        <v>(0.278 * E2_5_1_15_mRNA) - (0.00000278 * E2_5_1_15)</v>
      </c>
      <c r="M23" s="15" t="str">
        <f t="shared" si="10"/>
        <v>mRNA22: -&gt; E2_5_1_15_mRNA | 0.00292 - (0.0093 * E2_5_1_15_mRNA)</v>
      </c>
      <c r="N23" s="9" t="str">
        <f t="shared" si="11"/>
        <v>Peptide22: E2_5_1_15_mRNA -&gt; E2_5_1_15 | (0.278 * E2_5_1_15_mRNA) - (0.000000278 * E2_5_1_15)</v>
      </c>
    </row>
    <row r="24" spans="1:14" x14ac:dyDescent="0.35">
      <c r="A24" s="3">
        <v>23</v>
      </c>
      <c r="B24" s="3" t="s">
        <v>26239</v>
      </c>
      <c r="C24" s="3" t="str">
        <f t="shared" si="0"/>
        <v>E4_1_2_25_mRNA</v>
      </c>
      <c r="D24" s="3" t="str">
        <f t="shared" si="1"/>
        <v>E4_1_2_25</v>
      </c>
      <c r="E24" s="9" t="str">
        <f t="shared" si="2"/>
        <v>E4_1_2_25_kcat : 13.7</v>
      </c>
      <c r="F24" s="10" t="str">
        <f t="shared" si="3"/>
        <v>E4_1_2_25_km : 1</v>
      </c>
      <c r="G24" s="11" t="str">
        <f t="shared" si="4"/>
        <v>E4_1_2_25_mRNA : E4_1_2_25_mRNA</v>
      </c>
      <c r="H24" s="12" t="str">
        <f t="shared" si="5"/>
        <v>E4_1_2_25 : E4_1_2_25</v>
      </c>
      <c r="I24" s="13" t="str">
        <f t="shared" si="6"/>
        <v>E4_1_2_25_mRNA : 0</v>
      </c>
      <c r="J24" s="7" t="str">
        <f t="shared" si="7"/>
        <v>E4_1_2_25 : 0</v>
      </c>
      <c r="K24" s="14" t="str">
        <f t="shared" si="8"/>
        <v>0.00292 - (0.0093 * E4_1_2_25_mRNA)</v>
      </c>
      <c r="L24" s="11" t="str">
        <f t="shared" si="9"/>
        <v>(0.278 * E4_1_2_25_mRNA) - (0.00000278 * E4_1_2_25)</v>
      </c>
      <c r="M24" s="15" t="str">
        <f t="shared" si="10"/>
        <v>mRNA23: -&gt; E4_1_2_25_mRNA | 0.00292 - (0.0093 * E4_1_2_25_mRNA)</v>
      </c>
      <c r="N24" s="9" t="str">
        <f t="shared" si="11"/>
        <v>Peptide23: E4_1_2_25_mRNA -&gt; E4_1_2_25 | (0.278 * E4_1_2_25_mRNA) - (0.000000278 * E4_1_2_25)</v>
      </c>
    </row>
    <row r="25" spans="1:14" x14ac:dyDescent="0.35">
      <c r="A25" s="3">
        <v>24</v>
      </c>
      <c r="B25" s="3" t="s">
        <v>26240</v>
      </c>
      <c r="C25" s="3" t="str">
        <f t="shared" si="0"/>
        <v>E2_7_6_3_mRNA</v>
      </c>
      <c r="D25" s="3" t="str">
        <f t="shared" si="1"/>
        <v>E2_7_6_3</v>
      </c>
      <c r="E25" s="9" t="str">
        <f t="shared" si="2"/>
        <v>E2_7_6_3_kcat : 13.7</v>
      </c>
      <c r="F25" s="10" t="str">
        <f t="shared" si="3"/>
        <v>E2_7_6_3_km : 1</v>
      </c>
      <c r="G25" s="11" t="str">
        <f t="shared" si="4"/>
        <v>E2_7_6_3_mRNA : E2_7_6_3_mRNA</v>
      </c>
      <c r="H25" s="12" t="str">
        <f t="shared" si="5"/>
        <v>E2_7_6_3 : E2_7_6_3</v>
      </c>
      <c r="I25" s="13" t="str">
        <f t="shared" si="6"/>
        <v>E2_7_6_3_mRNA : 0</v>
      </c>
      <c r="J25" s="7" t="str">
        <f t="shared" si="7"/>
        <v>E2_7_6_3 : 0</v>
      </c>
      <c r="K25" s="14" t="str">
        <f t="shared" si="8"/>
        <v>0.00292 - (0.0093 * E2_7_6_3_mRNA)</v>
      </c>
      <c r="L25" s="11" t="str">
        <f t="shared" si="9"/>
        <v>(0.278 * E2_7_6_3_mRNA) - (0.00000278 * E2_7_6_3)</v>
      </c>
      <c r="M25" s="15" t="str">
        <f t="shared" si="10"/>
        <v>mRNA24: -&gt; E2_7_6_3_mRNA | 0.00292 - (0.0093 * E2_7_6_3_mRNA)</v>
      </c>
      <c r="N25" s="9" t="str">
        <f t="shared" si="11"/>
        <v>Peptide24: E2_7_6_3_mRNA -&gt; E2_7_6_3 | (0.278 * E2_7_6_3_mRNA) - (0.000000278 * E2_7_6_3)</v>
      </c>
    </row>
    <row r="26" spans="1:14" x14ac:dyDescent="0.35">
      <c r="A26" s="3">
        <v>25</v>
      </c>
      <c r="B26" s="3" t="s">
        <v>26241</v>
      </c>
      <c r="C26" s="3" t="str">
        <f t="shared" si="0"/>
        <v>E6_1_1_6_mRNA</v>
      </c>
      <c r="D26" s="3" t="str">
        <f t="shared" si="1"/>
        <v>E6_1_1_6</v>
      </c>
      <c r="E26" s="9" t="str">
        <f t="shared" si="2"/>
        <v>E6_1_1_6_kcat : 13.7</v>
      </c>
      <c r="F26" s="10" t="str">
        <f t="shared" si="3"/>
        <v>E6_1_1_6_km : 1</v>
      </c>
      <c r="G26" s="11" t="str">
        <f t="shared" si="4"/>
        <v>E6_1_1_6_mRNA : E6_1_1_6_mRNA</v>
      </c>
      <c r="H26" s="12" t="str">
        <f t="shared" si="5"/>
        <v>E6_1_1_6 : E6_1_1_6</v>
      </c>
      <c r="I26" s="13" t="str">
        <f t="shared" si="6"/>
        <v>E6_1_1_6_mRNA : 0</v>
      </c>
      <c r="J26" s="7" t="str">
        <f t="shared" si="7"/>
        <v>E6_1_1_6 : 0</v>
      </c>
      <c r="K26" s="14" t="str">
        <f t="shared" si="8"/>
        <v>0.00292 - (0.0093 * E6_1_1_6_mRNA)</v>
      </c>
      <c r="L26" s="11" t="str">
        <f t="shared" si="9"/>
        <v>(0.278 * E6_1_1_6_mRNA) - (0.00000278 * E6_1_1_6)</v>
      </c>
      <c r="M26" s="15" t="str">
        <f t="shared" si="10"/>
        <v>mRNA25: -&gt; E6_1_1_6_mRNA | 0.00292 - (0.0093 * E6_1_1_6_mRNA)</v>
      </c>
      <c r="N26" s="9" t="str">
        <f t="shared" si="11"/>
        <v>Peptide25: E6_1_1_6_mRNA -&gt; E6_1_1_6 | (0.278 * E6_1_1_6_mRNA) - (0.000000278 * E6_1_1_6)</v>
      </c>
    </row>
    <row r="27" spans="1:14" x14ac:dyDescent="0.35">
      <c r="A27" s="3">
        <v>26</v>
      </c>
      <c r="B27" s="3" t="s">
        <v>26242</v>
      </c>
      <c r="C27" s="3" t="str">
        <f t="shared" si="0"/>
        <v>E2_7_14_1_mRNA</v>
      </c>
      <c r="D27" s="3" t="str">
        <f t="shared" si="1"/>
        <v>E2_7_14_1</v>
      </c>
      <c r="E27" s="9" t="str">
        <f t="shared" si="2"/>
        <v>E2_7_14_1_kcat : 13.7</v>
      </c>
      <c r="F27" s="10" t="str">
        <f t="shared" si="3"/>
        <v>E2_7_14_1_km : 1</v>
      </c>
      <c r="G27" s="11" t="str">
        <f t="shared" si="4"/>
        <v>E2_7_14_1_mRNA : E2_7_14_1_mRNA</v>
      </c>
      <c r="H27" s="12" t="str">
        <f t="shared" si="5"/>
        <v>E2_7_14_1 : E2_7_14_1</v>
      </c>
      <c r="I27" s="13" t="str">
        <f t="shared" si="6"/>
        <v>E2_7_14_1_mRNA : 0</v>
      </c>
      <c r="J27" s="7" t="str">
        <f t="shared" si="7"/>
        <v>E2_7_14_1 : 0</v>
      </c>
      <c r="K27" s="14" t="str">
        <f t="shared" si="8"/>
        <v>0.00292 - (0.0093 * E2_7_14_1_mRNA)</v>
      </c>
      <c r="L27" s="11" t="str">
        <f t="shared" si="9"/>
        <v>(0.278 * E2_7_14_1_mRNA) - (0.00000278 * E2_7_14_1)</v>
      </c>
      <c r="M27" s="15" t="str">
        <f t="shared" si="10"/>
        <v>mRNA26: -&gt; E2_7_14_1_mRNA | 0.00292 - (0.0093 * E2_7_14_1_mRNA)</v>
      </c>
      <c r="N27" s="9" t="str">
        <f t="shared" si="11"/>
        <v>Peptide26: E2_7_14_1_mRNA -&gt; E2_7_14_1 | (0.278 * E2_7_14_1_mRNA) - (0.000000278 * E2_7_14_1)</v>
      </c>
    </row>
    <row r="28" spans="1:14" x14ac:dyDescent="0.35">
      <c r="A28" s="3">
        <v>27</v>
      </c>
      <c r="B28" s="3" t="s">
        <v>26243</v>
      </c>
      <c r="C28" s="3" t="str">
        <f t="shared" si="0"/>
        <v>E2_7_7_85_mRNA</v>
      </c>
      <c r="D28" s="3" t="str">
        <f t="shared" si="1"/>
        <v>E2_7_7_85</v>
      </c>
      <c r="E28" s="9" t="str">
        <f t="shared" si="2"/>
        <v>E2_7_7_85_kcat : 13.7</v>
      </c>
      <c r="F28" s="10" t="str">
        <f t="shared" si="3"/>
        <v>E2_7_7_85_km : 1</v>
      </c>
      <c r="G28" s="11" t="str">
        <f t="shared" si="4"/>
        <v>E2_7_7_85_mRNA : E2_7_7_85_mRNA</v>
      </c>
      <c r="H28" s="12" t="str">
        <f t="shared" si="5"/>
        <v>E2_7_7_85 : E2_7_7_85</v>
      </c>
      <c r="I28" s="13" t="str">
        <f t="shared" si="6"/>
        <v>E2_7_7_85_mRNA : 0</v>
      </c>
      <c r="J28" s="7" t="str">
        <f t="shared" si="7"/>
        <v>E2_7_7_85 : 0</v>
      </c>
      <c r="K28" s="14" t="str">
        <f t="shared" si="8"/>
        <v>0.00292 - (0.0093 * E2_7_7_85_mRNA)</v>
      </c>
      <c r="L28" s="11" t="str">
        <f t="shared" si="9"/>
        <v>(0.278 * E2_7_7_85_mRNA) - (0.00000278 * E2_7_7_85)</v>
      </c>
      <c r="M28" s="15" t="str">
        <f t="shared" si="10"/>
        <v>mRNA27: -&gt; E2_7_7_85_mRNA | 0.00292 - (0.0093 * E2_7_7_85_mRNA)</v>
      </c>
      <c r="N28" s="9" t="str">
        <f t="shared" si="11"/>
        <v>Peptide27: E2_7_7_85_mRNA -&gt; E2_7_7_85 | (0.278 * E2_7_7_85_mRNA) - (0.000000278 * E2_7_7_85)</v>
      </c>
    </row>
    <row r="29" spans="1:14" x14ac:dyDescent="0.35">
      <c r="A29" s="3">
        <v>28</v>
      </c>
      <c r="B29" s="3" t="s">
        <v>26244</v>
      </c>
      <c r="C29" s="3" t="str">
        <f t="shared" si="0"/>
        <v>E2_7_7_60_mRNA</v>
      </c>
      <c r="D29" s="3" t="str">
        <f t="shared" si="1"/>
        <v>E2_7_7_60</v>
      </c>
      <c r="E29" s="9" t="str">
        <f t="shared" si="2"/>
        <v>E2_7_7_60_kcat : 13.7</v>
      </c>
      <c r="F29" s="10" t="str">
        <f t="shared" si="3"/>
        <v>E2_7_7_60_km : 1</v>
      </c>
      <c r="G29" s="11" t="str">
        <f t="shared" si="4"/>
        <v>E2_7_7_60_mRNA : E2_7_7_60_mRNA</v>
      </c>
      <c r="H29" s="12" t="str">
        <f t="shared" si="5"/>
        <v>E2_7_7_60 : E2_7_7_60</v>
      </c>
      <c r="I29" s="13" t="str">
        <f t="shared" si="6"/>
        <v>E2_7_7_60_mRNA : 0</v>
      </c>
      <c r="J29" s="7" t="str">
        <f t="shared" si="7"/>
        <v>E2_7_7_60 : 0</v>
      </c>
      <c r="K29" s="14" t="str">
        <f t="shared" si="8"/>
        <v>0.00292 - (0.0093 * E2_7_7_60_mRNA)</v>
      </c>
      <c r="L29" s="11" t="str">
        <f t="shared" si="9"/>
        <v>(0.278 * E2_7_7_60_mRNA) - (0.00000278 * E2_7_7_60)</v>
      </c>
      <c r="M29" s="15" t="str">
        <f t="shared" si="10"/>
        <v>mRNA28: -&gt; E2_7_7_60_mRNA | 0.00292 - (0.0093 * E2_7_7_60_mRNA)</v>
      </c>
      <c r="N29" s="9" t="str">
        <f t="shared" si="11"/>
        <v>Peptide28: E2_7_7_60_mRNA -&gt; E2_7_7_60 | (0.278 * E2_7_7_60_mRNA) - (0.000000278 * E2_7_7_60)</v>
      </c>
    </row>
    <row r="30" spans="1:14" x14ac:dyDescent="0.35">
      <c r="A30" s="3">
        <v>29</v>
      </c>
      <c r="B30" s="3" t="s">
        <v>26245</v>
      </c>
      <c r="C30" s="3" t="str">
        <f t="shared" si="0"/>
        <v>E4_6_1_12_mRNA</v>
      </c>
      <c r="D30" s="3" t="str">
        <f t="shared" si="1"/>
        <v>E4_6_1_12</v>
      </c>
      <c r="E30" s="9" t="str">
        <f t="shared" si="2"/>
        <v>E4_6_1_12_kcat : 13.7</v>
      </c>
      <c r="F30" s="10" t="str">
        <f t="shared" si="3"/>
        <v>E4_6_1_12_km : 1</v>
      </c>
      <c r="G30" s="11" t="str">
        <f t="shared" si="4"/>
        <v>E4_6_1_12_mRNA : E4_6_1_12_mRNA</v>
      </c>
      <c r="H30" s="12" t="str">
        <f t="shared" si="5"/>
        <v>E4_6_1_12 : E4_6_1_12</v>
      </c>
      <c r="I30" s="13" t="str">
        <f t="shared" si="6"/>
        <v>E4_6_1_12_mRNA : 0</v>
      </c>
      <c r="J30" s="7" t="str">
        <f t="shared" si="7"/>
        <v>E4_6_1_12 : 0</v>
      </c>
      <c r="K30" s="14" t="str">
        <f t="shared" si="8"/>
        <v>0.00292 - (0.0093 * E4_6_1_12_mRNA)</v>
      </c>
      <c r="L30" s="11" t="str">
        <f t="shared" si="9"/>
        <v>(0.278 * E4_6_1_12_mRNA) - (0.00000278 * E4_6_1_12)</v>
      </c>
      <c r="M30" s="15" t="str">
        <f t="shared" si="10"/>
        <v>mRNA29: -&gt; E4_6_1_12_mRNA | 0.00292 - (0.0093 * E4_6_1_12_mRNA)</v>
      </c>
      <c r="N30" s="9" t="str">
        <f t="shared" si="11"/>
        <v>Peptide29: E4_6_1_12_mRNA -&gt; E4_6_1_12 | (0.278 * E4_6_1_12_mRNA) - (0.000000278 * E4_6_1_12)</v>
      </c>
    </row>
    <row r="31" spans="1:14" x14ac:dyDescent="0.35">
      <c r="A31" s="3">
        <v>30</v>
      </c>
      <c r="B31" s="3" t="s">
        <v>26246</v>
      </c>
      <c r="C31" s="3" t="str">
        <f t="shared" si="0"/>
        <v>E6_1_1_17_mRNA</v>
      </c>
      <c r="D31" s="3" t="str">
        <f t="shared" si="1"/>
        <v>E6_1_1_17</v>
      </c>
      <c r="E31" s="9" t="str">
        <f t="shared" si="2"/>
        <v>E6_1_1_17_kcat : 13.7</v>
      </c>
      <c r="F31" s="10" t="str">
        <f t="shared" si="3"/>
        <v>E6_1_1_17_km : 1</v>
      </c>
      <c r="G31" s="11" t="str">
        <f t="shared" si="4"/>
        <v>E6_1_1_17_mRNA : E6_1_1_17_mRNA</v>
      </c>
      <c r="H31" s="12" t="str">
        <f t="shared" si="5"/>
        <v>E6_1_1_17 : E6_1_1_17</v>
      </c>
      <c r="I31" s="13" t="str">
        <f t="shared" si="6"/>
        <v>E6_1_1_17_mRNA : 0</v>
      </c>
      <c r="J31" s="7" t="str">
        <f t="shared" si="7"/>
        <v>E6_1_1_17 : 0</v>
      </c>
      <c r="K31" s="14" t="str">
        <f t="shared" si="8"/>
        <v>0.00292 - (0.0093 * E6_1_1_17_mRNA)</v>
      </c>
      <c r="L31" s="11" t="str">
        <f t="shared" si="9"/>
        <v>(0.278 * E6_1_1_17_mRNA) - (0.00000278 * E6_1_1_17)</v>
      </c>
      <c r="M31" s="15" t="str">
        <f t="shared" si="10"/>
        <v>mRNA30: -&gt; E6_1_1_17_mRNA | 0.00292 - (0.0093 * E6_1_1_17_mRNA)</v>
      </c>
      <c r="N31" s="9" t="str">
        <f t="shared" si="11"/>
        <v>Peptide30: E6_1_1_17_mRNA -&gt; E6_1_1_17 | (0.278 * E6_1_1_17_mRNA) - (0.000000278 * E6_1_1_17)</v>
      </c>
    </row>
    <row r="32" spans="1:14" x14ac:dyDescent="0.35">
      <c r="A32" s="3">
        <v>31</v>
      </c>
      <c r="B32" s="3" t="s">
        <v>26247</v>
      </c>
      <c r="C32" s="3" t="str">
        <f t="shared" si="0"/>
        <v>E2_3_1_30_mRNA</v>
      </c>
      <c r="D32" s="3" t="str">
        <f t="shared" si="1"/>
        <v>E2_3_1_30</v>
      </c>
      <c r="E32" s="9" t="str">
        <f t="shared" si="2"/>
        <v>E2_3_1_30_kcat : 13.7</v>
      </c>
      <c r="F32" s="10" t="str">
        <f t="shared" si="3"/>
        <v>E2_3_1_30_km : 1</v>
      </c>
      <c r="G32" s="11" t="str">
        <f t="shared" si="4"/>
        <v>E2_3_1_30_mRNA : E2_3_1_30_mRNA</v>
      </c>
      <c r="H32" s="12" t="str">
        <f t="shared" si="5"/>
        <v>E2_3_1_30 : E2_3_1_30</v>
      </c>
      <c r="I32" s="13" t="str">
        <f t="shared" si="6"/>
        <v>E2_3_1_30_mRNA : 0</v>
      </c>
      <c r="J32" s="7" t="str">
        <f t="shared" si="7"/>
        <v>E2_3_1_30 : 0</v>
      </c>
      <c r="K32" s="14" t="str">
        <f t="shared" si="8"/>
        <v>0.00292 - (0.0093 * E2_3_1_30_mRNA)</v>
      </c>
      <c r="L32" s="11" t="str">
        <f t="shared" si="9"/>
        <v>(0.278 * E2_3_1_30_mRNA) - (0.00000278 * E2_3_1_30)</v>
      </c>
      <c r="M32" s="15" t="str">
        <f t="shared" si="10"/>
        <v>mRNA31: -&gt; E2_3_1_30_mRNA | 0.00292 - (0.0093 * E2_3_1_30_mRNA)</v>
      </c>
      <c r="N32" s="9" t="str">
        <f t="shared" si="11"/>
        <v>Peptide31: E2_3_1_30_mRNA -&gt; E2_3_1_30 | (0.278 * E2_3_1_30_mRNA) - (0.000000278 * E2_3_1_30)</v>
      </c>
    </row>
    <row r="33" spans="1:14" x14ac:dyDescent="0.35">
      <c r="A33" s="3">
        <v>32</v>
      </c>
      <c r="B33" s="3" t="s">
        <v>26248</v>
      </c>
      <c r="C33" s="3" t="str">
        <f t="shared" si="0"/>
        <v>E6_1_1_16_mRNA</v>
      </c>
      <c r="D33" s="3" t="str">
        <f t="shared" si="1"/>
        <v>E6_1_1_16</v>
      </c>
      <c r="E33" s="9" t="str">
        <f t="shared" si="2"/>
        <v>E6_1_1_16_kcat : 13.7</v>
      </c>
      <c r="F33" s="10" t="str">
        <f t="shared" si="3"/>
        <v>E6_1_1_16_km : 1</v>
      </c>
      <c r="G33" s="11" t="str">
        <f t="shared" si="4"/>
        <v>E6_1_1_16_mRNA : E6_1_1_16_mRNA</v>
      </c>
      <c r="H33" s="12" t="str">
        <f t="shared" si="5"/>
        <v>E6_1_1_16 : E6_1_1_16</v>
      </c>
      <c r="I33" s="13" t="str">
        <f t="shared" si="6"/>
        <v>E6_1_1_16_mRNA : 0</v>
      </c>
      <c r="J33" s="7" t="str">
        <f t="shared" si="7"/>
        <v>E6_1_1_16 : 0</v>
      </c>
      <c r="K33" s="14" t="str">
        <f t="shared" si="8"/>
        <v>0.00292 - (0.0093 * E6_1_1_16_mRNA)</v>
      </c>
      <c r="L33" s="11" t="str">
        <f t="shared" si="9"/>
        <v>(0.278 * E6_1_1_16_mRNA) - (0.00000278 * E6_1_1_16)</v>
      </c>
      <c r="M33" s="15" t="str">
        <f t="shared" si="10"/>
        <v>mRNA32: -&gt; E6_1_1_16_mRNA | 0.00292 - (0.0093 * E6_1_1_16_mRNA)</v>
      </c>
      <c r="N33" s="9" t="str">
        <f t="shared" si="11"/>
        <v>Peptide32: E6_1_1_16_mRNA -&gt; E6_1_1_16 | (0.278 * E6_1_1_16_mRNA) - (0.000000278 * E6_1_1_16)</v>
      </c>
    </row>
    <row r="34" spans="1:14" x14ac:dyDescent="0.35">
      <c r="A34" s="3">
        <v>33</v>
      </c>
      <c r="B34" s="3" t="s">
        <v>26249</v>
      </c>
      <c r="C34" s="3" t="str">
        <f t="shared" si="0"/>
        <v>E2_7_7_6_mRNA</v>
      </c>
      <c r="D34" s="3" t="str">
        <f t="shared" si="1"/>
        <v>E2_7_7_6</v>
      </c>
      <c r="E34" s="9" t="str">
        <f t="shared" si="2"/>
        <v>E2_7_7_6_kcat : 13.7</v>
      </c>
      <c r="F34" s="10" t="str">
        <f t="shared" si="3"/>
        <v>E2_7_7_6_km : 1</v>
      </c>
      <c r="G34" s="11" t="str">
        <f t="shared" si="4"/>
        <v>E2_7_7_6_mRNA : E2_7_7_6_mRNA</v>
      </c>
      <c r="H34" s="12" t="str">
        <f t="shared" si="5"/>
        <v>E2_7_7_6 : E2_7_7_6</v>
      </c>
      <c r="I34" s="13" t="str">
        <f t="shared" si="6"/>
        <v>E2_7_7_6_mRNA : 0</v>
      </c>
      <c r="J34" s="7" t="str">
        <f t="shared" si="7"/>
        <v>E2_7_7_6 : 0</v>
      </c>
      <c r="K34" s="14" t="str">
        <f t="shared" si="8"/>
        <v>0.00292 - (0.0093 * E2_7_7_6_mRNA)</v>
      </c>
      <c r="L34" s="11" t="str">
        <f t="shared" si="9"/>
        <v>(0.278 * E2_7_7_6_mRNA) - (0.00000278 * E2_7_7_6)</v>
      </c>
      <c r="M34" s="15" t="str">
        <f t="shared" si="10"/>
        <v>mRNA33: -&gt; E2_7_7_6_mRNA | 0.00292 - (0.0093 * E2_7_7_6_mRNA)</v>
      </c>
      <c r="N34" s="9" t="str">
        <f t="shared" si="11"/>
        <v>Peptide33: E2_7_7_6_mRNA -&gt; E2_7_7_6 | (0.278 * E2_7_7_6_mRNA) - (0.000000278 * E2_7_7_6)</v>
      </c>
    </row>
    <row r="35" spans="1:14" x14ac:dyDescent="0.35">
      <c r="A35" s="3">
        <v>34</v>
      </c>
      <c r="B35" s="3" t="s">
        <v>26250</v>
      </c>
      <c r="C35" s="3" t="str">
        <f t="shared" si="0"/>
        <v>E2_7_4_3_mRNA</v>
      </c>
      <c r="D35" s="3" t="str">
        <f t="shared" si="1"/>
        <v>E2_7_4_3</v>
      </c>
      <c r="E35" s="9" t="str">
        <f t="shared" si="2"/>
        <v>E2_7_4_3_kcat : 13.7</v>
      </c>
      <c r="F35" s="10" t="str">
        <f t="shared" si="3"/>
        <v>E2_7_4_3_km : 1</v>
      </c>
      <c r="G35" s="11" t="str">
        <f t="shared" si="4"/>
        <v>E2_7_4_3_mRNA : E2_7_4_3_mRNA</v>
      </c>
      <c r="H35" s="12" t="str">
        <f t="shared" si="5"/>
        <v>E2_7_4_3 : E2_7_4_3</v>
      </c>
      <c r="I35" s="13" t="str">
        <f t="shared" si="6"/>
        <v>E2_7_4_3_mRNA : 0</v>
      </c>
      <c r="J35" s="7" t="str">
        <f t="shared" si="7"/>
        <v>E2_7_4_3 : 0</v>
      </c>
      <c r="K35" s="14" t="str">
        <f t="shared" si="8"/>
        <v>0.00292 - (0.0093 * E2_7_4_3_mRNA)</v>
      </c>
      <c r="L35" s="11" t="str">
        <f t="shared" si="9"/>
        <v>(0.278 * E2_7_4_3_mRNA) - (0.00000278 * E2_7_4_3)</v>
      </c>
      <c r="M35" s="15" t="str">
        <f t="shared" si="10"/>
        <v>mRNA34: -&gt; E2_7_4_3_mRNA | 0.00292 - (0.0093 * E2_7_4_3_mRNA)</v>
      </c>
      <c r="N35" s="9" t="str">
        <f t="shared" si="11"/>
        <v>Peptide34: E2_7_4_3_mRNA -&gt; E2_7_4_3 | (0.278 * E2_7_4_3_mRNA) - (0.000000278 * E2_7_4_3)</v>
      </c>
    </row>
    <row r="36" spans="1:14" x14ac:dyDescent="0.35">
      <c r="A36" s="3">
        <v>35</v>
      </c>
      <c r="B36" s="3" t="s">
        <v>26251</v>
      </c>
      <c r="C36" s="3" t="str">
        <f t="shared" si="0"/>
        <v>E5_4_99_12_mRNA</v>
      </c>
      <c r="D36" s="3" t="str">
        <f t="shared" si="1"/>
        <v>E5_4_99_12</v>
      </c>
      <c r="E36" s="9" t="str">
        <f t="shared" si="2"/>
        <v>E5_4_99_12_kcat : 13.7</v>
      </c>
      <c r="F36" s="10" t="str">
        <f t="shared" si="3"/>
        <v>E5_4_99_12_km : 1</v>
      </c>
      <c r="G36" s="11" t="str">
        <f t="shared" si="4"/>
        <v>E5_4_99_12_mRNA : E5_4_99_12_mRNA</v>
      </c>
      <c r="H36" s="12" t="str">
        <f t="shared" si="5"/>
        <v>E5_4_99_12 : E5_4_99_12</v>
      </c>
      <c r="I36" s="13" t="str">
        <f t="shared" si="6"/>
        <v>E5_4_99_12_mRNA : 0</v>
      </c>
      <c r="J36" s="7" t="str">
        <f t="shared" si="7"/>
        <v>E5_4_99_12 : 0</v>
      </c>
      <c r="K36" s="14" t="str">
        <f t="shared" si="8"/>
        <v>0.00292 - (0.0093 * E5_4_99_12_mRNA)</v>
      </c>
      <c r="L36" s="11" t="str">
        <f t="shared" si="9"/>
        <v>(0.278 * E5_4_99_12_mRNA) - (0.00000278 * E5_4_99_12)</v>
      </c>
      <c r="M36" s="15" t="str">
        <f t="shared" si="10"/>
        <v>mRNA35: -&gt; E5_4_99_12_mRNA | 0.00292 - (0.0093 * E5_4_99_12_mRNA)</v>
      </c>
      <c r="N36" s="9" t="str">
        <f t="shared" si="11"/>
        <v>Peptide35: E5_4_99_12_mRNA -&gt; E5_4_99_12 | (0.278 * E5_4_99_12_mRNA) - (0.000000278 * E5_4_99_12)</v>
      </c>
    </row>
    <row r="37" spans="1:14" x14ac:dyDescent="0.35">
      <c r="A37" s="3">
        <v>36</v>
      </c>
      <c r="B37" s="3" t="s">
        <v>26252</v>
      </c>
      <c r="C37" s="3" t="str">
        <f t="shared" si="0"/>
        <v>E3_5_1_28_mRNA</v>
      </c>
      <c r="D37" s="3" t="str">
        <f t="shared" si="1"/>
        <v>E3_5_1_28</v>
      </c>
      <c r="E37" s="9" t="str">
        <f t="shared" si="2"/>
        <v>E3_5_1_28_kcat : 13.7</v>
      </c>
      <c r="F37" s="10" t="str">
        <f t="shared" si="3"/>
        <v>E3_5_1_28_km : 1</v>
      </c>
      <c r="G37" s="11" t="str">
        <f t="shared" si="4"/>
        <v>E3_5_1_28_mRNA : E3_5_1_28_mRNA</v>
      </c>
      <c r="H37" s="12" t="str">
        <f t="shared" si="5"/>
        <v>E3_5_1_28 : E3_5_1_28</v>
      </c>
      <c r="I37" s="13" t="str">
        <f t="shared" si="6"/>
        <v>E3_5_1_28_mRNA : 0</v>
      </c>
      <c r="J37" s="7" t="str">
        <f t="shared" si="7"/>
        <v>E3_5_1_28 : 0</v>
      </c>
      <c r="K37" s="14" t="str">
        <f t="shared" si="8"/>
        <v>0.00292 - (0.0093 * E3_5_1_28_mRNA)</v>
      </c>
      <c r="L37" s="11" t="str">
        <f t="shared" si="9"/>
        <v>(0.278 * E3_5_1_28_mRNA) - (0.00000278 * E3_5_1_28)</v>
      </c>
      <c r="M37" s="15" t="str">
        <f t="shared" si="10"/>
        <v>mRNA36: -&gt; E3_5_1_28_mRNA | 0.00292 - (0.0093 * E3_5_1_28_mRNA)</v>
      </c>
      <c r="N37" s="9" t="str">
        <f t="shared" si="11"/>
        <v>Peptide36: E3_5_1_28_mRNA -&gt; E3_5_1_28 | (0.278 * E3_5_1_28_mRNA) - (0.000000278 * E3_5_1_28)</v>
      </c>
    </row>
    <row r="38" spans="1:14" x14ac:dyDescent="0.35">
      <c r="A38" s="3">
        <v>37</v>
      </c>
      <c r="B38" s="3" t="s">
        <v>26253</v>
      </c>
      <c r="C38" s="3" t="str">
        <f t="shared" si="0"/>
        <v>E2_7_1_31_mRNA</v>
      </c>
      <c r="D38" s="3" t="str">
        <f t="shared" si="1"/>
        <v>E2_7_1_31</v>
      </c>
      <c r="E38" s="9" t="str">
        <f t="shared" si="2"/>
        <v>E2_7_1_31_kcat : 13.7</v>
      </c>
      <c r="F38" s="10" t="str">
        <f t="shared" si="3"/>
        <v>E2_7_1_31_km : 1</v>
      </c>
      <c r="G38" s="11" t="str">
        <f t="shared" si="4"/>
        <v>E2_7_1_31_mRNA : E2_7_1_31_mRNA</v>
      </c>
      <c r="H38" s="12" t="str">
        <f t="shared" si="5"/>
        <v>E2_7_1_31 : E2_7_1_31</v>
      </c>
      <c r="I38" s="13" t="str">
        <f t="shared" si="6"/>
        <v>E2_7_1_31_mRNA : 0</v>
      </c>
      <c r="J38" s="7" t="str">
        <f t="shared" si="7"/>
        <v>E2_7_1_31 : 0</v>
      </c>
      <c r="K38" s="14" t="str">
        <f t="shared" si="8"/>
        <v>0.00292 - (0.0093 * E2_7_1_31_mRNA)</v>
      </c>
      <c r="L38" s="11" t="str">
        <f t="shared" si="9"/>
        <v>(0.278 * E2_7_1_31_mRNA) - (0.00000278 * E2_7_1_31)</v>
      </c>
      <c r="M38" s="15" t="str">
        <f t="shared" si="10"/>
        <v>mRNA37: -&gt; E2_7_1_31_mRNA | 0.00292 - (0.0093 * E2_7_1_31_mRNA)</v>
      </c>
      <c r="N38" s="9" t="str">
        <f t="shared" si="11"/>
        <v>Peptide37: E2_7_1_31_mRNA -&gt; E2_7_1_31 | (0.278 * E2_7_1_31_mRNA) - (0.000000278 * E2_7_1_31)</v>
      </c>
    </row>
    <row r="39" spans="1:14" x14ac:dyDescent="0.35">
      <c r="A39" s="3">
        <v>38</v>
      </c>
      <c r="B39" s="3" t="s">
        <v>26254</v>
      </c>
      <c r="C39" s="3" t="str">
        <f t="shared" si="0"/>
        <v>E3_5_3_1_mRNA</v>
      </c>
      <c r="D39" s="3" t="str">
        <f t="shared" si="1"/>
        <v>E3_5_3_1</v>
      </c>
      <c r="E39" s="9" t="str">
        <f t="shared" si="2"/>
        <v>E3_5_3_1_kcat : 13.7</v>
      </c>
      <c r="F39" s="10" t="str">
        <f t="shared" si="3"/>
        <v>E3_5_3_1_km : 1</v>
      </c>
      <c r="G39" s="11" t="str">
        <f t="shared" si="4"/>
        <v>E3_5_3_1_mRNA : E3_5_3_1_mRNA</v>
      </c>
      <c r="H39" s="12" t="str">
        <f t="shared" si="5"/>
        <v>E3_5_3_1 : E3_5_3_1</v>
      </c>
      <c r="I39" s="13" t="str">
        <f t="shared" si="6"/>
        <v>E3_5_3_1_mRNA : 0</v>
      </c>
      <c r="J39" s="7" t="str">
        <f t="shared" si="7"/>
        <v>E3_5_3_1 : 0</v>
      </c>
      <c r="K39" s="14" t="str">
        <f t="shared" si="8"/>
        <v>0.00292 - (0.0093 * E3_5_3_1_mRNA)</v>
      </c>
      <c r="L39" s="11" t="str">
        <f t="shared" si="9"/>
        <v>(0.278 * E3_5_3_1_mRNA) - (0.00000278 * E3_5_3_1)</v>
      </c>
      <c r="M39" s="15" t="str">
        <f t="shared" si="10"/>
        <v>mRNA38: -&gt; E3_5_3_1_mRNA | 0.00292 - (0.0093 * E3_5_3_1_mRNA)</v>
      </c>
      <c r="N39" s="9" t="str">
        <f t="shared" si="11"/>
        <v>Peptide38: E3_5_3_1_mRNA -&gt; E3_5_3_1 | (0.278 * E3_5_3_1_mRNA) - (0.000000278 * E3_5_3_1)</v>
      </c>
    </row>
    <row r="40" spans="1:14" x14ac:dyDescent="0.35">
      <c r="A40" s="3">
        <v>39</v>
      </c>
      <c r="B40" s="3" t="s">
        <v>26255</v>
      </c>
      <c r="C40" s="3" t="str">
        <f t="shared" si="0"/>
        <v>E5_4_2_10_mRNA</v>
      </c>
      <c r="D40" s="3" t="str">
        <f t="shared" si="1"/>
        <v>E5_4_2_10</v>
      </c>
      <c r="E40" s="9" t="str">
        <f t="shared" si="2"/>
        <v>E5_4_2_10_kcat : 13.7</v>
      </c>
      <c r="F40" s="10" t="str">
        <f t="shared" si="3"/>
        <v>E5_4_2_10_km : 1</v>
      </c>
      <c r="G40" s="11" t="str">
        <f t="shared" si="4"/>
        <v>E5_4_2_10_mRNA : E5_4_2_10_mRNA</v>
      </c>
      <c r="H40" s="12" t="str">
        <f t="shared" si="5"/>
        <v>E5_4_2_10 : E5_4_2_10</v>
      </c>
      <c r="I40" s="13" t="str">
        <f t="shared" si="6"/>
        <v>E5_4_2_10_mRNA : 0</v>
      </c>
      <c r="J40" s="7" t="str">
        <f t="shared" si="7"/>
        <v>E5_4_2_10 : 0</v>
      </c>
      <c r="K40" s="14" t="str">
        <f t="shared" si="8"/>
        <v>0.00292 - (0.0093 * E5_4_2_10_mRNA)</v>
      </c>
      <c r="L40" s="11" t="str">
        <f t="shared" si="9"/>
        <v>(0.278 * E5_4_2_10_mRNA) - (0.00000278 * E5_4_2_10)</v>
      </c>
      <c r="M40" s="15" t="str">
        <f t="shared" si="10"/>
        <v>mRNA39: -&gt; E5_4_2_10_mRNA | 0.00292 - (0.0093 * E5_4_2_10_mRNA)</v>
      </c>
      <c r="N40" s="9" t="str">
        <f t="shared" si="11"/>
        <v>Peptide39: E5_4_2_10_mRNA -&gt; E5_4_2_10 | (0.278 * E5_4_2_10_mRNA) - (0.000000278 * E5_4_2_10)</v>
      </c>
    </row>
    <row r="41" spans="1:14" x14ac:dyDescent="0.35">
      <c r="A41" s="3">
        <v>40</v>
      </c>
      <c r="B41" s="3" t="s">
        <v>26256</v>
      </c>
      <c r="C41" s="3" t="str">
        <f t="shared" si="0"/>
        <v>E2_6_1_16_mRNA</v>
      </c>
      <c r="D41" s="3" t="str">
        <f t="shared" si="1"/>
        <v>E2_6_1_16</v>
      </c>
      <c r="E41" s="9" t="str">
        <f t="shared" si="2"/>
        <v>E2_6_1_16_kcat : 13.7</v>
      </c>
      <c r="F41" s="10" t="str">
        <f t="shared" si="3"/>
        <v>E2_6_1_16_km : 1</v>
      </c>
      <c r="G41" s="11" t="str">
        <f t="shared" si="4"/>
        <v>E2_6_1_16_mRNA : E2_6_1_16_mRNA</v>
      </c>
      <c r="H41" s="12" t="str">
        <f t="shared" si="5"/>
        <v>E2_6_1_16 : E2_6_1_16</v>
      </c>
      <c r="I41" s="13" t="str">
        <f t="shared" si="6"/>
        <v>E2_6_1_16_mRNA : 0</v>
      </c>
      <c r="J41" s="7" t="str">
        <f t="shared" si="7"/>
        <v>E2_6_1_16 : 0</v>
      </c>
      <c r="K41" s="14" t="str">
        <f t="shared" si="8"/>
        <v>0.00292 - (0.0093 * E2_6_1_16_mRNA)</v>
      </c>
      <c r="L41" s="11" t="str">
        <f t="shared" si="9"/>
        <v>(0.278 * E2_6_1_16_mRNA) - (0.00000278 * E2_6_1_16)</v>
      </c>
      <c r="M41" s="15" t="str">
        <f t="shared" si="10"/>
        <v>mRNA40: -&gt; E2_6_1_16_mRNA | 0.00292 - (0.0093 * E2_6_1_16_mRNA)</v>
      </c>
      <c r="N41" s="9" t="str">
        <f t="shared" si="11"/>
        <v>Peptide40: E2_6_1_16_mRNA -&gt; E2_6_1_16 | (0.278 * E2_6_1_16_mRNA) - (0.000000278 * E2_6_1_16)</v>
      </c>
    </row>
    <row r="42" spans="1:14" x14ac:dyDescent="0.35">
      <c r="A42" s="3">
        <v>41</v>
      </c>
      <c r="B42" s="3" t="s">
        <v>26257</v>
      </c>
      <c r="C42" s="3" t="str">
        <f t="shared" si="0"/>
        <v>E2_7_1_12_mRNA</v>
      </c>
      <c r="D42" s="3" t="str">
        <f t="shared" si="1"/>
        <v>E2_7_1_12</v>
      </c>
      <c r="E42" s="9" t="str">
        <f t="shared" si="2"/>
        <v>E2_7_1_12_kcat : 13.7</v>
      </c>
      <c r="F42" s="10" t="str">
        <f t="shared" si="3"/>
        <v>E2_7_1_12_km : 1</v>
      </c>
      <c r="G42" s="11" t="str">
        <f t="shared" si="4"/>
        <v>E2_7_1_12_mRNA : E2_7_1_12_mRNA</v>
      </c>
      <c r="H42" s="12" t="str">
        <f t="shared" si="5"/>
        <v>E2_7_1_12 : E2_7_1_12</v>
      </c>
      <c r="I42" s="13" t="str">
        <f t="shared" si="6"/>
        <v>E2_7_1_12_mRNA : 0</v>
      </c>
      <c r="J42" s="7" t="str">
        <f t="shared" si="7"/>
        <v>E2_7_1_12 : 0</v>
      </c>
      <c r="K42" s="14" t="str">
        <f t="shared" si="8"/>
        <v>0.00292 - (0.0093 * E2_7_1_12_mRNA)</v>
      </c>
      <c r="L42" s="11" t="str">
        <f t="shared" si="9"/>
        <v>(0.278 * E2_7_1_12_mRNA) - (0.00000278 * E2_7_1_12)</v>
      </c>
      <c r="M42" s="15" t="str">
        <f t="shared" si="10"/>
        <v>mRNA41: -&gt; E2_7_1_12_mRNA | 0.00292 - (0.0093 * E2_7_1_12_mRNA)</v>
      </c>
      <c r="N42" s="9" t="str">
        <f t="shared" si="11"/>
        <v>Peptide41: E2_7_1_12_mRNA -&gt; E2_7_1_12 | (0.278 * E2_7_1_12_mRNA) - (0.000000278 * E2_7_1_12)</v>
      </c>
    </row>
    <row r="43" spans="1:14" x14ac:dyDescent="0.35">
      <c r="A43" s="3">
        <v>42</v>
      </c>
      <c r="B43" s="3" t="s">
        <v>26258</v>
      </c>
      <c r="C43" s="3" t="str">
        <f t="shared" si="0"/>
        <v>E1_1_1_44_mRNA</v>
      </c>
      <c r="D43" s="3" t="str">
        <f t="shared" si="1"/>
        <v>E1_1_1_44</v>
      </c>
      <c r="E43" s="9" t="str">
        <f t="shared" si="2"/>
        <v>E1_1_1_44_kcat : 13.7</v>
      </c>
      <c r="F43" s="10" t="str">
        <f t="shared" si="3"/>
        <v>E1_1_1_44_km : 1</v>
      </c>
      <c r="G43" s="11" t="str">
        <f t="shared" si="4"/>
        <v>E1_1_1_44_mRNA : E1_1_1_44_mRNA</v>
      </c>
      <c r="H43" s="12" t="str">
        <f t="shared" si="5"/>
        <v>E1_1_1_44 : E1_1_1_44</v>
      </c>
      <c r="I43" s="13" t="str">
        <f t="shared" si="6"/>
        <v>E1_1_1_44_mRNA : 0</v>
      </c>
      <c r="J43" s="7" t="str">
        <f t="shared" si="7"/>
        <v>E1_1_1_44 : 0</v>
      </c>
      <c r="K43" s="14" t="str">
        <f t="shared" si="8"/>
        <v>0.00292 - (0.0093 * E1_1_1_44_mRNA)</v>
      </c>
      <c r="L43" s="11" t="str">
        <f t="shared" si="9"/>
        <v>(0.278 * E1_1_1_44_mRNA) - (0.00000278 * E1_1_1_44)</v>
      </c>
      <c r="M43" s="15" t="str">
        <f t="shared" si="10"/>
        <v>mRNA42: -&gt; E1_1_1_44_mRNA | 0.00292 - (0.0093 * E1_1_1_44_mRNA)</v>
      </c>
      <c r="N43" s="9" t="str">
        <f t="shared" si="11"/>
        <v>Peptide42: E1_1_1_44_mRNA -&gt; E1_1_1_44 | (0.278 * E1_1_1_44_mRNA) - (0.000000278 * E1_1_1_44)</v>
      </c>
    </row>
    <row r="44" spans="1:14" x14ac:dyDescent="0.35">
      <c r="A44" s="3">
        <v>43</v>
      </c>
      <c r="B44" s="3" t="s">
        <v>26259</v>
      </c>
      <c r="C44" s="3" t="str">
        <f t="shared" si="0"/>
        <v>E1_5_1_2_mRNA</v>
      </c>
      <c r="D44" s="3" t="str">
        <f t="shared" si="1"/>
        <v>E1_5_1_2</v>
      </c>
      <c r="E44" s="9" t="str">
        <f t="shared" si="2"/>
        <v>E1_5_1_2_kcat : 13.7</v>
      </c>
      <c r="F44" s="10" t="str">
        <f t="shared" si="3"/>
        <v>E1_5_1_2_km : 1</v>
      </c>
      <c r="G44" s="11" t="str">
        <f t="shared" si="4"/>
        <v>E1_5_1_2_mRNA : E1_5_1_2_mRNA</v>
      </c>
      <c r="H44" s="12" t="str">
        <f t="shared" si="5"/>
        <v>E1_5_1_2 : E1_5_1_2</v>
      </c>
      <c r="I44" s="13" t="str">
        <f t="shared" si="6"/>
        <v>E1_5_1_2_mRNA : 0</v>
      </c>
      <c r="J44" s="7" t="str">
        <f t="shared" si="7"/>
        <v>E1_5_1_2 : 0</v>
      </c>
      <c r="K44" s="14" t="str">
        <f t="shared" si="8"/>
        <v>0.00292 - (0.0093 * E1_5_1_2_mRNA)</v>
      </c>
      <c r="L44" s="11" t="str">
        <f t="shared" si="9"/>
        <v>(0.278 * E1_5_1_2_mRNA) - (0.00000278 * E1_5_1_2)</v>
      </c>
      <c r="M44" s="15" t="str">
        <f t="shared" si="10"/>
        <v>mRNA43: -&gt; E1_5_1_2_mRNA | 0.00292 - (0.0093 * E1_5_1_2_mRNA)</v>
      </c>
      <c r="N44" s="9" t="str">
        <f t="shared" si="11"/>
        <v>Peptide43: E1_5_1_2_mRNA -&gt; E1_5_1_2 | (0.278 * E1_5_1_2_mRNA) - (0.000000278 * E1_5_1_2)</v>
      </c>
    </row>
    <row r="45" spans="1:14" x14ac:dyDescent="0.35">
      <c r="A45" s="3">
        <v>44</v>
      </c>
      <c r="B45" s="3" t="s">
        <v>26260</v>
      </c>
      <c r="C45" s="3" t="str">
        <f t="shared" si="0"/>
        <v>E1_13_11_27_mRNA</v>
      </c>
      <c r="D45" s="3" t="str">
        <f t="shared" si="1"/>
        <v>E1_13_11_27</v>
      </c>
      <c r="E45" s="9" t="str">
        <f t="shared" si="2"/>
        <v>E1_13_11_27_kcat : 13.7</v>
      </c>
      <c r="F45" s="10" t="str">
        <f t="shared" si="3"/>
        <v>E1_13_11_27_km : 1</v>
      </c>
      <c r="G45" s="11" t="str">
        <f t="shared" si="4"/>
        <v>E1_13_11_27_mRNA : E1_13_11_27_mRNA</v>
      </c>
      <c r="H45" s="12" t="str">
        <f t="shared" si="5"/>
        <v>E1_13_11_27 : E1_13_11_27</v>
      </c>
      <c r="I45" s="13" t="str">
        <f t="shared" si="6"/>
        <v>E1_13_11_27_mRNA : 0</v>
      </c>
      <c r="J45" s="7" t="str">
        <f t="shared" si="7"/>
        <v>E1_13_11_27 : 0</v>
      </c>
      <c r="K45" s="14" t="str">
        <f t="shared" si="8"/>
        <v>0.00292 - (0.0093 * E1_13_11_27_mRNA)</v>
      </c>
      <c r="L45" s="11" t="str">
        <f t="shared" si="9"/>
        <v>(0.278 * E1_13_11_27_mRNA) - (0.00000278 * E1_13_11_27)</v>
      </c>
      <c r="M45" s="15" t="str">
        <f t="shared" si="10"/>
        <v>mRNA44: -&gt; E1_13_11_27_mRNA | 0.00292 - (0.0093 * E1_13_11_27_mRNA)</v>
      </c>
      <c r="N45" s="9" t="str">
        <f t="shared" si="11"/>
        <v>Peptide44: E1_13_11_27_mRNA -&gt; E1_13_11_27 | (0.278 * E1_13_11_27_mRNA) - (0.000000278 * E1_13_11_27)</v>
      </c>
    </row>
    <row r="46" spans="1:14" x14ac:dyDescent="0.35">
      <c r="A46" s="3">
        <v>45</v>
      </c>
      <c r="B46" s="3" t="s">
        <v>26261</v>
      </c>
      <c r="C46" s="3" t="str">
        <f t="shared" si="0"/>
        <v>E6_3_2_4_mRNA</v>
      </c>
      <c r="D46" s="3" t="str">
        <f t="shared" si="1"/>
        <v>E6_3_2_4</v>
      </c>
      <c r="E46" s="9" t="str">
        <f t="shared" si="2"/>
        <v>E6_3_2_4_kcat : 13.7</v>
      </c>
      <c r="F46" s="10" t="str">
        <f t="shared" si="3"/>
        <v>E6_3_2_4_km : 1</v>
      </c>
      <c r="G46" s="11" t="str">
        <f t="shared" si="4"/>
        <v>E6_3_2_4_mRNA : E6_3_2_4_mRNA</v>
      </c>
      <c r="H46" s="12" t="str">
        <f t="shared" si="5"/>
        <v>E6_3_2_4 : E6_3_2_4</v>
      </c>
      <c r="I46" s="13" t="str">
        <f t="shared" si="6"/>
        <v>E6_3_2_4_mRNA : 0</v>
      </c>
      <c r="J46" s="7" t="str">
        <f t="shared" si="7"/>
        <v>E6_3_2_4 : 0</v>
      </c>
      <c r="K46" s="14" t="str">
        <f t="shared" si="8"/>
        <v>0.00292 - (0.0093 * E6_3_2_4_mRNA)</v>
      </c>
      <c r="L46" s="11" t="str">
        <f t="shared" si="9"/>
        <v>(0.278 * E6_3_2_4_mRNA) - (0.00000278 * E6_3_2_4)</v>
      </c>
      <c r="M46" s="15" t="str">
        <f t="shared" si="10"/>
        <v>mRNA45: -&gt; E6_3_2_4_mRNA | 0.00292 - (0.0093 * E6_3_2_4_mRNA)</v>
      </c>
      <c r="N46" s="9" t="str">
        <f t="shared" si="11"/>
        <v>Peptide45: E6_3_2_4_mRNA -&gt; E6_3_2_4 | (0.278 * E6_3_2_4_mRNA) - (0.000000278 * E6_3_2_4)</v>
      </c>
    </row>
    <row r="47" spans="1:14" x14ac:dyDescent="0.35">
      <c r="A47" s="3">
        <v>46</v>
      </c>
      <c r="B47" s="3" t="s">
        <v>26262</v>
      </c>
      <c r="C47" s="3" t="str">
        <f t="shared" si="0"/>
        <v>E6_3_2_10_mRNA</v>
      </c>
      <c r="D47" s="3" t="str">
        <f t="shared" si="1"/>
        <v>E6_3_2_10</v>
      </c>
      <c r="E47" s="9" t="str">
        <f t="shared" si="2"/>
        <v>E6_3_2_10_kcat : 13.7</v>
      </c>
      <c r="F47" s="10" t="str">
        <f t="shared" si="3"/>
        <v>E6_3_2_10_km : 1</v>
      </c>
      <c r="G47" s="11" t="str">
        <f t="shared" si="4"/>
        <v>E6_3_2_10_mRNA : E6_3_2_10_mRNA</v>
      </c>
      <c r="H47" s="12" t="str">
        <f t="shared" si="5"/>
        <v>E6_3_2_10 : E6_3_2_10</v>
      </c>
      <c r="I47" s="13" t="str">
        <f t="shared" si="6"/>
        <v>E6_3_2_10_mRNA : 0</v>
      </c>
      <c r="J47" s="7" t="str">
        <f t="shared" si="7"/>
        <v>E6_3_2_10 : 0</v>
      </c>
      <c r="K47" s="14" t="str">
        <f t="shared" si="8"/>
        <v>0.00292 - (0.0093 * E6_3_2_10_mRNA)</v>
      </c>
      <c r="L47" s="11" t="str">
        <f t="shared" si="9"/>
        <v>(0.278 * E6_3_2_10_mRNA) - (0.00000278 * E6_3_2_10)</v>
      </c>
      <c r="M47" s="15" t="str">
        <f t="shared" si="10"/>
        <v>mRNA46: -&gt; E6_3_2_10_mRNA | 0.00292 - (0.0093 * E6_3_2_10_mRNA)</v>
      </c>
      <c r="N47" s="9" t="str">
        <f t="shared" si="11"/>
        <v>Peptide46: E6_3_2_10_mRNA -&gt; E6_3_2_10 | (0.278 * E6_3_2_10_mRNA) - (0.000000278 * E6_3_2_10)</v>
      </c>
    </row>
    <row r="48" spans="1:14" x14ac:dyDescent="0.35">
      <c r="A48" s="3">
        <v>47</v>
      </c>
      <c r="B48" s="3" t="s">
        <v>26263</v>
      </c>
      <c r="C48" s="3" t="str">
        <f t="shared" si="0"/>
        <v>E2_7_8_7_mRNA</v>
      </c>
      <c r="D48" s="3" t="str">
        <f t="shared" si="1"/>
        <v>E2_7_8_7</v>
      </c>
      <c r="E48" s="9" t="str">
        <f t="shared" si="2"/>
        <v>E2_7_8_7_kcat : 13.7</v>
      </c>
      <c r="F48" s="10" t="str">
        <f t="shared" si="3"/>
        <v>E2_7_8_7_km : 1</v>
      </c>
      <c r="G48" s="11" t="str">
        <f t="shared" si="4"/>
        <v>E2_7_8_7_mRNA : E2_7_8_7_mRNA</v>
      </c>
      <c r="H48" s="12" t="str">
        <f t="shared" si="5"/>
        <v>E2_7_8_7 : E2_7_8_7</v>
      </c>
      <c r="I48" s="13" t="str">
        <f t="shared" si="6"/>
        <v>E2_7_8_7_mRNA : 0</v>
      </c>
      <c r="J48" s="7" t="str">
        <f t="shared" si="7"/>
        <v>E2_7_8_7 : 0</v>
      </c>
      <c r="K48" s="14" t="str">
        <f t="shared" si="8"/>
        <v>0.00292 - (0.0093 * E2_7_8_7_mRNA)</v>
      </c>
      <c r="L48" s="11" t="str">
        <f t="shared" si="9"/>
        <v>(0.278 * E2_7_8_7_mRNA) - (0.00000278 * E2_7_8_7)</v>
      </c>
      <c r="M48" s="15" t="str">
        <f t="shared" si="10"/>
        <v>mRNA47: -&gt; E2_7_8_7_mRNA | 0.00292 - (0.0093 * E2_7_8_7_mRNA)</v>
      </c>
      <c r="N48" s="9" t="str">
        <f t="shared" si="11"/>
        <v>Peptide47: E2_7_8_7_mRNA -&gt; E2_7_8_7 | (0.278 * E2_7_8_7_mRNA) - (0.000000278 * E2_7_8_7)</v>
      </c>
    </row>
    <row r="49" spans="1:14" x14ac:dyDescent="0.35">
      <c r="A49" s="3">
        <v>48</v>
      </c>
      <c r="B49" s="3" t="s">
        <v>26264</v>
      </c>
      <c r="C49" s="3" t="str">
        <f t="shared" si="0"/>
        <v>E5_1_1_1_mRNA</v>
      </c>
      <c r="D49" s="3" t="str">
        <f t="shared" si="1"/>
        <v>E5_1_1_1</v>
      </c>
      <c r="E49" s="9" t="str">
        <f t="shared" si="2"/>
        <v>E5_1_1_1_kcat : 13.7</v>
      </c>
      <c r="F49" s="10" t="str">
        <f t="shared" si="3"/>
        <v>E5_1_1_1_km : 1</v>
      </c>
      <c r="G49" s="11" t="str">
        <f t="shared" si="4"/>
        <v>E5_1_1_1_mRNA : E5_1_1_1_mRNA</v>
      </c>
      <c r="H49" s="12" t="str">
        <f t="shared" si="5"/>
        <v>E5_1_1_1 : E5_1_1_1</v>
      </c>
      <c r="I49" s="13" t="str">
        <f t="shared" si="6"/>
        <v>E5_1_1_1_mRNA : 0</v>
      </c>
      <c r="J49" s="7" t="str">
        <f t="shared" si="7"/>
        <v>E5_1_1_1 : 0</v>
      </c>
      <c r="K49" s="14" t="str">
        <f t="shared" si="8"/>
        <v>0.00292 - (0.0093 * E5_1_1_1_mRNA)</v>
      </c>
      <c r="L49" s="11" t="str">
        <f t="shared" si="9"/>
        <v>(0.278 * E5_1_1_1_mRNA) - (0.00000278 * E5_1_1_1)</v>
      </c>
      <c r="M49" s="15" t="str">
        <f t="shared" si="10"/>
        <v>mRNA48: -&gt; E5_1_1_1_mRNA | 0.00292 - (0.0093 * E5_1_1_1_mRNA)</v>
      </c>
      <c r="N49" s="9" t="str">
        <f t="shared" si="11"/>
        <v>Peptide48: E5_1_1_1_mRNA -&gt; E5_1_1_1 | (0.278 * E5_1_1_1_mRNA) - (0.000000278 * E5_1_1_1)</v>
      </c>
    </row>
    <row r="50" spans="1:14" x14ac:dyDescent="0.35">
      <c r="A50" s="3">
        <v>49</v>
      </c>
      <c r="B50" s="3" t="s">
        <v>26265</v>
      </c>
      <c r="C50" s="3" t="str">
        <f t="shared" si="0"/>
        <v>E2_3_1_234_mRNA</v>
      </c>
      <c r="D50" s="3" t="str">
        <f t="shared" si="1"/>
        <v>E2_3_1_234</v>
      </c>
      <c r="E50" s="9" t="str">
        <f t="shared" si="2"/>
        <v>E2_3_1_234_kcat : 13.7</v>
      </c>
      <c r="F50" s="10" t="str">
        <f t="shared" si="3"/>
        <v>E2_3_1_234_km : 1</v>
      </c>
      <c r="G50" s="11" t="str">
        <f t="shared" si="4"/>
        <v>E2_3_1_234_mRNA : E2_3_1_234_mRNA</v>
      </c>
      <c r="H50" s="12" t="str">
        <f t="shared" si="5"/>
        <v>E2_3_1_234 : E2_3_1_234</v>
      </c>
      <c r="I50" s="13" t="str">
        <f t="shared" si="6"/>
        <v>E2_3_1_234_mRNA : 0</v>
      </c>
      <c r="J50" s="7" t="str">
        <f t="shared" si="7"/>
        <v>E2_3_1_234 : 0</v>
      </c>
      <c r="K50" s="14" t="str">
        <f t="shared" si="8"/>
        <v>0.00292 - (0.0093 * E2_3_1_234_mRNA)</v>
      </c>
      <c r="L50" s="11" t="str">
        <f t="shared" si="9"/>
        <v>(0.278 * E2_3_1_234_mRNA) - (0.00000278 * E2_3_1_234)</v>
      </c>
      <c r="M50" s="15" t="str">
        <f t="shared" si="10"/>
        <v>mRNA49: -&gt; E2_3_1_234_mRNA | 0.00292 - (0.0093 * E2_3_1_234_mRNA)</v>
      </c>
      <c r="N50" s="9" t="str">
        <f t="shared" si="11"/>
        <v>Peptide49: E2_3_1_234_mRNA -&gt; E2_3_1_234 | (0.278 * E2_3_1_234_mRNA) - (0.000000278 * E2_3_1_234)</v>
      </c>
    </row>
    <row r="51" spans="1:14" x14ac:dyDescent="0.35">
      <c r="A51" s="3">
        <v>50</v>
      </c>
      <c r="B51" s="3" t="s">
        <v>26266</v>
      </c>
      <c r="C51" s="3" t="str">
        <f t="shared" si="0"/>
        <v>E2_3_1_266_mRNA</v>
      </c>
      <c r="D51" s="3" t="str">
        <f t="shared" si="1"/>
        <v>E2_3_1_266</v>
      </c>
      <c r="E51" s="9" t="str">
        <f t="shared" si="2"/>
        <v>E2_3_1_266_kcat : 13.7</v>
      </c>
      <c r="F51" s="10" t="str">
        <f t="shared" si="3"/>
        <v>E2_3_1_266_km : 1</v>
      </c>
      <c r="G51" s="11" t="str">
        <f t="shared" si="4"/>
        <v>E2_3_1_266_mRNA : E2_3_1_266_mRNA</v>
      </c>
      <c r="H51" s="12" t="str">
        <f t="shared" si="5"/>
        <v>E2_3_1_266 : E2_3_1_266</v>
      </c>
      <c r="I51" s="13" t="str">
        <f t="shared" si="6"/>
        <v>E2_3_1_266_mRNA : 0</v>
      </c>
      <c r="J51" s="7" t="str">
        <f t="shared" si="7"/>
        <v>E2_3_1_266 : 0</v>
      </c>
      <c r="K51" s="14" t="str">
        <f t="shared" si="8"/>
        <v>0.00292 - (0.0093 * E2_3_1_266_mRNA)</v>
      </c>
      <c r="L51" s="11" t="str">
        <f t="shared" si="9"/>
        <v>(0.278 * E2_3_1_266_mRNA) - (0.00000278 * E2_3_1_266)</v>
      </c>
      <c r="M51" s="15" t="str">
        <f t="shared" si="10"/>
        <v>mRNA50: -&gt; E2_3_1_266_mRNA | 0.00292 - (0.0093 * E2_3_1_266_mRNA)</v>
      </c>
      <c r="N51" s="9" t="str">
        <f t="shared" si="11"/>
        <v>Peptide50: E2_3_1_266_mRNA -&gt; E2_3_1_266 | (0.278 * E2_3_1_266_mRNA) - (0.000000278 * E2_3_1_266)</v>
      </c>
    </row>
    <row r="52" spans="1:14" x14ac:dyDescent="0.35">
      <c r="A52" s="3">
        <v>51</v>
      </c>
      <c r="B52" s="3" t="s">
        <v>26267</v>
      </c>
      <c r="C52" s="3" t="str">
        <f t="shared" si="0"/>
        <v>E6_3_5_2_mRNA</v>
      </c>
      <c r="D52" s="3" t="str">
        <f t="shared" si="1"/>
        <v>E6_3_5_2</v>
      </c>
      <c r="E52" s="9" t="str">
        <f t="shared" si="2"/>
        <v>E6_3_5_2_kcat : 13.7</v>
      </c>
      <c r="F52" s="10" t="str">
        <f t="shared" si="3"/>
        <v>E6_3_5_2_km : 1</v>
      </c>
      <c r="G52" s="11" t="str">
        <f t="shared" si="4"/>
        <v>E6_3_5_2_mRNA : E6_3_5_2_mRNA</v>
      </c>
      <c r="H52" s="12" t="str">
        <f t="shared" si="5"/>
        <v>E6_3_5_2 : E6_3_5_2</v>
      </c>
      <c r="I52" s="13" t="str">
        <f t="shared" si="6"/>
        <v>E6_3_5_2_mRNA : 0</v>
      </c>
      <c r="J52" s="7" t="str">
        <f t="shared" si="7"/>
        <v>E6_3_5_2 : 0</v>
      </c>
      <c r="K52" s="14" t="str">
        <f t="shared" si="8"/>
        <v>0.00292 - (0.0093 * E6_3_5_2_mRNA)</v>
      </c>
      <c r="L52" s="11" t="str">
        <f t="shared" si="9"/>
        <v>(0.278 * E6_3_5_2_mRNA) - (0.00000278 * E6_3_5_2)</v>
      </c>
      <c r="M52" s="15" t="str">
        <f t="shared" si="10"/>
        <v>mRNA51: -&gt; E6_3_5_2_mRNA | 0.00292 - (0.0093 * E6_3_5_2_mRNA)</v>
      </c>
      <c r="N52" s="9" t="str">
        <f t="shared" si="11"/>
        <v>Peptide51: E6_3_5_2_mRNA -&gt; E6_3_5_2 | (0.278 * E6_3_5_2_mRNA) - (0.000000278 * E6_3_5_2)</v>
      </c>
    </row>
    <row r="53" spans="1:14" x14ac:dyDescent="0.35">
      <c r="A53" s="3">
        <v>52</v>
      </c>
      <c r="B53" s="3" t="s">
        <v>26268</v>
      </c>
      <c r="C53" s="3" t="str">
        <f t="shared" si="0"/>
        <v>E3_6_1_27_mRNA</v>
      </c>
      <c r="D53" s="3" t="str">
        <f t="shared" si="1"/>
        <v>E3_6_1_27</v>
      </c>
      <c r="E53" s="9" t="str">
        <f t="shared" si="2"/>
        <v>E3_6_1_27_kcat : 13.7</v>
      </c>
      <c r="F53" s="10" t="str">
        <f t="shared" si="3"/>
        <v>E3_6_1_27_km : 1</v>
      </c>
      <c r="G53" s="11" t="str">
        <f t="shared" si="4"/>
        <v>E3_6_1_27_mRNA : E3_6_1_27_mRNA</v>
      </c>
      <c r="H53" s="12" t="str">
        <f t="shared" si="5"/>
        <v>E3_6_1_27 : E3_6_1_27</v>
      </c>
      <c r="I53" s="13" t="str">
        <f t="shared" si="6"/>
        <v>E3_6_1_27_mRNA : 0</v>
      </c>
      <c r="J53" s="7" t="str">
        <f t="shared" si="7"/>
        <v>E3_6_1_27 : 0</v>
      </c>
      <c r="K53" s="14" t="str">
        <f t="shared" si="8"/>
        <v>0.00292 - (0.0093 * E3_6_1_27_mRNA)</v>
      </c>
      <c r="L53" s="11" t="str">
        <f t="shared" si="9"/>
        <v>(0.278 * E3_6_1_27_mRNA) - (0.00000278 * E3_6_1_27)</v>
      </c>
      <c r="M53" s="15" t="str">
        <f t="shared" si="10"/>
        <v>mRNA52: -&gt; E3_6_1_27_mRNA | 0.00292 - (0.0093 * E3_6_1_27_mRNA)</v>
      </c>
      <c r="N53" s="9" t="str">
        <f t="shared" si="11"/>
        <v>Peptide52: E3_6_1_27_mRNA -&gt; E3_6_1_27 | (0.278 * E3_6_1_27_mRNA) - (0.000000278 * E3_6_1_27)</v>
      </c>
    </row>
    <row r="54" spans="1:14" x14ac:dyDescent="0.35">
      <c r="A54" s="3">
        <v>53</v>
      </c>
      <c r="B54" s="3" t="s">
        <v>26269</v>
      </c>
      <c r="C54" s="3" t="str">
        <f t="shared" si="0"/>
        <v>E4_1_1_21_mRNA</v>
      </c>
      <c r="D54" s="3" t="str">
        <f t="shared" si="1"/>
        <v>E4_1_1_21</v>
      </c>
      <c r="E54" s="9" t="str">
        <f t="shared" si="2"/>
        <v>E4_1_1_21_kcat : 13.7</v>
      </c>
      <c r="F54" s="10" t="str">
        <f t="shared" si="3"/>
        <v>E4_1_1_21_km : 1</v>
      </c>
      <c r="G54" s="11" t="str">
        <f t="shared" si="4"/>
        <v>E4_1_1_21_mRNA : E4_1_1_21_mRNA</v>
      </c>
      <c r="H54" s="12" t="str">
        <f t="shared" si="5"/>
        <v>E4_1_1_21 : E4_1_1_21</v>
      </c>
      <c r="I54" s="13" t="str">
        <f t="shared" si="6"/>
        <v>E4_1_1_21_mRNA : 0</v>
      </c>
      <c r="J54" s="7" t="str">
        <f t="shared" si="7"/>
        <v>E4_1_1_21 : 0</v>
      </c>
      <c r="K54" s="14" t="str">
        <f t="shared" si="8"/>
        <v>0.00292 - (0.0093 * E4_1_1_21_mRNA)</v>
      </c>
      <c r="L54" s="11" t="str">
        <f t="shared" si="9"/>
        <v>(0.278 * E4_1_1_21_mRNA) - (0.00000278 * E4_1_1_21)</v>
      </c>
      <c r="M54" s="15" t="str">
        <f t="shared" si="10"/>
        <v>mRNA53: -&gt; E4_1_1_21_mRNA | 0.00292 - (0.0093 * E4_1_1_21_mRNA)</v>
      </c>
      <c r="N54" s="9" t="str">
        <f t="shared" si="11"/>
        <v>Peptide53: E4_1_1_21_mRNA -&gt; E4_1_1_21 | (0.278 * E4_1_1_21_mRNA) - (0.000000278 * E4_1_1_21)</v>
      </c>
    </row>
    <row r="55" spans="1:14" x14ac:dyDescent="0.35">
      <c r="A55" s="3">
        <v>54</v>
      </c>
      <c r="B55" s="3" t="s">
        <v>26270</v>
      </c>
      <c r="C55" s="3" t="str">
        <f t="shared" si="0"/>
        <v>E5_4_99_18_mRNA</v>
      </c>
      <c r="D55" s="3" t="str">
        <f t="shared" si="1"/>
        <v>E5_4_99_18</v>
      </c>
      <c r="E55" s="9" t="str">
        <f t="shared" si="2"/>
        <v>E5_4_99_18_kcat : 13.7</v>
      </c>
      <c r="F55" s="10" t="str">
        <f t="shared" si="3"/>
        <v>E5_4_99_18_km : 1</v>
      </c>
      <c r="G55" s="11" t="str">
        <f t="shared" si="4"/>
        <v>E5_4_99_18_mRNA : E5_4_99_18_mRNA</v>
      </c>
      <c r="H55" s="12" t="str">
        <f t="shared" si="5"/>
        <v>E5_4_99_18 : E5_4_99_18</v>
      </c>
      <c r="I55" s="13" t="str">
        <f t="shared" si="6"/>
        <v>E5_4_99_18_mRNA : 0</v>
      </c>
      <c r="J55" s="7" t="str">
        <f t="shared" si="7"/>
        <v>E5_4_99_18 : 0</v>
      </c>
      <c r="K55" s="14" t="str">
        <f t="shared" si="8"/>
        <v>0.00292 - (0.0093 * E5_4_99_18_mRNA)</v>
      </c>
      <c r="L55" s="11" t="str">
        <f t="shared" si="9"/>
        <v>(0.278 * E5_4_99_18_mRNA) - (0.00000278 * E5_4_99_18)</v>
      </c>
      <c r="M55" s="15" t="str">
        <f t="shared" si="10"/>
        <v>mRNA54: -&gt; E5_4_99_18_mRNA | 0.00292 - (0.0093 * E5_4_99_18_mRNA)</v>
      </c>
      <c r="N55" s="9" t="str">
        <f t="shared" si="11"/>
        <v>Peptide54: E5_4_99_18_mRNA -&gt; E5_4_99_18 | (0.278 * E5_4_99_18_mRNA) - (0.000000278 * E5_4_99_18)</v>
      </c>
    </row>
    <row r="56" spans="1:14" x14ac:dyDescent="0.35">
      <c r="A56" s="3">
        <v>55</v>
      </c>
      <c r="B56" s="3" t="s">
        <v>26271</v>
      </c>
      <c r="C56" s="3" t="str">
        <f t="shared" si="0"/>
        <v>E6_3_4_18_mRNA</v>
      </c>
      <c r="D56" s="3" t="str">
        <f t="shared" si="1"/>
        <v>E6_3_4_18</v>
      </c>
      <c r="E56" s="9" t="str">
        <f t="shared" si="2"/>
        <v>E6_3_4_18_kcat : 13.7</v>
      </c>
      <c r="F56" s="10" t="str">
        <f t="shared" si="3"/>
        <v>E6_3_4_18_km : 1</v>
      </c>
      <c r="G56" s="11" t="str">
        <f t="shared" si="4"/>
        <v>E6_3_4_18_mRNA : E6_3_4_18_mRNA</v>
      </c>
      <c r="H56" s="12" t="str">
        <f t="shared" si="5"/>
        <v>E6_3_4_18 : E6_3_4_18</v>
      </c>
      <c r="I56" s="13" t="str">
        <f t="shared" si="6"/>
        <v>E6_3_4_18_mRNA : 0</v>
      </c>
      <c r="J56" s="7" t="str">
        <f t="shared" si="7"/>
        <v>E6_3_4_18 : 0</v>
      </c>
      <c r="K56" s="14" t="str">
        <f t="shared" si="8"/>
        <v>0.00292 - (0.0093 * E6_3_4_18_mRNA)</v>
      </c>
      <c r="L56" s="11" t="str">
        <f t="shared" si="9"/>
        <v>(0.278 * E6_3_4_18_mRNA) - (0.00000278 * E6_3_4_18)</v>
      </c>
      <c r="M56" s="15" t="str">
        <f t="shared" si="10"/>
        <v>mRNA55: -&gt; E6_3_4_18_mRNA | 0.00292 - (0.0093 * E6_3_4_18_mRNA)</v>
      </c>
      <c r="N56" s="9" t="str">
        <f t="shared" si="11"/>
        <v>Peptide55: E6_3_4_18_mRNA -&gt; E6_3_4_18 | (0.278 * E6_3_4_18_mRNA) - (0.000000278 * E6_3_4_18)</v>
      </c>
    </row>
    <row r="57" spans="1:14" x14ac:dyDescent="0.35">
      <c r="A57" s="3">
        <v>56</v>
      </c>
      <c r="B57" s="3" t="s">
        <v>26272</v>
      </c>
      <c r="C57" s="3" t="str">
        <f t="shared" si="0"/>
        <v>E4_3_2_2_mRNA</v>
      </c>
      <c r="D57" s="3" t="str">
        <f t="shared" si="1"/>
        <v>E4_3_2_2</v>
      </c>
      <c r="E57" s="9" t="str">
        <f t="shared" si="2"/>
        <v>E4_3_2_2_kcat : 13.7</v>
      </c>
      <c r="F57" s="10" t="str">
        <f t="shared" si="3"/>
        <v>E4_3_2_2_km : 1</v>
      </c>
      <c r="G57" s="11" t="str">
        <f t="shared" si="4"/>
        <v>E4_3_2_2_mRNA : E4_3_2_2_mRNA</v>
      </c>
      <c r="H57" s="12" t="str">
        <f t="shared" si="5"/>
        <v>E4_3_2_2 : E4_3_2_2</v>
      </c>
      <c r="I57" s="13" t="str">
        <f t="shared" si="6"/>
        <v>E4_3_2_2_mRNA : 0</v>
      </c>
      <c r="J57" s="7" t="str">
        <f t="shared" si="7"/>
        <v>E4_3_2_2 : 0</v>
      </c>
      <c r="K57" s="14" t="str">
        <f t="shared" si="8"/>
        <v>0.00292 - (0.0093 * E4_3_2_2_mRNA)</v>
      </c>
      <c r="L57" s="11" t="str">
        <f t="shared" si="9"/>
        <v>(0.278 * E4_3_2_2_mRNA) - (0.00000278 * E4_3_2_2)</v>
      </c>
      <c r="M57" s="15" t="str">
        <f t="shared" si="10"/>
        <v>mRNA56: -&gt; E4_3_2_2_mRNA | 0.00292 - (0.0093 * E4_3_2_2_mRNA)</v>
      </c>
      <c r="N57" s="9" t="str">
        <f t="shared" si="11"/>
        <v>Peptide56: E4_3_2_2_mRNA -&gt; E4_3_2_2 | (0.278 * E4_3_2_2_mRNA) - (0.000000278 * E4_3_2_2)</v>
      </c>
    </row>
    <row r="58" spans="1:14" x14ac:dyDescent="0.35">
      <c r="A58" s="3">
        <v>57</v>
      </c>
      <c r="B58" s="3" t="s">
        <v>26273</v>
      </c>
      <c r="C58" s="3" t="str">
        <f t="shared" si="0"/>
        <v>E6_3_2_6_mRNA</v>
      </c>
      <c r="D58" s="3" t="str">
        <f t="shared" si="1"/>
        <v>E6_3_2_6</v>
      </c>
      <c r="E58" s="9" t="str">
        <f t="shared" si="2"/>
        <v>E6_3_2_6_kcat : 13.7</v>
      </c>
      <c r="F58" s="10" t="str">
        <f t="shared" si="3"/>
        <v>E6_3_2_6_km : 1</v>
      </c>
      <c r="G58" s="11" t="str">
        <f t="shared" si="4"/>
        <v>E6_3_2_6_mRNA : E6_3_2_6_mRNA</v>
      </c>
      <c r="H58" s="12" t="str">
        <f t="shared" si="5"/>
        <v>E6_3_2_6 : E6_3_2_6</v>
      </c>
      <c r="I58" s="13" t="str">
        <f t="shared" si="6"/>
        <v>E6_3_2_6_mRNA : 0</v>
      </c>
      <c r="J58" s="7" t="str">
        <f t="shared" si="7"/>
        <v>E6_3_2_6 : 0</v>
      </c>
      <c r="K58" s="14" t="str">
        <f t="shared" si="8"/>
        <v>0.00292 - (0.0093 * E6_3_2_6_mRNA)</v>
      </c>
      <c r="L58" s="11" t="str">
        <f t="shared" si="9"/>
        <v>(0.278 * E6_3_2_6_mRNA) - (0.00000278 * E6_3_2_6)</v>
      </c>
      <c r="M58" s="15" t="str">
        <f t="shared" si="10"/>
        <v>mRNA57: -&gt; E6_3_2_6_mRNA | 0.00292 - (0.0093 * E6_3_2_6_mRNA)</v>
      </c>
      <c r="N58" s="9" t="str">
        <f t="shared" si="11"/>
        <v>Peptide57: E6_3_2_6_mRNA -&gt; E6_3_2_6 | (0.278 * E6_3_2_6_mRNA) - (0.000000278 * E6_3_2_6)</v>
      </c>
    </row>
    <row r="59" spans="1:14" x14ac:dyDescent="0.35">
      <c r="A59" s="3">
        <v>58</v>
      </c>
      <c r="B59" s="3" t="s">
        <v>26274</v>
      </c>
      <c r="C59" s="3" t="str">
        <f t="shared" si="0"/>
        <v>E6_3_5_3_mRNA</v>
      </c>
      <c r="D59" s="3" t="str">
        <f t="shared" si="1"/>
        <v>E6_3_5_3</v>
      </c>
      <c r="E59" s="9" t="str">
        <f t="shared" si="2"/>
        <v>E6_3_5_3_kcat : 13.7</v>
      </c>
      <c r="F59" s="10" t="str">
        <f t="shared" si="3"/>
        <v>E6_3_5_3_km : 1</v>
      </c>
      <c r="G59" s="11" t="str">
        <f t="shared" si="4"/>
        <v>E6_3_5_3_mRNA : E6_3_5_3_mRNA</v>
      </c>
      <c r="H59" s="12" t="str">
        <f t="shared" si="5"/>
        <v>E6_3_5_3 : E6_3_5_3</v>
      </c>
      <c r="I59" s="13" t="str">
        <f t="shared" si="6"/>
        <v>E6_3_5_3_mRNA : 0</v>
      </c>
      <c r="J59" s="7" t="str">
        <f t="shared" si="7"/>
        <v>E6_3_5_3 : 0</v>
      </c>
      <c r="K59" s="14" t="str">
        <f t="shared" si="8"/>
        <v>0.00292 - (0.0093 * E6_3_5_3_mRNA)</v>
      </c>
      <c r="L59" s="11" t="str">
        <f t="shared" si="9"/>
        <v>(0.278 * E6_3_5_3_mRNA) - (0.00000278 * E6_3_5_3)</v>
      </c>
      <c r="M59" s="15" t="str">
        <f t="shared" si="10"/>
        <v>mRNA58: -&gt; E6_3_5_3_mRNA | 0.00292 - (0.0093 * E6_3_5_3_mRNA)</v>
      </c>
      <c r="N59" s="9" t="str">
        <f t="shared" si="11"/>
        <v>Peptide58: E6_3_5_3_mRNA -&gt; E6_3_5_3 | (0.278 * E6_3_5_3_mRNA) - (0.000000278 * E6_3_5_3)</v>
      </c>
    </row>
    <row r="60" spans="1:14" x14ac:dyDescent="0.35">
      <c r="A60" s="3">
        <v>59</v>
      </c>
      <c r="B60" s="3" t="s">
        <v>26275</v>
      </c>
      <c r="C60" s="3" t="str">
        <f t="shared" si="0"/>
        <v>E2_4_2_14_mRNA</v>
      </c>
      <c r="D60" s="3" t="str">
        <f t="shared" si="1"/>
        <v>E2_4_2_14</v>
      </c>
      <c r="E60" s="9" t="str">
        <f t="shared" si="2"/>
        <v>E2_4_2_14_kcat : 13.7</v>
      </c>
      <c r="F60" s="10" t="str">
        <f t="shared" si="3"/>
        <v>E2_4_2_14_km : 1</v>
      </c>
      <c r="G60" s="11" t="str">
        <f t="shared" si="4"/>
        <v>E2_4_2_14_mRNA : E2_4_2_14_mRNA</v>
      </c>
      <c r="H60" s="12" t="str">
        <f t="shared" si="5"/>
        <v>E2_4_2_14 : E2_4_2_14</v>
      </c>
      <c r="I60" s="13" t="str">
        <f t="shared" si="6"/>
        <v>E2_4_2_14_mRNA : 0</v>
      </c>
      <c r="J60" s="7" t="str">
        <f t="shared" si="7"/>
        <v>E2_4_2_14 : 0</v>
      </c>
      <c r="K60" s="14" t="str">
        <f t="shared" si="8"/>
        <v>0.00292 - (0.0093 * E2_4_2_14_mRNA)</v>
      </c>
      <c r="L60" s="11" t="str">
        <f t="shared" si="9"/>
        <v>(0.278 * E2_4_2_14_mRNA) - (0.00000278 * E2_4_2_14)</v>
      </c>
      <c r="M60" s="15" t="str">
        <f t="shared" si="10"/>
        <v>mRNA59: -&gt; E2_4_2_14_mRNA | 0.00292 - (0.0093 * E2_4_2_14_mRNA)</v>
      </c>
      <c r="N60" s="9" t="str">
        <f t="shared" si="11"/>
        <v>Peptide59: E2_4_2_14_mRNA -&gt; E2_4_2_14 | (0.278 * E2_4_2_14_mRNA) - (0.000000278 * E2_4_2_14)</v>
      </c>
    </row>
    <row r="61" spans="1:14" x14ac:dyDescent="0.35">
      <c r="A61" s="3">
        <v>60</v>
      </c>
      <c r="B61" s="3" t="s">
        <v>26276</v>
      </c>
      <c r="C61" s="3" t="str">
        <f t="shared" si="0"/>
        <v>E6_3_3_1_mRNA</v>
      </c>
      <c r="D61" s="3" t="str">
        <f t="shared" si="1"/>
        <v>E6_3_3_1</v>
      </c>
      <c r="E61" s="9" t="str">
        <f t="shared" si="2"/>
        <v>E6_3_3_1_kcat : 13.7</v>
      </c>
      <c r="F61" s="10" t="str">
        <f t="shared" si="3"/>
        <v>E6_3_3_1_km : 1</v>
      </c>
      <c r="G61" s="11" t="str">
        <f t="shared" si="4"/>
        <v>E6_3_3_1_mRNA : E6_3_3_1_mRNA</v>
      </c>
      <c r="H61" s="12" t="str">
        <f t="shared" si="5"/>
        <v>E6_3_3_1 : E6_3_3_1</v>
      </c>
      <c r="I61" s="13" t="str">
        <f t="shared" si="6"/>
        <v>E6_3_3_1_mRNA : 0</v>
      </c>
      <c r="J61" s="7" t="str">
        <f t="shared" si="7"/>
        <v>E6_3_3_1 : 0</v>
      </c>
      <c r="K61" s="14" t="str">
        <f t="shared" si="8"/>
        <v>0.00292 - (0.0093 * E6_3_3_1_mRNA)</v>
      </c>
      <c r="L61" s="11" t="str">
        <f t="shared" si="9"/>
        <v>(0.278 * E6_3_3_1_mRNA) - (0.00000278 * E6_3_3_1)</v>
      </c>
      <c r="M61" s="15" t="str">
        <f t="shared" si="10"/>
        <v>mRNA60: -&gt; E6_3_3_1_mRNA | 0.00292 - (0.0093 * E6_3_3_1_mRNA)</v>
      </c>
      <c r="N61" s="9" t="str">
        <f t="shared" si="11"/>
        <v>Peptide60: E6_3_3_1_mRNA -&gt; E6_3_3_1 | (0.278 * E6_3_3_1_mRNA) - (0.000000278 * E6_3_3_1)</v>
      </c>
    </row>
    <row r="62" spans="1:14" x14ac:dyDescent="0.35">
      <c r="A62" s="3">
        <v>61</v>
      </c>
      <c r="B62" s="3" t="s">
        <v>26277</v>
      </c>
      <c r="C62" s="3" t="str">
        <f t="shared" si="0"/>
        <v>E2_1_2_2_mRNA</v>
      </c>
      <c r="D62" s="3" t="str">
        <f t="shared" si="1"/>
        <v>E2_1_2_2</v>
      </c>
      <c r="E62" s="9" t="str">
        <f t="shared" si="2"/>
        <v>E2_1_2_2_kcat : 13.7</v>
      </c>
      <c r="F62" s="10" t="str">
        <f t="shared" si="3"/>
        <v>E2_1_2_2_km : 1</v>
      </c>
      <c r="G62" s="11" t="str">
        <f t="shared" si="4"/>
        <v>E2_1_2_2_mRNA : E2_1_2_2_mRNA</v>
      </c>
      <c r="H62" s="12" t="str">
        <f t="shared" si="5"/>
        <v>E2_1_2_2 : E2_1_2_2</v>
      </c>
      <c r="I62" s="13" t="str">
        <f t="shared" si="6"/>
        <v>E2_1_2_2_mRNA : 0</v>
      </c>
      <c r="J62" s="7" t="str">
        <f t="shared" si="7"/>
        <v>E2_1_2_2 : 0</v>
      </c>
      <c r="K62" s="14" t="str">
        <f t="shared" si="8"/>
        <v>0.00292 - (0.0093 * E2_1_2_2_mRNA)</v>
      </c>
      <c r="L62" s="11" t="str">
        <f t="shared" si="9"/>
        <v>(0.278 * E2_1_2_2_mRNA) - (0.00000278 * E2_1_2_2)</v>
      </c>
      <c r="M62" s="15" t="str">
        <f t="shared" si="10"/>
        <v>mRNA61: -&gt; E2_1_2_2_mRNA | 0.00292 - (0.0093 * E2_1_2_2_mRNA)</v>
      </c>
      <c r="N62" s="9" t="str">
        <f t="shared" si="11"/>
        <v>Peptide61: E2_1_2_2_mRNA -&gt; E2_1_2_2 | (0.278 * E2_1_2_2_mRNA) - (0.000000278 * E2_1_2_2)</v>
      </c>
    </row>
    <row r="63" spans="1:14" x14ac:dyDescent="0.35">
      <c r="A63" s="3">
        <v>62</v>
      </c>
      <c r="B63" s="3" t="s">
        <v>26278</v>
      </c>
      <c r="C63" s="3" t="str">
        <f t="shared" si="0"/>
        <v>E2_1_2_3_mRNA</v>
      </c>
      <c r="D63" s="3" t="str">
        <f t="shared" si="1"/>
        <v>E2_1_2_3</v>
      </c>
      <c r="E63" s="9" t="str">
        <f t="shared" si="2"/>
        <v>E2_1_2_3_kcat : 13.7</v>
      </c>
      <c r="F63" s="10" t="str">
        <f t="shared" si="3"/>
        <v>E2_1_2_3_km : 1</v>
      </c>
      <c r="G63" s="11" t="str">
        <f t="shared" si="4"/>
        <v>E2_1_2_3_mRNA : E2_1_2_3_mRNA</v>
      </c>
      <c r="H63" s="12" t="str">
        <f t="shared" si="5"/>
        <v>E2_1_2_3 : E2_1_2_3</v>
      </c>
      <c r="I63" s="13" t="str">
        <f t="shared" si="6"/>
        <v>E2_1_2_3_mRNA : 0</v>
      </c>
      <c r="J63" s="7" t="str">
        <f t="shared" si="7"/>
        <v>E2_1_2_3 : 0</v>
      </c>
      <c r="K63" s="14" t="str">
        <f t="shared" si="8"/>
        <v>0.00292 - (0.0093 * E2_1_2_3_mRNA)</v>
      </c>
      <c r="L63" s="11" t="str">
        <f t="shared" si="9"/>
        <v>(0.278 * E2_1_2_3_mRNA) - (0.00000278 * E2_1_2_3)</v>
      </c>
      <c r="M63" s="15" t="str">
        <f t="shared" si="10"/>
        <v>mRNA62: -&gt; E2_1_2_3_mRNA | 0.00292 - (0.0093 * E2_1_2_3_mRNA)</v>
      </c>
      <c r="N63" s="9" t="str">
        <f t="shared" si="11"/>
        <v>Peptide62: E2_1_2_3_mRNA -&gt; E2_1_2_3 | (0.278 * E2_1_2_3_mRNA) - (0.000000278 * E2_1_2_3)</v>
      </c>
    </row>
    <row r="64" spans="1:14" x14ac:dyDescent="0.35">
      <c r="A64" s="3">
        <v>63</v>
      </c>
      <c r="B64" s="3" t="s">
        <v>26279</v>
      </c>
      <c r="C64" s="3" t="str">
        <f t="shared" si="0"/>
        <v>E3_5_4_10_mRNA</v>
      </c>
      <c r="D64" s="3" t="str">
        <f t="shared" si="1"/>
        <v>E3_5_4_10</v>
      </c>
      <c r="E64" s="9" t="str">
        <f t="shared" si="2"/>
        <v>E3_5_4_10_kcat : 13.7</v>
      </c>
      <c r="F64" s="10" t="str">
        <f t="shared" si="3"/>
        <v>E3_5_4_10_km : 1</v>
      </c>
      <c r="G64" s="11" t="str">
        <f t="shared" si="4"/>
        <v>E3_5_4_10_mRNA : E3_5_4_10_mRNA</v>
      </c>
      <c r="H64" s="12" t="str">
        <f t="shared" si="5"/>
        <v>E3_5_4_10 : E3_5_4_10</v>
      </c>
      <c r="I64" s="13" t="str">
        <f t="shared" si="6"/>
        <v>E3_5_4_10_mRNA : 0</v>
      </c>
      <c r="J64" s="7" t="str">
        <f t="shared" si="7"/>
        <v>E3_5_4_10 : 0</v>
      </c>
      <c r="K64" s="14" t="str">
        <f t="shared" si="8"/>
        <v>0.00292 - (0.0093 * E3_5_4_10_mRNA)</v>
      </c>
      <c r="L64" s="11" t="str">
        <f t="shared" si="9"/>
        <v>(0.278 * E3_5_4_10_mRNA) - (0.00000278 * E3_5_4_10)</v>
      </c>
      <c r="M64" s="15" t="str">
        <f t="shared" si="10"/>
        <v>mRNA63: -&gt; E3_5_4_10_mRNA | 0.00292 - (0.0093 * E3_5_4_10_mRNA)</v>
      </c>
      <c r="N64" s="9" t="str">
        <f t="shared" si="11"/>
        <v>Peptide63: E3_5_4_10_mRNA -&gt; E3_5_4_10 | (0.278 * E3_5_4_10_mRNA) - (0.000000278 * E3_5_4_10)</v>
      </c>
    </row>
    <row r="65" spans="1:14" x14ac:dyDescent="0.35">
      <c r="A65" s="3">
        <v>64</v>
      </c>
      <c r="B65" s="3" t="s">
        <v>26280</v>
      </c>
      <c r="C65" s="3" t="str">
        <f t="shared" si="0"/>
        <v>E6_3_4_13_mRNA</v>
      </c>
      <c r="D65" s="3" t="str">
        <f t="shared" si="1"/>
        <v>E6_3_4_13</v>
      </c>
      <c r="E65" s="9" t="str">
        <f t="shared" si="2"/>
        <v>E6_3_4_13_kcat : 13.7</v>
      </c>
      <c r="F65" s="10" t="str">
        <f t="shared" si="3"/>
        <v>E6_3_4_13_km : 1</v>
      </c>
      <c r="G65" s="11" t="str">
        <f t="shared" si="4"/>
        <v>E6_3_4_13_mRNA : E6_3_4_13_mRNA</v>
      </c>
      <c r="H65" s="12" t="str">
        <f t="shared" si="5"/>
        <v>E6_3_4_13 : E6_3_4_13</v>
      </c>
      <c r="I65" s="13" t="str">
        <f t="shared" si="6"/>
        <v>E6_3_4_13_mRNA : 0</v>
      </c>
      <c r="J65" s="7" t="str">
        <f t="shared" si="7"/>
        <v>E6_3_4_13 : 0</v>
      </c>
      <c r="K65" s="14" t="str">
        <f t="shared" si="8"/>
        <v>0.00292 - (0.0093 * E6_3_4_13_mRNA)</v>
      </c>
      <c r="L65" s="11" t="str">
        <f t="shared" si="9"/>
        <v>(0.278 * E6_3_4_13_mRNA) - (0.00000278 * E6_3_4_13)</v>
      </c>
      <c r="M65" s="15" t="str">
        <f t="shared" si="10"/>
        <v>mRNA64: -&gt; E6_3_4_13_mRNA | 0.00292 - (0.0093 * E6_3_4_13_mRNA)</v>
      </c>
      <c r="N65" s="9" t="str">
        <f t="shared" si="11"/>
        <v>Peptide64: E6_3_4_13_mRNA -&gt; E6_3_4_13 | (0.278 * E6_3_4_13_mRNA) - (0.000000278 * E6_3_4_13)</v>
      </c>
    </row>
    <row r="66" spans="1:14" x14ac:dyDescent="0.35">
      <c r="A66" s="3">
        <v>65</v>
      </c>
      <c r="B66" s="3" t="s">
        <v>26281</v>
      </c>
      <c r="C66" s="3" t="str">
        <f t="shared" ref="C66:C129" si="12">CONCATENATE(D66,"_mRNA")</f>
        <v>E6_5_1_2_mRNA</v>
      </c>
      <c r="D66" s="3" t="str">
        <f t="shared" ref="D66:D129" si="13">CONCATENATE("E",B66)</f>
        <v>E6_5_1_2</v>
      </c>
      <c r="E66" s="9" t="str">
        <f t="shared" ref="E66:E129" si="14">CONCATENATE("E",B66,"_kcat : 13.7")</f>
        <v>E6_5_1_2_kcat : 13.7</v>
      </c>
      <c r="F66" s="10" t="str">
        <f t="shared" ref="F66:F129" si="15">CONCATENATE("E",B66,"_km : 1")</f>
        <v>E6_5_1_2_km : 1</v>
      </c>
      <c r="G66" s="11" t="str">
        <f t="shared" ref="G66:G129" si="16">CONCATENATE(C66," : ",C66)</f>
        <v>E6_5_1_2_mRNA : E6_5_1_2_mRNA</v>
      </c>
      <c r="H66" s="12" t="str">
        <f t="shared" ref="H66:H129" si="17">CONCATENATE(D66," : ",D66)</f>
        <v>E6_5_1_2 : E6_5_1_2</v>
      </c>
      <c r="I66" s="13" t="str">
        <f t="shared" ref="I66:I129" si="18">CONCATENATE(C66," : ","0")</f>
        <v>E6_5_1_2_mRNA : 0</v>
      </c>
      <c r="J66" s="7" t="str">
        <f t="shared" ref="J66:J129" si="19">CONCATENATE(D66," : ","0")</f>
        <v>E6_5_1_2 : 0</v>
      </c>
      <c r="K66" s="14" t="str">
        <f t="shared" ref="K66:K129" si="20">CONCATENATE("0.00292 - (0.0093 * ",C66,")")</f>
        <v>0.00292 - (0.0093 * E6_5_1_2_mRNA)</v>
      </c>
      <c r="L66" s="11" t="str">
        <f t="shared" ref="L66:L129" si="21">CONCATENATE("(0.278 * ",C66,")"," - (0.00000278 * ",D66,")")</f>
        <v>(0.278 * E6_5_1_2_mRNA) - (0.00000278 * E6_5_1_2)</v>
      </c>
      <c r="M66" s="15" t="str">
        <f t="shared" ref="M66:M129" si="22">CONCATENATE("mRNA",A66,": -&gt; ",C66," | ","0.00292"," - ","(","0.0093"," * ",C66,")")</f>
        <v>mRNA65: -&gt; E6_5_1_2_mRNA | 0.00292 - (0.0093 * E6_5_1_2_mRNA)</v>
      </c>
      <c r="N66" s="9" t="str">
        <f t="shared" ref="N66:N129" si="23">CONCATENATE("Peptide",A66,": ",C66," -&gt; ",D66," | ","(","0.278"," * ",C66,")"," - ","(","0.000000278"," * ",D66,")")</f>
        <v>Peptide65: E6_5_1_2_mRNA -&gt; E6_5_1_2 | (0.278 * E6_5_1_2_mRNA) - (0.000000278 * E6_5_1_2)</v>
      </c>
    </row>
    <row r="67" spans="1:14" x14ac:dyDescent="0.35">
      <c r="A67" s="3">
        <v>66</v>
      </c>
      <c r="B67" s="3" t="s">
        <v>26282</v>
      </c>
      <c r="C67" s="3" t="str">
        <f t="shared" si="12"/>
        <v>E1_2_1_88_mRNA</v>
      </c>
      <c r="D67" s="3" t="str">
        <f t="shared" si="13"/>
        <v>E1_2_1_88</v>
      </c>
      <c r="E67" s="9" t="str">
        <f t="shared" si="14"/>
        <v>E1_2_1_88_kcat : 13.7</v>
      </c>
      <c r="F67" s="10" t="str">
        <f t="shared" si="15"/>
        <v>E1_2_1_88_km : 1</v>
      </c>
      <c r="G67" s="11" t="str">
        <f t="shared" si="16"/>
        <v>E1_2_1_88_mRNA : E1_2_1_88_mRNA</v>
      </c>
      <c r="H67" s="12" t="str">
        <f t="shared" si="17"/>
        <v>E1_2_1_88 : E1_2_1_88</v>
      </c>
      <c r="I67" s="13" t="str">
        <f t="shared" si="18"/>
        <v>E1_2_1_88_mRNA : 0</v>
      </c>
      <c r="J67" s="7" t="str">
        <f t="shared" si="19"/>
        <v>E1_2_1_88 : 0</v>
      </c>
      <c r="K67" s="14" t="str">
        <f t="shared" si="20"/>
        <v>0.00292 - (0.0093 * E1_2_1_88_mRNA)</v>
      </c>
      <c r="L67" s="11" t="str">
        <f t="shared" si="21"/>
        <v>(0.278 * E1_2_1_88_mRNA) - (0.00000278 * E1_2_1_88)</v>
      </c>
      <c r="M67" s="15" t="str">
        <f t="shared" si="22"/>
        <v>mRNA66: -&gt; E1_2_1_88_mRNA | 0.00292 - (0.0093 * E1_2_1_88_mRNA)</v>
      </c>
      <c r="N67" s="9" t="str">
        <f t="shared" si="23"/>
        <v>Peptide66: E1_2_1_88_mRNA -&gt; E1_2_1_88 | (0.278 * E1_2_1_88_mRNA) - (0.000000278 * E1_2_1_88)</v>
      </c>
    </row>
    <row r="68" spans="1:14" x14ac:dyDescent="0.35">
      <c r="A68" s="3">
        <v>67</v>
      </c>
      <c r="B68" s="3" t="s">
        <v>26283</v>
      </c>
      <c r="C68" s="3" t="str">
        <f t="shared" si="12"/>
        <v>E2_7_1_107_mRNA</v>
      </c>
      <c r="D68" s="3" t="str">
        <f t="shared" si="13"/>
        <v>E2_7_1_107</v>
      </c>
      <c r="E68" s="9" t="str">
        <f t="shared" si="14"/>
        <v>E2_7_1_107_kcat : 13.7</v>
      </c>
      <c r="F68" s="10" t="str">
        <f t="shared" si="15"/>
        <v>E2_7_1_107_km : 1</v>
      </c>
      <c r="G68" s="11" t="str">
        <f t="shared" si="16"/>
        <v>E2_7_1_107_mRNA : E2_7_1_107_mRNA</v>
      </c>
      <c r="H68" s="12" t="str">
        <f t="shared" si="17"/>
        <v>E2_7_1_107 : E2_7_1_107</v>
      </c>
      <c r="I68" s="13" t="str">
        <f t="shared" si="18"/>
        <v>E2_7_1_107_mRNA : 0</v>
      </c>
      <c r="J68" s="7" t="str">
        <f t="shared" si="19"/>
        <v>E2_7_1_107 : 0</v>
      </c>
      <c r="K68" s="14" t="str">
        <f t="shared" si="20"/>
        <v>0.00292 - (0.0093 * E2_7_1_107_mRNA)</v>
      </c>
      <c r="L68" s="11" t="str">
        <f t="shared" si="21"/>
        <v>(0.278 * E2_7_1_107_mRNA) - (0.00000278 * E2_7_1_107)</v>
      </c>
      <c r="M68" s="15" t="str">
        <f t="shared" si="22"/>
        <v>mRNA67: -&gt; E2_7_1_107_mRNA | 0.00292 - (0.0093 * E2_7_1_107_mRNA)</v>
      </c>
      <c r="N68" s="9" t="str">
        <f t="shared" si="23"/>
        <v>Peptide67: E2_7_1_107_mRNA -&gt; E2_7_1_107 | (0.278 * E2_7_1_107_mRNA) - (0.000000278 * E2_7_1_107)</v>
      </c>
    </row>
    <row r="69" spans="1:14" x14ac:dyDescent="0.35">
      <c r="A69" s="3">
        <v>68</v>
      </c>
      <c r="B69" s="3" t="s">
        <v>26284</v>
      </c>
      <c r="C69" s="3" t="str">
        <f t="shared" si="12"/>
        <v>E2_6_1_19_mRNA</v>
      </c>
      <c r="D69" s="3" t="str">
        <f t="shared" si="13"/>
        <v>E2_6_1_19</v>
      </c>
      <c r="E69" s="9" t="str">
        <f t="shared" si="14"/>
        <v>E2_6_1_19_kcat : 13.7</v>
      </c>
      <c r="F69" s="10" t="str">
        <f t="shared" si="15"/>
        <v>E2_6_1_19_km : 1</v>
      </c>
      <c r="G69" s="11" t="str">
        <f t="shared" si="16"/>
        <v>E2_6_1_19_mRNA : E2_6_1_19_mRNA</v>
      </c>
      <c r="H69" s="12" t="str">
        <f t="shared" si="17"/>
        <v>E2_6_1_19 : E2_6_1_19</v>
      </c>
      <c r="I69" s="13" t="str">
        <f t="shared" si="18"/>
        <v>E2_6_1_19_mRNA : 0</v>
      </c>
      <c r="J69" s="7" t="str">
        <f t="shared" si="19"/>
        <v>E2_6_1_19 : 0</v>
      </c>
      <c r="K69" s="14" t="str">
        <f t="shared" si="20"/>
        <v>0.00292 - (0.0093 * E2_6_1_19_mRNA)</v>
      </c>
      <c r="L69" s="11" t="str">
        <f t="shared" si="21"/>
        <v>(0.278 * E2_6_1_19_mRNA) - (0.00000278 * E2_6_1_19)</v>
      </c>
      <c r="M69" s="15" t="str">
        <f t="shared" si="22"/>
        <v>mRNA68: -&gt; E2_6_1_19_mRNA | 0.00292 - (0.0093 * E2_6_1_19_mRNA)</v>
      </c>
      <c r="N69" s="9" t="str">
        <f t="shared" si="23"/>
        <v>Peptide68: E2_6_1_19_mRNA -&gt; E2_6_1_19 | (0.278 * E2_6_1_19_mRNA) - (0.000000278 * E2_6_1_19)</v>
      </c>
    </row>
    <row r="70" spans="1:14" x14ac:dyDescent="0.35">
      <c r="A70" s="3">
        <v>69</v>
      </c>
      <c r="B70" s="3" t="s">
        <v>26285</v>
      </c>
      <c r="C70" s="3" t="str">
        <f t="shared" si="12"/>
        <v>E1_2_1_79_mRNA</v>
      </c>
      <c r="D70" s="3" t="str">
        <f t="shared" si="13"/>
        <v>E1_2_1_79</v>
      </c>
      <c r="E70" s="9" t="str">
        <f t="shared" si="14"/>
        <v>E1_2_1_79_kcat : 13.7</v>
      </c>
      <c r="F70" s="10" t="str">
        <f t="shared" si="15"/>
        <v>E1_2_1_79_km : 1</v>
      </c>
      <c r="G70" s="11" t="str">
        <f t="shared" si="16"/>
        <v>E1_2_1_79_mRNA : E1_2_1_79_mRNA</v>
      </c>
      <c r="H70" s="12" t="str">
        <f t="shared" si="17"/>
        <v>E1_2_1_79 : E1_2_1_79</v>
      </c>
      <c r="I70" s="13" t="str">
        <f t="shared" si="18"/>
        <v>E1_2_1_79_mRNA : 0</v>
      </c>
      <c r="J70" s="7" t="str">
        <f t="shared" si="19"/>
        <v>E1_2_1_79 : 0</v>
      </c>
      <c r="K70" s="14" t="str">
        <f t="shared" si="20"/>
        <v>0.00292 - (0.0093 * E1_2_1_79_mRNA)</v>
      </c>
      <c r="L70" s="11" t="str">
        <f t="shared" si="21"/>
        <v>(0.278 * E1_2_1_79_mRNA) - (0.00000278 * E1_2_1_79)</v>
      </c>
      <c r="M70" s="15" t="str">
        <f t="shared" si="22"/>
        <v>mRNA69: -&gt; E1_2_1_79_mRNA | 0.00292 - (0.0093 * E1_2_1_79_mRNA)</v>
      </c>
      <c r="N70" s="9" t="str">
        <f t="shared" si="23"/>
        <v>Peptide69: E1_2_1_79_mRNA -&gt; E1_2_1_79 | (0.278 * E1_2_1_79_mRNA) - (0.000000278 * E1_2_1_79)</v>
      </c>
    </row>
    <row r="71" spans="1:14" x14ac:dyDescent="0.35">
      <c r="A71" s="3">
        <v>70</v>
      </c>
      <c r="B71" s="3" t="s">
        <v>26286</v>
      </c>
      <c r="C71" s="3" t="str">
        <f t="shared" si="12"/>
        <v>E1_11_1_26_mRNA</v>
      </c>
      <c r="D71" s="3" t="str">
        <f t="shared" si="13"/>
        <v>E1_11_1_26</v>
      </c>
      <c r="E71" s="9" t="str">
        <f t="shared" si="14"/>
        <v>E1_11_1_26_kcat : 13.7</v>
      </c>
      <c r="F71" s="10" t="str">
        <f t="shared" si="15"/>
        <v>E1_11_1_26_km : 1</v>
      </c>
      <c r="G71" s="11" t="str">
        <f t="shared" si="16"/>
        <v>E1_11_1_26_mRNA : E1_11_1_26_mRNA</v>
      </c>
      <c r="H71" s="12" t="str">
        <f t="shared" si="17"/>
        <v>E1_11_1_26 : E1_11_1_26</v>
      </c>
      <c r="I71" s="13" t="str">
        <f t="shared" si="18"/>
        <v>E1_11_1_26_mRNA : 0</v>
      </c>
      <c r="J71" s="7" t="str">
        <f t="shared" si="19"/>
        <v>E1_11_1_26 : 0</v>
      </c>
      <c r="K71" s="14" t="str">
        <f t="shared" si="20"/>
        <v>0.00292 - (0.0093 * E1_11_1_26_mRNA)</v>
      </c>
      <c r="L71" s="11" t="str">
        <f t="shared" si="21"/>
        <v>(0.278 * E1_11_1_26_mRNA) - (0.00000278 * E1_11_1_26)</v>
      </c>
      <c r="M71" s="15" t="str">
        <f t="shared" si="22"/>
        <v>mRNA70: -&gt; E1_11_1_26_mRNA | 0.00292 - (0.0093 * E1_11_1_26_mRNA)</v>
      </c>
      <c r="N71" s="9" t="str">
        <f t="shared" si="23"/>
        <v>Peptide70: E1_11_1_26_mRNA -&gt; E1_11_1_26 | (0.278 * E1_11_1_26_mRNA) - (0.000000278 * E1_11_1_26)</v>
      </c>
    </row>
    <row r="72" spans="1:14" x14ac:dyDescent="0.35">
      <c r="A72" s="3">
        <v>71</v>
      </c>
      <c r="B72" s="3" t="s">
        <v>26287</v>
      </c>
      <c r="C72" s="3" t="str">
        <f t="shared" si="12"/>
        <v>E2_7_1_100_mRNA</v>
      </c>
      <c r="D72" s="3" t="str">
        <f t="shared" si="13"/>
        <v>E2_7_1_100</v>
      </c>
      <c r="E72" s="9" t="str">
        <f t="shared" si="14"/>
        <v>E2_7_1_100_kcat : 13.7</v>
      </c>
      <c r="F72" s="10" t="str">
        <f t="shared" si="15"/>
        <v>E2_7_1_100_km : 1</v>
      </c>
      <c r="G72" s="11" t="str">
        <f t="shared" si="16"/>
        <v>E2_7_1_100_mRNA : E2_7_1_100_mRNA</v>
      </c>
      <c r="H72" s="12" t="str">
        <f t="shared" si="17"/>
        <v>E2_7_1_100 : E2_7_1_100</v>
      </c>
      <c r="I72" s="13" t="str">
        <f t="shared" si="18"/>
        <v>E2_7_1_100_mRNA : 0</v>
      </c>
      <c r="J72" s="7" t="str">
        <f t="shared" si="19"/>
        <v>E2_7_1_100 : 0</v>
      </c>
      <c r="K72" s="14" t="str">
        <f t="shared" si="20"/>
        <v>0.00292 - (0.0093 * E2_7_1_100_mRNA)</v>
      </c>
      <c r="L72" s="11" t="str">
        <f t="shared" si="21"/>
        <v>(0.278 * E2_7_1_100_mRNA) - (0.00000278 * E2_7_1_100)</v>
      </c>
      <c r="M72" s="15" t="str">
        <f t="shared" si="22"/>
        <v>mRNA71: -&gt; E2_7_1_100_mRNA | 0.00292 - (0.0093 * E2_7_1_100_mRNA)</v>
      </c>
      <c r="N72" s="9" t="str">
        <f t="shared" si="23"/>
        <v>Peptide71: E2_7_1_100_mRNA -&gt; E2_7_1_100 | (0.278 * E2_7_1_100_mRNA) - (0.000000278 * E2_7_1_100)</v>
      </c>
    </row>
    <row r="73" spans="1:14" x14ac:dyDescent="0.35">
      <c r="A73" s="3">
        <v>72</v>
      </c>
      <c r="B73" s="3" t="s">
        <v>26288</v>
      </c>
      <c r="C73" s="3" t="str">
        <f t="shared" si="12"/>
        <v>E5_3_1_23_mRNA</v>
      </c>
      <c r="D73" s="3" t="str">
        <f t="shared" si="13"/>
        <v>E5_3_1_23</v>
      </c>
      <c r="E73" s="9" t="str">
        <f t="shared" si="14"/>
        <v>E5_3_1_23_kcat : 13.7</v>
      </c>
      <c r="F73" s="10" t="str">
        <f t="shared" si="15"/>
        <v>E5_3_1_23_km : 1</v>
      </c>
      <c r="G73" s="11" t="str">
        <f t="shared" si="16"/>
        <v>E5_3_1_23_mRNA : E5_3_1_23_mRNA</v>
      </c>
      <c r="H73" s="12" t="str">
        <f t="shared" si="17"/>
        <v>E5_3_1_23 : E5_3_1_23</v>
      </c>
      <c r="I73" s="13" t="str">
        <f t="shared" si="18"/>
        <v>E5_3_1_23_mRNA : 0</v>
      </c>
      <c r="J73" s="7" t="str">
        <f t="shared" si="19"/>
        <v>E5_3_1_23 : 0</v>
      </c>
      <c r="K73" s="14" t="str">
        <f t="shared" si="20"/>
        <v>0.00292 - (0.0093 * E5_3_1_23_mRNA)</v>
      </c>
      <c r="L73" s="11" t="str">
        <f t="shared" si="21"/>
        <v>(0.278 * E5_3_1_23_mRNA) - (0.00000278 * E5_3_1_23)</v>
      </c>
      <c r="M73" s="15" t="str">
        <f t="shared" si="22"/>
        <v>mRNA72: -&gt; E5_3_1_23_mRNA | 0.00292 - (0.0093 * E5_3_1_23_mRNA)</v>
      </c>
      <c r="N73" s="9" t="str">
        <f t="shared" si="23"/>
        <v>Peptide72: E5_3_1_23_mRNA -&gt; E5_3_1_23 | (0.278 * E5_3_1_23_mRNA) - (0.000000278 * E5_3_1_23)</v>
      </c>
    </row>
    <row r="74" spans="1:14" x14ac:dyDescent="0.35">
      <c r="A74" s="3">
        <v>73</v>
      </c>
      <c r="B74" s="3" t="s">
        <v>26289</v>
      </c>
      <c r="C74" s="3" t="str">
        <f t="shared" si="12"/>
        <v>E4_1_2_17_mRNA</v>
      </c>
      <c r="D74" s="3" t="str">
        <f t="shared" si="13"/>
        <v>E4_1_2_17</v>
      </c>
      <c r="E74" s="9" t="str">
        <f t="shared" si="14"/>
        <v>E4_1_2_17_kcat : 13.7</v>
      </c>
      <c r="F74" s="10" t="str">
        <f t="shared" si="15"/>
        <v>E4_1_2_17_km : 1</v>
      </c>
      <c r="G74" s="11" t="str">
        <f t="shared" si="16"/>
        <v>E4_1_2_17_mRNA : E4_1_2_17_mRNA</v>
      </c>
      <c r="H74" s="12" t="str">
        <f t="shared" si="17"/>
        <v>E4_1_2_17 : E4_1_2_17</v>
      </c>
      <c r="I74" s="13" t="str">
        <f t="shared" si="18"/>
        <v>E4_1_2_17_mRNA : 0</v>
      </c>
      <c r="J74" s="7" t="str">
        <f t="shared" si="19"/>
        <v>E4_1_2_17 : 0</v>
      </c>
      <c r="K74" s="14" t="str">
        <f t="shared" si="20"/>
        <v>0.00292 - (0.0093 * E4_1_2_17_mRNA)</v>
      </c>
      <c r="L74" s="11" t="str">
        <f t="shared" si="21"/>
        <v>(0.278 * E4_1_2_17_mRNA) - (0.00000278 * E4_1_2_17)</v>
      </c>
      <c r="M74" s="15" t="str">
        <f t="shared" si="22"/>
        <v>mRNA73: -&gt; E4_1_2_17_mRNA | 0.00292 - (0.0093 * E4_1_2_17_mRNA)</v>
      </c>
      <c r="N74" s="9" t="str">
        <f t="shared" si="23"/>
        <v>Peptide73: E4_1_2_17_mRNA -&gt; E4_1_2_17 | (0.278 * E4_1_2_17_mRNA) - (0.000000278 * E4_1_2_17)</v>
      </c>
    </row>
    <row r="75" spans="1:14" x14ac:dyDescent="0.35">
      <c r="A75" s="3">
        <v>74</v>
      </c>
      <c r="B75" s="3" t="s">
        <v>26290</v>
      </c>
      <c r="C75" s="3" t="str">
        <f t="shared" si="12"/>
        <v>E2_7_1_50_mRNA</v>
      </c>
      <c r="D75" s="3" t="str">
        <f t="shared" si="13"/>
        <v>E2_7_1_50</v>
      </c>
      <c r="E75" s="9" t="str">
        <f t="shared" si="14"/>
        <v>E2_7_1_50_kcat : 13.7</v>
      </c>
      <c r="F75" s="10" t="str">
        <f t="shared" si="15"/>
        <v>E2_7_1_50_km : 1</v>
      </c>
      <c r="G75" s="11" t="str">
        <f t="shared" si="16"/>
        <v>E2_7_1_50_mRNA : E2_7_1_50_mRNA</v>
      </c>
      <c r="H75" s="12" t="str">
        <f t="shared" si="17"/>
        <v>E2_7_1_50 : E2_7_1_50</v>
      </c>
      <c r="I75" s="13" t="str">
        <f t="shared" si="18"/>
        <v>E2_7_1_50_mRNA : 0</v>
      </c>
      <c r="J75" s="7" t="str">
        <f t="shared" si="19"/>
        <v>E2_7_1_50 : 0</v>
      </c>
      <c r="K75" s="14" t="str">
        <f t="shared" si="20"/>
        <v>0.00292 - (0.0093 * E2_7_1_50_mRNA)</v>
      </c>
      <c r="L75" s="11" t="str">
        <f t="shared" si="21"/>
        <v>(0.278 * E2_7_1_50_mRNA) - (0.00000278 * E2_7_1_50)</v>
      </c>
      <c r="M75" s="15" t="str">
        <f t="shared" si="22"/>
        <v>mRNA74: -&gt; E2_7_1_50_mRNA | 0.00292 - (0.0093 * E2_7_1_50_mRNA)</v>
      </c>
      <c r="N75" s="9" t="str">
        <f t="shared" si="23"/>
        <v>Peptide74: E2_7_1_50_mRNA -&gt; E2_7_1_50 | (0.278 * E2_7_1_50_mRNA) - (0.000000278 * E2_7_1_50)</v>
      </c>
    </row>
    <row r="76" spans="1:14" x14ac:dyDescent="0.35">
      <c r="A76" s="3">
        <v>75</v>
      </c>
      <c r="B76" s="3" t="s">
        <v>26291</v>
      </c>
      <c r="C76" s="3" t="str">
        <f t="shared" si="12"/>
        <v>E2_5_1_3_mRNA</v>
      </c>
      <c r="D76" s="3" t="str">
        <f t="shared" si="13"/>
        <v>E2_5_1_3</v>
      </c>
      <c r="E76" s="9" t="str">
        <f t="shared" si="14"/>
        <v>E2_5_1_3_kcat : 13.7</v>
      </c>
      <c r="F76" s="10" t="str">
        <f t="shared" si="15"/>
        <v>E2_5_1_3_km : 1</v>
      </c>
      <c r="G76" s="11" t="str">
        <f t="shared" si="16"/>
        <v>E2_5_1_3_mRNA : E2_5_1_3_mRNA</v>
      </c>
      <c r="H76" s="12" t="str">
        <f t="shared" si="17"/>
        <v>E2_5_1_3 : E2_5_1_3</v>
      </c>
      <c r="I76" s="13" t="str">
        <f t="shared" si="18"/>
        <v>E2_5_1_3_mRNA : 0</v>
      </c>
      <c r="J76" s="7" t="str">
        <f t="shared" si="19"/>
        <v>E2_5_1_3 : 0</v>
      </c>
      <c r="K76" s="14" t="str">
        <f t="shared" si="20"/>
        <v>0.00292 - (0.0093 * E2_5_1_3_mRNA)</v>
      </c>
      <c r="L76" s="11" t="str">
        <f t="shared" si="21"/>
        <v>(0.278 * E2_5_1_3_mRNA) - (0.00000278 * E2_5_1_3)</v>
      </c>
      <c r="M76" s="15" t="str">
        <f t="shared" si="22"/>
        <v>mRNA75: -&gt; E2_5_1_3_mRNA | 0.00292 - (0.0093 * E2_5_1_3_mRNA)</v>
      </c>
      <c r="N76" s="9" t="str">
        <f t="shared" si="23"/>
        <v>Peptide75: E2_5_1_3_mRNA -&gt; E2_5_1_3 | (0.278 * E2_5_1_3_mRNA) - (0.000000278 * E2_5_1_3)</v>
      </c>
    </row>
    <row r="77" spans="1:14" x14ac:dyDescent="0.35">
      <c r="A77" s="3">
        <v>76</v>
      </c>
      <c r="B77" s="3" t="s">
        <v>26292</v>
      </c>
      <c r="C77" s="3" t="str">
        <f t="shared" si="12"/>
        <v>E6_1_1_15_mRNA</v>
      </c>
      <c r="D77" s="3" t="str">
        <f t="shared" si="13"/>
        <v>E6_1_1_15</v>
      </c>
      <c r="E77" s="9" t="str">
        <f t="shared" si="14"/>
        <v>E6_1_1_15_kcat : 13.7</v>
      </c>
      <c r="F77" s="10" t="str">
        <f t="shared" si="15"/>
        <v>E6_1_1_15_km : 1</v>
      </c>
      <c r="G77" s="11" t="str">
        <f t="shared" si="16"/>
        <v>E6_1_1_15_mRNA : E6_1_1_15_mRNA</v>
      </c>
      <c r="H77" s="12" t="str">
        <f t="shared" si="17"/>
        <v>E6_1_1_15 : E6_1_1_15</v>
      </c>
      <c r="I77" s="13" t="str">
        <f t="shared" si="18"/>
        <v>E6_1_1_15_mRNA : 0</v>
      </c>
      <c r="J77" s="7" t="str">
        <f t="shared" si="19"/>
        <v>E6_1_1_15 : 0</v>
      </c>
      <c r="K77" s="14" t="str">
        <f t="shared" si="20"/>
        <v>0.00292 - (0.0093 * E6_1_1_15_mRNA)</v>
      </c>
      <c r="L77" s="11" t="str">
        <f t="shared" si="21"/>
        <v>(0.278 * E6_1_1_15_mRNA) - (0.00000278 * E6_1_1_15)</v>
      </c>
      <c r="M77" s="15" t="str">
        <f t="shared" si="22"/>
        <v>mRNA76: -&gt; E6_1_1_15_mRNA | 0.00292 - (0.0093 * E6_1_1_15_mRNA)</v>
      </c>
      <c r="N77" s="9" t="str">
        <f t="shared" si="23"/>
        <v>Peptide76: E6_1_1_15_mRNA -&gt; E6_1_1_15 | (0.278 * E6_1_1_15_mRNA) - (0.000000278 * E6_1_1_15)</v>
      </c>
    </row>
    <row r="78" spans="1:14" x14ac:dyDescent="0.35">
      <c r="A78" s="3">
        <v>77</v>
      </c>
      <c r="B78" s="3" t="s">
        <v>26293</v>
      </c>
      <c r="C78" s="3" t="str">
        <f t="shared" si="12"/>
        <v>E3_1_3_48_mRNA</v>
      </c>
      <c r="D78" s="3" t="str">
        <f t="shared" si="13"/>
        <v>E3_1_3_48</v>
      </c>
      <c r="E78" s="9" t="str">
        <f t="shared" si="14"/>
        <v>E3_1_3_48_kcat : 13.7</v>
      </c>
      <c r="F78" s="10" t="str">
        <f t="shared" si="15"/>
        <v>E3_1_3_48_km : 1</v>
      </c>
      <c r="G78" s="11" t="str">
        <f t="shared" si="16"/>
        <v>E3_1_3_48_mRNA : E3_1_3_48_mRNA</v>
      </c>
      <c r="H78" s="12" t="str">
        <f t="shared" si="17"/>
        <v>E3_1_3_48 : E3_1_3_48</v>
      </c>
      <c r="I78" s="13" t="str">
        <f t="shared" si="18"/>
        <v>E3_1_3_48_mRNA : 0</v>
      </c>
      <c r="J78" s="7" t="str">
        <f t="shared" si="19"/>
        <v>E3_1_3_48 : 0</v>
      </c>
      <c r="K78" s="14" t="str">
        <f t="shared" si="20"/>
        <v>0.00292 - (0.0093 * E3_1_3_48_mRNA)</v>
      </c>
      <c r="L78" s="11" t="str">
        <f t="shared" si="21"/>
        <v>(0.278 * E3_1_3_48_mRNA) - (0.00000278 * E3_1_3_48)</v>
      </c>
      <c r="M78" s="15" t="str">
        <f t="shared" si="22"/>
        <v>mRNA77: -&gt; E3_1_3_48_mRNA | 0.00292 - (0.0093 * E3_1_3_48_mRNA)</v>
      </c>
      <c r="N78" s="9" t="str">
        <f t="shared" si="23"/>
        <v>Peptide77: E3_1_3_48_mRNA -&gt; E3_1_3_48 | (0.278 * E3_1_3_48_mRNA) - (0.000000278 * E3_1_3_48)</v>
      </c>
    </row>
    <row r="79" spans="1:14" x14ac:dyDescent="0.35">
      <c r="A79" s="3">
        <v>78</v>
      </c>
      <c r="B79" s="3" t="s">
        <v>26294</v>
      </c>
      <c r="C79" s="3" t="str">
        <f t="shared" si="12"/>
        <v>E3_3_2_2_mRNA</v>
      </c>
      <c r="D79" s="3" t="str">
        <f t="shared" si="13"/>
        <v>E3_3_2_2</v>
      </c>
      <c r="E79" s="9" t="str">
        <f t="shared" si="14"/>
        <v>E3_3_2_2_kcat : 13.7</v>
      </c>
      <c r="F79" s="10" t="str">
        <f t="shared" si="15"/>
        <v>E3_3_2_2_km : 1</v>
      </c>
      <c r="G79" s="11" t="str">
        <f t="shared" si="16"/>
        <v>E3_3_2_2_mRNA : E3_3_2_2_mRNA</v>
      </c>
      <c r="H79" s="12" t="str">
        <f t="shared" si="17"/>
        <v>E3_3_2_2 : E3_3_2_2</v>
      </c>
      <c r="I79" s="13" t="str">
        <f t="shared" si="18"/>
        <v>E3_3_2_2_mRNA : 0</v>
      </c>
      <c r="J79" s="7" t="str">
        <f t="shared" si="19"/>
        <v>E3_3_2_2 : 0</v>
      </c>
      <c r="K79" s="14" t="str">
        <f t="shared" si="20"/>
        <v>0.00292 - (0.0093 * E3_3_2_2_mRNA)</v>
      </c>
      <c r="L79" s="11" t="str">
        <f t="shared" si="21"/>
        <v>(0.278 * E3_3_2_2_mRNA) - (0.00000278 * E3_3_2_2)</v>
      </c>
      <c r="M79" s="15" t="str">
        <f t="shared" si="22"/>
        <v>mRNA78: -&gt; E3_3_2_2_mRNA | 0.00292 - (0.0093 * E3_3_2_2_mRNA)</v>
      </c>
      <c r="N79" s="9" t="str">
        <f t="shared" si="23"/>
        <v>Peptide78: E3_3_2_2_mRNA -&gt; E3_3_2_2 | (0.278 * E3_3_2_2_mRNA) - (0.000000278 * E3_3_2_2)</v>
      </c>
    </row>
    <row r="80" spans="1:14" x14ac:dyDescent="0.35">
      <c r="A80" s="3">
        <v>79</v>
      </c>
      <c r="B80" s="3" t="s">
        <v>26295</v>
      </c>
      <c r="C80" s="3" t="str">
        <f t="shared" si="12"/>
        <v>E3_5_1_16_mRNA</v>
      </c>
      <c r="D80" s="3" t="str">
        <f t="shared" si="13"/>
        <v>E3_5_1_16</v>
      </c>
      <c r="E80" s="9" t="str">
        <f t="shared" si="14"/>
        <v>E3_5_1_16_kcat : 13.7</v>
      </c>
      <c r="F80" s="10" t="str">
        <f t="shared" si="15"/>
        <v>E3_5_1_16_km : 1</v>
      </c>
      <c r="G80" s="11" t="str">
        <f t="shared" si="16"/>
        <v>E3_5_1_16_mRNA : E3_5_1_16_mRNA</v>
      </c>
      <c r="H80" s="12" t="str">
        <f t="shared" si="17"/>
        <v>E3_5_1_16 : E3_5_1_16</v>
      </c>
      <c r="I80" s="13" t="str">
        <f t="shared" si="18"/>
        <v>E3_5_1_16_mRNA : 0</v>
      </c>
      <c r="J80" s="7" t="str">
        <f t="shared" si="19"/>
        <v>E3_5_1_16 : 0</v>
      </c>
      <c r="K80" s="14" t="str">
        <f t="shared" si="20"/>
        <v>0.00292 - (0.0093 * E3_5_1_16_mRNA)</v>
      </c>
      <c r="L80" s="11" t="str">
        <f t="shared" si="21"/>
        <v>(0.278 * E3_5_1_16_mRNA) - (0.00000278 * E3_5_1_16)</v>
      </c>
      <c r="M80" s="15" t="str">
        <f t="shared" si="22"/>
        <v>mRNA79: -&gt; E3_5_1_16_mRNA | 0.00292 - (0.0093 * E3_5_1_16_mRNA)</v>
      </c>
      <c r="N80" s="9" t="str">
        <f t="shared" si="23"/>
        <v>Peptide79: E3_5_1_16_mRNA -&gt; E3_5_1_16 | (0.278 * E3_5_1_16_mRNA) - (0.000000278 * E3_5_1_16)</v>
      </c>
    </row>
    <row r="81" spans="1:14" x14ac:dyDescent="0.35">
      <c r="A81" s="3">
        <v>80</v>
      </c>
      <c r="B81" s="3" t="s">
        <v>26296</v>
      </c>
      <c r="C81" s="3" t="str">
        <f t="shared" si="12"/>
        <v>E2_7_1_193_mRNA</v>
      </c>
      <c r="D81" s="3" t="str">
        <f t="shared" si="13"/>
        <v>E2_7_1_193</v>
      </c>
      <c r="E81" s="9" t="str">
        <f t="shared" si="14"/>
        <v>E2_7_1_193_kcat : 13.7</v>
      </c>
      <c r="F81" s="10" t="str">
        <f t="shared" si="15"/>
        <v>E2_7_1_193_km : 1</v>
      </c>
      <c r="G81" s="11" t="str">
        <f t="shared" si="16"/>
        <v>E2_7_1_193_mRNA : E2_7_1_193_mRNA</v>
      </c>
      <c r="H81" s="12" t="str">
        <f t="shared" si="17"/>
        <v>E2_7_1_193 : E2_7_1_193</v>
      </c>
      <c r="I81" s="13" t="str">
        <f t="shared" si="18"/>
        <v>E2_7_1_193_mRNA : 0</v>
      </c>
      <c r="J81" s="7" t="str">
        <f t="shared" si="19"/>
        <v>E2_7_1_193 : 0</v>
      </c>
      <c r="K81" s="14" t="str">
        <f t="shared" si="20"/>
        <v>0.00292 - (0.0093 * E2_7_1_193_mRNA)</v>
      </c>
      <c r="L81" s="11" t="str">
        <f t="shared" si="21"/>
        <v>(0.278 * E2_7_1_193_mRNA) - (0.00000278 * E2_7_1_193)</v>
      </c>
      <c r="M81" s="15" t="str">
        <f t="shared" si="22"/>
        <v>mRNA80: -&gt; E2_7_1_193_mRNA | 0.00292 - (0.0093 * E2_7_1_193_mRNA)</v>
      </c>
      <c r="N81" s="9" t="str">
        <f t="shared" si="23"/>
        <v>Peptide80: E2_7_1_193_mRNA -&gt; E2_7_1_193 | (0.278 * E2_7_1_193_mRNA) - (0.000000278 * E2_7_1_193)</v>
      </c>
    </row>
    <row r="82" spans="1:14" x14ac:dyDescent="0.35">
      <c r="A82" s="3">
        <v>81</v>
      </c>
      <c r="B82" s="3" t="s">
        <v>26297</v>
      </c>
      <c r="C82" s="3" t="str">
        <f t="shared" si="12"/>
        <v>E2_3_1_54_mRNA</v>
      </c>
      <c r="D82" s="3" t="str">
        <f t="shared" si="13"/>
        <v>E2_3_1_54</v>
      </c>
      <c r="E82" s="9" t="str">
        <f t="shared" si="14"/>
        <v>E2_3_1_54_kcat : 13.7</v>
      </c>
      <c r="F82" s="10" t="str">
        <f t="shared" si="15"/>
        <v>E2_3_1_54_km : 1</v>
      </c>
      <c r="G82" s="11" t="str">
        <f t="shared" si="16"/>
        <v>E2_3_1_54_mRNA : E2_3_1_54_mRNA</v>
      </c>
      <c r="H82" s="12" t="str">
        <f t="shared" si="17"/>
        <v>E2_3_1_54 : E2_3_1_54</v>
      </c>
      <c r="I82" s="13" t="str">
        <f t="shared" si="18"/>
        <v>E2_3_1_54_mRNA : 0</v>
      </c>
      <c r="J82" s="7" t="str">
        <f t="shared" si="19"/>
        <v>E2_3_1_54 : 0</v>
      </c>
      <c r="K82" s="14" t="str">
        <f t="shared" si="20"/>
        <v>0.00292 - (0.0093 * E2_3_1_54_mRNA)</v>
      </c>
      <c r="L82" s="11" t="str">
        <f t="shared" si="21"/>
        <v>(0.278 * E2_3_1_54_mRNA) - (0.00000278 * E2_3_1_54)</v>
      </c>
      <c r="M82" s="15" t="str">
        <f t="shared" si="22"/>
        <v>mRNA81: -&gt; E2_3_1_54_mRNA | 0.00292 - (0.0093 * E2_3_1_54_mRNA)</v>
      </c>
      <c r="N82" s="9" t="str">
        <f t="shared" si="23"/>
        <v>Peptide81: E2_3_1_54_mRNA -&gt; E2_3_1_54 | (0.278 * E2_3_1_54_mRNA) - (0.000000278 * E2_3_1_54)</v>
      </c>
    </row>
    <row r="83" spans="1:14" x14ac:dyDescent="0.35">
      <c r="A83" s="3">
        <v>82</v>
      </c>
      <c r="B83" s="3" t="s">
        <v>26298</v>
      </c>
      <c r="C83" s="3" t="str">
        <f t="shared" si="12"/>
        <v>E1_97_1_4_mRNA</v>
      </c>
      <c r="D83" s="3" t="str">
        <f t="shared" si="13"/>
        <v>E1_97_1_4</v>
      </c>
      <c r="E83" s="9" t="str">
        <f t="shared" si="14"/>
        <v>E1_97_1_4_kcat : 13.7</v>
      </c>
      <c r="F83" s="10" t="str">
        <f t="shared" si="15"/>
        <v>E1_97_1_4_km : 1</v>
      </c>
      <c r="G83" s="11" t="str">
        <f t="shared" si="16"/>
        <v>E1_97_1_4_mRNA : E1_97_1_4_mRNA</v>
      </c>
      <c r="H83" s="12" t="str">
        <f t="shared" si="17"/>
        <v>E1_97_1_4 : E1_97_1_4</v>
      </c>
      <c r="I83" s="13" t="str">
        <f t="shared" si="18"/>
        <v>E1_97_1_4_mRNA : 0</v>
      </c>
      <c r="J83" s="7" t="str">
        <f t="shared" si="19"/>
        <v>E1_97_1_4 : 0</v>
      </c>
      <c r="K83" s="14" t="str">
        <f t="shared" si="20"/>
        <v>0.00292 - (0.0093 * E1_97_1_4_mRNA)</v>
      </c>
      <c r="L83" s="11" t="str">
        <f t="shared" si="21"/>
        <v>(0.278 * E1_97_1_4_mRNA) - (0.00000278 * E1_97_1_4)</v>
      </c>
      <c r="M83" s="15" t="str">
        <f t="shared" si="22"/>
        <v>mRNA82: -&gt; E1_97_1_4_mRNA | 0.00292 - (0.0093 * E1_97_1_4_mRNA)</v>
      </c>
      <c r="N83" s="9" t="str">
        <f t="shared" si="23"/>
        <v>Peptide82: E1_97_1_4_mRNA -&gt; E1_97_1_4 | (0.278 * E1_97_1_4_mRNA) - (0.000000278 * E1_97_1_4)</v>
      </c>
    </row>
    <row r="84" spans="1:14" x14ac:dyDescent="0.35">
      <c r="A84" s="3">
        <v>83</v>
      </c>
      <c r="B84" s="3" t="s">
        <v>26299</v>
      </c>
      <c r="C84" s="3" t="str">
        <f t="shared" si="12"/>
        <v>E5_4_3_8_mRNA</v>
      </c>
      <c r="D84" s="3" t="str">
        <f t="shared" si="13"/>
        <v>E5_4_3_8</v>
      </c>
      <c r="E84" s="9" t="str">
        <f t="shared" si="14"/>
        <v>E5_4_3_8_kcat : 13.7</v>
      </c>
      <c r="F84" s="10" t="str">
        <f t="shared" si="15"/>
        <v>E5_4_3_8_km : 1</v>
      </c>
      <c r="G84" s="11" t="str">
        <f t="shared" si="16"/>
        <v>E5_4_3_8_mRNA : E5_4_3_8_mRNA</v>
      </c>
      <c r="H84" s="12" t="str">
        <f t="shared" si="17"/>
        <v>E5_4_3_8 : E5_4_3_8</v>
      </c>
      <c r="I84" s="13" t="str">
        <f t="shared" si="18"/>
        <v>E5_4_3_8_mRNA : 0</v>
      </c>
      <c r="J84" s="7" t="str">
        <f t="shared" si="19"/>
        <v>E5_4_3_8 : 0</v>
      </c>
      <c r="K84" s="14" t="str">
        <f t="shared" si="20"/>
        <v>0.00292 - (0.0093 * E5_4_3_8_mRNA)</v>
      </c>
      <c r="L84" s="11" t="str">
        <f t="shared" si="21"/>
        <v>(0.278 * E5_4_3_8_mRNA) - (0.00000278 * E5_4_3_8)</v>
      </c>
      <c r="M84" s="15" t="str">
        <f t="shared" si="22"/>
        <v>mRNA83: -&gt; E5_4_3_8_mRNA | 0.00292 - (0.0093 * E5_4_3_8_mRNA)</v>
      </c>
      <c r="N84" s="9" t="str">
        <f t="shared" si="23"/>
        <v>Peptide83: E5_4_3_8_mRNA -&gt; E5_4_3_8 | (0.278 * E5_4_3_8_mRNA) - (0.000000278 * E5_4_3_8)</v>
      </c>
    </row>
    <row r="85" spans="1:14" x14ac:dyDescent="0.35">
      <c r="A85" s="3">
        <v>84</v>
      </c>
      <c r="B85" s="3" t="s">
        <v>26300</v>
      </c>
      <c r="C85" s="3" t="str">
        <f t="shared" si="12"/>
        <v>E1_11_1_24_mRNA</v>
      </c>
      <c r="D85" s="3" t="str">
        <f t="shared" si="13"/>
        <v>E1_11_1_24</v>
      </c>
      <c r="E85" s="9" t="str">
        <f t="shared" si="14"/>
        <v>E1_11_1_24_kcat : 13.7</v>
      </c>
      <c r="F85" s="10" t="str">
        <f t="shared" si="15"/>
        <v>E1_11_1_24_km : 1</v>
      </c>
      <c r="G85" s="11" t="str">
        <f t="shared" si="16"/>
        <v>E1_11_1_24_mRNA : E1_11_1_24_mRNA</v>
      </c>
      <c r="H85" s="12" t="str">
        <f t="shared" si="17"/>
        <v>E1_11_1_24 : E1_11_1_24</v>
      </c>
      <c r="I85" s="13" t="str">
        <f t="shared" si="18"/>
        <v>E1_11_1_24_mRNA : 0</v>
      </c>
      <c r="J85" s="7" t="str">
        <f t="shared" si="19"/>
        <v>E1_11_1_24 : 0</v>
      </c>
      <c r="K85" s="14" t="str">
        <f t="shared" si="20"/>
        <v>0.00292 - (0.0093 * E1_11_1_24_mRNA)</v>
      </c>
      <c r="L85" s="11" t="str">
        <f t="shared" si="21"/>
        <v>(0.278 * E1_11_1_24_mRNA) - (0.00000278 * E1_11_1_24)</v>
      </c>
      <c r="M85" s="15" t="str">
        <f t="shared" si="22"/>
        <v>mRNA84: -&gt; E1_11_1_24_mRNA | 0.00292 - (0.0093 * E1_11_1_24_mRNA)</v>
      </c>
      <c r="N85" s="9" t="str">
        <f t="shared" si="23"/>
        <v>Peptide84: E1_11_1_24_mRNA -&gt; E1_11_1_24 | (0.278 * E1_11_1_24_mRNA) - (0.000000278 * E1_11_1_24)</v>
      </c>
    </row>
    <row r="86" spans="1:14" x14ac:dyDescent="0.35">
      <c r="A86" s="3">
        <v>85</v>
      </c>
      <c r="B86" s="3" t="s">
        <v>26301</v>
      </c>
      <c r="C86" s="3" t="str">
        <f t="shared" si="12"/>
        <v>E1_17_99_6_mRNA</v>
      </c>
      <c r="D86" s="3" t="str">
        <f t="shared" si="13"/>
        <v>E1_17_99_6</v>
      </c>
      <c r="E86" s="9" t="str">
        <f t="shared" si="14"/>
        <v>E1_17_99_6_kcat : 13.7</v>
      </c>
      <c r="F86" s="10" t="str">
        <f t="shared" si="15"/>
        <v>E1_17_99_6_km : 1</v>
      </c>
      <c r="G86" s="11" t="str">
        <f t="shared" si="16"/>
        <v>E1_17_99_6_mRNA : E1_17_99_6_mRNA</v>
      </c>
      <c r="H86" s="12" t="str">
        <f t="shared" si="17"/>
        <v>E1_17_99_6 : E1_17_99_6</v>
      </c>
      <c r="I86" s="13" t="str">
        <f t="shared" si="18"/>
        <v>E1_17_99_6_mRNA : 0</v>
      </c>
      <c r="J86" s="7" t="str">
        <f t="shared" si="19"/>
        <v>E1_17_99_6 : 0</v>
      </c>
      <c r="K86" s="14" t="str">
        <f t="shared" si="20"/>
        <v>0.00292 - (0.0093 * E1_17_99_6_mRNA)</v>
      </c>
      <c r="L86" s="11" t="str">
        <f t="shared" si="21"/>
        <v>(0.278 * E1_17_99_6_mRNA) - (0.00000278 * E1_17_99_6)</v>
      </c>
      <c r="M86" s="15" t="str">
        <f t="shared" si="22"/>
        <v>mRNA85: -&gt; E1_17_99_6_mRNA | 0.00292 - (0.0093 * E1_17_99_6_mRNA)</v>
      </c>
      <c r="N86" s="9" t="str">
        <f t="shared" si="23"/>
        <v>Peptide85: E1_17_99_6_mRNA -&gt; E1_17_99_6 | (0.278 * E1_17_99_6_mRNA) - (0.000000278 * E1_17_99_6)</v>
      </c>
    </row>
    <row r="87" spans="1:14" x14ac:dyDescent="0.35">
      <c r="A87" s="3">
        <v>86</v>
      </c>
      <c r="B87" s="3" t="s">
        <v>26302</v>
      </c>
      <c r="C87" s="3" t="str">
        <f t="shared" si="12"/>
        <v>E1_1_1_40_mRNA</v>
      </c>
      <c r="D87" s="3" t="str">
        <f t="shared" si="13"/>
        <v>E1_1_1_40</v>
      </c>
      <c r="E87" s="9" t="str">
        <f t="shared" si="14"/>
        <v>E1_1_1_40_kcat : 13.7</v>
      </c>
      <c r="F87" s="10" t="str">
        <f t="shared" si="15"/>
        <v>E1_1_1_40_km : 1</v>
      </c>
      <c r="G87" s="11" t="str">
        <f t="shared" si="16"/>
        <v>E1_1_1_40_mRNA : E1_1_1_40_mRNA</v>
      </c>
      <c r="H87" s="12" t="str">
        <f t="shared" si="17"/>
        <v>E1_1_1_40 : E1_1_1_40</v>
      </c>
      <c r="I87" s="13" t="str">
        <f t="shared" si="18"/>
        <v>E1_1_1_40_mRNA : 0</v>
      </c>
      <c r="J87" s="7" t="str">
        <f t="shared" si="19"/>
        <v>E1_1_1_40 : 0</v>
      </c>
      <c r="K87" s="14" t="str">
        <f t="shared" si="20"/>
        <v>0.00292 - (0.0093 * E1_1_1_40_mRNA)</v>
      </c>
      <c r="L87" s="11" t="str">
        <f t="shared" si="21"/>
        <v>(0.278 * E1_1_1_40_mRNA) - (0.00000278 * E1_1_1_40)</v>
      </c>
      <c r="M87" s="15" t="str">
        <f t="shared" si="22"/>
        <v>mRNA86: -&gt; E1_1_1_40_mRNA | 0.00292 - (0.0093 * E1_1_1_40_mRNA)</v>
      </c>
      <c r="N87" s="9" t="str">
        <f t="shared" si="23"/>
        <v>Peptide86: E1_1_1_40_mRNA -&gt; E1_1_1_40 | (0.278 * E1_1_1_40_mRNA) - (0.000000278 * E1_1_1_40)</v>
      </c>
    </row>
    <row r="88" spans="1:14" x14ac:dyDescent="0.35">
      <c r="A88" s="3">
        <v>87</v>
      </c>
      <c r="B88" s="3" t="s">
        <v>26303</v>
      </c>
      <c r="C88" s="3" t="str">
        <f t="shared" si="12"/>
        <v>E1_17_1_9_mRNA</v>
      </c>
      <c r="D88" s="3" t="str">
        <f t="shared" si="13"/>
        <v>E1_17_1_9</v>
      </c>
      <c r="E88" s="9" t="str">
        <f t="shared" si="14"/>
        <v>E1_17_1_9_kcat : 13.7</v>
      </c>
      <c r="F88" s="10" t="str">
        <f t="shared" si="15"/>
        <v>E1_17_1_9_km : 1</v>
      </c>
      <c r="G88" s="11" t="str">
        <f t="shared" si="16"/>
        <v>E1_17_1_9_mRNA : E1_17_1_9_mRNA</v>
      </c>
      <c r="H88" s="12" t="str">
        <f t="shared" si="17"/>
        <v>E1_17_1_9 : E1_17_1_9</v>
      </c>
      <c r="I88" s="13" t="str">
        <f t="shared" si="18"/>
        <v>E1_17_1_9_mRNA : 0</v>
      </c>
      <c r="J88" s="7" t="str">
        <f t="shared" si="19"/>
        <v>E1_17_1_9 : 0</v>
      </c>
      <c r="K88" s="14" t="str">
        <f t="shared" si="20"/>
        <v>0.00292 - (0.0093 * E1_17_1_9_mRNA)</v>
      </c>
      <c r="L88" s="11" t="str">
        <f t="shared" si="21"/>
        <v>(0.278 * E1_17_1_9_mRNA) - (0.00000278 * E1_17_1_9)</v>
      </c>
      <c r="M88" s="15" t="str">
        <f t="shared" si="22"/>
        <v>mRNA87: -&gt; E1_17_1_9_mRNA | 0.00292 - (0.0093 * E1_17_1_9_mRNA)</v>
      </c>
      <c r="N88" s="9" t="str">
        <f t="shared" si="23"/>
        <v>Peptide87: E1_17_1_9_mRNA -&gt; E1_17_1_9 | (0.278 * E1_17_1_9_mRNA) - (0.000000278 * E1_17_1_9)</v>
      </c>
    </row>
    <row r="89" spans="1:14" x14ac:dyDescent="0.35">
      <c r="A89" s="3">
        <v>88</v>
      </c>
      <c r="B89" s="3" t="s">
        <v>26304</v>
      </c>
      <c r="C89" s="3" t="str">
        <f t="shared" si="12"/>
        <v>E1_4_1_1_mRNA</v>
      </c>
      <c r="D89" s="3" t="str">
        <f t="shared" si="13"/>
        <v>E1_4_1_1</v>
      </c>
      <c r="E89" s="9" t="str">
        <f t="shared" si="14"/>
        <v>E1_4_1_1_kcat : 13.7</v>
      </c>
      <c r="F89" s="10" t="str">
        <f t="shared" si="15"/>
        <v>E1_4_1_1_km : 1</v>
      </c>
      <c r="G89" s="11" t="str">
        <f t="shared" si="16"/>
        <v>E1_4_1_1_mRNA : E1_4_1_1_mRNA</v>
      </c>
      <c r="H89" s="12" t="str">
        <f t="shared" si="17"/>
        <v>E1_4_1_1 : E1_4_1_1</v>
      </c>
      <c r="I89" s="13" t="str">
        <f t="shared" si="18"/>
        <v>E1_4_1_1_mRNA : 0</v>
      </c>
      <c r="J89" s="7" t="str">
        <f t="shared" si="19"/>
        <v>E1_4_1_1 : 0</v>
      </c>
      <c r="K89" s="14" t="str">
        <f t="shared" si="20"/>
        <v>0.00292 - (0.0093 * E1_4_1_1_mRNA)</v>
      </c>
      <c r="L89" s="11" t="str">
        <f t="shared" si="21"/>
        <v>(0.278 * E1_4_1_1_mRNA) - (0.00000278 * E1_4_1_1)</v>
      </c>
      <c r="M89" s="15" t="str">
        <f t="shared" si="22"/>
        <v>mRNA88: -&gt; E1_4_1_1_mRNA | 0.00292 - (0.0093 * E1_4_1_1_mRNA)</v>
      </c>
      <c r="N89" s="9" t="str">
        <f t="shared" si="23"/>
        <v>Peptide88: E1_4_1_1_mRNA -&gt; E1_4_1_1 | (0.278 * E1_4_1_1_mRNA) - (0.000000278 * E1_4_1_1)</v>
      </c>
    </row>
    <row r="90" spans="1:14" x14ac:dyDescent="0.35">
      <c r="A90" s="3">
        <v>89</v>
      </c>
      <c r="B90" s="3" t="s">
        <v>26305</v>
      </c>
      <c r="C90" s="3" t="str">
        <f t="shared" si="12"/>
        <v>E6_3_4_21_mRNA</v>
      </c>
      <c r="D90" s="3" t="str">
        <f t="shared" si="13"/>
        <v>E6_3_4_21</v>
      </c>
      <c r="E90" s="9" t="str">
        <f t="shared" si="14"/>
        <v>E6_3_4_21_kcat : 13.7</v>
      </c>
      <c r="F90" s="10" t="str">
        <f t="shared" si="15"/>
        <v>E6_3_4_21_km : 1</v>
      </c>
      <c r="G90" s="11" t="str">
        <f t="shared" si="16"/>
        <v>E6_3_4_21_mRNA : E6_3_4_21_mRNA</v>
      </c>
      <c r="H90" s="12" t="str">
        <f t="shared" si="17"/>
        <v>E6_3_4_21 : E6_3_4_21</v>
      </c>
      <c r="I90" s="13" t="str">
        <f t="shared" si="18"/>
        <v>E6_3_4_21_mRNA : 0</v>
      </c>
      <c r="J90" s="7" t="str">
        <f t="shared" si="19"/>
        <v>E6_3_4_21 : 0</v>
      </c>
      <c r="K90" s="14" t="str">
        <f t="shared" si="20"/>
        <v>0.00292 - (0.0093 * E6_3_4_21_mRNA)</v>
      </c>
      <c r="L90" s="11" t="str">
        <f t="shared" si="21"/>
        <v>(0.278 * E6_3_4_21_mRNA) - (0.00000278 * E6_3_4_21)</v>
      </c>
      <c r="M90" s="15" t="str">
        <f t="shared" si="22"/>
        <v>mRNA89: -&gt; E6_3_4_21_mRNA | 0.00292 - (0.0093 * E6_3_4_21_mRNA)</v>
      </c>
      <c r="N90" s="9" t="str">
        <f t="shared" si="23"/>
        <v>Peptide89: E6_3_4_21_mRNA -&gt; E6_3_4_21 | (0.278 * E6_3_4_21_mRNA) - (0.000000278 * E6_3_4_21)</v>
      </c>
    </row>
    <row r="91" spans="1:14" x14ac:dyDescent="0.35">
      <c r="A91" s="3">
        <v>90</v>
      </c>
      <c r="B91" s="3" t="s">
        <v>26306</v>
      </c>
      <c r="C91" s="3" t="str">
        <f t="shared" si="12"/>
        <v>E4_3_1_1_mRNA</v>
      </c>
      <c r="D91" s="3" t="str">
        <f t="shared" si="13"/>
        <v>E4_3_1_1</v>
      </c>
      <c r="E91" s="9" t="str">
        <f t="shared" si="14"/>
        <v>E4_3_1_1_kcat : 13.7</v>
      </c>
      <c r="F91" s="10" t="str">
        <f t="shared" si="15"/>
        <v>E4_3_1_1_km : 1</v>
      </c>
      <c r="G91" s="11" t="str">
        <f t="shared" si="16"/>
        <v>E4_3_1_1_mRNA : E4_3_1_1_mRNA</v>
      </c>
      <c r="H91" s="12" t="str">
        <f t="shared" si="17"/>
        <v>E4_3_1_1 : E4_3_1_1</v>
      </c>
      <c r="I91" s="13" t="str">
        <f t="shared" si="18"/>
        <v>E4_3_1_1_mRNA : 0</v>
      </c>
      <c r="J91" s="7" t="str">
        <f t="shared" si="19"/>
        <v>E4_3_1_1 : 0</v>
      </c>
      <c r="K91" s="14" t="str">
        <f t="shared" si="20"/>
        <v>0.00292 - (0.0093 * E4_3_1_1_mRNA)</v>
      </c>
      <c r="L91" s="11" t="str">
        <f t="shared" si="21"/>
        <v>(0.278 * E4_3_1_1_mRNA) - (0.00000278 * E4_3_1_1)</v>
      </c>
      <c r="M91" s="15" t="str">
        <f t="shared" si="22"/>
        <v>mRNA90: -&gt; E4_3_1_1_mRNA | 0.00292 - (0.0093 * E4_3_1_1_mRNA)</v>
      </c>
      <c r="N91" s="9" t="str">
        <f t="shared" si="23"/>
        <v>Peptide90: E4_3_1_1_mRNA -&gt; E4_3_1_1 | (0.278 * E4_3_1_1_mRNA) - (0.000000278 * E4_3_1_1)</v>
      </c>
    </row>
    <row r="92" spans="1:14" x14ac:dyDescent="0.35">
      <c r="A92" s="3">
        <v>91</v>
      </c>
      <c r="B92" s="3" t="s">
        <v>26307</v>
      </c>
      <c r="C92" s="3" t="str">
        <f t="shared" si="12"/>
        <v>E2_3_1_29_mRNA</v>
      </c>
      <c r="D92" s="3" t="str">
        <f t="shared" si="13"/>
        <v>E2_3_1_29</v>
      </c>
      <c r="E92" s="9" t="str">
        <f t="shared" si="14"/>
        <v>E2_3_1_29_kcat : 13.7</v>
      </c>
      <c r="F92" s="10" t="str">
        <f t="shared" si="15"/>
        <v>E2_3_1_29_km : 1</v>
      </c>
      <c r="G92" s="11" t="str">
        <f t="shared" si="16"/>
        <v>E2_3_1_29_mRNA : E2_3_1_29_mRNA</v>
      </c>
      <c r="H92" s="12" t="str">
        <f t="shared" si="17"/>
        <v>E2_3_1_29 : E2_3_1_29</v>
      </c>
      <c r="I92" s="13" t="str">
        <f t="shared" si="18"/>
        <v>E2_3_1_29_mRNA : 0</v>
      </c>
      <c r="J92" s="7" t="str">
        <f t="shared" si="19"/>
        <v>E2_3_1_29 : 0</v>
      </c>
      <c r="K92" s="14" t="str">
        <f t="shared" si="20"/>
        <v>0.00292 - (0.0093 * E2_3_1_29_mRNA)</v>
      </c>
      <c r="L92" s="11" t="str">
        <f t="shared" si="21"/>
        <v>(0.278 * E2_3_1_29_mRNA) - (0.00000278 * E2_3_1_29)</v>
      </c>
      <c r="M92" s="15" t="str">
        <f t="shared" si="22"/>
        <v>mRNA91: -&gt; E2_3_1_29_mRNA | 0.00292 - (0.0093 * E2_3_1_29_mRNA)</v>
      </c>
      <c r="N92" s="9" t="str">
        <f t="shared" si="23"/>
        <v>Peptide91: E2_3_1_29_mRNA -&gt; E2_3_1_29 | (0.278 * E2_3_1_29_mRNA) - (0.000000278 * E2_3_1_29)</v>
      </c>
    </row>
    <row r="93" spans="1:14" x14ac:dyDescent="0.35">
      <c r="A93" s="3">
        <v>92</v>
      </c>
      <c r="B93" s="3" t="s">
        <v>26308</v>
      </c>
      <c r="C93" s="3" t="str">
        <f t="shared" si="12"/>
        <v>E2_4_2_10_mRNA</v>
      </c>
      <c r="D93" s="3" t="str">
        <f t="shared" si="13"/>
        <v>E2_4_2_10</v>
      </c>
      <c r="E93" s="9" t="str">
        <f t="shared" si="14"/>
        <v>E2_4_2_10_kcat : 13.7</v>
      </c>
      <c r="F93" s="10" t="str">
        <f t="shared" si="15"/>
        <v>E2_4_2_10_km : 1</v>
      </c>
      <c r="G93" s="11" t="str">
        <f t="shared" si="16"/>
        <v>E2_4_2_10_mRNA : E2_4_2_10_mRNA</v>
      </c>
      <c r="H93" s="12" t="str">
        <f t="shared" si="17"/>
        <v>E2_4_2_10 : E2_4_2_10</v>
      </c>
      <c r="I93" s="13" t="str">
        <f t="shared" si="18"/>
        <v>E2_4_2_10_mRNA : 0</v>
      </c>
      <c r="J93" s="7" t="str">
        <f t="shared" si="19"/>
        <v>E2_4_2_10 : 0</v>
      </c>
      <c r="K93" s="14" t="str">
        <f t="shared" si="20"/>
        <v>0.00292 - (0.0093 * E2_4_2_10_mRNA)</v>
      </c>
      <c r="L93" s="11" t="str">
        <f t="shared" si="21"/>
        <v>(0.278 * E2_4_2_10_mRNA) - (0.00000278 * E2_4_2_10)</v>
      </c>
      <c r="M93" s="15" t="str">
        <f t="shared" si="22"/>
        <v>mRNA92: -&gt; E2_4_2_10_mRNA | 0.00292 - (0.0093 * E2_4_2_10_mRNA)</v>
      </c>
      <c r="N93" s="9" t="str">
        <f t="shared" si="23"/>
        <v>Peptide92: E2_4_2_10_mRNA -&gt; E2_4_2_10 | (0.278 * E2_4_2_10_mRNA) - (0.000000278 * E2_4_2_10)</v>
      </c>
    </row>
    <row r="94" spans="1:14" x14ac:dyDescent="0.35">
      <c r="A94" s="3">
        <v>93</v>
      </c>
      <c r="B94" s="3" t="s">
        <v>26309</v>
      </c>
      <c r="C94" s="3" t="str">
        <f t="shared" si="12"/>
        <v>E2_7_7_65_mRNA</v>
      </c>
      <c r="D94" s="3" t="str">
        <f t="shared" si="13"/>
        <v>E2_7_7_65</v>
      </c>
      <c r="E94" s="9" t="str">
        <f t="shared" si="14"/>
        <v>E2_7_7_65_kcat : 13.7</v>
      </c>
      <c r="F94" s="10" t="str">
        <f t="shared" si="15"/>
        <v>E2_7_7_65_km : 1</v>
      </c>
      <c r="G94" s="11" t="str">
        <f t="shared" si="16"/>
        <v>E2_7_7_65_mRNA : E2_7_7_65_mRNA</v>
      </c>
      <c r="H94" s="12" t="str">
        <f t="shared" si="17"/>
        <v>E2_7_7_65 : E2_7_7_65</v>
      </c>
      <c r="I94" s="13" t="str">
        <f t="shared" si="18"/>
        <v>E2_7_7_65_mRNA : 0</v>
      </c>
      <c r="J94" s="7" t="str">
        <f t="shared" si="19"/>
        <v>E2_7_7_65 : 0</v>
      </c>
      <c r="K94" s="14" t="str">
        <f t="shared" si="20"/>
        <v>0.00292 - (0.0093 * E2_7_7_65_mRNA)</v>
      </c>
      <c r="L94" s="11" t="str">
        <f t="shared" si="21"/>
        <v>(0.278 * E2_7_7_65_mRNA) - (0.00000278 * E2_7_7_65)</v>
      </c>
      <c r="M94" s="15" t="str">
        <f t="shared" si="22"/>
        <v>mRNA93: -&gt; E2_7_7_65_mRNA | 0.00292 - (0.0093 * E2_7_7_65_mRNA)</v>
      </c>
      <c r="N94" s="9" t="str">
        <f t="shared" si="23"/>
        <v>Peptide93: E2_7_7_65_mRNA -&gt; E2_7_7_65 | (0.278 * E2_7_7_65_mRNA) - (0.000000278 * E2_7_7_65)</v>
      </c>
    </row>
    <row r="95" spans="1:14" x14ac:dyDescent="0.35">
      <c r="A95" s="3">
        <v>94</v>
      </c>
      <c r="B95" s="3" t="s">
        <v>26310</v>
      </c>
      <c r="C95" s="3" t="str">
        <f t="shared" si="12"/>
        <v>E2_7_1_201_mRNA</v>
      </c>
      <c r="D95" s="3" t="str">
        <f t="shared" si="13"/>
        <v>E2_7_1_201</v>
      </c>
      <c r="E95" s="9" t="str">
        <f t="shared" si="14"/>
        <v>E2_7_1_201_kcat : 13.7</v>
      </c>
      <c r="F95" s="10" t="str">
        <f t="shared" si="15"/>
        <v>E2_7_1_201_km : 1</v>
      </c>
      <c r="G95" s="11" t="str">
        <f t="shared" si="16"/>
        <v>E2_7_1_201_mRNA : E2_7_1_201_mRNA</v>
      </c>
      <c r="H95" s="12" t="str">
        <f t="shared" si="17"/>
        <v>E2_7_1_201 : E2_7_1_201</v>
      </c>
      <c r="I95" s="13" t="str">
        <f t="shared" si="18"/>
        <v>E2_7_1_201_mRNA : 0</v>
      </c>
      <c r="J95" s="7" t="str">
        <f t="shared" si="19"/>
        <v>E2_7_1_201 : 0</v>
      </c>
      <c r="K95" s="14" t="str">
        <f t="shared" si="20"/>
        <v>0.00292 - (0.0093 * E2_7_1_201_mRNA)</v>
      </c>
      <c r="L95" s="11" t="str">
        <f t="shared" si="21"/>
        <v>(0.278 * E2_7_1_201_mRNA) - (0.00000278 * E2_7_1_201)</v>
      </c>
      <c r="M95" s="15" t="str">
        <f t="shared" si="22"/>
        <v>mRNA94: -&gt; E2_7_1_201_mRNA | 0.00292 - (0.0093 * E2_7_1_201_mRNA)</v>
      </c>
      <c r="N95" s="9" t="str">
        <f t="shared" si="23"/>
        <v>Peptide94: E2_7_1_201_mRNA -&gt; E2_7_1_201 | (0.278 * E2_7_1_201_mRNA) - (0.000000278 * E2_7_1_201)</v>
      </c>
    </row>
    <row r="96" spans="1:14" x14ac:dyDescent="0.35">
      <c r="A96" s="3">
        <v>95</v>
      </c>
      <c r="B96" s="3" t="s">
        <v>26311</v>
      </c>
      <c r="C96" s="3" t="str">
        <f t="shared" si="12"/>
        <v>E3_2_1_93_mRNA</v>
      </c>
      <c r="D96" s="3" t="str">
        <f t="shared" si="13"/>
        <v>E3_2_1_93</v>
      </c>
      <c r="E96" s="9" t="str">
        <f t="shared" si="14"/>
        <v>E3_2_1_93_kcat : 13.7</v>
      </c>
      <c r="F96" s="10" t="str">
        <f t="shared" si="15"/>
        <v>E3_2_1_93_km : 1</v>
      </c>
      <c r="G96" s="11" t="str">
        <f t="shared" si="16"/>
        <v>E3_2_1_93_mRNA : E3_2_1_93_mRNA</v>
      </c>
      <c r="H96" s="12" t="str">
        <f t="shared" si="17"/>
        <v>E3_2_1_93 : E3_2_1_93</v>
      </c>
      <c r="I96" s="13" t="str">
        <f t="shared" si="18"/>
        <v>E3_2_1_93_mRNA : 0</v>
      </c>
      <c r="J96" s="7" t="str">
        <f t="shared" si="19"/>
        <v>E3_2_1_93 : 0</v>
      </c>
      <c r="K96" s="14" t="str">
        <f t="shared" si="20"/>
        <v>0.00292 - (0.0093 * E3_2_1_93_mRNA)</v>
      </c>
      <c r="L96" s="11" t="str">
        <f t="shared" si="21"/>
        <v>(0.278 * E3_2_1_93_mRNA) - (0.00000278 * E3_2_1_93)</v>
      </c>
      <c r="M96" s="15" t="str">
        <f t="shared" si="22"/>
        <v>mRNA95: -&gt; E3_2_1_93_mRNA | 0.00292 - (0.0093 * E3_2_1_93_mRNA)</v>
      </c>
      <c r="N96" s="9" t="str">
        <f t="shared" si="23"/>
        <v>Peptide95: E3_2_1_93_mRNA -&gt; E3_2_1_93 | (0.278 * E3_2_1_93_mRNA) - (0.000000278 * E3_2_1_93)</v>
      </c>
    </row>
    <row r="97" spans="1:14" x14ac:dyDescent="0.35">
      <c r="A97" s="3">
        <v>96</v>
      </c>
      <c r="B97" s="3" t="s">
        <v>26312</v>
      </c>
      <c r="C97" s="3" t="str">
        <f t="shared" si="12"/>
        <v>E1_5_1_3_mRNA</v>
      </c>
      <c r="D97" s="3" t="str">
        <f t="shared" si="13"/>
        <v>E1_5_1_3</v>
      </c>
      <c r="E97" s="9" t="str">
        <f t="shared" si="14"/>
        <v>E1_5_1_3_kcat : 13.7</v>
      </c>
      <c r="F97" s="10" t="str">
        <f t="shared" si="15"/>
        <v>E1_5_1_3_km : 1</v>
      </c>
      <c r="G97" s="11" t="str">
        <f t="shared" si="16"/>
        <v>E1_5_1_3_mRNA : E1_5_1_3_mRNA</v>
      </c>
      <c r="H97" s="12" t="str">
        <f t="shared" si="17"/>
        <v>E1_5_1_3 : E1_5_1_3</v>
      </c>
      <c r="I97" s="13" t="str">
        <f t="shared" si="18"/>
        <v>E1_5_1_3_mRNA : 0</v>
      </c>
      <c r="J97" s="7" t="str">
        <f t="shared" si="19"/>
        <v>E1_5_1_3 : 0</v>
      </c>
      <c r="K97" s="14" t="str">
        <f t="shared" si="20"/>
        <v>0.00292 - (0.0093 * E1_5_1_3_mRNA)</v>
      </c>
      <c r="L97" s="11" t="str">
        <f t="shared" si="21"/>
        <v>(0.278 * E1_5_1_3_mRNA) - (0.00000278 * E1_5_1_3)</v>
      </c>
      <c r="M97" s="15" t="str">
        <f t="shared" si="22"/>
        <v>mRNA96: -&gt; E1_5_1_3_mRNA | 0.00292 - (0.0093 * E1_5_1_3_mRNA)</v>
      </c>
      <c r="N97" s="9" t="str">
        <f t="shared" si="23"/>
        <v>Peptide96: E1_5_1_3_mRNA -&gt; E1_5_1_3 | (0.278 * E1_5_1_3_mRNA) - (0.000000278 * E1_5_1_3)</v>
      </c>
    </row>
    <row r="98" spans="1:14" x14ac:dyDescent="0.35">
      <c r="A98" s="3">
        <v>97</v>
      </c>
      <c r="B98" s="3" t="s">
        <v>26313</v>
      </c>
      <c r="C98" s="3" t="str">
        <f t="shared" si="12"/>
        <v>E2_7_1_15_mRNA</v>
      </c>
      <c r="D98" s="3" t="str">
        <f t="shared" si="13"/>
        <v>E2_7_1_15</v>
      </c>
      <c r="E98" s="9" t="str">
        <f t="shared" si="14"/>
        <v>E2_7_1_15_kcat : 13.7</v>
      </c>
      <c r="F98" s="10" t="str">
        <f t="shared" si="15"/>
        <v>E2_7_1_15_km : 1</v>
      </c>
      <c r="G98" s="11" t="str">
        <f t="shared" si="16"/>
        <v>E2_7_1_15_mRNA : E2_7_1_15_mRNA</v>
      </c>
      <c r="H98" s="12" t="str">
        <f t="shared" si="17"/>
        <v>E2_7_1_15 : E2_7_1_15</v>
      </c>
      <c r="I98" s="13" t="str">
        <f t="shared" si="18"/>
        <v>E2_7_1_15_mRNA : 0</v>
      </c>
      <c r="J98" s="7" t="str">
        <f t="shared" si="19"/>
        <v>E2_7_1_15 : 0</v>
      </c>
      <c r="K98" s="14" t="str">
        <f t="shared" si="20"/>
        <v>0.00292 - (0.0093 * E2_7_1_15_mRNA)</v>
      </c>
      <c r="L98" s="11" t="str">
        <f t="shared" si="21"/>
        <v>(0.278 * E2_7_1_15_mRNA) - (0.00000278 * E2_7_1_15)</v>
      </c>
      <c r="M98" s="15" t="str">
        <f t="shared" si="22"/>
        <v>mRNA97: -&gt; E2_7_1_15_mRNA | 0.00292 - (0.0093 * E2_7_1_15_mRNA)</v>
      </c>
      <c r="N98" s="9" t="str">
        <f t="shared" si="23"/>
        <v>Peptide97: E2_7_1_15_mRNA -&gt; E2_7_1_15 | (0.278 * E2_7_1_15_mRNA) - (0.000000278 * E2_7_1_15)</v>
      </c>
    </row>
    <row r="99" spans="1:14" x14ac:dyDescent="0.35">
      <c r="A99" s="3">
        <v>98</v>
      </c>
      <c r="B99" s="3" t="s">
        <v>26314</v>
      </c>
      <c r="C99" s="3" t="str">
        <f t="shared" si="12"/>
        <v>E5_4_99_62_mRNA</v>
      </c>
      <c r="D99" s="3" t="str">
        <f t="shared" si="13"/>
        <v>E5_4_99_62</v>
      </c>
      <c r="E99" s="9" t="str">
        <f t="shared" si="14"/>
        <v>E5_4_99_62_kcat : 13.7</v>
      </c>
      <c r="F99" s="10" t="str">
        <f t="shared" si="15"/>
        <v>E5_4_99_62_km : 1</v>
      </c>
      <c r="G99" s="11" t="str">
        <f t="shared" si="16"/>
        <v>E5_4_99_62_mRNA : E5_4_99_62_mRNA</v>
      </c>
      <c r="H99" s="12" t="str">
        <f t="shared" si="17"/>
        <v>E5_4_99_62 : E5_4_99_62</v>
      </c>
      <c r="I99" s="13" t="str">
        <f t="shared" si="18"/>
        <v>E5_4_99_62_mRNA : 0</v>
      </c>
      <c r="J99" s="7" t="str">
        <f t="shared" si="19"/>
        <v>E5_4_99_62 : 0</v>
      </c>
      <c r="K99" s="14" t="str">
        <f t="shared" si="20"/>
        <v>0.00292 - (0.0093 * E5_4_99_62_mRNA)</v>
      </c>
      <c r="L99" s="11" t="str">
        <f t="shared" si="21"/>
        <v>(0.278 * E5_4_99_62_mRNA) - (0.00000278 * E5_4_99_62)</v>
      </c>
      <c r="M99" s="15" t="str">
        <f t="shared" si="22"/>
        <v>mRNA98: -&gt; E5_4_99_62_mRNA | 0.00292 - (0.0093 * E5_4_99_62_mRNA)</v>
      </c>
      <c r="N99" s="9" t="str">
        <f t="shared" si="23"/>
        <v>Peptide98: E5_4_99_62_mRNA -&gt; E5_4_99_62 | (0.278 * E5_4_99_62_mRNA) - (0.000000278 * E5_4_99_62)</v>
      </c>
    </row>
    <row r="100" spans="1:14" x14ac:dyDescent="0.35">
      <c r="A100" s="3">
        <v>99</v>
      </c>
      <c r="B100" s="3" t="s">
        <v>26315</v>
      </c>
      <c r="C100" s="3" t="str">
        <f t="shared" si="12"/>
        <v>E1_1_1_4_mRNA</v>
      </c>
      <c r="D100" s="3" t="str">
        <f t="shared" si="13"/>
        <v>E1_1_1_4</v>
      </c>
      <c r="E100" s="9" t="str">
        <f t="shared" si="14"/>
        <v>E1_1_1_4_kcat : 13.7</v>
      </c>
      <c r="F100" s="10" t="str">
        <f t="shared" si="15"/>
        <v>E1_1_1_4_km : 1</v>
      </c>
      <c r="G100" s="11" t="str">
        <f t="shared" si="16"/>
        <v>E1_1_1_4_mRNA : E1_1_1_4_mRNA</v>
      </c>
      <c r="H100" s="12" t="str">
        <f t="shared" si="17"/>
        <v>E1_1_1_4 : E1_1_1_4</v>
      </c>
      <c r="I100" s="13" t="str">
        <f t="shared" si="18"/>
        <v>E1_1_1_4_mRNA : 0</v>
      </c>
      <c r="J100" s="7" t="str">
        <f t="shared" si="19"/>
        <v>E1_1_1_4 : 0</v>
      </c>
      <c r="K100" s="14" t="str">
        <f t="shared" si="20"/>
        <v>0.00292 - (0.0093 * E1_1_1_4_mRNA)</v>
      </c>
      <c r="L100" s="11" t="str">
        <f t="shared" si="21"/>
        <v>(0.278 * E1_1_1_4_mRNA) - (0.00000278 * E1_1_1_4)</v>
      </c>
      <c r="M100" s="15" t="str">
        <f t="shared" si="22"/>
        <v>mRNA99: -&gt; E1_1_1_4_mRNA | 0.00292 - (0.0093 * E1_1_1_4_mRNA)</v>
      </c>
      <c r="N100" s="9" t="str">
        <f t="shared" si="23"/>
        <v>Peptide99: E1_1_1_4_mRNA -&gt; E1_1_1_4 | (0.278 * E1_1_1_4_mRNA) - (0.000000278 * E1_1_1_4)</v>
      </c>
    </row>
    <row r="101" spans="1:14" x14ac:dyDescent="0.35">
      <c r="A101" s="3">
        <v>100</v>
      </c>
      <c r="B101" s="3" t="s">
        <v>26316</v>
      </c>
      <c r="C101" s="3" t="str">
        <f t="shared" si="12"/>
        <v>E3_5_99_2_mRNA</v>
      </c>
      <c r="D101" s="3" t="str">
        <f t="shared" si="13"/>
        <v>E3_5_99_2</v>
      </c>
      <c r="E101" s="9" t="str">
        <f t="shared" si="14"/>
        <v>E3_5_99_2_kcat : 13.7</v>
      </c>
      <c r="F101" s="10" t="str">
        <f t="shared" si="15"/>
        <v>E3_5_99_2_km : 1</v>
      </c>
      <c r="G101" s="11" t="str">
        <f t="shared" si="16"/>
        <v>E3_5_99_2_mRNA : E3_5_99_2_mRNA</v>
      </c>
      <c r="H101" s="12" t="str">
        <f t="shared" si="17"/>
        <v>E3_5_99_2 : E3_5_99_2</v>
      </c>
      <c r="I101" s="13" t="str">
        <f t="shared" si="18"/>
        <v>E3_5_99_2_mRNA : 0</v>
      </c>
      <c r="J101" s="7" t="str">
        <f t="shared" si="19"/>
        <v>E3_5_99_2 : 0</v>
      </c>
      <c r="K101" s="14" t="str">
        <f t="shared" si="20"/>
        <v>0.00292 - (0.0093 * E3_5_99_2_mRNA)</v>
      </c>
      <c r="L101" s="11" t="str">
        <f t="shared" si="21"/>
        <v>(0.278 * E3_5_99_2_mRNA) - (0.00000278 * E3_5_99_2)</v>
      </c>
      <c r="M101" s="15" t="str">
        <f t="shared" si="22"/>
        <v>mRNA100: -&gt; E3_5_99_2_mRNA | 0.00292 - (0.0093 * E3_5_99_2_mRNA)</v>
      </c>
      <c r="N101" s="9" t="str">
        <f t="shared" si="23"/>
        <v>Peptide100: E3_5_99_2_mRNA -&gt; E3_5_99_2 | (0.278 * E3_5_99_2_mRNA) - (0.000000278 * E3_5_99_2)</v>
      </c>
    </row>
    <row r="102" spans="1:14" x14ac:dyDescent="0.35">
      <c r="A102" s="3">
        <v>101</v>
      </c>
      <c r="B102" s="3" t="s">
        <v>26317</v>
      </c>
      <c r="C102" s="3" t="str">
        <f t="shared" si="12"/>
        <v>E1_4_3_19_mRNA</v>
      </c>
      <c r="D102" s="3" t="str">
        <f t="shared" si="13"/>
        <v>E1_4_3_19</v>
      </c>
      <c r="E102" s="9" t="str">
        <f t="shared" si="14"/>
        <v>E1_4_3_19_kcat : 13.7</v>
      </c>
      <c r="F102" s="10" t="str">
        <f t="shared" si="15"/>
        <v>E1_4_3_19_km : 1</v>
      </c>
      <c r="G102" s="11" t="str">
        <f t="shared" si="16"/>
        <v>E1_4_3_19_mRNA : E1_4_3_19_mRNA</v>
      </c>
      <c r="H102" s="12" t="str">
        <f t="shared" si="17"/>
        <v>E1_4_3_19 : E1_4_3_19</v>
      </c>
      <c r="I102" s="13" t="str">
        <f t="shared" si="18"/>
        <v>E1_4_3_19_mRNA : 0</v>
      </c>
      <c r="J102" s="7" t="str">
        <f t="shared" si="19"/>
        <v>E1_4_3_19 : 0</v>
      </c>
      <c r="K102" s="14" t="str">
        <f t="shared" si="20"/>
        <v>0.00292 - (0.0093 * E1_4_3_19_mRNA)</v>
      </c>
      <c r="L102" s="11" t="str">
        <f t="shared" si="21"/>
        <v>(0.278 * E1_4_3_19_mRNA) - (0.00000278 * E1_4_3_19)</v>
      </c>
      <c r="M102" s="15" t="str">
        <f t="shared" si="22"/>
        <v>mRNA101: -&gt; E1_4_3_19_mRNA | 0.00292 - (0.0093 * E1_4_3_19_mRNA)</v>
      </c>
      <c r="N102" s="9" t="str">
        <f t="shared" si="23"/>
        <v>Peptide101: E1_4_3_19_mRNA -&gt; E1_4_3_19 | (0.278 * E1_4_3_19_mRNA) - (0.000000278 * E1_4_3_19)</v>
      </c>
    </row>
    <row r="103" spans="1:14" x14ac:dyDescent="0.35">
      <c r="A103" s="3">
        <v>102</v>
      </c>
      <c r="B103" s="3" t="s">
        <v>26318</v>
      </c>
      <c r="C103" s="3" t="str">
        <f t="shared" si="12"/>
        <v>E2_8_1_10_mRNA</v>
      </c>
      <c r="D103" s="3" t="str">
        <f t="shared" si="13"/>
        <v>E2_8_1_10</v>
      </c>
      <c r="E103" s="9" t="str">
        <f t="shared" si="14"/>
        <v>E2_8_1_10_kcat : 13.7</v>
      </c>
      <c r="F103" s="10" t="str">
        <f t="shared" si="15"/>
        <v>E2_8_1_10_km : 1</v>
      </c>
      <c r="G103" s="11" t="str">
        <f t="shared" si="16"/>
        <v>E2_8_1_10_mRNA : E2_8_1_10_mRNA</v>
      </c>
      <c r="H103" s="12" t="str">
        <f t="shared" si="17"/>
        <v>E2_8_1_10 : E2_8_1_10</v>
      </c>
      <c r="I103" s="13" t="str">
        <f t="shared" si="18"/>
        <v>E2_8_1_10_mRNA : 0</v>
      </c>
      <c r="J103" s="7" t="str">
        <f t="shared" si="19"/>
        <v>E2_8_1_10 : 0</v>
      </c>
      <c r="K103" s="14" t="str">
        <f t="shared" si="20"/>
        <v>0.00292 - (0.0093 * E2_8_1_10_mRNA)</v>
      </c>
      <c r="L103" s="11" t="str">
        <f t="shared" si="21"/>
        <v>(0.278 * E2_8_1_10_mRNA) - (0.00000278 * E2_8_1_10)</v>
      </c>
      <c r="M103" s="15" t="str">
        <f t="shared" si="22"/>
        <v>mRNA102: -&gt; E2_8_1_10_mRNA | 0.00292 - (0.0093 * E2_8_1_10_mRNA)</v>
      </c>
      <c r="N103" s="9" t="str">
        <f t="shared" si="23"/>
        <v>Peptide102: E2_8_1_10_mRNA -&gt; E2_8_1_10 | (0.278 * E2_8_1_10_mRNA) - (0.000000278 * E2_8_1_10)</v>
      </c>
    </row>
    <row r="104" spans="1:14" x14ac:dyDescent="0.35">
      <c r="A104" s="3">
        <v>103</v>
      </c>
      <c r="B104" s="3" t="s">
        <v>26319</v>
      </c>
      <c r="C104" s="3" t="str">
        <f t="shared" si="12"/>
        <v>E2_7_7_73_mRNA</v>
      </c>
      <c r="D104" s="3" t="str">
        <f t="shared" si="13"/>
        <v>E2_7_7_73</v>
      </c>
      <c r="E104" s="9" t="str">
        <f t="shared" si="14"/>
        <v>E2_7_7_73_kcat : 13.7</v>
      </c>
      <c r="F104" s="10" t="str">
        <f t="shared" si="15"/>
        <v>E2_7_7_73_km : 1</v>
      </c>
      <c r="G104" s="11" t="str">
        <f t="shared" si="16"/>
        <v>E2_7_7_73_mRNA : E2_7_7_73_mRNA</v>
      </c>
      <c r="H104" s="12" t="str">
        <f t="shared" si="17"/>
        <v>E2_7_7_73 : E2_7_7_73</v>
      </c>
      <c r="I104" s="13" t="str">
        <f t="shared" si="18"/>
        <v>E2_7_7_73_mRNA : 0</v>
      </c>
      <c r="J104" s="7" t="str">
        <f t="shared" si="19"/>
        <v>E2_7_7_73 : 0</v>
      </c>
      <c r="K104" s="14" t="str">
        <f t="shared" si="20"/>
        <v>0.00292 - (0.0093 * E2_7_7_73_mRNA)</v>
      </c>
      <c r="L104" s="11" t="str">
        <f t="shared" si="21"/>
        <v>(0.278 * E2_7_7_73_mRNA) - (0.00000278 * E2_7_7_73)</v>
      </c>
      <c r="M104" s="15" t="str">
        <f t="shared" si="22"/>
        <v>mRNA103: -&gt; E2_7_7_73_mRNA | 0.00292 - (0.0093 * E2_7_7_73_mRNA)</v>
      </c>
      <c r="N104" s="9" t="str">
        <f t="shared" si="23"/>
        <v>Peptide103: E2_7_7_73_mRNA -&gt; E2_7_7_73 | (0.278 * E2_7_7_73_mRNA) - (0.000000278 * E2_7_7_73)</v>
      </c>
    </row>
    <row r="105" spans="1:14" x14ac:dyDescent="0.35">
      <c r="A105" s="3">
        <v>104</v>
      </c>
      <c r="B105" s="3" t="s">
        <v>26320</v>
      </c>
      <c r="C105" s="3" t="str">
        <f t="shared" si="12"/>
        <v>E2_7_1_49_mRNA</v>
      </c>
      <c r="D105" s="3" t="str">
        <f t="shared" si="13"/>
        <v>E2_7_1_49</v>
      </c>
      <c r="E105" s="9" t="str">
        <f t="shared" si="14"/>
        <v>E2_7_1_49_kcat : 13.7</v>
      </c>
      <c r="F105" s="10" t="str">
        <f t="shared" si="15"/>
        <v>E2_7_1_49_km : 1</v>
      </c>
      <c r="G105" s="11" t="str">
        <f t="shared" si="16"/>
        <v>E2_7_1_49_mRNA : E2_7_1_49_mRNA</v>
      </c>
      <c r="H105" s="12" t="str">
        <f t="shared" si="17"/>
        <v>E2_7_1_49 : E2_7_1_49</v>
      </c>
      <c r="I105" s="13" t="str">
        <f t="shared" si="18"/>
        <v>E2_7_1_49_mRNA : 0</v>
      </c>
      <c r="J105" s="7" t="str">
        <f t="shared" si="19"/>
        <v>E2_7_1_49 : 0</v>
      </c>
      <c r="K105" s="14" t="str">
        <f t="shared" si="20"/>
        <v>0.00292 - (0.0093 * E2_7_1_49_mRNA)</v>
      </c>
      <c r="L105" s="11" t="str">
        <f t="shared" si="21"/>
        <v>(0.278 * E2_7_1_49_mRNA) - (0.00000278 * E2_7_1_49)</v>
      </c>
      <c r="M105" s="15" t="str">
        <f t="shared" si="22"/>
        <v>mRNA104: -&gt; E2_7_1_49_mRNA | 0.00292 - (0.0093 * E2_7_1_49_mRNA)</v>
      </c>
      <c r="N105" s="9" t="str">
        <f t="shared" si="23"/>
        <v>Peptide104: E2_7_1_49_mRNA -&gt; E2_7_1_49 | (0.278 * E2_7_1_49_mRNA) - (0.000000278 * E2_7_1_49)</v>
      </c>
    </row>
    <row r="106" spans="1:14" x14ac:dyDescent="0.35">
      <c r="A106" s="3">
        <v>105</v>
      </c>
      <c r="B106" s="3" t="s">
        <v>26321</v>
      </c>
      <c r="C106" s="3" t="str">
        <f t="shared" si="12"/>
        <v>E2_7_4_7_mRNA</v>
      </c>
      <c r="D106" s="3" t="str">
        <f t="shared" si="13"/>
        <v>E2_7_4_7</v>
      </c>
      <c r="E106" s="9" t="str">
        <f t="shared" si="14"/>
        <v>E2_7_4_7_kcat : 13.7</v>
      </c>
      <c r="F106" s="10" t="str">
        <f t="shared" si="15"/>
        <v>E2_7_4_7_km : 1</v>
      </c>
      <c r="G106" s="11" t="str">
        <f t="shared" si="16"/>
        <v>E2_7_4_7_mRNA : E2_7_4_7_mRNA</v>
      </c>
      <c r="H106" s="12" t="str">
        <f t="shared" si="17"/>
        <v>E2_7_4_7 : E2_7_4_7</v>
      </c>
      <c r="I106" s="13" t="str">
        <f t="shared" si="18"/>
        <v>E2_7_4_7_mRNA : 0</v>
      </c>
      <c r="J106" s="7" t="str">
        <f t="shared" si="19"/>
        <v>E2_7_4_7 : 0</v>
      </c>
      <c r="K106" s="14" t="str">
        <f t="shared" si="20"/>
        <v>0.00292 - (0.0093 * E2_7_4_7_mRNA)</v>
      </c>
      <c r="L106" s="11" t="str">
        <f t="shared" si="21"/>
        <v>(0.278 * E2_7_4_7_mRNA) - (0.00000278 * E2_7_4_7)</v>
      </c>
      <c r="M106" s="15" t="str">
        <f t="shared" si="22"/>
        <v>mRNA105: -&gt; E2_7_4_7_mRNA | 0.00292 - (0.0093 * E2_7_4_7_mRNA)</v>
      </c>
      <c r="N106" s="9" t="str">
        <f t="shared" si="23"/>
        <v>Peptide105: E2_7_4_7_mRNA -&gt; E2_7_4_7 | (0.278 * E2_7_4_7_mRNA) - (0.000000278 * E2_7_4_7)</v>
      </c>
    </row>
    <row r="107" spans="1:14" x14ac:dyDescent="0.35">
      <c r="A107" s="3">
        <v>106</v>
      </c>
      <c r="B107" s="3" t="s">
        <v>26322</v>
      </c>
      <c r="C107" s="3" t="str">
        <f t="shared" si="12"/>
        <v>E1_8_1_14_mRNA</v>
      </c>
      <c r="D107" s="3" t="str">
        <f t="shared" si="13"/>
        <v>E1_8_1_14</v>
      </c>
      <c r="E107" s="9" t="str">
        <f t="shared" si="14"/>
        <v>E1_8_1_14_kcat : 13.7</v>
      </c>
      <c r="F107" s="10" t="str">
        <f t="shared" si="15"/>
        <v>E1_8_1_14_km : 1</v>
      </c>
      <c r="G107" s="11" t="str">
        <f t="shared" si="16"/>
        <v>E1_8_1_14_mRNA : E1_8_1_14_mRNA</v>
      </c>
      <c r="H107" s="12" t="str">
        <f t="shared" si="17"/>
        <v>E1_8_1_14 : E1_8_1_14</v>
      </c>
      <c r="I107" s="13" t="str">
        <f t="shared" si="18"/>
        <v>E1_8_1_14_mRNA : 0</v>
      </c>
      <c r="J107" s="7" t="str">
        <f t="shared" si="19"/>
        <v>E1_8_1_14 : 0</v>
      </c>
      <c r="K107" s="14" t="str">
        <f t="shared" si="20"/>
        <v>0.00292 - (0.0093 * E1_8_1_14_mRNA)</v>
      </c>
      <c r="L107" s="11" t="str">
        <f t="shared" si="21"/>
        <v>(0.278 * E1_8_1_14_mRNA) - (0.00000278 * E1_8_1_14)</v>
      </c>
      <c r="M107" s="15" t="str">
        <f t="shared" si="22"/>
        <v>mRNA106: -&gt; E1_8_1_14_mRNA | 0.00292 - (0.0093 * E1_8_1_14_mRNA)</v>
      </c>
      <c r="N107" s="9" t="str">
        <f t="shared" si="23"/>
        <v>Peptide106: E1_8_1_14_mRNA -&gt; E1_8_1_14 | (0.278 * E1_8_1_14_mRNA) - (0.000000278 * E1_8_1_14)</v>
      </c>
    </row>
    <row r="108" spans="1:14" x14ac:dyDescent="0.35">
      <c r="A108" s="3">
        <v>107</v>
      </c>
      <c r="B108" s="3" t="s">
        <v>26323</v>
      </c>
      <c r="C108" s="3" t="str">
        <f t="shared" si="12"/>
        <v>E4_2_1_126_mRNA</v>
      </c>
      <c r="D108" s="3" t="str">
        <f t="shared" si="13"/>
        <v>E4_2_1_126</v>
      </c>
      <c r="E108" s="9" t="str">
        <f t="shared" si="14"/>
        <v>E4_2_1_126_kcat : 13.7</v>
      </c>
      <c r="F108" s="10" t="str">
        <f t="shared" si="15"/>
        <v>E4_2_1_126_km : 1</v>
      </c>
      <c r="G108" s="11" t="str">
        <f t="shared" si="16"/>
        <v>E4_2_1_126_mRNA : E4_2_1_126_mRNA</v>
      </c>
      <c r="H108" s="12" t="str">
        <f t="shared" si="17"/>
        <v>E4_2_1_126 : E4_2_1_126</v>
      </c>
      <c r="I108" s="13" t="str">
        <f t="shared" si="18"/>
        <v>E4_2_1_126_mRNA : 0</v>
      </c>
      <c r="J108" s="7" t="str">
        <f t="shared" si="19"/>
        <v>E4_2_1_126 : 0</v>
      </c>
      <c r="K108" s="14" t="str">
        <f t="shared" si="20"/>
        <v>0.00292 - (0.0093 * E4_2_1_126_mRNA)</v>
      </c>
      <c r="L108" s="11" t="str">
        <f t="shared" si="21"/>
        <v>(0.278 * E4_2_1_126_mRNA) - (0.00000278 * E4_2_1_126)</v>
      </c>
      <c r="M108" s="15" t="str">
        <f t="shared" si="22"/>
        <v>mRNA107: -&gt; E4_2_1_126_mRNA | 0.00292 - (0.0093 * E4_2_1_126_mRNA)</v>
      </c>
      <c r="N108" s="9" t="str">
        <f t="shared" si="23"/>
        <v>Peptide107: E4_2_1_126_mRNA -&gt; E4_2_1_126 | (0.278 * E4_2_1_126_mRNA) - (0.000000278 * E4_2_1_126)</v>
      </c>
    </row>
    <row r="109" spans="1:14" x14ac:dyDescent="0.35">
      <c r="A109" s="3">
        <v>108</v>
      </c>
      <c r="B109" s="3" t="s">
        <v>26324</v>
      </c>
      <c r="C109" s="3" t="str">
        <f t="shared" si="12"/>
        <v>E1_11_1_6_mRNA</v>
      </c>
      <c r="D109" s="3" t="str">
        <f t="shared" si="13"/>
        <v>E1_11_1_6</v>
      </c>
      <c r="E109" s="9" t="str">
        <f t="shared" si="14"/>
        <v>E1_11_1_6_kcat : 13.7</v>
      </c>
      <c r="F109" s="10" t="str">
        <f t="shared" si="15"/>
        <v>E1_11_1_6_km : 1</v>
      </c>
      <c r="G109" s="11" t="str">
        <f t="shared" si="16"/>
        <v>E1_11_1_6_mRNA : E1_11_1_6_mRNA</v>
      </c>
      <c r="H109" s="12" t="str">
        <f t="shared" si="17"/>
        <v>E1_11_1_6 : E1_11_1_6</v>
      </c>
      <c r="I109" s="13" t="str">
        <f t="shared" si="18"/>
        <v>E1_11_1_6_mRNA : 0</v>
      </c>
      <c r="J109" s="7" t="str">
        <f t="shared" si="19"/>
        <v>E1_11_1_6 : 0</v>
      </c>
      <c r="K109" s="14" t="str">
        <f t="shared" si="20"/>
        <v>0.00292 - (0.0093 * E1_11_1_6_mRNA)</v>
      </c>
      <c r="L109" s="11" t="str">
        <f t="shared" si="21"/>
        <v>(0.278 * E1_11_1_6_mRNA) - (0.00000278 * E1_11_1_6)</v>
      </c>
      <c r="M109" s="15" t="str">
        <f t="shared" si="22"/>
        <v>mRNA108: -&gt; E1_11_1_6_mRNA | 0.00292 - (0.0093 * E1_11_1_6_mRNA)</v>
      </c>
      <c r="N109" s="9" t="str">
        <f t="shared" si="23"/>
        <v>Peptide108: E1_11_1_6_mRNA -&gt; E1_11_1_6 | (0.278 * E1_11_1_6_mRNA) - (0.000000278 * E1_11_1_6)</v>
      </c>
    </row>
    <row r="110" spans="1:14" x14ac:dyDescent="0.35">
      <c r="A110" s="3">
        <v>109</v>
      </c>
      <c r="B110" s="3" t="s">
        <v>26325</v>
      </c>
      <c r="C110" s="3" t="str">
        <f t="shared" si="12"/>
        <v>E1_2_1_9_mRNA</v>
      </c>
      <c r="D110" s="3" t="str">
        <f t="shared" si="13"/>
        <v>E1_2_1_9</v>
      </c>
      <c r="E110" s="9" t="str">
        <f t="shared" si="14"/>
        <v>E1_2_1_9_kcat : 13.7</v>
      </c>
      <c r="F110" s="10" t="str">
        <f t="shared" si="15"/>
        <v>E1_2_1_9_km : 1</v>
      </c>
      <c r="G110" s="11" t="str">
        <f t="shared" si="16"/>
        <v>E1_2_1_9_mRNA : E1_2_1_9_mRNA</v>
      </c>
      <c r="H110" s="12" t="str">
        <f t="shared" si="17"/>
        <v>E1_2_1_9 : E1_2_1_9</v>
      </c>
      <c r="I110" s="13" t="str">
        <f t="shared" si="18"/>
        <v>E1_2_1_9_mRNA : 0</v>
      </c>
      <c r="J110" s="7" t="str">
        <f t="shared" si="19"/>
        <v>E1_2_1_9 : 0</v>
      </c>
      <c r="K110" s="14" t="str">
        <f t="shared" si="20"/>
        <v>0.00292 - (0.0093 * E1_2_1_9_mRNA)</v>
      </c>
      <c r="L110" s="11" t="str">
        <f t="shared" si="21"/>
        <v>(0.278 * E1_2_1_9_mRNA) - (0.00000278 * E1_2_1_9)</v>
      </c>
      <c r="M110" s="15" t="str">
        <f t="shared" si="22"/>
        <v>mRNA109: -&gt; E1_2_1_9_mRNA | 0.00292 - (0.0093 * E1_2_1_9_mRNA)</v>
      </c>
      <c r="N110" s="9" t="str">
        <f t="shared" si="23"/>
        <v>Peptide109: E1_2_1_9_mRNA -&gt; E1_2_1_9 | (0.278 * E1_2_1_9_mRNA) - (0.000000278 * E1_2_1_9)</v>
      </c>
    </row>
    <row r="111" spans="1:14" x14ac:dyDescent="0.35">
      <c r="A111" s="3">
        <v>110</v>
      </c>
      <c r="B111" s="3" t="s">
        <v>26326</v>
      </c>
      <c r="C111" s="3" t="str">
        <f t="shared" si="12"/>
        <v>E2_2_1_6_mRNA</v>
      </c>
      <c r="D111" s="3" t="str">
        <f t="shared" si="13"/>
        <v>E2_2_1_6</v>
      </c>
      <c r="E111" s="9" t="str">
        <f t="shared" si="14"/>
        <v>E2_2_1_6_kcat : 13.7</v>
      </c>
      <c r="F111" s="10" t="str">
        <f t="shared" si="15"/>
        <v>E2_2_1_6_km : 1</v>
      </c>
      <c r="G111" s="11" t="str">
        <f t="shared" si="16"/>
        <v>E2_2_1_6_mRNA : E2_2_1_6_mRNA</v>
      </c>
      <c r="H111" s="12" t="str">
        <f t="shared" si="17"/>
        <v>E2_2_1_6 : E2_2_1_6</v>
      </c>
      <c r="I111" s="13" t="str">
        <f t="shared" si="18"/>
        <v>E2_2_1_6_mRNA : 0</v>
      </c>
      <c r="J111" s="7" t="str">
        <f t="shared" si="19"/>
        <v>E2_2_1_6 : 0</v>
      </c>
      <c r="K111" s="14" t="str">
        <f t="shared" si="20"/>
        <v>0.00292 - (0.0093 * E2_2_1_6_mRNA)</v>
      </c>
      <c r="L111" s="11" t="str">
        <f t="shared" si="21"/>
        <v>(0.278 * E2_2_1_6_mRNA) - (0.00000278 * E2_2_1_6)</v>
      </c>
      <c r="M111" s="15" t="str">
        <f t="shared" si="22"/>
        <v>mRNA110: -&gt; E2_2_1_6_mRNA | 0.00292 - (0.0093 * E2_2_1_6_mRNA)</v>
      </c>
      <c r="N111" s="9" t="str">
        <f t="shared" si="23"/>
        <v>Peptide110: E2_2_1_6_mRNA -&gt; E2_2_1_6 | (0.278 * E2_2_1_6_mRNA) - (0.000000278 * E2_2_1_6)</v>
      </c>
    </row>
    <row r="112" spans="1:14" x14ac:dyDescent="0.35">
      <c r="A112" s="3">
        <v>111</v>
      </c>
      <c r="B112" s="3" t="s">
        <v>26327</v>
      </c>
      <c r="C112" s="3" t="str">
        <f t="shared" si="12"/>
        <v>E4_1_1_5_mRNA</v>
      </c>
      <c r="D112" s="3" t="str">
        <f t="shared" si="13"/>
        <v>E4_1_1_5</v>
      </c>
      <c r="E112" s="9" t="str">
        <f t="shared" si="14"/>
        <v>E4_1_1_5_kcat : 13.7</v>
      </c>
      <c r="F112" s="10" t="str">
        <f t="shared" si="15"/>
        <v>E4_1_1_5_km : 1</v>
      </c>
      <c r="G112" s="11" t="str">
        <f t="shared" si="16"/>
        <v>E4_1_1_5_mRNA : E4_1_1_5_mRNA</v>
      </c>
      <c r="H112" s="12" t="str">
        <f t="shared" si="17"/>
        <v>E4_1_1_5 : E4_1_1_5</v>
      </c>
      <c r="I112" s="13" t="str">
        <f t="shared" si="18"/>
        <v>E4_1_1_5_mRNA : 0</v>
      </c>
      <c r="J112" s="7" t="str">
        <f t="shared" si="19"/>
        <v>E4_1_1_5 : 0</v>
      </c>
      <c r="K112" s="14" t="str">
        <f t="shared" si="20"/>
        <v>0.00292 - (0.0093 * E4_1_1_5_mRNA)</v>
      </c>
      <c r="L112" s="11" t="str">
        <f t="shared" si="21"/>
        <v>(0.278 * E4_1_1_5_mRNA) - (0.00000278 * E4_1_1_5)</v>
      </c>
      <c r="M112" s="15" t="str">
        <f t="shared" si="22"/>
        <v>mRNA111: -&gt; E4_1_1_5_mRNA | 0.00292 - (0.0093 * E4_1_1_5_mRNA)</v>
      </c>
      <c r="N112" s="9" t="str">
        <f t="shared" si="23"/>
        <v>Peptide111: E4_1_1_5_mRNA -&gt; E4_1_1_5 | (0.278 * E4_1_1_5_mRNA) - (0.000000278 * E4_1_1_5)</v>
      </c>
    </row>
    <row r="113" spans="1:14" x14ac:dyDescent="0.35">
      <c r="A113" s="3">
        <v>112</v>
      </c>
      <c r="B113" s="3" t="s">
        <v>26328</v>
      </c>
      <c r="C113" s="3" t="str">
        <f t="shared" si="12"/>
        <v>E4_2_1_17_mRNA</v>
      </c>
      <c r="D113" s="3" t="str">
        <f t="shared" si="13"/>
        <v>E4_2_1_17</v>
      </c>
      <c r="E113" s="9" t="str">
        <f t="shared" si="14"/>
        <v>E4_2_1_17_kcat : 13.7</v>
      </c>
      <c r="F113" s="10" t="str">
        <f t="shared" si="15"/>
        <v>E4_2_1_17_km : 1</v>
      </c>
      <c r="G113" s="11" t="str">
        <f t="shared" si="16"/>
        <v>E4_2_1_17_mRNA : E4_2_1_17_mRNA</v>
      </c>
      <c r="H113" s="12" t="str">
        <f t="shared" si="17"/>
        <v>E4_2_1_17 : E4_2_1_17</v>
      </c>
      <c r="I113" s="13" t="str">
        <f t="shared" si="18"/>
        <v>E4_2_1_17_mRNA : 0</v>
      </c>
      <c r="J113" s="7" t="str">
        <f t="shared" si="19"/>
        <v>E4_2_1_17 : 0</v>
      </c>
      <c r="K113" s="14" t="str">
        <f t="shared" si="20"/>
        <v>0.00292 - (0.0093 * E4_2_1_17_mRNA)</v>
      </c>
      <c r="L113" s="11" t="str">
        <f t="shared" si="21"/>
        <v>(0.278 * E4_2_1_17_mRNA) - (0.00000278 * E4_2_1_17)</v>
      </c>
      <c r="M113" s="15" t="str">
        <f t="shared" si="22"/>
        <v>mRNA112: -&gt; E4_2_1_17_mRNA | 0.00292 - (0.0093 * E4_2_1_17_mRNA)</v>
      </c>
      <c r="N113" s="9" t="str">
        <f t="shared" si="23"/>
        <v>Peptide112: E4_2_1_17_mRNA -&gt; E4_2_1_17 | (0.278 * E4_2_1_17_mRNA) - (0.000000278 * E4_2_1_17)</v>
      </c>
    </row>
    <row r="114" spans="1:14" x14ac:dyDescent="0.35">
      <c r="A114" s="3">
        <v>113</v>
      </c>
      <c r="B114" s="3" t="s">
        <v>26329</v>
      </c>
      <c r="C114" s="3" t="str">
        <f t="shared" si="12"/>
        <v>E2_8_1_7_mRNA</v>
      </c>
      <c r="D114" s="3" t="str">
        <f t="shared" si="13"/>
        <v>E2_8_1_7</v>
      </c>
      <c r="E114" s="9" t="str">
        <f t="shared" si="14"/>
        <v>E2_8_1_7_kcat : 13.7</v>
      </c>
      <c r="F114" s="10" t="str">
        <f t="shared" si="15"/>
        <v>E2_8_1_7_km : 1</v>
      </c>
      <c r="G114" s="11" t="str">
        <f t="shared" si="16"/>
        <v>E2_8_1_7_mRNA : E2_8_1_7_mRNA</v>
      </c>
      <c r="H114" s="12" t="str">
        <f t="shared" si="17"/>
        <v>E2_8_1_7 : E2_8_1_7</v>
      </c>
      <c r="I114" s="13" t="str">
        <f t="shared" si="18"/>
        <v>E2_8_1_7_mRNA : 0</v>
      </c>
      <c r="J114" s="7" t="str">
        <f t="shared" si="19"/>
        <v>E2_8_1_7 : 0</v>
      </c>
      <c r="K114" s="14" t="str">
        <f t="shared" si="20"/>
        <v>0.00292 - (0.0093 * E2_8_1_7_mRNA)</v>
      </c>
      <c r="L114" s="11" t="str">
        <f t="shared" si="21"/>
        <v>(0.278 * E2_8_1_7_mRNA) - (0.00000278 * E2_8_1_7)</v>
      </c>
      <c r="M114" s="15" t="str">
        <f t="shared" si="22"/>
        <v>mRNA113: -&gt; E2_8_1_7_mRNA | 0.00292 - (0.0093 * E2_8_1_7_mRNA)</v>
      </c>
      <c r="N114" s="9" t="str">
        <f t="shared" si="23"/>
        <v>Peptide113: E2_8_1_7_mRNA -&gt; E2_8_1_7 | (0.278 * E2_8_1_7_mRNA) - (0.000000278 * E2_8_1_7)</v>
      </c>
    </row>
    <row r="115" spans="1:14" x14ac:dyDescent="0.35">
      <c r="A115" s="3">
        <v>114</v>
      </c>
      <c r="B115" s="3" t="s">
        <v>26330</v>
      </c>
      <c r="C115" s="3" t="str">
        <f t="shared" si="12"/>
        <v>E2_7_8_8_mRNA</v>
      </c>
      <c r="D115" s="3" t="str">
        <f t="shared" si="13"/>
        <v>E2_7_8_8</v>
      </c>
      <c r="E115" s="9" t="str">
        <f t="shared" si="14"/>
        <v>E2_7_8_8_kcat : 13.7</v>
      </c>
      <c r="F115" s="10" t="str">
        <f t="shared" si="15"/>
        <v>E2_7_8_8_km : 1</v>
      </c>
      <c r="G115" s="11" t="str">
        <f t="shared" si="16"/>
        <v>E2_7_8_8_mRNA : E2_7_8_8_mRNA</v>
      </c>
      <c r="H115" s="12" t="str">
        <f t="shared" si="17"/>
        <v>E2_7_8_8 : E2_7_8_8</v>
      </c>
      <c r="I115" s="13" t="str">
        <f t="shared" si="18"/>
        <v>E2_7_8_8_mRNA : 0</v>
      </c>
      <c r="J115" s="7" t="str">
        <f t="shared" si="19"/>
        <v>E2_7_8_8 : 0</v>
      </c>
      <c r="K115" s="14" t="str">
        <f t="shared" si="20"/>
        <v>0.00292 - (0.0093 * E2_7_8_8_mRNA)</v>
      </c>
      <c r="L115" s="11" t="str">
        <f t="shared" si="21"/>
        <v>(0.278 * E2_7_8_8_mRNA) - (0.00000278 * E2_7_8_8)</v>
      </c>
      <c r="M115" s="15" t="str">
        <f t="shared" si="22"/>
        <v>mRNA114: -&gt; E2_7_8_8_mRNA | 0.00292 - (0.0093 * E2_7_8_8_mRNA)</v>
      </c>
      <c r="N115" s="9" t="str">
        <f t="shared" si="23"/>
        <v>Peptide114: E2_7_8_8_mRNA -&gt; E2_7_8_8 | (0.278 * E2_7_8_8_mRNA) - (0.000000278 * E2_7_8_8)</v>
      </c>
    </row>
    <row r="116" spans="1:14" x14ac:dyDescent="0.35">
      <c r="A116" s="3">
        <v>115</v>
      </c>
      <c r="B116" s="3" t="s">
        <v>26331</v>
      </c>
      <c r="C116" s="3" t="str">
        <f t="shared" si="12"/>
        <v>E2_7_1_121_mRNA</v>
      </c>
      <c r="D116" s="3" t="str">
        <f t="shared" si="13"/>
        <v>E2_7_1_121</v>
      </c>
      <c r="E116" s="9" t="str">
        <f t="shared" si="14"/>
        <v>E2_7_1_121_kcat : 13.7</v>
      </c>
      <c r="F116" s="10" t="str">
        <f t="shared" si="15"/>
        <v>E2_7_1_121_km : 1</v>
      </c>
      <c r="G116" s="11" t="str">
        <f t="shared" si="16"/>
        <v>E2_7_1_121_mRNA : E2_7_1_121_mRNA</v>
      </c>
      <c r="H116" s="12" t="str">
        <f t="shared" si="17"/>
        <v>E2_7_1_121 : E2_7_1_121</v>
      </c>
      <c r="I116" s="13" t="str">
        <f t="shared" si="18"/>
        <v>E2_7_1_121_mRNA : 0</v>
      </c>
      <c r="J116" s="7" t="str">
        <f t="shared" si="19"/>
        <v>E2_7_1_121 : 0</v>
      </c>
      <c r="K116" s="14" t="str">
        <f t="shared" si="20"/>
        <v>0.00292 - (0.0093 * E2_7_1_121_mRNA)</v>
      </c>
      <c r="L116" s="11" t="str">
        <f t="shared" si="21"/>
        <v>(0.278 * E2_7_1_121_mRNA) - (0.00000278 * E2_7_1_121)</v>
      </c>
      <c r="M116" s="15" t="str">
        <f t="shared" si="22"/>
        <v>mRNA115: -&gt; E2_7_1_121_mRNA | 0.00292 - (0.0093 * E2_7_1_121_mRNA)</v>
      </c>
      <c r="N116" s="9" t="str">
        <f t="shared" si="23"/>
        <v>Peptide115: E2_7_1_121_mRNA -&gt; E2_7_1_121 | (0.278 * E2_7_1_121_mRNA) - (0.000000278 * E2_7_1_121)</v>
      </c>
    </row>
    <row r="117" spans="1:14" x14ac:dyDescent="0.35">
      <c r="A117" s="3">
        <v>116</v>
      </c>
      <c r="B117" s="3" t="s">
        <v>26332</v>
      </c>
      <c r="C117" s="3" t="str">
        <f t="shared" si="12"/>
        <v>E2_7_1_30_mRNA</v>
      </c>
      <c r="D117" s="3" t="str">
        <f t="shared" si="13"/>
        <v>E2_7_1_30</v>
      </c>
      <c r="E117" s="9" t="str">
        <f t="shared" si="14"/>
        <v>E2_7_1_30_kcat : 13.7</v>
      </c>
      <c r="F117" s="10" t="str">
        <f t="shared" si="15"/>
        <v>E2_7_1_30_km : 1</v>
      </c>
      <c r="G117" s="11" t="str">
        <f t="shared" si="16"/>
        <v>E2_7_1_30_mRNA : E2_7_1_30_mRNA</v>
      </c>
      <c r="H117" s="12" t="str">
        <f t="shared" si="17"/>
        <v>E2_7_1_30 : E2_7_1_30</v>
      </c>
      <c r="I117" s="13" t="str">
        <f t="shared" si="18"/>
        <v>E2_7_1_30_mRNA : 0</v>
      </c>
      <c r="J117" s="7" t="str">
        <f t="shared" si="19"/>
        <v>E2_7_1_30 : 0</v>
      </c>
      <c r="K117" s="14" t="str">
        <f t="shared" si="20"/>
        <v>0.00292 - (0.0093 * E2_7_1_30_mRNA)</v>
      </c>
      <c r="L117" s="11" t="str">
        <f t="shared" si="21"/>
        <v>(0.278 * E2_7_1_30_mRNA) - (0.00000278 * E2_7_1_30)</v>
      </c>
      <c r="M117" s="15" t="str">
        <f t="shared" si="22"/>
        <v>mRNA116: -&gt; E2_7_1_30_mRNA | 0.00292 - (0.0093 * E2_7_1_30_mRNA)</v>
      </c>
      <c r="N117" s="9" t="str">
        <f t="shared" si="23"/>
        <v>Peptide116: E2_7_1_30_mRNA -&gt; E2_7_1_30 | (0.278 * E2_7_1_30_mRNA) - (0.000000278 * E2_7_1_30)</v>
      </c>
    </row>
    <row r="118" spans="1:14" x14ac:dyDescent="0.35">
      <c r="A118" s="3">
        <v>117</v>
      </c>
      <c r="B118" s="3" t="s">
        <v>26333</v>
      </c>
      <c r="C118" s="3" t="str">
        <f t="shared" si="12"/>
        <v>E1_1_5_3_mRNA</v>
      </c>
      <c r="D118" s="3" t="str">
        <f t="shared" si="13"/>
        <v>E1_1_5_3</v>
      </c>
      <c r="E118" s="9" t="str">
        <f t="shared" si="14"/>
        <v>E1_1_5_3_kcat : 13.7</v>
      </c>
      <c r="F118" s="10" t="str">
        <f t="shared" si="15"/>
        <v>E1_1_5_3_km : 1</v>
      </c>
      <c r="G118" s="11" t="str">
        <f t="shared" si="16"/>
        <v>E1_1_5_3_mRNA : E1_1_5_3_mRNA</v>
      </c>
      <c r="H118" s="12" t="str">
        <f t="shared" si="17"/>
        <v>E1_1_5_3 : E1_1_5_3</v>
      </c>
      <c r="I118" s="13" t="str">
        <f t="shared" si="18"/>
        <v>E1_1_5_3_mRNA : 0</v>
      </c>
      <c r="J118" s="7" t="str">
        <f t="shared" si="19"/>
        <v>E1_1_5_3 : 0</v>
      </c>
      <c r="K118" s="14" t="str">
        <f t="shared" si="20"/>
        <v>0.00292 - (0.0093 * E1_1_5_3_mRNA)</v>
      </c>
      <c r="L118" s="11" t="str">
        <f t="shared" si="21"/>
        <v>(0.278 * E1_1_5_3_mRNA) - (0.00000278 * E1_1_5_3)</v>
      </c>
      <c r="M118" s="15" t="str">
        <f t="shared" si="22"/>
        <v>mRNA117: -&gt; E1_1_5_3_mRNA | 0.00292 - (0.0093 * E1_1_5_3_mRNA)</v>
      </c>
      <c r="N118" s="9" t="str">
        <f t="shared" si="23"/>
        <v>Peptide117: E1_1_5_3_mRNA -&gt; E1_1_5_3 | (0.278 * E1_1_5_3_mRNA) - (0.000000278 * E1_1_5_3)</v>
      </c>
    </row>
    <row r="119" spans="1:14" x14ac:dyDescent="0.35">
      <c r="A119" s="3">
        <v>118</v>
      </c>
      <c r="B119" s="3" t="s">
        <v>26334</v>
      </c>
      <c r="C119" s="3" t="str">
        <f t="shared" si="12"/>
        <v>E4_1_1_37_mRNA</v>
      </c>
      <c r="D119" s="3" t="str">
        <f t="shared" si="13"/>
        <v>E4_1_1_37</v>
      </c>
      <c r="E119" s="9" t="str">
        <f t="shared" si="14"/>
        <v>E4_1_1_37_kcat : 13.7</v>
      </c>
      <c r="F119" s="10" t="str">
        <f t="shared" si="15"/>
        <v>E4_1_1_37_km : 1</v>
      </c>
      <c r="G119" s="11" t="str">
        <f t="shared" si="16"/>
        <v>E4_1_1_37_mRNA : E4_1_1_37_mRNA</v>
      </c>
      <c r="H119" s="12" t="str">
        <f t="shared" si="17"/>
        <v>E4_1_1_37 : E4_1_1_37</v>
      </c>
      <c r="I119" s="13" t="str">
        <f t="shared" si="18"/>
        <v>E4_1_1_37_mRNA : 0</v>
      </c>
      <c r="J119" s="7" t="str">
        <f t="shared" si="19"/>
        <v>E4_1_1_37 : 0</v>
      </c>
      <c r="K119" s="14" t="str">
        <f t="shared" si="20"/>
        <v>0.00292 - (0.0093 * E4_1_1_37_mRNA)</v>
      </c>
      <c r="L119" s="11" t="str">
        <f t="shared" si="21"/>
        <v>(0.278 * E4_1_1_37_mRNA) - (0.00000278 * E4_1_1_37)</v>
      </c>
      <c r="M119" s="15" t="str">
        <f t="shared" si="22"/>
        <v>mRNA118: -&gt; E4_1_1_37_mRNA | 0.00292 - (0.0093 * E4_1_1_37_mRNA)</v>
      </c>
      <c r="N119" s="9" t="str">
        <f t="shared" si="23"/>
        <v>Peptide118: E4_1_1_37_mRNA -&gt; E4_1_1_37 | (0.278 * E4_1_1_37_mRNA) - (0.000000278 * E4_1_1_37)</v>
      </c>
    </row>
    <row r="120" spans="1:14" x14ac:dyDescent="0.35">
      <c r="A120" s="3">
        <v>119</v>
      </c>
      <c r="B120" s="3" t="s">
        <v>26335</v>
      </c>
      <c r="C120" s="3" t="str">
        <f t="shared" si="12"/>
        <v>E4_98_1_1_mRNA</v>
      </c>
      <c r="D120" s="3" t="str">
        <f t="shared" si="13"/>
        <v>E4_98_1_1</v>
      </c>
      <c r="E120" s="9" t="str">
        <f t="shared" si="14"/>
        <v>E4_98_1_1_kcat : 13.7</v>
      </c>
      <c r="F120" s="10" t="str">
        <f t="shared" si="15"/>
        <v>E4_98_1_1_km : 1</v>
      </c>
      <c r="G120" s="11" t="str">
        <f t="shared" si="16"/>
        <v>E4_98_1_1_mRNA : E4_98_1_1_mRNA</v>
      </c>
      <c r="H120" s="12" t="str">
        <f t="shared" si="17"/>
        <v>E4_98_1_1 : E4_98_1_1</v>
      </c>
      <c r="I120" s="13" t="str">
        <f t="shared" si="18"/>
        <v>E4_98_1_1_mRNA : 0</v>
      </c>
      <c r="J120" s="7" t="str">
        <f t="shared" si="19"/>
        <v>E4_98_1_1 : 0</v>
      </c>
      <c r="K120" s="14" t="str">
        <f t="shared" si="20"/>
        <v>0.00292 - (0.0093 * E4_98_1_1_mRNA)</v>
      </c>
      <c r="L120" s="11" t="str">
        <f t="shared" si="21"/>
        <v>(0.278 * E4_98_1_1_mRNA) - (0.00000278 * E4_98_1_1)</v>
      </c>
      <c r="M120" s="15" t="str">
        <f t="shared" si="22"/>
        <v>mRNA119: -&gt; E4_98_1_1_mRNA | 0.00292 - (0.0093 * E4_98_1_1_mRNA)</v>
      </c>
      <c r="N120" s="9" t="str">
        <f t="shared" si="23"/>
        <v>Peptide119: E4_98_1_1_mRNA -&gt; E4_98_1_1 | (0.278 * E4_98_1_1_mRNA) - (0.000000278 * E4_98_1_1)</v>
      </c>
    </row>
    <row r="121" spans="1:14" x14ac:dyDescent="0.35">
      <c r="A121" s="3">
        <v>120</v>
      </c>
      <c r="B121" s="3" t="s">
        <v>26336</v>
      </c>
      <c r="C121" s="3" t="str">
        <f t="shared" si="12"/>
        <v>E1_3_3_4_mRNA</v>
      </c>
      <c r="D121" s="3" t="str">
        <f t="shared" si="13"/>
        <v>E1_3_3_4</v>
      </c>
      <c r="E121" s="9" t="str">
        <f t="shared" si="14"/>
        <v>E1_3_3_4_kcat : 13.7</v>
      </c>
      <c r="F121" s="10" t="str">
        <f t="shared" si="15"/>
        <v>E1_3_3_4_km : 1</v>
      </c>
      <c r="G121" s="11" t="str">
        <f t="shared" si="16"/>
        <v>E1_3_3_4_mRNA : E1_3_3_4_mRNA</v>
      </c>
      <c r="H121" s="12" t="str">
        <f t="shared" si="17"/>
        <v>E1_3_3_4 : E1_3_3_4</v>
      </c>
      <c r="I121" s="13" t="str">
        <f t="shared" si="18"/>
        <v>E1_3_3_4_mRNA : 0</v>
      </c>
      <c r="J121" s="7" t="str">
        <f t="shared" si="19"/>
        <v>E1_3_3_4 : 0</v>
      </c>
      <c r="K121" s="14" t="str">
        <f t="shared" si="20"/>
        <v>0.00292 - (0.0093 * E1_3_3_4_mRNA)</v>
      </c>
      <c r="L121" s="11" t="str">
        <f t="shared" si="21"/>
        <v>(0.278 * E1_3_3_4_mRNA) - (0.00000278 * E1_3_3_4)</v>
      </c>
      <c r="M121" s="15" t="str">
        <f t="shared" si="22"/>
        <v>mRNA120: -&gt; E1_3_3_4_mRNA | 0.00292 - (0.0093 * E1_3_3_4_mRNA)</v>
      </c>
      <c r="N121" s="9" t="str">
        <f t="shared" si="23"/>
        <v>Peptide120: E1_3_3_4_mRNA -&gt; E1_3_3_4 | (0.278 * E1_3_3_4_mRNA) - (0.000000278 * E1_3_3_4)</v>
      </c>
    </row>
    <row r="122" spans="1:14" x14ac:dyDescent="0.35">
      <c r="A122" s="3">
        <v>121</v>
      </c>
      <c r="B122" s="3" t="s">
        <v>26337</v>
      </c>
      <c r="C122" s="3" t="str">
        <f t="shared" si="12"/>
        <v>E6_3_1_20_mRNA</v>
      </c>
      <c r="D122" s="3" t="str">
        <f t="shared" si="13"/>
        <v>E6_3_1_20</v>
      </c>
      <c r="E122" s="9" t="str">
        <f t="shared" si="14"/>
        <v>E6_3_1_20_kcat : 13.7</v>
      </c>
      <c r="F122" s="10" t="str">
        <f t="shared" si="15"/>
        <v>E6_3_1_20_km : 1</v>
      </c>
      <c r="G122" s="11" t="str">
        <f t="shared" si="16"/>
        <v>E6_3_1_20_mRNA : E6_3_1_20_mRNA</v>
      </c>
      <c r="H122" s="12" t="str">
        <f t="shared" si="17"/>
        <v>E6_3_1_20 : E6_3_1_20</v>
      </c>
      <c r="I122" s="13" t="str">
        <f t="shared" si="18"/>
        <v>E6_3_1_20_mRNA : 0</v>
      </c>
      <c r="J122" s="7" t="str">
        <f t="shared" si="19"/>
        <v>E6_3_1_20 : 0</v>
      </c>
      <c r="K122" s="14" t="str">
        <f t="shared" si="20"/>
        <v>0.00292 - (0.0093 * E6_3_1_20_mRNA)</v>
      </c>
      <c r="L122" s="11" t="str">
        <f t="shared" si="21"/>
        <v>(0.278 * E6_3_1_20_mRNA) - (0.00000278 * E6_3_1_20)</v>
      </c>
      <c r="M122" s="15" t="str">
        <f t="shared" si="22"/>
        <v>mRNA121: -&gt; E6_3_1_20_mRNA | 0.00292 - (0.0093 * E6_3_1_20_mRNA)</v>
      </c>
      <c r="N122" s="9" t="str">
        <f t="shared" si="23"/>
        <v>Peptide121: E6_3_1_20_mRNA -&gt; E6_3_1_20 | (0.278 * E6_3_1_20_mRNA) - (0.000000278 * E6_3_1_20)</v>
      </c>
    </row>
    <row r="123" spans="1:14" x14ac:dyDescent="0.35">
      <c r="A123" s="3">
        <v>122</v>
      </c>
      <c r="B123" s="3" t="s">
        <v>26338</v>
      </c>
      <c r="C123" s="3" t="str">
        <f t="shared" si="12"/>
        <v>E2_3_3_9_mRNA</v>
      </c>
      <c r="D123" s="3" t="str">
        <f t="shared" si="13"/>
        <v>E2_3_3_9</v>
      </c>
      <c r="E123" s="9" t="str">
        <f t="shared" si="14"/>
        <v>E2_3_3_9_kcat : 13.7</v>
      </c>
      <c r="F123" s="10" t="str">
        <f t="shared" si="15"/>
        <v>E2_3_3_9_km : 1</v>
      </c>
      <c r="G123" s="11" t="str">
        <f t="shared" si="16"/>
        <v>E2_3_3_9_mRNA : E2_3_3_9_mRNA</v>
      </c>
      <c r="H123" s="12" t="str">
        <f t="shared" si="17"/>
        <v>E2_3_3_9 : E2_3_3_9</v>
      </c>
      <c r="I123" s="13" t="str">
        <f t="shared" si="18"/>
        <v>E2_3_3_9_mRNA : 0</v>
      </c>
      <c r="J123" s="7" t="str">
        <f t="shared" si="19"/>
        <v>E2_3_3_9 : 0</v>
      </c>
      <c r="K123" s="14" t="str">
        <f t="shared" si="20"/>
        <v>0.00292 - (0.0093 * E2_3_3_9_mRNA)</v>
      </c>
      <c r="L123" s="11" t="str">
        <f t="shared" si="21"/>
        <v>(0.278 * E2_3_3_9_mRNA) - (0.00000278 * E2_3_3_9)</v>
      </c>
      <c r="M123" s="15" t="str">
        <f t="shared" si="22"/>
        <v>mRNA122: -&gt; E2_3_3_9_mRNA | 0.00292 - (0.0093 * E2_3_3_9_mRNA)</v>
      </c>
      <c r="N123" s="9" t="str">
        <f t="shared" si="23"/>
        <v>Peptide122: E2_3_3_9_mRNA -&gt; E2_3_3_9 | (0.278 * E2_3_3_9_mRNA) - (0.000000278 * E2_3_3_9)</v>
      </c>
    </row>
    <row r="124" spans="1:14" x14ac:dyDescent="0.35">
      <c r="A124" s="3">
        <v>123</v>
      </c>
      <c r="B124" s="3" t="s">
        <v>26339</v>
      </c>
      <c r="C124" s="3" t="str">
        <f t="shared" si="12"/>
        <v>E4_1_3_1_mRNA</v>
      </c>
      <c r="D124" s="3" t="str">
        <f t="shared" si="13"/>
        <v>E4_1_3_1</v>
      </c>
      <c r="E124" s="9" t="str">
        <f t="shared" si="14"/>
        <v>E4_1_3_1_kcat : 13.7</v>
      </c>
      <c r="F124" s="10" t="str">
        <f t="shared" si="15"/>
        <v>E4_1_3_1_km : 1</v>
      </c>
      <c r="G124" s="11" t="str">
        <f t="shared" si="16"/>
        <v>E4_1_3_1_mRNA : E4_1_3_1_mRNA</v>
      </c>
      <c r="H124" s="12" t="str">
        <f t="shared" si="17"/>
        <v>E4_1_3_1 : E4_1_3_1</v>
      </c>
      <c r="I124" s="13" t="str">
        <f t="shared" si="18"/>
        <v>E4_1_3_1_mRNA : 0</v>
      </c>
      <c r="J124" s="7" t="str">
        <f t="shared" si="19"/>
        <v>E4_1_3_1 : 0</v>
      </c>
      <c r="K124" s="14" t="str">
        <f t="shared" si="20"/>
        <v>0.00292 - (0.0093 * E4_1_3_1_mRNA)</v>
      </c>
      <c r="L124" s="11" t="str">
        <f t="shared" si="21"/>
        <v>(0.278 * E4_1_3_1_mRNA) - (0.00000278 * E4_1_3_1)</v>
      </c>
      <c r="M124" s="15" t="str">
        <f t="shared" si="22"/>
        <v>mRNA123: -&gt; E4_1_3_1_mRNA | 0.00292 - (0.0093 * E4_1_3_1_mRNA)</v>
      </c>
      <c r="N124" s="9" t="str">
        <f t="shared" si="23"/>
        <v>Peptide123: E4_1_3_1_mRNA -&gt; E4_1_3_1 | (0.278 * E4_1_3_1_mRNA) - (0.000000278 * E4_1_3_1)</v>
      </c>
    </row>
    <row r="125" spans="1:14" x14ac:dyDescent="0.35">
      <c r="A125" s="3">
        <v>124</v>
      </c>
      <c r="B125" s="3" t="s">
        <v>26340</v>
      </c>
      <c r="C125" s="3" t="str">
        <f t="shared" si="12"/>
        <v>E2_6_1_13_mRNA</v>
      </c>
      <c r="D125" s="3" t="str">
        <f t="shared" si="13"/>
        <v>E2_6_1_13</v>
      </c>
      <c r="E125" s="9" t="str">
        <f t="shared" si="14"/>
        <v>E2_6_1_13_kcat : 13.7</v>
      </c>
      <c r="F125" s="10" t="str">
        <f t="shared" si="15"/>
        <v>E2_6_1_13_km : 1</v>
      </c>
      <c r="G125" s="11" t="str">
        <f t="shared" si="16"/>
        <v>E2_6_1_13_mRNA : E2_6_1_13_mRNA</v>
      </c>
      <c r="H125" s="12" t="str">
        <f t="shared" si="17"/>
        <v>E2_6_1_13 : E2_6_1_13</v>
      </c>
      <c r="I125" s="13" t="str">
        <f t="shared" si="18"/>
        <v>E2_6_1_13_mRNA : 0</v>
      </c>
      <c r="J125" s="7" t="str">
        <f t="shared" si="19"/>
        <v>E2_6_1_13 : 0</v>
      </c>
      <c r="K125" s="14" t="str">
        <f t="shared" si="20"/>
        <v>0.00292 - (0.0093 * E2_6_1_13_mRNA)</v>
      </c>
      <c r="L125" s="11" t="str">
        <f t="shared" si="21"/>
        <v>(0.278 * E2_6_1_13_mRNA) - (0.00000278 * E2_6_1_13)</v>
      </c>
      <c r="M125" s="15" t="str">
        <f t="shared" si="22"/>
        <v>mRNA124: -&gt; E2_6_1_13_mRNA | 0.00292 - (0.0093 * E2_6_1_13_mRNA)</v>
      </c>
      <c r="N125" s="9" t="str">
        <f t="shared" si="23"/>
        <v>Peptide124: E2_6_1_13_mRNA -&gt; E2_6_1_13 | (0.278 * E2_6_1_13_mRNA) - (0.000000278 * E2_6_1_13)</v>
      </c>
    </row>
    <row r="126" spans="1:14" x14ac:dyDescent="0.35">
      <c r="A126" s="3">
        <v>125</v>
      </c>
      <c r="B126" s="3" t="s">
        <v>26341</v>
      </c>
      <c r="C126" s="3" t="str">
        <f t="shared" si="12"/>
        <v>E6_3_5_4_mRNA</v>
      </c>
      <c r="D126" s="3" t="str">
        <f t="shared" si="13"/>
        <v>E6_3_5_4</v>
      </c>
      <c r="E126" s="9" t="str">
        <f t="shared" si="14"/>
        <v>E6_3_5_4_kcat : 13.7</v>
      </c>
      <c r="F126" s="10" t="str">
        <f t="shared" si="15"/>
        <v>E6_3_5_4_km : 1</v>
      </c>
      <c r="G126" s="11" t="str">
        <f t="shared" si="16"/>
        <v>E6_3_5_4_mRNA : E6_3_5_4_mRNA</v>
      </c>
      <c r="H126" s="12" t="str">
        <f t="shared" si="17"/>
        <v>E6_3_5_4 : E6_3_5_4</v>
      </c>
      <c r="I126" s="13" t="str">
        <f t="shared" si="18"/>
        <v>E6_3_5_4_mRNA : 0</v>
      </c>
      <c r="J126" s="7" t="str">
        <f t="shared" si="19"/>
        <v>E6_3_5_4 : 0</v>
      </c>
      <c r="K126" s="14" t="str">
        <f t="shared" si="20"/>
        <v>0.00292 - (0.0093 * E6_3_5_4_mRNA)</v>
      </c>
      <c r="L126" s="11" t="str">
        <f t="shared" si="21"/>
        <v>(0.278 * E6_3_5_4_mRNA) - (0.00000278 * E6_3_5_4)</v>
      </c>
      <c r="M126" s="15" t="str">
        <f t="shared" si="22"/>
        <v>mRNA125: -&gt; E6_3_5_4_mRNA | 0.00292 - (0.0093 * E6_3_5_4_mRNA)</v>
      </c>
      <c r="N126" s="9" t="str">
        <f t="shared" si="23"/>
        <v>Peptide125: E6_3_5_4_mRNA -&gt; E6_3_5_4 | (0.278 * E6_3_5_4_mRNA) - (0.000000278 * E6_3_5_4)</v>
      </c>
    </row>
    <row r="127" spans="1:14" x14ac:dyDescent="0.35">
      <c r="A127" s="3">
        <v>126</v>
      </c>
      <c r="B127" s="3" t="s">
        <v>26342</v>
      </c>
      <c r="C127" s="3" t="str">
        <f t="shared" si="12"/>
        <v>E2_3_1_180_mRNA</v>
      </c>
      <c r="D127" s="3" t="str">
        <f t="shared" si="13"/>
        <v>E2_3_1_180</v>
      </c>
      <c r="E127" s="9" t="str">
        <f t="shared" si="14"/>
        <v>E2_3_1_180_kcat : 13.7</v>
      </c>
      <c r="F127" s="10" t="str">
        <f t="shared" si="15"/>
        <v>E2_3_1_180_km : 1</v>
      </c>
      <c r="G127" s="11" t="str">
        <f t="shared" si="16"/>
        <v>E2_3_1_180_mRNA : E2_3_1_180_mRNA</v>
      </c>
      <c r="H127" s="12" t="str">
        <f t="shared" si="17"/>
        <v>E2_3_1_180 : E2_3_1_180</v>
      </c>
      <c r="I127" s="13" t="str">
        <f t="shared" si="18"/>
        <v>E2_3_1_180_mRNA : 0</v>
      </c>
      <c r="J127" s="7" t="str">
        <f t="shared" si="19"/>
        <v>E2_3_1_180 : 0</v>
      </c>
      <c r="K127" s="14" t="str">
        <f t="shared" si="20"/>
        <v>0.00292 - (0.0093 * E2_3_1_180_mRNA)</v>
      </c>
      <c r="L127" s="11" t="str">
        <f t="shared" si="21"/>
        <v>(0.278 * E2_3_1_180_mRNA) - (0.00000278 * E2_3_1_180)</v>
      </c>
      <c r="M127" s="15" t="str">
        <f t="shared" si="22"/>
        <v>mRNA126: -&gt; E2_3_1_180_mRNA | 0.00292 - (0.0093 * E2_3_1_180_mRNA)</v>
      </c>
      <c r="N127" s="9" t="str">
        <f t="shared" si="23"/>
        <v>Peptide126: E2_3_1_180_mRNA -&gt; E2_3_1_180 | (0.278 * E2_3_1_180_mRNA) - (0.000000278 * E2_3_1_180)</v>
      </c>
    </row>
    <row r="128" spans="1:14" x14ac:dyDescent="0.35">
      <c r="A128" s="3">
        <v>127</v>
      </c>
      <c r="B128" s="3" t="s">
        <v>26343</v>
      </c>
      <c r="C128" s="3" t="str">
        <f t="shared" si="12"/>
        <v>E2_3_1_179_mRNA</v>
      </c>
      <c r="D128" s="3" t="str">
        <f t="shared" si="13"/>
        <v>E2_3_1_179</v>
      </c>
      <c r="E128" s="9" t="str">
        <f t="shared" si="14"/>
        <v>E2_3_1_179_kcat : 13.7</v>
      </c>
      <c r="F128" s="10" t="str">
        <f t="shared" si="15"/>
        <v>E2_3_1_179_km : 1</v>
      </c>
      <c r="G128" s="11" t="str">
        <f t="shared" si="16"/>
        <v>E2_3_1_179_mRNA : E2_3_1_179_mRNA</v>
      </c>
      <c r="H128" s="12" t="str">
        <f t="shared" si="17"/>
        <v>E2_3_1_179 : E2_3_1_179</v>
      </c>
      <c r="I128" s="13" t="str">
        <f t="shared" si="18"/>
        <v>E2_3_1_179_mRNA : 0</v>
      </c>
      <c r="J128" s="7" t="str">
        <f t="shared" si="19"/>
        <v>E2_3_1_179 : 0</v>
      </c>
      <c r="K128" s="14" t="str">
        <f t="shared" si="20"/>
        <v>0.00292 - (0.0093 * E2_3_1_179_mRNA)</v>
      </c>
      <c r="L128" s="11" t="str">
        <f t="shared" si="21"/>
        <v>(0.278 * E2_3_1_179_mRNA) - (0.00000278 * E2_3_1_179)</v>
      </c>
      <c r="M128" s="15" t="str">
        <f t="shared" si="22"/>
        <v>mRNA127: -&gt; E2_3_1_179_mRNA | 0.00292 - (0.0093 * E2_3_1_179_mRNA)</v>
      </c>
      <c r="N128" s="9" t="str">
        <f t="shared" si="23"/>
        <v>Peptide127: E2_3_1_179_mRNA -&gt; E2_3_1_179 | (0.278 * E2_3_1_179_mRNA) - (0.000000278 * E2_3_1_179)</v>
      </c>
    </row>
    <row r="129" spans="1:14" x14ac:dyDescent="0.35">
      <c r="A129" s="3">
        <v>128</v>
      </c>
      <c r="B129" s="3" t="s">
        <v>26344</v>
      </c>
      <c r="C129" s="3" t="str">
        <f t="shared" si="12"/>
        <v>E6_1_1_2_mRNA</v>
      </c>
      <c r="D129" s="3" t="str">
        <f t="shared" si="13"/>
        <v>E6_1_1_2</v>
      </c>
      <c r="E129" s="9" t="str">
        <f t="shared" si="14"/>
        <v>E6_1_1_2_kcat : 13.7</v>
      </c>
      <c r="F129" s="10" t="str">
        <f t="shared" si="15"/>
        <v>E6_1_1_2_km : 1</v>
      </c>
      <c r="G129" s="11" t="str">
        <f t="shared" si="16"/>
        <v>E6_1_1_2_mRNA : E6_1_1_2_mRNA</v>
      </c>
      <c r="H129" s="12" t="str">
        <f t="shared" si="17"/>
        <v>E6_1_1_2 : E6_1_1_2</v>
      </c>
      <c r="I129" s="13" t="str">
        <f t="shared" si="18"/>
        <v>E6_1_1_2_mRNA : 0</v>
      </c>
      <c r="J129" s="7" t="str">
        <f t="shared" si="19"/>
        <v>E6_1_1_2 : 0</v>
      </c>
      <c r="K129" s="14" t="str">
        <f t="shared" si="20"/>
        <v>0.00292 - (0.0093 * E6_1_1_2_mRNA)</v>
      </c>
      <c r="L129" s="11" t="str">
        <f t="shared" si="21"/>
        <v>(0.278 * E6_1_1_2_mRNA) - (0.00000278 * E6_1_1_2)</v>
      </c>
      <c r="M129" s="15" t="str">
        <f t="shared" si="22"/>
        <v>mRNA128: -&gt; E6_1_1_2_mRNA | 0.00292 - (0.0093 * E6_1_1_2_mRNA)</v>
      </c>
      <c r="N129" s="9" t="str">
        <f t="shared" si="23"/>
        <v>Peptide128: E6_1_1_2_mRNA -&gt; E6_1_1_2 | (0.278 * E6_1_1_2_mRNA) - (0.000000278 * E6_1_1_2)</v>
      </c>
    </row>
    <row r="130" spans="1:14" x14ac:dyDescent="0.35">
      <c r="A130" s="3">
        <v>129</v>
      </c>
      <c r="B130" s="3" t="s">
        <v>26345</v>
      </c>
      <c r="C130" s="3" t="str">
        <f t="shared" ref="C130:C193" si="24">CONCATENATE(D130,"_mRNA")</f>
        <v>E3_6_1_25_mRNA</v>
      </c>
      <c r="D130" s="3" t="str">
        <f t="shared" ref="D130:D193" si="25">CONCATENATE("E",B130)</f>
        <v>E3_6_1_25</v>
      </c>
      <c r="E130" s="9" t="str">
        <f t="shared" ref="E130:E193" si="26">CONCATENATE("E",B130,"_kcat : 13.7")</f>
        <v>E3_6_1_25_kcat : 13.7</v>
      </c>
      <c r="F130" s="10" t="str">
        <f t="shared" ref="F130:F193" si="27">CONCATENATE("E",B130,"_km : 1")</f>
        <v>E3_6_1_25_km : 1</v>
      </c>
      <c r="G130" s="11" t="str">
        <f t="shared" ref="G130:G193" si="28">CONCATENATE(C130," : ",C130)</f>
        <v>E3_6_1_25_mRNA : E3_6_1_25_mRNA</v>
      </c>
      <c r="H130" s="12" t="str">
        <f t="shared" ref="H130:H193" si="29">CONCATENATE(D130," : ",D130)</f>
        <v>E3_6_1_25 : E3_6_1_25</v>
      </c>
      <c r="I130" s="13" t="str">
        <f t="shared" ref="I130:I193" si="30">CONCATENATE(C130," : ","0")</f>
        <v>E3_6_1_25_mRNA : 0</v>
      </c>
      <c r="J130" s="7" t="str">
        <f t="shared" ref="J130:J193" si="31">CONCATENATE(D130," : ","0")</f>
        <v>E3_6_1_25 : 0</v>
      </c>
      <c r="K130" s="14" t="str">
        <f t="shared" ref="K130:K193" si="32">CONCATENATE("0.00292 - (0.0093 * ",C130,")")</f>
        <v>0.00292 - (0.0093 * E3_6_1_25_mRNA)</v>
      </c>
      <c r="L130" s="11" t="str">
        <f t="shared" ref="L130:L193" si="33">CONCATENATE("(0.278 * ",C130,")"," - (0.00000278 * ",D130,")")</f>
        <v>(0.278 * E3_6_1_25_mRNA) - (0.00000278 * E3_6_1_25)</v>
      </c>
      <c r="M130" s="15" t="str">
        <f t="shared" ref="M130:M193" si="34">CONCATENATE("mRNA",A130,": -&gt; ",C130," | ","0.00292"," - ","(","0.0093"," * ",C130,")")</f>
        <v>mRNA129: -&gt; E3_6_1_25_mRNA | 0.00292 - (0.0093 * E3_6_1_25_mRNA)</v>
      </c>
      <c r="N130" s="9" t="str">
        <f t="shared" ref="N130:N193" si="35">CONCATENATE("Peptide",A130,": ",C130," -&gt; ",D130," | ","(","0.278"," * ",C130,")"," - ","(","0.000000278"," * ",D130,")")</f>
        <v>Peptide129: E3_6_1_25_mRNA -&gt; E3_6_1_25 | (0.278 * E3_6_1_25_mRNA) - (0.000000278 * E3_6_1_25)</v>
      </c>
    </row>
    <row r="131" spans="1:14" x14ac:dyDescent="0.35">
      <c r="A131" s="3">
        <v>130</v>
      </c>
      <c r="B131" s="3" t="s">
        <v>26346</v>
      </c>
      <c r="C131" s="3" t="str">
        <f t="shared" si="24"/>
        <v>E2_7_6_5_mRNA</v>
      </c>
      <c r="D131" s="3" t="str">
        <f t="shared" si="25"/>
        <v>E2_7_6_5</v>
      </c>
      <c r="E131" s="9" t="str">
        <f t="shared" si="26"/>
        <v>E2_7_6_5_kcat : 13.7</v>
      </c>
      <c r="F131" s="10" t="str">
        <f t="shared" si="27"/>
        <v>E2_7_6_5_km : 1</v>
      </c>
      <c r="G131" s="11" t="str">
        <f t="shared" si="28"/>
        <v>E2_7_6_5_mRNA : E2_7_6_5_mRNA</v>
      </c>
      <c r="H131" s="12" t="str">
        <f t="shared" si="29"/>
        <v>E2_7_6_5 : E2_7_6_5</v>
      </c>
      <c r="I131" s="13" t="str">
        <f t="shared" si="30"/>
        <v>E2_7_6_5_mRNA : 0</v>
      </c>
      <c r="J131" s="7" t="str">
        <f t="shared" si="31"/>
        <v>E2_7_6_5 : 0</v>
      </c>
      <c r="K131" s="14" t="str">
        <f t="shared" si="32"/>
        <v>0.00292 - (0.0093 * E2_7_6_5_mRNA)</v>
      </c>
      <c r="L131" s="11" t="str">
        <f t="shared" si="33"/>
        <v>(0.278 * E2_7_6_5_mRNA) - (0.00000278 * E2_7_6_5)</v>
      </c>
      <c r="M131" s="15" t="str">
        <f t="shared" si="34"/>
        <v>mRNA130: -&gt; E2_7_6_5_mRNA | 0.00292 - (0.0093 * E2_7_6_5_mRNA)</v>
      </c>
      <c r="N131" s="9" t="str">
        <f t="shared" si="35"/>
        <v>Peptide130: E2_7_6_5_mRNA -&gt; E2_7_6_5 | (0.278 * E2_7_6_5_mRNA) - (0.000000278 * E2_7_6_5)</v>
      </c>
    </row>
    <row r="132" spans="1:14" x14ac:dyDescent="0.35">
      <c r="A132" s="3">
        <v>131</v>
      </c>
      <c r="B132" s="3" t="s">
        <v>26347</v>
      </c>
      <c r="C132" s="3" t="str">
        <f t="shared" si="24"/>
        <v>E2_7_1_23_mRNA</v>
      </c>
      <c r="D132" s="3" t="str">
        <f t="shared" si="25"/>
        <v>E2_7_1_23</v>
      </c>
      <c r="E132" s="9" t="str">
        <f t="shared" si="26"/>
        <v>E2_7_1_23_kcat : 13.7</v>
      </c>
      <c r="F132" s="10" t="str">
        <f t="shared" si="27"/>
        <v>E2_7_1_23_km : 1</v>
      </c>
      <c r="G132" s="11" t="str">
        <f t="shared" si="28"/>
        <v>E2_7_1_23_mRNA : E2_7_1_23_mRNA</v>
      </c>
      <c r="H132" s="12" t="str">
        <f t="shared" si="29"/>
        <v>E2_7_1_23 : E2_7_1_23</v>
      </c>
      <c r="I132" s="13" t="str">
        <f t="shared" si="30"/>
        <v>E2_7_1_23_mRNA : 0</v>
      </c>
      <c r="J132" s="7" t="str">
        <f t="shared" si="31"/>
        <v>E2_7_1_23 : 0</v>
      </c>
      <c r="K132" s="14" t="str">
        <f t="shared" si="32"/>
        <v>0.00292 - (0.0093 * E2_7_1_23_mRNA)</v>
      </c>
      <c r="L132" s="11" t="str">
        <f t="shared" si="33"/>
        <v>(0.278 * E2_7_1_23_mRNA) - (0.00000278 * E2_7_1_23)</v>
      </c>
      <c r="M132" s="15" t="str">
        <f t="shared" si="34"/>
        <v>mRNA131: -&gt; E2_7_1_23_mRNA | 0.00292 - (0.0093 * E2_7_1_23_mRNA)</v>
      </c>
      <c r="N132" s="9" t="str">
        <f t="shared" si="35"/>
        <v>Peptide131: E2_7_1_23_mRNA -&gt; E2_7_1_23 | (0.278 * E2_7_1_23_mRNA) - (0.000000278 * E2_7_1_23)</v>
      </c>
    </row>
    <row r="133" spans="1:14" x14ac:dyDescent="0.35">
      <c r="A133" s="3">
        <v>132</v>
      </c>
      <c r="B133" s="3" t="s">
        <v>26348</v>
      </c>
      <c r="C133" s="3" t="str">
        <f t="shared" si="24"/>
        <v>E2_4_99_28_mRNA</v>
      </c>
      <c r="D133" s="3" t="str">
        <f t="shared" si="25"/>
        <v>E2_4_99_28</v>
      </c>
      <c r="E133" s="9" t="str">
        <f t="shared" si="26"/>
        <v>E2_4_99_28_kcat : 13.7</v>
      </c>
      <c r="F133" s="10" t="str">
        <f t="shared" si="27"/>
        <v>E2_4_99_28_km : 1</v>
      </c>
      <c r="G133" s="11" t="str">
        <f t="shared" si="28"/>
        <v>E2_4_99_28_mRNA : E2_4_99_28_mRNA</v>
      </c>
      <c r="H133" s="12" t="str">
        <f t="shared" si="29"/>
        <v>E2_4_99_28 : E2_4_99_28</v>
      </c>
      <c r="I133" s="13" t="str">
        <f t="shared" si="30"/>
        <v>E2_4_99_28_mRNA : 0</v>
      </c>
      <c r="J133" s="7" t="str">
        <f t="shared" si="31"/>
        <v>E2_4_99_28 : 0</v>
      </c>
      <c r="K133" s="14" t="str">
        <f t="shared" si="32"/>
        <v>0.00292 - (0.0093 * E2_4_99_28_mRNA)</v>
      </c>
      <c r="L133" s="11" t="str">
        <f t="shared" si="33"/>
        <v>(0.278 * E2_4_99_28_mRNA) - (0.00000278 * E2_4_99_28)</v>
      </c>
      <c r="M133" s="15" t="str">
        <f t="shared" si="34"/>
        <v>mRNA132: -&gt; E2_4_99_28_mRNA | 0.00292 - (0.0093 * E2_4_99_28_mRNA)</v>
      </c>
      <c r="N133" s="9" t="str">
        <f t="shared" si="35"/>
        <v>Peptide132: E2_4_99_28_mRNA -&gt; E2_4_99_28 | (0.278 * E2_4_99_28_mRNA) - (0.000000278 * E2_4_99_28)</v>
      </c>
    </row>
    <row r="134" spans="1:14" x14ac:dyDescent="0.35">
      <c r="A134" s="3">
        <v>133</v>
      </c>
      <c r="B134" s="3" t="s">
        <v>26349</v>
      </c>
      <c r="C134" s="3" t="str">
        <f t="shared" si="24"/>
        <v>E5_1_3_13_mRNA</v>
      </c>
      <c r="D134" s="3" t="str">
        <f t="shared" si="25"/>
        <v>E5_1_3_13</v>
      </c>
      <c r="E134" s="9" t="str">
        <f t="shared" si="26"/>
        <v>E5_1_3_13_kcat : 13.7</v>
      </c>
      <c r="F134" s="10" t="str">
        <f t="shared" si="27"/>
        <v>E5_1_3_13_km : 1</v>
      </c>
      <c r="G134" s="11" t="str">
        <f t="shared" si="28"/>
        <v>E5_1_3_13_mRNA : E5_1_3_13_mRNA</v>
      </c>
      <c r="H134" s="12" t="str">
        <f t="shared" si="29"/>
        <v>E5_1_3_13 : E5_1_3_13</v>
      </c>
      <c r="I134" s="13" t="str">
        <f t="shared" si="30"/>
        <v>E5_1_3_13_mRNA : 0</v>
      </c>
      <c r="J134" s="7" t="str">
        <f t="shared" si="31"/>
        <v>E5_1_3_13 : 0</v>
      </c>
      <c r="K134" s="14" t="str">
        <f t="shared" si="32"/>
        <v>0.00292 - (0.0093 * E5_1_3_13_mRNA)</v>
      </c>
      <c r="L134" s="11" t="str">
        <f t="shared" si="33"/>
        <v>(0.278 * E5_1_3_13_mRNA) - (0.00000278 * E5_1_3_13)</v>
      </c>
      <c r="M134" s="15" t="str">
        <f t="shared" si="34"/>
        <v>mRNA133: -&gt; E5_1_3_13_mRNA | 0.00292 - (0.0093 * E5_1_3_13_mRNA)</v>
      </c>
      <c r="N134" s="9" t="str">
        <f t="shared" si="35"/>
        <v>Peptide133: E5_1_3_13_mRNA -&gt; E5_1_3_13 | (0.278 * E5_1_3_13_mRNA) - (0.000000278 * E5_1_3_13)</v>
      </c>
    </row>
    <row r="135" spans="1:14" x14ac:dyDescent="0.35">
      <c r="A135" s="3">
        <v>134</v>
      </c>
      <c r="B135" s="3" t="s">
        <v>26350</v>
      </c>
      <c r="C135" s="3" t="str">
        <f t="shared" si="24"/>
        <v>E4_2_1_46_mRNA</v>
      </c>
      <c r="D135" s="3" t="str">
        <f t="shared" si="25"/>
        <v>E4_2_1_46</v>
      </c>
      <c r="E135" s="9" t="str">
        <f t="shared" si="26"/>
        <v>E4_2_1_46_kcat : 13.7</v>
      </c>
      <c r="F135" s="10" t="str">
        <f t="shared" si="27"/>
        <v>E4_2_1_46_km : 1</v>
      </c>
      <c r="G135" s="11" t="str">
        <f t="shared" si="28"/>
        <v>E4_2_1_46_mRNA : E4_2_1_46_mRNA</v>
      </c>
      <c r="H135" s="12" t="str">
        <f t="shared" si="29"/>
        <v>E4_2_1_46 : E4_2_1_46</v>
      </c>
      <c r="I135" s="13" t="str">
        <f t="shared" si="30"/>
        <v>E4_2_1_46_mRNA : 0</v>
      </c>
      <c r="J135" s="7" t="str">
        <f t="shared" si="31"/>
        <v>E4_2_1_46 : 0</v>
      </c>
      <c r="K135" s="14" t="str">
        <f t="shared" si="32"/>
        <v>0.00292 - (0.0093 * E4_2_1_46_mRNA)</v>
      </c>
      <c r="L135" s="11" t="str">
        <f t="shared" si="33"/>
        <v>(0.278 * E4_2_1_46_mRNA) - (0.00000278 * E4_2_1_46)</v>
      </c>
      <c r="M135" s="15" t="str">
        <f t="shared" si="34"/>
        <v>mRNA134: -&gt; E4_2_1_46_mRNA | 0.00292 - (0.0093 * E4_2_1_46_mRNA)</v>
      </c>
      <c r="N135" s="9" t="str">
        <f t="shared" si="35"/>
        <v>Peptide134: E4_2_1_46_mRNA -&gt; E4_2_1_46 | (0.278 * E4_2_1_46_mRNA) - (0.000000278 * E4_2_1_46)</v>
      </c>
    </row>
    <row r="136" spans="1:14" x14ac:dyDescent="0.35">
      <c r="A136" s="3">
        <v>135</v>
      </c>
      <c r="B136" s="3" t="s">
        <v>26351</v>
      </c>
      <c r="C136" s="3" t="str">
        <f t="shared" si="24"/>
        <v>E1_1_1_133_mRNA</v>
      </c>
      <c r="D136" s="3" t="str">
        <f t="shared" si="25"/>
        <v>E1_1_1_133</v>
      </c>
      <c r="E136" s="9" t="str">
        <f t="shared" si="26"/>
        <v>E1_1_1_133_kcat : 13.7</v>
      </c>
      <c r="F136" s="10" t="str">
        <f t="shared" si="27"/>
        <v>E1_1_1_133_km : 1</v>
      </c>
      <c r="G136" s="11" t="str">
        <f t="shared" si="28"/>
        <v>E1_1_1_133_mRNA : E1_1_1_133_mRNA</v>
      </c>
      <c r="H136" s="12" t="str">
        <f t="shared" si="29"/>
        <v>E1_1_1_133 : E1_1_1_133</v>
      </c>
      <c r="I136" s="13" t="str">
        <f t="shared" si="30"/>
        <v>E1_1_1_133_mRNA : 0</v>
      </c>
      <c r="J136" s="7" t="str">
        <f t="shared" si="31"/>
        <v>E1_1_1_133 : 0</v>
      </c>
      <c r="K136" s="14" t="str">
        <f t="shared" si="32"/>
        <v>0.00292 - (0.0093 * E1_1_1_133_mRNA)</v>
      </c>
      <c r="L136" s="11" t="str">
        <f t="shared" si="33"/>
        <v>(0.278 * E1_1_1_133_mRNA) - (0.00000278 * E1_1_1_133)</v>
      </c>
      <c r="M136" s="15" t="str">
        <f t="shared" si="34"/>
        <v>mRNA135: -&gt; E1_1_1_133_mRNA | 0.00292 - (0.0093 * E1_1_1_133_mRNA)</v>
      </c>
      <c r="N136" s="9" t="str">
        <f t="shared" si="35"/>
        <v>Peptide135: E1_1_1_133_mRNA -&gt; E1_1_1_133 | (0.278 * E1_1_1_133_mRNA) - (0.000000278 * E1_1_1_133)</v>
      </c>
    </row>
    <row r="137" spans="1:14" x14ac:dyDescent="0.35">
      <c r="A137" s="3">
        <v>136</v>
      </c>
      <c r="B137" s="3" t="s">
        <v>26352</v>
      </c>
      <c r="C137" s="3" t="str">
        <f t="shared" si="24"/>
        <v>E1_3_1_9_mRNA</v>
      </c>
      <c r="D137" s="3" t="str">
        <f t="shared" si="25"/>
        <v>E1_3_1_9</v>
      </c>
      <c r="E137" s="9" t="str">
        <f t="shared" si="26"/>
        <v>E1_3_1_9_kcat : 13.7</v>
      </c>
      <c r="F137" s="10" t="str">
        <f t="shared" si="27"/>
        <v>E1_3_1_9_km : 1</v>
      </c>
      <c r="G137" s="11" t="str">
        <f t="shared" si="28"/>
        <v>E1_3_1_9_mRNA : E1_3_1_9_mRNA</v>
      </c>
      <c r="H137" s="12" t="str">
        <f t="shared" si="29"/>
        <v>E1_3_1_9 : E1_3_1_9</v>
      </c>
      <c r="I137" s="13" t="str">
        <f t="shared" si="30"/>
        <v>E1_3_1_9_mRNA : 0</v>
      </c>
      <c r="J137" s="7" t="str">
        <f t="shared" si="31"/>
        <v>E1_3_1_9 : 0</v>
      </c>
      <c r="K137" s="14" t="str">
        <f t="shared" si="32"/>
        <v>0.00292 - (0.0093 * E1_3_1_9_mRNA)</v>
      </c>
      <c r="L137" s="11" t="str">
        <f t="shared" si="33"/>
        <v>(0.278 * E1_3_1_9_mRNA) - (0.00000278 * E1_3_1_9)</v>
      </c>
      <c r="M137" s="15" t="str">
        <f t="shared" si="34"/>
        <v>mRNA136: -&gt; E1_3_1_9_mRNA | 0.00292 - (0.0093 * E1_3_1_9_mRNA)</v>
      </c>
      <c r="N137" s="9" t="str">
        <f t="shared" si="35"/>
        <v>Peptide136: E1_3_1_9_mRNA -&gt; E1_3_1_9 | (0.278 * E1_3_1_9_mRNA) - (0.000000278 * E1_3_1_9)</v>
      </c>
    </row>
    <row r="138" spans="1:14" x14ac:dyDescent="0.35">
      <c r="A138" s="3">
        <v>137</v>
      </c>
      <c r="B138" s="3" t="s">
        <v>26353</v>
      </c>
      <c r="C138" s="3" t="str">
        <f t="shared" si="24"/>
        <v>E4_1_3_27_mRNA</v>
      </c>
      <c r="D138" s="3" t="str">
        <f t="shared" si="25"/>
        <v>E4_1_3_27</v>
      </c>
      <c r="E138" s="9" t="str">
        <f t="shared" si="26"/>
        <v>E4_1_3_27_kcat : 13.7</v>
      </c>
      <c r="F138" s="10" t="str">
        <f t="shared" si="27"/>
        <v>E4_1_3_27_km : 1</v>
      </c>
      <c r="G138" s="11" t="str">
        <f t="shared" si="28"/>
        <v>E4_1_3_27_mRNA : E4_1_3_27_mRNA</v>
      </c>
      <c r="H138" s="12" t="str">
        <f t="shared" si="29"/>
        <v>E4_1_3_27 : E4_1_3_27</v>
      </c>
      <c r="I138" s="13" t="str">
        <f t="shared" si="30"/>
        <v>E4_1_3_27_mRNA : 0</v>
      </c>
      <c r="J138" s="7" t="str">
        <f t="shared" si="31"/>
        <v>E4_1_3_27 : 0</v>
      </c>
      <c r="K138" s="14" t="str">
        <f t="shared" si="32"/>
        <v>0.00292 - (0.0093 * E4_1_3_27_mRNA)</v>
      </c>
      <c r="L138" s="11" t="str">
        <f t="shared" si="33"/>
        <v>(0.278 * E4_1_3_27_mRNA) - (0.00000278 * E4_1_3_27)</v>
      </c>
      <c r="M138" s="15" t="str">
        <f t="shared" si="34"/>
        <v>mRNA137: -&gt; E4_1_3_27_mRNA | 0.00292 - (0.0093 * E4_1_3_27_mRNA)</v>
      </c>
      <c r="N138" s="9" t="str">
        <f t="shared" si="35"/>
        <v>Peptide137: E4_1_3_27_mRNA -&gt; E4_1_3_27 | (0.278 * E4_1_3_27_mRNA) - (0.000000278 * E4_1_3_27)</v>
      </c>
    </row>
    <row r="139" spans="1:14" x14ac:dyDescent="0.35">
      <c r="A139" s="3">
        <v>138</v>
      </c>
      <c r="B139" s="3" t="s">
        <v>26354</v>
      </c>
      <c r="C139" s="3" t="str">
        <f t="shared" si="24"/>
        <v>E2_4_2_18_mRNA</v>
      </c>
      <c r="D139" s="3" t="str">
        <f t="shared" si="25"/>
        <v>E2_4_2_18</v>
      </c>
      <c r="E139" s="9" t="str">
        <f t="shared" si="26"/>
        <v>E2_4_2_18_kcat : 13.7</v>
      </c>
      <c r="F139" s="10" t="str">
        <f t="shared" si="27"/>
        <v>E2_4_2_18_km : 1</v>
      </c>
      <c r="G139" s="11" t="str">
        <f t="shared" si="28"/>
        <v>E2_4_2_18_mRNA : E2_4_2_18_mRNA</v>
      </c>
      <c r="H139" s="12" t="str">
        <f t="shared" si="29"/>
        <v>E2_4_2_18 : E2_4_2_18</v>
      </c>
      <c r="I139" s="13" t="str">
        <f t="shared" si="30"/>
        <v>E2_4_2_18_mRNA : 0</v>
      </c>
      <c r="J139" s="7" t="str">
        <f t="shared" si="31"/>
        <v>E2_4_2_18 : 0</v>
      </c>
      <c r="K139" s="14" t="str">
        <f t="shared" si="32"/>
        <v>0.00292 - (0.0093 * E2_4_2_18_mRNA)</v>
      </c>
      <c r="L139" s="11" t="str">
        <f t="shared" si="33"/>
        <v>(0.278 * E2_4_2_18_mRNA) - (0.00000278 * E2_4_2_18)</v>
      </c>
      <c r="M139" s="15" t="str">
        <f t="shared" si="34"/>
        <v>mRNA138: -&gt; E2_4_2_18_mRNA | 0.00292 - (0.0093 * E2_4_2_18_mRNA)</v>
      </c>
      <c r="N139" s="9" t="str">
        <f t="shared" si="35"/>
        <v>Peptide138: E2_4_2_18_mRNA -&gt; E2_4_2_18 | (0.278 * E2_4_2_18_mRNA) - (0.000000278 * E2_4_2_18)</v>
      </c>
    </row>
    <row r="140" spans="1:14" x14ac:dyDescent="0.35">
      <c r="A140" s="3">
        <v>139</v>
      </c>
      <c r="B140" s="3" t="s">
        <v>26355</v>
      </c>
      <c r="C140" s="3" t="str">
        <f t="shared" si="24"/>
        <v>E4_1_1_48_mRNA</v>
      </c>
      <c r="D140" s="3" t="str">
        <f t="shared" si="25"/>
        <v>E4_1_1_48</v>
      </c>
      <c r="E140" s="9" t="str">
        <f t="shared" si="26"/>
        <v>E4_1_1_48_kcat : 13.7</v>
      </c>
      <c r="F140" s="10" t="str">
        <f t="shared" si="27"/>
        <v>E4_1_1_48_km : 1</v>
      </c>
      <c r="G140" s="11" t="str">
        <f t="shared" si="28"/>
        <v>E4_1_1_48_mRNA : E4_1_1_48_mRNA</v>
      </c>
      <c r="H140" s="12" t="str">
        <f t="shared" si="29"/>
        <v>E4_1_1_48 : E4_1_1_48</v>
      </c>
      <c r="I140" s="13" t="str">
        <f t="shared" si="30"/>
        <v>E4_1_1_48_mRNA : 0</v>
      </c>
      <c r="J140" s="7" t="str">
        <f t="shared" si="31"/>
        <v>E4_1_1_48 : 0</v>
      </c>
      <c r="K140" s="14" t="str">
        <f t="shared" si="32"/>
        <v>0.00292 - (0.0093 * E4_1_1_48_mRNA)</v>
      </c>
      <c r="L140" s="11" t="str">
        <f t="shared" si="33"/>
        <v>(0.278 * E4_1_1_48_mRNA) - (0.00000278 * E4_1_1_48)</v>
      </c>
      <c r="M140" s="15" t="str">
        <f t="shared" si="34"/>
        <v>mRNA139: -&gt; E4_1_1_48_mRNA | 0.00292 - (0.0093 * E4_1_1_48_mRNA)</v>
      </c>
      <c r="N140" s="9" t="str">
        <f t="shared" si="35"/>
        <v>Peptide139: E4_1_1_48_mRNA -&gt; E4_1_1_48 | (0.278 * E4_1_1_48_mRNA) - (0.000000278 * E4_1_1_48)</v>
      </c>
    </row>
    <row r="141" spans="1:14" x14ac:dyDescent="0.35">
      <c r="A141" s="3">
        <v>140</v>
      </c>
      <c r="B141" s="3" t="s">
        <v>26356</v>
      </c>
      <c r="C141" s="3" t="str">
        <f t="shared" si="24"/>
        <v>E5_3_1_24_mRNA</v>
      </c>
      <c r="D141" s="3" t="str">
        <f t="shared" si="25"/>
        <v>E5_3_1_24</v>
      </c>
      <c r="E141" s="9" t="str">
        <f t="shared" si="26"/>
        <v>E5_3_1_24_kcat : 13.7</v>
      </c>
      <c r="F141" s="10" t="str">
        <f t="shared" si="27"/>
        <v>E5_3_1_24_km : 1</v>
      </c>
      <c r="G141" s="11" t="str">
        <f t="shared" si="28"/>
        <v>E5_3_1_24_mRNA : E5_3_1_24_mRNA</v>
      </c>
      <c r="H141" s="12" t="str">
        <f t="shared" si="29"/>
        <v>E5_3_1_24 : E5_3_1_24</v>
      </c>
      <c r="I141" s="13" t="str">
        <f t="shared" si="30"/>
        <v>E5_3_1_24_mRNA : 0</v>
      </c>
      <c r="J141" s="7" t="str">
        <f t="shared" si="31"/>
        <v>E5_3_1_24 : 0</v>
      </c>
      <c r="K141" s="14" t="str">
        <f t="shared" si="32"/>
        <v>0.00292 - (0.0093 * E5_3_1_24_mRNA)</v>
      </c>
      <c r="L141" s="11" t="str">
        <f t="shared" si="33"/>
        <v>(0.278 * E5_3_1_24_mRNA) - (0.00000278 * E5_3_1_24)</v>
      </c>
      <c r="M141" s="15" t="str">
        <f t="shared" si="34"/>
        <v>mRNA140: -&gt; E5_3_1_24_mRNA | 0.00292 - (0.0093 * E5_3_1_24_mRNA)</v>
      </c>
      <c r="N141" s="9" t="str">
        <f t="shared" si="35"/>
        <v>Peptide140: E5_3_1_24_mRNA -&gt; E5_3_1_24 | (0.278 * E5_3_1_24_mRNA) - (0.000000278 * E5_3_1_24)</v>
      </c>
    </row>
    <row r="142" spans="1:14" x14ac:dyDescent="0.35">
      <c r="A142" s="3">
        <v>141</v>
      </c>
      <c r="B142" s="3" t="s">
        <v>26357</v>
      </c>
      <c r="C142" s="3" t="str">
        <f t="shared" si="24"/>
        <v>E4_2_1_20_mRNA</v>
      </c>
      <c r="D142" s="3" t="str">
        <f t="shared" si="25"/>
        <v>E4_2_1_20</v>
      </c>
      <c r="E142" s="9" t="str">
        <f t="shared" si="26"/>
        <v>E4_2_1_20_kcat : 13.7</v>
      </c>
      <c r="F142" s="10" t="str">
        <f t="shared" si="27"/>
        <v>E4_2_1_20_km : 1</v>
      </c>
      <c r="G142" s="11" t="str">
        <f t="shared" si="28"/>
        <v>E4_2_1_20_mRNA : E4_2_1_20_mRNA</v>
      </c>
      <c r="H142" s="12" t="str">
        <f t="shared" si="29"/>
        <v>E4_2_1_20 : E4_2_1_20</v>
      </c>
      <c r="I142" s="13" t="str">
        <f t="shared" si="30"/>
        <v>E4_2_1_20_mRNA : 0</v>
      </c>
      <c r="J142" s="7" t="str">
        <f t="shared" si="31"/>
        <v>E4_2_1_20 : 0</v>
      </c>
      <c r="K142" s="14" t="str">
        <f t="shared" si="32"/>
        <v>0.00292 - (0.0093 * E4_2_1_20_mRNA)</v>
      </c>
      <c r="L142" s="11" t="str">
        <f t="shared" si="33"/>
        <v>(0.278 * E4_2_1_20_mRNA) - (0.00000278 * E4_2_1_20)</v>
      </c>
      <c r="M142" s="15" t="str">
        <f t="shared" si="34"/>
        <v>mRNA141: -&gt; E4_2_1_20_mRNA | 0.00292 - (0.0093 * E4_2_1_20_mRNA)</v>
      </c>
      <c r="N142" s="9" t="str">
        <f t="shared" si="35"/>
        <v>Peptide141: E4_2_1_20_mRNA -&gt; E4_2_1_20 | (0.278 * E4_2_1_20_mRNA) - (0.000000278 * E4_2_1_20)</v>
      </c>
    </row>
    <row r="143" spans="1:14" x14ac:dyDescent="0.35">
      <c r="A143" s="3">
        <v>142</v>
      </c>
      <c r="B143" s="3" t="s">
        <v>26358</v>
      </c>
      <c r="C143" s="3" t="str">
        <f t="shared" si="24"/>
        <v>E2_3_1_61_mRNA</v>
      </c>
      <c r="D143" s="3" t="str">
        <f t="shared" si="25"/>
        <v>E2_3_1_61</v>
      </c>
      <c r="E143" s="9" t="str">
        <f t="shared" si="26"/>
        <v>E2_3_1_61_kcat : 13.7</v>
      </c>
      <c r="F143" s="10" t="str">
        <f t="shared" si="27"/>
        <v>E2_3_1_61_km : 1</v>
      </c>
      <c r="G143" s="11" t="str">
        <f t="shared" si="28"/>
        <v>E2_3_1_61_mRNA : E2_3_1_61_mRNA</v>
      </c>
      <c r="H143" s="12" t="str">
        <f t="shared" si="29"/>
        <v>E2_3_1_61 : E2_3_1_61</v>
      </c>
      <c r="I143" s="13" t="str">
        <f t="shared" si="30"/>
        <v>E2_3_1_61_mRNA : 0</v>
      </c>
      <c r="J143" s="7" t="str">
        <f t="shared" si="31"/>
        <v>E2_3_1_61 : 0</v>
      </c>
      <c r="K143" s="14" t="str">
        <f t="shared" si="32"/>
        <v>0.00292 - (0.0093 * E2_3_1_61_mRNA)</v>
      </c>
      <c r="L143" s="11" t="str">
        <f t="shared" si="33"/>
        <v>(0.278 * E2_3_1_61_mRNA) - (0.00000278 * E2_3_1_61)</v>
      </c>
      <c r="M143" s="15" t="str">
        <f t="shared" si="34"/>
        <v>mRNA142: -&gt; E2_3_1_61_mRNA | 0.00292 - (0.0093 * E2_3_1_61_mRNA)</v>
      </c>
      <c r="N143" s="9" t="str">
        <f t="shared" si="35"/>
        <v>Peptide142: E2_3_1_61_mRNA -&gt; E2_3_1_61 | (0.278 * E2_3_1_61_mRNA) - (0.000000278 * E2_3_1_61)</v>
      </c>
    </row>
    <row r="144" spans="1:14" x14ac:dyDescent="0.35">
      <c r="A144" s="3">
        <v>143</v>
      </c>
      <c r="B144" s="3" t="s">
        <v>26359</v>
      </c>
      <c r="C144" s="3" t="str">
        <f t="shared" si="24"/>
        <v>E1_2_4_2_mRNA</v>
      </c>
      <c r="D144" s="3" t="str">
        <f t="shared" si="25"/>
        <v>E1_2_4_2</v>
      </c>
      <c r="E144" s="9" t="str">
        <f t="shared" si="26"/>
        <v>E1_2_4_2_kcat : 13.7</v>
      </c>
      <c r="F144" s="10" t="str">
        <f t="shared" si="27"/>
        <v>E1_2_4_2_km : 1</v>
      </c>
      <c r="G144" s="11" t="str">
        <f t="shared" si="28"/>
        <v>E1_2_4_2_mRNA : E1_2_4_2_mRNA</v>
      </c>
      <c r="H144" s="12" t="str">
        <f t="shared" si="29"/>
        <v>E1_2_4_2 : E1_2_4_2</v>
      </c>
      <c r="I144" s="13" t="str">
        <f t="shared" si="30"/>
        <v>E1_2_4_2_mRNA : 0</v>
      </c>
      <c r="J144" s="7" t="str">
        <f t="shared" si="31"/>
        <v>E1_2_4_2 : 0</v>
      </c>
      <c r="K144" s="14" t="str">
        <f t="shared" si="32"/>
        <v>0.00292 - (0.0093 * E1_2_4_2_mRNA)</v>
      </c>
      <c r="L144" s="11" t="str">
        <f t="shared" si="33"/>
        <v>(0.278 * E1_2_4_2_mRNA) - (0.00000278 * E1_2_4_2)</v>
      </c>
      <c r="M144" s="15" t="str">
        <f t="shared" si="34"/>
        <v>mRNA143: -&gt; E1_2_4_2_mRNA | 0.00292 - (0.0093 * E1_2_4_2_mRNA)</v>
      </c>
      <c r="N144" s="9" t="str">
        <f t="shared" si="35"/>
        <v>Peptide143: E1_2_4_2_mRNA -&gt; E1_2_4_2 | (0.278 * E1_2_4_2_mRNA) - (0.000000278 * E1_2_4_2)</v>
      </c>
    </row>
    <row r="145" spans="1:14" x14ac:dyDescent="0.35">
      <c r="A145" s="3">
        <v>144</v>
      </c>
      <c r="B145" s="3" t="s">
        <v>26360</v>
      </c>
      <c r="C145" s="3" t="str">
        <f t="shared" si="24"/>
        <v>E1_1_99_14_mRNA</v>
      </c>
      <c r="D145" s="3" t="str">
        <f t="shared" si="25"/>
        <v>E1_1_99_14</v>
      </c>
      <c r="E145" s="9" t="str">
        <f t="shared" si="26"/>
        <v>E1_1_99_14_kcat : 13.7</v>
      </c>
      <c r="F145" s="10" t="str">
        <f t="shared" si="27"/>
        <v>E1_1_99_14_km : 1</v>
      </c>
      <c r="G145" s="11" t="str">
        <f t="shared" si="28"/>
        <v>E1_1_99_14_mRNA : E1_1_99_14_mRNA</v>
      </c>
      <c r="H145" s="12" t="str">
        <f t="shared" si="29"/>
        <v>E1_1_99_14 : E1_1_99_14</v>
      </c>
      <c r="I145" s="13" t="str">
        <f t="shared" si="30"/>
        <v>E1_1_99_14_mRNA : 0</v>
      </c>
      <c r="J145" s="7" t="str">
        <f t="shared" si="31"/>
        <v>E1_1_99_14 : 0</v>
      </c>
      <c r="K145" s="14" t="str">
        <f t="shared" si="32"/>
        <v>0.00292 - (0.0093 * E1_1_99_14_mRNA)</v>
      </c>
      <c r="L145" s="11" t="str">
        <f t="shared" si="33"/>
        <v>(0.278 * E1_1_99_14_mRNA) - (0.00000278 * E1_1_99_14)</v>
      </c>
      <c r="M145" s="15" t="str">
        <f t="shared" si="34"/>
        <v>mRNA144: -&gt; E1_1_99_14_mRNA | 0.00292 - (0.0093 * E1_1_99_14_mRNA)</v>
      </c>
      <c r="N145" s="9" t="str">
        <f t="shared" si="35"/>
        <v>Peptide144: E1_1_99_14_mRNA -&gt; E1_1_99_14 | (0.278 * E1_1_99_14_mRNA) - (0.000000278 * E1_1_99_14)</v>
      </c>
    </row>
    <row r="146" spans="1:14" x14ac:dyDescent="0.35">
      <c r="A146" s="3">
        <v>145</v>
      </c>
      <c r="B146" s="3" t="s">
        <v>26361</v>
      </c>
      <c r="C146" s="3" t="str">
        <f t="shared" si="24"/>
        <v>E3_11_1_1_mRNA</v>
      </c>
      <c r="D146" s="3" t="str">
        <f t="shared" si="25"/>
        <v>E3_11_1_1</v>
      </c>
      <c r="E146" s="9" t="str">
        <f t="shared" si="26"/>
        <v>E3_11_1_1_kcat : 13.7</v>
      </c>
      <c r="F146" s="10" t="str">
        <f t="shared" si="27"/>
        <v>E3_11_1_1_km : 1</v>
      </c>
      <c r="G146" s="11" t="str">
        <f t="shared" si="28"/>
        <v>E3_11_1_1_mRNA : E3_11_1_1_mRNA</v>
      </c>
      <c r="H146" s="12" t="str">
        <f t="shared" si="29"/>
        <v>E3_11_1_1 : E3_11_1_1</v>
      </c>
      <c r="I146" s="13" t="str">
        <f t="shared" si="30"/>
        <v>E3_11_1_1_mRNA : 0</v>
      </c>
      <c r="J146" s="7" t="str">
        <f t="shared" si="31"/>
        <v>E3_11_1_1 : 0</v>
      </c>
      <c r="K146" s="14" t="str">
        <f t="shared" si="32"/>
        <v>0.00292 - (0.0093 * E3_11_1_1_mRNA)</v>
      </c>
      <c r="L146" s="11" t="str">
        <f t="shared" si="33"/>
        <v>(0.278 * E3_11_1_1_mRNA) - (0.00000278 * E3_11_1_1)</v>
      </c>
      <c r="M146" s="15" t="str">
        <f t="shared" si="34"/>
        <v>mRNA145: -&gt; E3_11_1_1_mRNA | 0.00292 - (0.0093 * E3_11_1_1_mRNA)</v>
      </c>
      <c r="N146" s="9" t="str">
        <f t="shared" si="35"/>
        <v>Peptide145: E3_11_1_1_mRNA -&gt; E3_11_1_1 | (0.278 * E3_11_1_1_mRNA) - (0.000000278 * E3_11_1_1)</v>
      </c>
    </row>
    <row r="147" spans="1:14" x14ac:dyDescent="0.35">
      <c r="A147" s="3">
        <v>146</v>
      </c>
      <c r="B147" s="3" t="s">
        <v>26362</v>
      </c>
      <c r="C147" s="3" t="str">
        <f t="shared" si="24"/>
        <v>E2_6_1_37_mRNA</v>
      </c>
      <c r="D147" s="3" t="str">
        <f t="shared" si="25"/>
        <v>E2_6_1_37</v>
      </c>
      <c r="E147" s="9" t="str">
        <f t="shared" si="26"/>
        <v>E2_6_1_37_kcat : 13.7</v>
      </c>
      <c r="F147" s="10" t="str">
        <f t="shared" si="27"/>
        <v>E2_6_1_37_km : 1</v>
      </c>
      <c r="G147" s="11" t="str">
        <f t="shared" si="28"/>
        <v>E2_6_1_37_mRNA : E2_6_1_37_mRNA</v>
      </c>
      <c r="H147" s="12" t="str">
        <f t="shared" si="29"/>
        <v>E2_6_1_37 : E2_6_1_37</v>
      </c>
      <c r="I147" s="13" t="str">
        <f t="shared" si="30"/>
        <v>E2_6_1_37_mRNA : 0</v>
      </c>
      <c r="J147" s="7" t="str">
        <f t="shared" si="31"/>
        <v>E2_6_1_37 : 0</v>
      </c>
      <c r="K147" s="14" t="str">
        <f t="shared" si="32"/>
        <v>0.00292 - (0.0093 * E2_6_1_37_mRNA)</v>
      </c>
      <c r="L147" s="11" t="str">
        <f t="shared" si="33"/>
        <v>(0.278 * E2_6_1_37_mRNA) - (0.00000278 * E2_6_1_37)</v>
      </c>
      <c r="M147" s="15" t="str">
        <f t="shared" si="34"/>
        <v>mRNA146: -&gt; E2_6_1_37_mRNA | 0.00292 - (0.0093 * E2_6_1_37_mRNA)</v>
      </c>
      <c r="N147" s="9" t="str">
        <f t="shared" si="35"/>
        <v>Peptide146: E2_6_1_37_mRNA -&gt; E2_6_1_37 | (0.278 * E2_6_1_37_mRNA) - (0.000000278 * E2_6_1_37)</v>
      </c>
    </row>
    <row r="148" spans="1:14" x14ac:dyDescent="0.35">
      <c r="A148" s="3">
        <v>147</v>
      </c>
      <c r="B148" s="3" t="s">
        <v>26363</v>
      </c>
      <c r="C148" s="3" t="str">
        <f t="shared" si="24"/>
        <v>E6_3_4_20_mRNA</v>
      </c>
      <c r="D148" s="3" t="str">
        <f t="shared" si="25"/>
        <v>E6_3_4_20</v>
      </c>
      <c r="E148" s="9" t="str">
        <f t="shared" si="26"/>
        <v>E6_3_4_20_kcat : 13.7</v>
      </c>
      <c r="F148" s="10" t="str">
        <f t="shared" si="27"/>
        <v>E6_3_4_20_km : 1</v>
      </c>
      <c r="G148" s="11" t="str">
        <f t="shared" si="28"/>
        <v>E6_3_4_20_mRNA : E6_3_4_20_mRNA</v>
      </c>
      <c r="H148" s="12" t="str">
        <f t="shared" si="29"/>
        <v>E6_3_4_20 : E6_3_4_20</v>
      </c>
      <c r="I148" s="13" t="str">
        <f t="shared" si="30"/>
        <v>E6_3_4_20_mRNA : 0</v>
      </c>
      <c r="J148" s="7" t="str">
        <f t="shared" si="31"/>
        <v>E6_3_4_20 : 0</v>
      </c>
      <c r="K148" s="14" t="str">
        <f t="shared" si="32"/>
        <v>0.00292 - (0.0093 * E6_3_4_20_mRNA)</v>
      </c>
      <c r="L148" s="11" t="str">
        <f t="shared" si="33"/>
        <v>(0.278 * E6_3_4_20_mRNA) - (0.00000278 * E6_3_4_20)</v>
      </c>
      <c r="M148" s="15" t="str">
        <f t="shared" si="34"/>
        <v>mRNA147: -&gt; E6_3_4_20_mRNA | 0.00292 - (0.0093 * E6_3_4_20_mRNA)</v>
      </c>
      <c r="N148" s="9" t="str">
        <f t="shared" si="35"/>
        <v>Peptide147: E6_3_4_20_mRNA -&gt; E6_3_4_20 | (0.278 * E6_3_4_20_mRNA) - (0.000000278 * E6_3_4_20)</v>
      </c>
    </row>
    <row r="149" spans="1:14" x14ac:dyDescent="0.35">
      <c r="A149" s="3">
        <v>148</v>
      </c>
      <c r="B149" s="3" t="s">
        <v>26364</v>
      </c>
      <c r="C149" s="3" t="str">
        <f t="shared" si="24"/>
        <v>E4_1_2_50_mRNA</v>
      </c>
      <c r="D149" s="3" t="str">
        <f t="shared" si="25"/>
        <v>E4_1_2_50</v>
      </c>
      <c r="E149" s="9" t="str">
        <f t="shared" si="26"/>
        <v>E4_1_2_50_kcat : 13.7</v>
      </c>
      <c r="F149" s="10" t="str">
        <f t="shared" si="27"/>
        <v>E4_1_2_50_km : 1</v>
      </c>
      <c r="G149" s="11" t="str">
        <f t="shared" si="28"/>
        <v>E4_1_2_50_mRNA : E4_1_2_50_mRNA</v>
      </c>
      <c r="H149" s="12" t="str">
        <f t="shared" si="29"/>
        <v>E4_1_2_50 : E4_1_2_50</v>
      </c>
      <c r="I149" s="13" t="str">
        <f t="shared" si="30"/>
        <v>E4_1_2_50_mRNA : 0</v>
      </c>
      <c r="J149" s="7" t="str">
        <f t="shared" si="31"/>
        <v>E4_1_2_50 : 0</v>
      </c>
      <c r="K149" s="14" t="str">
        <f t="shared" si="32"/>
        <v>0.00292 - (0.0093 * E4_1_2_50_mRNA)</v>
      </c>
      <c r="L149" s="11" t="str">
        <f t="shared" si="33"/>
        <v>(0.278 * E4_1_2_50_mRNA) - (0.00000278 * E4_1_2_50)</v>
      </c>
      <c r="M149" s="15" t="str">
        <f t="shared" si="34"/>
        <v>mRNA148: -&gt; E4_1_2_50_mRNA | 0.00292 - (0.0093 * E4_1_2_50_mRNA)</v>
      </c>
      <c r="N149" s="9" t="str">
        <f t="shared" si="35"/>
        <v>Peptide148: E4_1_2_50_mRNA -&gt; E4_1_2_50 | (0.278 * E4_1_2_50_mRNA) - (0.000000278 * E4_1_2_50)</v>
      </c>
    </row>
    <row r="150" spans="1:14" x14ac:dyDescent="0.35">
      <c r="A150" s="3">
        <v>149</v>
      </c>
      <c r="B150" s="3" t="s">
        <v>26365</v>
      </c>
      <c r="C150" s="3" t="str">
        <f t="shared" si="24"/>
        <v>E4_3_99_3_mRNA</v>
      </c>
      <c r="D150" s="3" t="str">
        <f t="shared" si="25"/>
        <v>E4_3_99_3</v>
      </c>
      <c r="E150" s="9" t="str">
        <f t="shared" si="26"/>
        <v>E4_3_99_3_kcat : 13.7</v>
      </c>
      <c r="F150" s="10" t="str">
        <f t="shared" si="27"/>
        <v>E4_3_99_3_km : 1</v>
      </c>
      <c r="G150" s="11" t="str">
        <f t="shared" si="28"/>
        <v>E4_3_99_3_mRNA : E4_3_99_3_mRNA</v>
      </c>
      <c r="H150" s="12" t="str">
        <f t="shared" si="29"/>
        <v>E4_3_99_3 : E4_3_99_3</v>
      </c>
      <c r="I150" s="13" t="str">
        <f t="shared" si="30"/>
        <v>E4_3_99_3_mRNA : 0</v>
      </c>
      <c r="J150" s="7" t="str">
        <f t="shared" si="31"/>
        <v>E4_3_99_3 : 0</v>
      </c>
      <c r="K150" s="14" t="str">
        <f t="shared" si="32"/>
        <v>0.00292 - (0.0093 * E4_3_99_3_mRNA)</v>
      </c>
      <c r="L150" s="11" t="str">
        <f t="shared" si="33"/>
        <v>(0.278 * E4_3_99_3_mRNA) - (0.00000278 * E4_3_99_3)</v>
      </c>
      <c r="M150" s="15" t="str">
        <f t="shared" si="34"/>
        <v>mRNA149: -&gt; E4_3_99_3_mRNA | 0.00292 - (0.0093 * E4_3_99_3_mRNA)</v>
      </c>
      <c r="N150" s="9" t="str">
        <f t="shared" si="35"/>
        <v>Peptide149: E4_3_99_3_mRNA -&gt; E4_3_99_3 | (0.278 * E4_3_99_3_mRNA) - (0.000000278 * E4_3_99_3)</v>
      </c>
    </row>
    <row r="151" spans="1:14" x14ac:dyDescent="0.35">
      <c r="A151" s="3">
        <v>150</v>
      </c>
      <c r="B151" s="3" t="s">
        <v>26366</v>
      </c>
      <c r="C151" s="3" t="str">
        <f t="shared" si="24"/>
        <v>E1_7_1_13_mRNA</v>
      </c>
      <c r="D151" s="3" t="str">
        <f t="shared" si="25"/>
        <v>E1_7_1_13</v>
      </c>
      <c r="E151" s="9" t="str">
        <f t="shared" si="26"/>
        <v>E1_7_1_13_kcat : 13.7</v>
      </c>
      <c r="F151" s="10" t="str">
        <f t="shared" si="27"/>
        <v>E1_7_1_13_km : 1</v>
      </c>
      <c r="G151" s="11" t="str">
        <f t="shared" si="28"/>
        <v>E1_7_1_13_mRNA : E1_7_1_13_mRNA</v>
      </c>
      <c r="H151" s="12" t="str">
        <f t="shared" si="29"/>
        <v>E1_7_1_13 : E1_7_1_13</v>
      </c>
      <c r="I151" s="13" t="str">
        <f t="shared" si="30"/>
        <v>E1_7_1_13_mRNA : 0</v>
      </c>
      <c r="J151" s="7" t="str">
        <f t="shared" si="31"/>
        <v>E1_7_1_13 : 0</v>
      </c>
      <c r="K151" s="14" t="str">
        <f t="shared" si="32"/>
        <v>0.00292 - (0.0093 * E1_7_1_13_mRNA)</v>
      </c>
      <c r="L151" s="11" t="str">
        <f t="shared" si="33"/>
        <v>(0.278 * E1_7_1_13_mRNA) - (0.00000278 * E1_7_1_13)</v>
      </c>
      <c r="M151" s="15" t="str">
        <f t="shared" si="34"/>
        <v>mRNA150: -&gt; E1_7_1_13_mRNA | 0.00292 - (0.0093 * E1_7_1_13_mRNA)</v>
      </c>
      <c r="N151" s="9" t="str">
        <f t="shared" si="35"/>
        <v>Peptide150: E1_7_1_13_mRNA -&gt; E1_7_1_13 | (0.278 * E1_7_1_13_mRNA) - (0.000000278 * E1_7_1_13)</v>
      </c>
    </row>
    <row r="152" spans="1:14" x14ac:dyDescent="0.35">
      <c r="A152" s="3">
        <v>151</v>
      </c>
      <c r="B152" s="3" t="s">
        <v>26367</v>
      </c>
      <c r="C152" s="3" t="str">
        <f t="shared" si="24"/>
        <v>E1_17_4_1_mRNA</v>
      </c>
      <c r="D152" s="3" t="str">
        <f t="shared" si="25"/>
        <v>E1_17_4_1</v>
      </c>
      <c r="E152" s="9" t="str">
        <f t="shared" si="26"/>
        <v>E1_17_4_1_kcat : 13.7</v>
      </c>
      <c r="F152" s="10" t="str">
        <f t="shared" si="27"/>
        <v>E1_17_4_1_km : 1</v>
      </c>
      <c r="G152" s="11" t="str">
        <f t="shared" si="28"/>
        <v>E1_17_4_1_mRNA : E1_17_4_1_mRNA</v>
      </c>
      <c r="H152" s="12" t="str">
        <f t="shared" si="29"/>
        <v>E1_17_4_1 : E1_17_4_1</v>
      </c>
      <c r="I152" s="13" t="str">
        <f t="shared" si="30"/>
        <v>E1_17_4_1_mRNA : 0</v>
      </c>
      <c r="J152" s="7" t="str">
        <f t="shared" si="31"/>
        <v>E1_17_4_1 : 0</v>
      </c>
      <c r="K152" s="14" t="str">
        <f t="shared" si="32"/>
        <v>0.00292 - (0.0093 * E1_17_4_1_mRNA)</v>
      </c>
      <c r="L152" s="11" t="str">
        <f t="shared" si="33"/>
        <v>(0.278 * E1_17_4_1_mRNA) - (0.00000278 * E1_17_4_1)</v>
      </c>
      <c r="M152" s="15" t="str">
        <f t="shared" si="34"/>
        <v>mRNA151: -&gt; E1_17_4_1_mRNA | 0.00292 - (0.0093 * E1_17_4_1_mRNA)</v>
      </c>
      <c r="N152" s="9" t="str">
        <f t="shared" si="35"/>
        <v>Peptide151: E1_17_4_1_mRNA -&gt; E1_17_4_1 | (0.278 * E1_17_4_1_mRNA) - (0.000000278 * E1_17_4_1)</v>
      </c>
    </row>
    <row r="153" spans="1:14" x14ac:dyDescent="0.35">
      <c r="A153" s="3">
        <v>152</v>
      </c>
      <c r="B153" s="3" t="s">
        <v>26368</v>
      </c>
      <c r="C153" s="3" t="str">
        <f t="shared" si="24"/>
        <v>E6_1_1_13_mRNA</v>
      </c>
      <c r="D153" s="3" t="str">
        <f t="shared" si="25"/>
        <v>E6_1_1_13</v>
      </c>
      <c r="E153" s="9" t="str">
        <f t="shared" si="26"/>
        <v>E6_1_1_13_kcat : 13.7</v>
      </c>
      <c r="F153" s="10" t="str">
        <f t="shared" si="27"/>
        <v>E6_1_1_13_km : 1</v>
      </c>
      <c r="G153" s="11" t="str">
        <f t="shared" si="28"/>
        <v>E6_1_1_13_mRNA : E6_1_1_13_mRNA</v>
      </c>
      <c r="H153" s="12" t="str">
        <f t="shared" si="29"/>
        <v>E6_1_1_13 : E6_1_1_13</v>
      </c>
      <c r="I153" s="13" t="str">
        <f t="shared" si="30"/>
        <v>E6_1_1_13_mRNA : 0</v>
      </c>
      <c r="J153" s="7" t="str">
        <f t="shared" si="31"/>
        <v>E6_1_1_13 : 0</v>
      </c>
      <c r="K153" s="14" t="str">
        <f t="shared" si="32"/>
        <v>0.00292 - (0.0093 * E6_1_1_13_mRNA)</v>
      </c>
      <c r="L153" s="11" t="str">
        <f t="shared" si="33"/>
        <v>(0.278 * E6_1_1_13_mRNA) - (0.00000278 * E6_1_1_13)</v>
      </c>
      <c r="M153" s="15" t="str">
        <f t="shared" si="34"/>
        <v>mRNA152: -&gt; E6_1_1_13_mRNA | 0.00292 - (0.0093 * E6_1_1_13_mRNA)</v>
      </c>
      <c r="N153" s="9" t="str">
        <f t="shared" si="35"/>
        <v>Peptide152: E6_1_1_13_mRNA -&gt; E6_1_1_13 | (0.278 * E6_1_1_13_mRNA) - (0.000000278 * E6_1_1_13)</v>
      </c>
    </row>
    <row r="154" spans="1:14" x14ac:dyDescent="0.35">
      <c r="A154" s="3">
        <v>153</v>
      </c>
      <c r="B154" s="3" t="s">
        <v>26369</v>
      </c>
      <c r="C154" s="3" t="str">
        <f t="shared" si="24"/>
        <v>E3_5_1_14_mRNA</v>
      </c>
      <c r="D154" s="3" t="str">
        <f t="shared" si="25"/>
        <v>E3_5_1_14</v>
      </c>
      <c r="E154" s="9" t="str">
        <f t="shared" si="26"/>
        <v>E3_5_1_14_kcat : 13.7</v>
      </c>
      <c r="F154" s="10" t="str">
        <f t="shared" si="27"/>
        <v>E3_5_1_14_km : 1</v>
      </c>
      <c r="G154" s="11" t="str">
        <f t="shared" si="28"/>
        <v>E3_5_1_14_mRNA : E3_5_1_14_mRNA</v>
      </c>
      <c r="H154" s="12" t="str">
        <f t="shared" si="29"/>
        <v>E3_5_1_14 : E3_5_1_14</v>
      </c>
      <c r="I154" s="13" t="str">
        <f t="shared" si="30"/>
        <v>E3_5_1_14_mRNA : 0</v>
      </c>
      <c r="J154" s="7" t="str">
        <f t="shared" si="31"/>
        <v>E3_5_1_14 : 0</v>
      </c>
      <c r="K154" s="14" t="str">
        <f t="shared" si="32"/>
        <v>0.00292 - (0.0093 * E3_5_1_14_mRNA)</v>
      </c>
      <c r="L154" s="11" t="str">
        <f t="shared" si="33"/>
        <v>(0.278 * E3_5_1_14_mRNA) - (0.00000278 * E3_5_1_14)</v>
      </c>
      <c r="M154" s="15" t="str">
        <f t="shared" si="34"/>
        <v>mRNA153: -&gt; E3_5_1_14_mRNA | 0.00292 - (0.0093 * E3_5_1_14_mRNA)</v>
      </c>
      <c r="N154" s="9" t="str">
        <f t="shared" si="35"/>
        <v>Peptide153: E3_5_1_14_mRNA -&gt; E3_5_1_14 | (0.278 * E3_5_1_14_mRNA) - (0.000000278 * E3_5_1_14)</v>
      </c>
    </row>
    <row r="155" spans="1:14" x14ac:dyDescent="0.35">
      <c r="A155" s="3">
        <v>154</v>
      </c>
      <c r="B155" s="3" t="s">
        <v>26370</v>
      </c>
      <c r="C155" s="3" t="str">
        <f t="shared" si="24"/>
        <v>E2_7_1_66_mRNA</v>
      </c>
      <c r="D155" s="3" t="str">
        <f t="shared" si="25"/>
        <v>E2_7_1_66</v>
      </c>
      <c r="E155" s="9" t="str">
        <f t="shared" si="26"/>
        <v>E2_7_1_66_kcat : 13.7</v>
      </c>
      <c r="F155" s="10" t="str">
        <f t="shared" si="27"/>
        <v>E2_7_1_66_km : 1</v>
      </c>
      <c r="G155" s="11" t="str">
        <f t="shared" si="28"/>
        <v>E2_7_1_66_mRNA : E2_7_1_66_mRNA</v>
      </c>
      <c r="H155" s="12" t="str">
        <f t="shared" si="29"/>
        <v>E2_7_1_66 : E2_7_1_66</v>
      </c>
      <c r="I155" s="13" t="str">
        <f t="shared" si="30"/>
        <v>E2_7_1_66_mRNA : 0</v>
      </c>
      <c r="J155" s="7" t="str">
        <f t="shared" si="31"/>
        <v>E2_7_1_66 : 0</v>
      </c>
      <c r="K155" s="14" t="str">
        <f t="shared" si="32"/>
        <v>0.00292 - (0.0093 * E2_7_1_66_mRNA)</v>
      </c>
      <c r="L155" s="11" t="str">
        <f t="shared" si="33"/>
        <v>(0.278 * E2_7_1_66_mRNA) - (0.00000278 * E2_7_1_66)</v>
      </c>
      <c r="M155" s="15" t="str">
        <f t="shared" si="34"/>
        <v>mRNA154: -&gt; E2_7_1_66_mRNA | 0.00292 - (0.0093 * E2_7_1_66_mRNA)</v>
      </c>
      <c r="N155" s="9" t="str">
        <f t="shared" si="35"/>
        <v>Peptide154: E2_7_1_66_mRNA -&gt; E2_7_1_66 | (0.278 * E2_7_1_66_mRNA) - (0.000000278 * E2_7_1_66)</v>
      </c>
    </row>
    <row r="156" spans="1:14" x14ac:dyDescent="0.35">
      <c r="A156" s="3">
        <v>155</v>
      </c>
      <c r="B156" s="3" t="s">
        <v>26371</v>
      </c>
      <c r="C156" s="3" t="str">
        <f t="shared" si="24"/>
        <v>E2_6_1_42_mRNA</v>
      </c>
      <c r="D156" s="3" t="str">
        <f t="shared" si="25"/>
        <v>E2_6_1_42</v>
      </c>
      <c r="E156" s="9" t="str">
        <f t="shared" si="26"/>
        <v>E2_6_1_42_kcat : 13.7</v>
      </c>
      <c r="F156" s="10" t="str">
        <f t="shared" si="27"/>
        <v>E2_6_1_42_km : 1</v>
      </c>
      <c r="G156" s="11" t="str">
        <f t="shared" si="28"/>
        <v>E2_6_1_42_mRNA : E2_6_1_42_mRNA</v>
      </c>
      <c r="H156" s="12" t="str">
        <f t="shared" si="29"/>
        <v>E2_6_1_42 : E2_6_1_42</v>
      </c>
      <c r="I156" s="13" t="str">
        <f t="shared" si="30"/>
        <v>E2_6_1_42_mRNA : 0</v>
      </c>
      <c r="J156" s="7" t="str">
        <f t="shared" si="31"/>
        <v>E2_6_1_42 : 0</v>
      </c>
      <c r="K156" s="14" t="str">
        <f t="shared" si="32"/>
        <v>0.00292 - (0.0093 * E2_6_1_42_mRNA)</v>
      </c>
      <c r="L156" s="11" t="str">
        <f t="shared" si="33"/>
        <v>(0.278 * E2_6_1_42_mRNA) - (0.00000278 * E2_6_1_42)</v>
      </c>
      <c r="M156" s="15" t="str">
        <f t="shared" si="34"/>
        <v>mRNA155: -&gt; E2_6_1_42_mRNA | 0.00292 - (0.0093 * E2_6_1_42_mRNA)</v>
      </c>
      <c r="N156" s="9" t="str">
        <f t="shared" si="35"/>
        <v>Peptide155: E2_6_1_42_mRNA -&gt; E2_6_1_42 | (0.278 * E2_6_1_42_mRNA) - (0.000000278 * E2_6_1_42)</v>
      </c>
    </row>
    <row r="157" spans="1:14" x14ac:dyDescent="0.35">
      <c r="A157" s="3">
        <v>156</v>
      </c>
      <c r="B157" s="3" t="s">
        <v>26372</v>
      </c>
      <c r="C157" s="3" t="str">
        <f t="shared" si="24"/>
        <v>E1_1_1_86_mRNA</v>
      </c>
      <c r="D157" s="3" t="str">
        <f t="shared" si="25"/>
        <v>E1_1_1_86</v>
      </c>
      <c r="E157" s="9" t="str">
        <f t="shared" si="26"/>
        <v>E1_1_1_86_kcat : 13.7</v>
      </c>
      <c r="F157" s="10" t="str">
        <f t="shared" si="27"/>
        <v>E1_1_1_86_km : 1</v>
      </c>
      <c r="G157" s="11" t="str">
        <f t="shared" si="28"/>
        <v>E1_1_1_86_mRNA : E1_1_1_86_mRNA</v>
      </c>
      <c r="H157" s="12" t="str">
        <f t="shared" si="29"/>
        <v>E1_1_1_86 : E1_1_1_86</v>
      </c>
      <c r="I157" s="13" t="str">
        <f t="shared" si="30"/>
        <v>E1_1_1_86_mRNA : 0</v>
      </c>
      <c r="J157" s="7" t="str">
        <f t="shared" si="31"/>
        <v>E1_1_1_86 : 0</v>
      </c>
      <c r="K157" s="14" t="str">
        <f t="shared" si="32"/>
        <v>0.00292 - (0.0093 * E1_1_1_86_mRNA)</v>
      </c>
      <c r="L157" s="11" t="str">
        <f t="shared" si="33"/>
        <v>(0.278 * E1_1_1_86_mRNA) - (0.00000278 * E1_1_1_86)</v>
      </c>
      <c r="M157" s="15" t="str">
        <f t="shared" si="34"/>
        <v>mRNA156: -&gt; E1_1_1_86_mRNA | 0.00292 - (0.0093 * E1_1_1_86_mRNA)</v>
      </c>
      <c r="N157" s="9" t="str">
        <f t="shared" si="35"/>
        <v>Peptide156: E1_1_1_86_mRNA -&gt; E1_1_1_86 | (0.278 * E1_1_1_86_mRNA) - (0.000000278 * E1_1_1_86)</v>
      </c>
    </row>
    <row r="158" spans="1:14" x14ac:dyDescent="0.35">
      <c r="A158" s="3">
        <v>157</v>
      </c>
      <c r="B158" s="3" t="s">
        <v>26373</v>
      </c>
      <c r="C158" s="3" t="str">
        <f t="shared" si="24"/>
        <v>E2_3_3_13_mRNA</v>
      </c>
      <c r="D158" s="3" t="str">
        <f t="shared" si="25"/>
        <v>E2_3_3_13</v>
      </c>
      <c r="E158" s="9" t="str">
        <f t="shared" si="26"/>
        <v>E2_3_3_13_kcat : 13.7</v>
      </c>
      <c r="F158" s="10" t="str">
        <f t="shared" si="27"/>
        <v>E2_3_3_13_km : 1</v>
      </c>
      <c r="G158" s="11" t="str">
        <f t="shared" si="28"/>
        <v>E2_3_3_13_mRNA : E2_3_3_13_mRNA</v>
      </c>
      <c r="H158" s="12" t="str">
        <f t="shared" si="29"/>
        <v>E2_3_3_13 : E2_3_3_13</v>
      </c>
      <c r="I158" s="13" t="str">
        <f t="shared" si="30"/>
        <v>E2_3_3_13_mRNA : 0</v>
      </c>
      <c r="J158" s="7" t="str">
        <f t="shared" si="31"/>
        <v>E2_3_3_13 : 0</v>
      </c>
      <c r="K158" s="14" t="str">
        <f t="shared" si="32"/>
        <v>0.00292 - (0.0093 * E2_3_3_13_mRNA)</v>
      </c>
      <c r="L158" s="11" t="str">
        <f t="shared" si="33"/>
        <v>(0.278 * E2_3_3_13_mRNA) - (0.00000278 * E2_3_3_13)</v>
      </c>
      <c r="M158" s="15" t="str">
        <f t="shared" si="34"/>
        <v>mRNA157: -&gt; E2_3_3_13_mRNA | 0.00292 - (0.0093 * E2_3_3_13_mRNA)</v>
      </c>
      <c r="N158" s="9" t="str">
        <f t="shared" si="35"/>
        <v>Peptide157: E2_3_3_13_mRNA -&gt; E2_3_3_13 | (0.278 * E2_3_3_13_mRNA) - (0.000000278 * E2_3_3_13)</v>
      </c>
    </row>
    <row r="159" spans="1:14" x14ac:dyDescent="0.35">
      <c r="A159" s="3">
        <v>158</v>
      </c>
      <c r="B159" s="3" t="s">
        <v>26374</v>
      </c>
      <c r="C159" s="3" t="str">
        <f t="shared" si="24"/>
        <v>E1_1_1_85_mRNA</v>
      </c>
      <c r="D159" s="3" t="str">
        <f t="shared" si="25"/>
        <v>E1_1_1_85</v>
      </c>
      <c r="E159" s="9" t="str">
        <f t="shared" si="26"/>
        <v>E1_1_1_85_kcat : 13.7</v>
      </c>
      <c r="F159" s="10" t="str">
        <f t="shared" si="27"/>
        <v>E1_1_1_85_km : 1</v>
      </c>
      <c r="G159" s="11" t="str">
        <f t="shared" si="28"/>
        <v>E1_1_1_85_mRNA : E1_1_1_85_mRNA</v>
      </c>
      <c r="H159" s="12" t="str">
        <f t="shared" si="29"/>
        <v>E1_1_1_85 : E1_1_1_85</v>
      </c>
      <c r="I159" s="13" t="str">
        <f t="shared" si="30"/>
        <v>E1_1_1_85_mRNA : 0</v>
      </c>
      <c r="J159" s="7" t="str">
        <f t="shared" si="31"/>
        <v>E1_1_1_85 : 0</v>
      </c>
      <c r="K159" s="14" t="str">
        <f t="shared" si="32"/>
        <v>0.00292 - (0.0093 * E1_1_1_85_mRNA)</v>
      </c>
      <c r="L159" s="11" t="str">
        <f t="shared" si="33"/>
        <v>(0.278 * E1_1_1_85_mRNA) - (0.00000278 * E1_1_1_85)</v>
      </c>
      <c r="M159" s="15" t="str">
        <f t="shared" si="34"/>
        <v>mRNA158: -&gt; E1_1_1_85_mRNA | 0.00292 - (0.0093 * E1_1_1_85_mRNA)</v>
      </c>
      <c r="N159" s="9" t="str">
        <f t="shared" si="35"/>
        <v>Peptide158: E1_1_1_85_mRNA -&gt; E1_1_1_85 | (0.278 * E1_1_1_85_mRNA) - (0.000000278 * E1_1_1_85)</v>
      </c>
    </row>
    <row r="160" spans="1:14" x14ac:dyDescent="0.35">
      <c r="A160" s="3">
        <v>159</v>
      </c>
      <c r="B160" s="3" t="s">
        <v>26375</v>
      </c>
      <c r="C160" s="3" t="str">
        <f t="shared" si="24"/>
        <v>E4_2_1_33_mRNA</v>
      </c>
      <c r="D160" s="3" t="str">
        <f t="shared" si="25"/>
        <v>E4_2_1_33</v>
      </c>
      <c r="E160" s="9" t="str">
        <f t="shared" si="26"/>
        <v>E4_2_1_33_kcat : 13.7</v>
      </c>
      <c r="F160" s="10" t="str">
        <f t="shared" si="27"/>
        <v>E4_2_1_33_km : 1</v>
      </c>
      <c r="G160" s="11" t="str">
        <f t="shared" si="28"/>
        <v>E4_2_1_33_mRNA : E4_2_1_33_mRNA</v>
      </c>
      <c r="H160" s="12" t="str">
        <f t="shared" si="29"/>
        <v>E4_2_1_33 : E4_2_1_33</v>
      </c>
      <c r="I160" s="13" t="str">
        <f t="shared" si="30"/>
        <v>E4_2_1_33_mRNA : 0</v>
      </c>
      <c r="J160" s="7" t="str">
        <f t="shared" si="31"/>
        <v>E4_2_1_33 : 0</v>
      </c>
      <c r="K160" s="14" t="str">
        <f t="shared" si="32"/>
        <v>0.00292 - (0.0093 * E4_2_1_33_mRNA)</v>
      </c>
      <c r="L160" s="11" t="str">
        <f t="shared" si="33"/>
        <v>(0.278 * E4_2_1_33_mRNA) - (0.00000278 * E4_2_1_33)</v>
      </c>
      <c r="M160" s="15" t="str">
        <f t="shared" si="34"/>
        <v>mRNA159: -&gt; E4_2_1_33_mRNA | 0.00292 - (0.0093 * E4_2_1_33_mRNA)</v>
      </c>
      <c r="N160" s="9" t="str">
        <f t="shared" si="35"/>
        <v>Peptide159: E4_2_1_33_mRNA -&gt; E4_2_1_33 | (0.278 * E4_2_1_33_mRNA) - (0.000000278 * E4_2_1_33)</v>
      </c>
    </row>
    <row r="161" spans="1:14" x14ac:dyDescent="0.35">
      <c r="A161" s="3">
        <v>160</v>
      </c>
      <c r="B161" s="3" t="s">
        <v>26376</v>
      </c>
      <c r="C161" s="3" t="str">
        <f t="shared" si="24"/>
        <v>E2_4_2_17_mRNA</v>
      </c>
      <c r="D161" s="3" t="str">
        <f t="shared" si="25"/>
        <v>E2_4_2_17</v>
      </c>
      <c r="E161" s="9" t="str">
        <f t="shared" si="26"/>
        <v>E2_4_2_17_kcat : 13.7</v>
      </c>
      <c r="F161" s="10" t="str">
        <f t="shared" si="27"/>
        <v>E2_4_2_17_km : 1</v>
      </c>
      <c r="G161" s="11" t="str">
        <f t="shared" si="28"/>
        <v>E2_4_2_17_mRNA : E2_4_2_17_mRNA</v>
      </c>
      <c r="H161" s="12" t="str">
        <f t="shared" si="29"/>
        <v>E2_4_2_17 : E2_4_2_17</v>
      </c>
      <c r="I161" s="13" t="str">
        <f t="shared" si="30"/>
        <v>E2_4_2_17_mRNA : 0</v>
      </c>
      <c r="J161" s="7" t="str">
        <f t="shared" si="31"/>
        <v>E2_4_2_17 : 0</v>
      </c>
      <c r="K161" s="14" t="str">
        <f t="shared" si="32"/>
        <v>0.00292 - (0.0093 * E2_4_2_17_mRNA)</v>
      </c>
      <c r="L161" s="11" t="str">
        <f t="shared" si="33"/>
        <v>(0.278 * E2_4_2_17_mRNA) - (0.00000278 * E2_4_2_17)</v>
      </c>
      <c r="M161" s="15" t="str">
        <f t="shared" si="34"/>
        <v>mRNA160: -&gt; E2_4_2_17_mRNA | 0.00292 - (0.0093 * E2_4_2_17_mRNA)</v>
      </c>
      <c r="N161" s="9" t="str">
        <f t="shared" si="35"/>
        <v>Peptide160: E2_4_2_17_mRNA -&gt; E2_4_2_17 | (0.278 * E2_4_2_17_mRNA) - (0.000000278 * E2_4_2_17)</v>
      </c>
    </row>
    <row r="162" spans="1:14" x14ac:dyDescent="0.35">
      <c r="A162" s="3">
        <v>161</v>
      </c>
      <c r="B162" s="3" t="s">
        <v>26377</v>
      </c>
      <c r="C162" s="3" t="str">
        <f t="shared" si="24"/>
        <v>E1_1_1_23_mRNA</v>
      </c>
      <c r="D162" s="3" t="str">
        <f t="shared" si="25"/>
        <v>E1_1_1_23</v>
      </c>
      <c r="E162" s="9" t="str">
        <f t="shared" si="26"/>
        <v>E1_1_1_23_kcat : 13.7</v>
      </c>
      <c r="F162" s="10" t="str">
        <f t="shared" si="27"/>
        <v>E1_1_1_23_km : 1</v>
      </c>
      <c r="G162" s="11" t="str">
        <f t="shared" si="28"/>
        <v>E1_1_1_23_mRNA : E1_1_1_23_mRNA</v>
      </c>
      <c r="H162" s="12" t="str">
        <f t="shared" si="29"/>
        <v>E1_1_1_23 : E1_1_1_23</v>
      </c>
      <c r="I162" s="13" t="str">
        <f t="shared" si="30"/>
        <v>E1_1_1_23_mRNA : 0</v>
      </c>
      <c r="J162" s="7" t="str">
        <f t="shared" si="31"/>
        <v>E1_1_1_23 : 0</v>
      </c>
      <c r="K162" s="14" t="str">
        <f t="shared" si="32"/>
        <v>0.00292 - (0.0093 * E1_1_1_23_mRNA)</v>
      </c>
      <c r="L162" s="11" t="str">
        <f t="shared" si="33"/>
        <v>(0.278 * E1_1_1_23_mRNA) - (0.00000278 * E1_1_1_23)</v>
      </c>
      <c r="M162" s="15" t="str">
        <f t="shared" si="34"/>
        <v>mRNA161: -&gt; E1_1_1_23_mRNA | 0.00292 - (0.0093 * E1_1_1_23_mRNA)</v>
      </c>
      <c r="N162" s="9" t="str">
        <f t="shared" si="35"/>
        <v>Peptide161: E1_1_1_23_mRNA -&gt; E1_1_1_23 | (0.278 * E1_1_1_23_mRNA) - (0.000000278 * E1_1_1_23)</v>
      </c>
    </row>
    <row r="163" spans="1:14" x14ac:dyDescent="0.35">
      <c r="A163" s="3">
        <v>162</v>
      </c>
      <c r="B163" s="3" t="s">
        <v>26378</v>
      </c>
      <c r="C163" s="3" t="str">
        <f t="shared" si="24"/>
        <v>E4_2_1_19_mRNA</v>
      </c>
      <c r="D163" s="3" t="str">
        <f t="shared" si="25"/>
        <v>E4_2_1_19</v>
      </c>
      <c r="E163" s="9" t="str">
        <f t="shared" si="26"/>
        <v>E4_2_1_19_kcat : 13.7</v>
      </c>
      <c r="F163" s="10" t="str">
        <f t="shared" si="27"/>
        <v>E4_2_1_19_km : 1</v>
      </c>
      <c r="G163" s="11" t="str">
        <f t="shared" si="28"/>
        <v>E4_2_1_19_mRNA : E4_2_1_19_mRNA</v>
      </c>
      <c r="H163" s="12" t="str">
        <f t="shared" si="29"/>
        <v>E4_2_1_19 : E4_2_1_19</v>
      </c>
      <c r="I163" s="13" t="str">
        <f t="shared" si="30"/>
        <v>E4_2_1_19_mRNA : 0</v>
      </c>
      <c r="J163" s="7" t="str">
        <f t="shared" si="31"/>
        <v>E4_2_1_19 : 0</v>
      </c>
      <c r="K163" s="14" t="str">
        <f t="shared" si="32"/>
        <v>0.00292 - (0.0093 * E4_2_1_19_mRNA)</v>
      </c>
      <c r="L163" s="11" t="str">
        <f t="shared" si="33"/>
        <v>(0.278 * E4_2_1_19_mRNA) - (0.00000278 * E4_2_1_19)</v>
      </c>
      <c r="M163" s="15" t="str">
        <f t="shared" si="34"/>
        <v>mRNA162: -&gt; E4_2_1_19_mRNA | 0.00292 - (0.0093 * E4_2_1_19_mRNA)</v>
      </c>
      <c r="N163" s="9" t="str">
        <f t="shared" si="35"/>
        <v>Peptide162: E4_2_1_19_mRNA -&gt; E4_2_1_19 | (0.278 * E4_2_1_19_mRNA) - (0.000000278 * E4_2_1_19)</v>
      </c>
    </row>
    <row r="164" spans="1:14" x14ac:dyDescent="0.35">
      <c r="A164" s="3">
        <v>163</v>
      </c>
      <c r="B164" s="3" t="s">
        <v>26379</v>
      </c>
      <c r="C164" s="3" t="str">
        <f t="shared" si="24"/>
        <v>E4_3_2_10_mRNA</v>
      </c>
      <c r="D164" s="3" t="str">
        <f t="shared" si="25"/>
        <v>E4_3_2_10</v>
      </c>
      <c r="E164" s="9" t="str">
        <f t="shared" si="26"/>
        <v>E4_3_2_10_kcat : 13.7</v>
      </c>
      <c r="F164" s="10" t="str">
        <f t="shared" si="27"/>
        <v>E4_3_2_10_km : 1</v>
      </c>
      <c r="G164" s="11" t="str">
        <f t="shared" si="28"/>
        <v>E4_3_2_10_mRNA : E4_3_2_10_mRNA</v>
      </c>
      <c r="H164" s="12" t="str">
        <f t="shared" si="29"/>
        <v>E4_3_2_10 : E4_3_2_10</v>
      </c>
      <c r="I164" s="13" t="str">
        <f t="shared" si="30"/>
        <v>E4_3_2_10_mRNA : 0</v>
      </c>
      <c r="J164" s="7" t="str">
        <f t="shared" si="31"/>
        <v>E4_3_2_10 : 0</v>
      </c>
      <c r="K164" s="14" t="str">
        <f t="shared" si="32"/>
        <v>0.00292 - (0.0093 * E4_3_2_10_mRNA)</v>
      </c>
      <c r="L164" s="11" t="str">
        <f t="shared" si="33"/>
        <v>(0.278 * E4_3_2_10_mRNA) - (0.00000278 * E4_3_2_10)</v>
      </c>
      <c r="M164" s="15" t="str">
        <f t="shared" si="34"/>
        <v>mRNA163: -&gt; E4_3_2_10_mRNA | 0.00292 - (0.0093 * E4_3_2_10_mRNA)</v>
      </c>
      <c r="N164" s="9" t="str">
        <f t="shared" si="35"/>
        <v>Peptide163: E4_3_2_10_mRNA -&gt; E4_3_2_10 | (0.278 * E4_3_2_10_mRNA) - (0.000000278 * E4_3_2_10)</v>
      </c>
    </row>
    <row r="165" spans="1:14" x14ac:dyDescent="0.35">
      <c r="A165" s="3">
        <v>164</v>
      </c>
      <c r="B165" s="3" t="s">
        <v>26380</v>
      </c>
      <c r="C165" s="3" t="str">
        <f t="shared" si="24"/>
        <v>E5_3_1_16_mRNA</v>
      </c>
      <c r="D165" s="3" t="str">
        <f t="shared" si="25"/>
        <v>E5_3_1_16</v>
      </c>
      <c r="E165" s="9" t="str">
        <f t="shared" si="26"/>
        <v>E5_3_1_16_kcat : 13.7</v>
      </c>
      <c r="F165" s="10" t="str">
        <f t="shared" si="27"/>
        <v>E5_3_1_16_km : 1</v>
      </c>
      <c r="G165" s="11" t="str">
        <f t="shared" si="28"/>
        <v>E5_3_1_16_mRNA : E5_3_1_16_mRNA</v>
      </c>
      <c r="H165" s="12" t="str">
        <f t="shared" si="29"/>
        <v>E5_3_1_16 : E5_3_1_16</v>
      </c>
      <c r="I165" s="13" t="str">
        <f t="shared" si="30"/>
        <v>E5_3_1_16_mRNA : 0</v>
      </c>
      <c r="J165" s="7" t="str">
        <f t="shared" si="31"/>
        <v>E5_3_1_16 : 0</v>
      </c>
      <c r="K165" s="14" t="str">
        <f t="shared" si="32"/>
        <v>0.00292 - (0.0093 * E5_3_1_16_mRNA)</v>
      </c>
      <c r="L165" s="11" t="str">
        <f t="shared" si="33"/>
        <v>(0.278 * E5_3_1_16_mRNA) - (0.00000278 * E5_3_1_16)</v>
      </c>
      <c r="M165" s="15" t="str">
        <f t="shared" si="34"/>
        <v>mRNA164: -&gt; E5_3_1_16_mRNA | 0.00292 - (0.0093 * E5_3_1_16_mRNA)</v>
      </c>
      <c r="N165" s="9" t="str">
        <f t="shared" si="35"/>
        <v>Peptide164: E5_3_1_16_mRNA -&gt; E5_3_1_16 | (0.278 * E5_3_1_16_mRNA) - (0.000000278 * E5_3_1_16)</v>
      </c>
    </row>
    <row r="166" spans="1:14" x14ac:dyDescent="0.35">
      <c r="A166" s="3">
        <v>165</v>
      </c>
      <c r="B166" s="3" t="s">
        <v>26381</v>
      </c>
      <c r="C166" s="3" t="str">
        <f t="shared" si="24"/>
        <v>E3_5_4_19_mRNA</v>
      </c>
      <c r="D166" s="3" t="str">
        <f t="shared" si="25"/>
        <v>E3_5_4_19</v>
      </c>
      <c r="E166" s="9" t="str">
        <f t="shared" si="26"/>
        <v>E3_5_4_19_kcat : 13.7</v>
      </c>
      <c r="F166" s="10" t="str">
        <f t="shared" si="27"/>
        <v>E3_5_4_19_km : 1</v>
      </c>
      <c r="G166" s="11" t="str">
        <f t="shared" si="28"/>
        <v>E3_5_4_19_mRNA : E3_5_4_19_mRNA</v>
      </c>
      <c r="H166" s="12" t="str">
        <f t="shared" si="29"/>
        <v>E3_5_4_19 : E3_5_4_19</v>
      </c>
      <c r="I166" s="13" t="str">
        <f t="shared" si="30"/>
        <v>E3_5_4_19_mRNA : 0</v>
      </c>
      <c r="J166" s="7" t="str">
        <f t="shared" si="31"/>
        <v>E3_5_4_19 : 0</v>
      </c>
      <c r="K166" s="14" t="str">
        <f t="shared" si="32"/>
        <v>0.00292 - (0.0093 * E3_5_4_19_mRNA)</v>
      </c>
      <c r="L166" s="11" t="str">
        <f t="shared" si="33"/>
        <v>(0.278 * E3_5_4_19_mRNA) - (0.00000278 * E3_5_4_19)</v>
      </c>
      <c r="M166" s="15" t="str">
        <f t="shared" si="34"/>
        <v>mRNA165: -&gt; E3_5_4_19_mRNA | 0.00292 - (0.0093 * E3_5_4_19_mRNA)</v>
      </c>
      <c r="N166" s="9" t="str">
        <f t="shared" si="35"/>
        <v>Peptide165: E3_5_4_19_mRNA -&gt; E3_5_4_19 | (0.278 * E3_5_4_19_mRNA) - (0.000000278 * E3_5_4_19)</v>
      </c>
    </row>
    <row r="167" spans="1:14" x14ac:dyDescent="0.35">
      <c r="A167" s="3">
        <v>166</v>
      </c>
      <c r="B167" s="3" t="s">
        <v>26382</v>
      </c>
      <c r="C167" s="3" t="str">
        <f t="shared" si="24"/>
        <v>E3_6_1_31_mRNA</v>
      </c>
      <c r="D167" s="3" t="str">
        <f t="shared" si="25"/>
        <v>E3_6_1_31</v>
      </c>
      <c r="E167" s="9" t="str">
        <f t="shared" si="26"/>
        <v>E3_6_1_31_kcat : 13.7</v>
      </c>
      <c r="F167" s="10" t="str">
        <f t="shared" si="27"/>
        <v>E3_6_1_31_km : 1</v>
      </c>
      <c r="G167" s="11" t="str">
        <f t="shared" si="28"/>
        <v>E3_6_1_31_mRNA : E3_6_1_31_mRNA</v>
      </c>
      <c r="H167" s="12" t="str">
        <f t="shared" si="29"/>
        <v>E3_6_1_31 : E3_6_1_31</v>
      </c>
      <c r="I167" s="13" t="str">
        <f t="shared" si="30"/>
        <v>E3_6_1_31_mRNA : 0</v>
      </c>
      <c r="J167" s="7" t="str">
        <f t="shared" si="31"/>
        <v>E3_6_1_31 : 0</v>
      </c>
      <c r="K167" s="14" t="str">
        <f t="shared" si="32"/>
        <v>0.00292 - (0.0093 * E3_6_1_31_mRNA)</v>
      </c>
      <c r="L167" s="11" t="str">
        <f t="shared" si="33"/>
        <v>(0.278 * E3_6_1_31_mRNA) - (0.00000278 * E3_6_1_31)</v>
      </c>
      <c r="M167" s="15" t="str">
        <f t="shared" si="34"/>
        <v>mRNA166: -&gt; E3_6_1_31_mRNA | 0.00292 - (0.0093 * E3_6_1_31_mRNA)</v>
      </c>
      <c r="N167" s="9" t="str">
        <f t="shared" si="35"/>
        <v>Peptide166: E3_6_1_31_mRNA -&gt; E3_6_1_31 | (0.278 * E3_6_1_31_mRNA) - (0.000000278 * E3_6_1_31)</v>
      </c>
    </row>
    <row r="168" spans="1:14" x14ac:dyDescent="0.35">
      <c r="A168" s="3">
        <v>167</v>
      </c>
      <c r="B168" s="3" t="s">
        <v>26383</v>
      </c>
      <c r="C168" s="3" t="str">
        <f t="shared" si="24"/>
        <v>E4_1_1_20_mRNA</v>
      </c>
      <c r="D168" s="3" t="str">
        <f t="shared" si="25"/>
        <v>E4_1_1_20</v>
      </c>
      <c r="E168" s="9" t="str">
        <f t="shared" si="26"/>
        <v>E4_1_1_20_kcat : 13.7</v>
      </c>
      <c r="F168" s="10" t="str">
        <f t="shared" si="27"/>
        <v>E4_1_1_20_km : 1</v>
      </c>
      <c r="G168" s="11" t="str">
        <f t="shared" si="28"/>
        <v>E4_1_1_20_mRNA : E4_1_1_20_mRNA</v>
      </c>
      <c r="H168" s="12" t="str">
        <f t="shared" si="29"/>
        <v>E4_1_1_20 : E4_1_1_20</v>
      </c>
      <c r="I168" s="13" t="str">
        <f t="shared" si="30"/>
        <v>E4_1_1_20_mRNA : 0</v>
      </c>
      <c r="J168" s="7" t="str">
        <f t="shared" si="31"/>
        <v>E4_1_1_20 : 0</v>
      </c>
      <c r="K168" s="14" t="str">
        <f t="shared" si="32"/>
        <v>0.00292 - (0.0093 * E4_1_1_20_mRNA)</v>
      </c>
      <c r="L168" s="11" t="str">
        <f t="shared" si="33"/>
        <v>(0.278 * E4_1_1_20_mRNA) - (0.00000278 * E4_1_1_20)</v>
      </c>
      <c r="M168" s="15" t="str">
        <f t="shared" si="34"/>
        <v>mRNA167: -&gt; E4_1_1_20_mRNA | 0.00292 - (0.0093 * E4_1_1_20_mRNA)</v>
      </c>
      <c r="N168" s="9" t="str">
        <f t="shared" si="35"/>
        <v>Peptide167: E4_1_1_20_mRNA -&gt; E4_1_1_20 | (0.278 * E4_1_1_20_mRNA) - (0.000000278 * E4_1_1_20)</v>
      </c>
    </row>
    <row r="169" spans="1:14" x14ac:dyDescent="0.35">
      <c r="A169" s="3">
        <v>168</v>
      </c>
      <c r="B169" s="3" t="s">
        <v>26384</v>
      </c>
      <c r="C169" s="3" t="str">
        <f t="shared" si="24"/>
        <v>E1_8_4_8_mRNA</v>
      </c>
      <c r="D169" s="3" t="str">
        <f t="shared" si="25"/>
        <v>E1_8_4_8</v>
      </c>
      <c r="E169" s="9" t="str">
        <f t="shared" si="26"/>
        <v>E1_8_4_8_kcat : 13.7</v>
      </c>
      <c r="F169" s="10" t="str">
        <f t="shared" si="27"/>
        <v>E1_8_4_8_km : 1</v>
      </c>
      <c r="G169" s="11" t="str">
        <f t="shared" si="28"/>
        <v>E1_8_4_8_mRNA : E1_8_4_8_mRNA</v>
      </c>
      <c r="H169" s="12" t="str">
        <f t="shared" si="29"/>
        <v>E1_8_4_8 : E1_8_4_8</v>
      </c>
      <c r="I169" s="13" t="str">
        <f t="shared" si="30"/>
        <v>E1_8_4_8_mRNA : 0</v>
      </c>
      <c r="J169" s="7" t="str">
        <f t="shared" si="31"/>
        <v>E1_8_4_8 : 0</v>
      </c>
      <c r="K169" s="14" t="str">
        <f t="shared" si="32"/>
        <v>0.00292 - (0.0093 * E1_8_4_8_mRNA)</v>
      </c>
      <c r="L169" s="11" t="str">
        <f t="shared" si="33"/>
        <v>(0.278 * E1_8_4_8_mRNA) - (0.00000278 * E1_8_4_8)</v>
      </c>
      <c r="M169" s="15" t="str">
        <f t="shared" si="34"/>
        <v>mRNA168: -&gt; E1_8_4_8_mRNA | 0.00292 - (0.0093 * E1_8_4_8_mRNA)</v>
      </c>
      <c r="N169" s="9" t="str">
        <f t="shared" si="35"/>
        <v>Peptide168: E1_8_4_8_mRNA -&gt; E1_8_4_8 | (0.278 * E1_8_4_8_mRNA) - (0.000000278 * E1_8_4_8)</v>
      </c>
    </row>
    <row r="170" spans="1:14" x14ac:dyDescent="0.35">
      <c r="A170" s="3">
        <v>169</v>
      </c>
      <c r="B170" s="3" t="s">
        <v>26385</v>
      </c>
      <c r="C170" s="3" t="str">
        <f t="shared" si="24"/>
        <v>E2_7_7_4_mRNA</v>
      </c>
      <c r="D170" s="3" t="str">
        <f t="shared" si="25"/>
        <v>E2_7_7_4</v>
      </c>
      <c r="E170" s="9" t="str">
        <f t="shared" si="26"/>
        <v>E2_7_7_4_kcat : 13.7</v>
      </c>
      <c r="F170" s="10" t="str">
        <f t="shared" si="27"/>
        <v>E2_7_7_4_km : 1</v>
      </c>
      <c r="G170" s="11" t="str">
        <f t="shared" si="28"/>
        <v>E2_7_7_4_mRNA : E2_7_7_4_mRNA</v>
      </c>
      <c r="H170" s="12" t="str">
        <f t="shared" si="29"/>
        <v>E2_7_7_4 : E2_7_7_4</v>
      </c>
      <c r="I170" s="13" t="str">
        <f t="shared" si="30"/>
        <v>E2_7_7_4_mRNA : 0</v>
      </c>
      <c r="J170" s="7" t="str">
        <f t="shared" si="31"/>
        <v>E2_7_7_4 : 0</v>
      </c>
      <c r="K170" s="14" t="str">
        <f t="shared" si="32"/>
        <v>0.00292 - (0.0093 * E2_7_7_4_mRNA)</v>
      </c>
      <c r="L170" s="11" t="str">
        <f t="shared" si="33"/>
        <v>(0.278 * E2_7_7_4_mRNA) - (0.00000278 * E2_7_7_4)</v>
      </c>
      <c r="M170" s="15" t="str">
        <f t="shared" si="34"/>
        <v>mRNA169: -&gt; E2_7_7_4_mRNA | 0.00292 - (0.0093 * E2_7_7_4_mRNA)</v>
      </c>
      <c r="N170" s="9" t="str">
        <f t="shared" si="35"/>
        <v>Peptide169: E2_7_7_4_mRNA -&gt; E2_7_7_4 | (0.278 * E2_7_7_4_mRNA) - (0.000000278 * E2_7_7_4)</v>
      </c>
    </row>
    <row r="171" spans="1:14" x14ac:dyDescent="0.35">
      <c r="A171" s="3">
        <v>170</v>
      </c>
      <c r="B171" s="3" t="s">
        <v>26386</v>
      </c>
      <c r="C171" s="3" t="str">
        <f t="shared" si="24"/>
        <v>E2_7_1_25_mRNA</v>
      </c>
      <c r="D171" s="3" t="str">
        <f t="shared" si="25"/>
        <v>E2_7_1_25</v>
      </c>
      <c r="E171" s="9" t="str">
        <f t="shared" si="26"/>
        <v>E2_7_1_25_kcat : 13.7</v>
      </c>
      <c r="F171" s="10" t="str">
        <f t="shared" si="27"/>
        <v>E2_7_1_25_km : 1</v>
      </c>
      <c r="G171" s="11" t="str">
        <f t="shared" si="28"/>
        <v>E2_7_1_25_mRNA : E2_7_1_25_mRNA</v>
      </c>
      <c r="H171" s="12" t="str">
        <f t="shared" si="29"/>
        <v>E2_7_1_25 : E2_7_1_25</v>
      </c>
      <c r="I171" s="13" t="str">
        <f t="shared" si="30"/>
        <v>E2_7_1_25_mRNA : 0</v>
      </c>
      <c r="J171" s="7" t="str">
        <f t="shared" si="31"/>
        <v>E2_7_1_25 : 0</v>
      </c>
      <c r="K171" s="14" t="str">
        <f t="shared" si="32"/>
        <v>0.00292 - (0.0093 * E2_7_1_25_mRNA)</v>
      </c>
      <c r="L171" s="11" t="str">
        <f t="shared" si="33"/>
        <v>(0.278 * E2_7_1_25_mRNA) - (0.00000278 * E2_7_1_25)</v>
      </c>
      <c r="M171" s="15" t="str">
        <f t="shared" si="34"/>
        <v>mRNA170: -&gt; E2_7_1_25_mRNA | 0.00292 - (0.0093 * E2_7_1_25_mRNA)</v>
      </c>
      <c r="N171" s="9" t="str">
        <f t="shared" si="35"/>
        <v>Peptide170: E2_7_1_25_mRNA -&gt; E2_7_1_25 | (0.278 * E2_7_1_25_mRNA) - (0.000000278 * E2_7_1_25)</v>
      </c>
    </row>
    <row r="172" spans="1:14" x14ac:dyDescent="0.35">
      <c r="A172" s="3">
        <v>171</v>
      </c>
      <c r="B172" s="3" t="s">
        <v>26387</v>
      </c>
      <c r="C172" s="3" t="str">
        <f t="shared" si="24"/>
        <v>E2_1_1_107_mRNA</v>
      </c>
      <c r="D172" s="3" t="str">
        <f t="shared" si="25"/>
        <v>E2_1_1_107</v>
      </c>
      <c r="E172" s="9" t="str">
        <f t="shared" si="26"/>
        <v>E2_1_1_107_kcat : 13.7</v>
      </c>
      <c r="F172" s="10" t="str">
        <f t="shared" si="27"/>
        <v>E2_1_1_107_km : 1</v>
      </c>
      <c r="G172" s="11" t="str">
        <f t="shared" si="28"/>
        <v>E2_1_1_107_mRNA : E2_1_1_107_mRNA</v>
      </c>
      <c r="H172" s="12" t="str">
        <f t="shared" si="29"/>
        <v>E2_1_1_107 : E2_1_1_107</v>
      </c>
      <c r="I172" s="13" t="str">
        <f t="shared" si="30"/>
        <v>E2_1_1_107_mRNA : 0</v>
      </c>
      <c r="J172" s="7" t="str">
        <f t="shared" si="31"/>
        <v>E2_1_1_107 : 0</v>
      </c>
      <c r="K172" s="14" t="str">
        <f t="shared" si="32"/>
        <v>0.00292 - (0.0093 * E2_1_1_107_mRNA)</v>
      </c>
      <c r="L172" s="11" t="str">
        <f t="shared" si="33"/>
        <v>(0.278 * E2_1_1_107_mRNA) - (0.00000278 * E2_1_1_107)</v>
      </c>
      <c r="M172" s="15" t="str">
        <f t="shared" si="34"/>
        <v>mRNA171: -&gt; E2_1_1_107_mRNA | 0.00292 - (0.0093 * E2_1_1_107_mRNA)</v>
      </c>
      <c r="N172" s="9" t="str">
        <f t="shared" si="35"/>
        <v>Peptide171: E2_1_1_107_mRNA -&gt; E2_1_1_107 | (0.278 * E2_1_1_107_mRNA) - (0.000000278 * E2_1_1_107)</v>
      </c>
    </row>
    <row r="173" spans="1:14" x14ac:dyDescent="0.35">
      <c r="A173" s="3">
        <v>172</v>
      </c>
      <c r="B173" s="3" t="s">
        <v>26388</v>
      </c>
      <c r="C173" s="3" t="str">
        <f t="shared" si="24"/>
        <v>E1_14_12_17_mRNA</v>
      </c>
      <c r="D173" s="3" t="str">
        <f t="shared" si="25"/>
        <v>E1_14_12_17</v>
      </c>
      <c r="E173" s="9" t="str">
        <f t="shared" si="26"/>
        <v>E1_14_12_17_kcat : 13.7</v>
      </c>
      <c r="F173" s="10" t="str">
        <f t="shared" si="27"/>
        <v>E1_14_12_17_km : 1</v>
      </c>
      <c r="G173" s="11" t="str">
        <f t="shared" si="28"/>
        <v>E1_14_12_17_mRNA : E1_14_12_17_mRNA</v>
      </c>
      <c r="H173" s="12" t="str">
        <f t="shared" si="29"/>
        <v>E1_14_12_17 : E1_14_12_17</v>
      </c>
      <c r="I173" s="13" t="str">
        <f t="shared" si="30"/>
        <v>E1_14_12_17_mRNA : 0</v>
      </c>
      <c r="J173" s="7" t="str">
        <f t="shared" si="31"/>
        <v>E1_14_12_17 : 0</v>
      </c>
      <c r="K173" s="14" t="str">
        <f t="shared" si="32"/>
        <v>0.00292 - (0.0093 * E1_14_12_17_mRNA)</v>
      </c>
      <c r="L173" s="11" t="str">
        <f t="shared" si="33"/>
        <v>(0.278 * E1_14_12_17_mRNA) - (0.00000278 * E1_14_12_17)</v>
      </c>
      <c r="M173" s="15" t="str">
        <f t="shared" si="34"/>
        <v>mRNA172: -&gt; E1_14_12_17_mRNA | 0.00292 - (0.0093 * E1_14_12_17_mRNA)</v>
      </c>
      <c r="N173" s="9" t="str">
        <f t="shared" si="35"/>
        <v>Peptide172: E1_14_12_17_mRNA -&gt; E1_14_12_17 | (0.278 * E1_14_12_17_mRNA) - (0.000000278 * E1_14_12_17)</v>
      </c>
    </row>
    <row r="174" spans="1:14" x14ac:dyDescent="0.35">
      <c r="A174" s="3">
        <v>173</v>
      </c>
      <c r="B174" s="3" t="s">
        <v>26389</v>
      </c>
      <c r="C174" s="3" t="str">
        <f t="shared" si="24"/>
        <v>E2_4_2_1_mRNA</v>
      </c>
      <c r="D174" s="3" t="str">
        <f t="shared" si="25"/>
        <v>E2_4_2_1</v>
      </c>
      <c r="E174" s="9" t="str">
        <f t="shared" si="26"/>
        <v>E2_4_2_1_kcat : 13.7</v>
      </c>
      <c r="F174" s="10" t="str">
        <f t="shared" si="27"/>
        <v>E2_4_2_1_km : 1</v>
      </c>
      <c r="G174" s="11" t="str">
        <f t="shared" si="28"/>
        <v>E2_4_2_1_mRNA : E2_4_2_1_mRNA</v>
      </c>
      <c r="H174" s="12" t="str">
        <f t="shared" si="29"/>
        <v>E2_4_2_1 : E2_4_2_1</v>
      </c>
      <c r="I174" s="13" t="str">
        <f t="shared" si="30"/>
        <v>E2_4_2_1_mRNA : 0</v>
      </c>
      <c r="J174" s="7" t="str">
        <f t="shared" si="31"/>
        <v>E2_4_2_1 : 0</v>
      </c>
      <c r="K174" s="14" t="str">
        <f t="shared" si="32"/>
        <v>0.00292 - (0.0093 * E2_4_2_1_mRNA)</v>
      </c>
      <c r="L174" s="11" t="str">
        <f t="shared" si="33"/>
        <v>(0.278 * E2_4_2_1_mRNA) - (0.00000278 * E2_4_2_1)</v>
      </c>
      <c r="M174" s="15" t="str">
        <f t="shared" si="34"/>
        <v>mRNA173: -&gt; E2_4_2_1_mRNA | 0.00292 - (0.0093 * E2_4_2_1_mRNA)</v>
      </c>
      <c r="N174" s="9" t="str">
        <f t="shared" si="35"/>
        <v>Peptide173: E2_4_2_1_mRNA -&gt; E2_4_2_1 | (0.278 * E2_4_2_1_mRNA) - (0.000000278 * E2_4_2_1)</v>
      </c>
    </row>
    <row r="175" spans="1:14" x14ac:dyDescent="0.35">
      <c r="A175" s="3">
        <v>174</v>
      </c>
      <c r="B175" s="3" t="s">
        <v>26390</v>
      </c>
      <c r="C175" s="3" t="str">
        <f t="shared" si="24"/>
        <v>E1_15_1_1_mRNA</v>
      </c>
      <c r="D175" s="3" t="str">
        <f t="shared" si="25"/>
        <v>E1_15_1_1</v>
      </c>
      <c r="E175" s="9" t="str">
        <f t="shared" si="26"/>
        <v>E1_15_1_1_kcat : 13.7</v>
      </c>
      <c r="F175" s="10" t="str">
        <f t="shared" si="27"/>
        <v>E1_15_1_1_km : 1</v>
      </c>
      <c r="G175" s="11" t="str">
        <f t="shared" si="28"/>
        <v>E1_15_1_1_mRNA : E1_15_1_1_mRNA</v>
      </c>
      <c r="H175" s="12" t="str">
        <f t="shared" si="29"/>
        <v>E1_15_1_1 : E1_15_1_1</v>
      </c>
      <c r="I175" s="13" t="str">
        <f t="shared" si="30"/>
        <v>E1_15_1_1_mRNA : 0</v>
      </c>
      <c r="J175" s="7" t="str">
        <f t="shared" si="31"/>
        <v>E1_15_1_1 : 0</v>
      </c>
      <c r="K175" s="14" t="str">
        <f t="shared" si="32"/>
        <v>0.00292 - (0.0093 * E1_15_1_1_mRNA)</v>
      </c>
      <c r="L175" s="11" t="str">
        <f t="shared" si="33"/>
        <v>(0.278 * E1_15_1_1_mRNA) - (0.00000278 * E1_15_1_1)</v>
      </c>
      <c r="M175" s="15" t="str">
        <f t="shared" si="34"/>
        <v>mRNA174: -&gt; E1_15_1_1_mRNA | 0.00292 - (0.0093 * E1_15_1_1_mRNA)</v>
      </c>
      <c r="N175" s="9" t="str">
        <f t="shared" si="35"/>
        <v>Peptide174: E1_15_1_1_mRNA -&gt; E1_15_1_1 | (0.278 * E1_15_1_1_mRNA) - (0.000000278 * E1_15_1_1)</v>
      </c>
    </row>
    <row r="176" spans="1:14" x14ac:dyDescent="0.35">
      <c r="A176" s="3">
        <v>175</v>
      </c>
      <c r="B176" s="3" t="s">
        <v>26391</v>
      </c>
      <c r="C176" s="3" t="str">
        <f t="shared" si="24"/>
        <v>E2_5_1_17_mRNA</v>
      </c>
      <c r="D176" s="3" t="str">
        <f t="shared" si="25"/>
        <v>E2_5_1_17</v>
      </c>
      <c r="E176" s="9" t="str">
        <f t="shared" si="26"/>
        <v>E2_5_1_17_kcat : 13.7</v>
      </c>
      <c r="F176" s="10" t="str">
        <f t="shared" si="27"/>
        <v>E2_5_1_17_km : 1</v>
      </c>
      <c r="G176" s="11" t="str">
        <f t="shared" si="28"/>
        <v>E2_5_1_17_mRNA : E2_5_1_17_mRNA</v>
      </c>
      <c r="H176" s="12" t="str">
        <f t="shared" si="29"/>
        <v>E2_5_1_17 : E2_5_1_17</v>
      </c>
      <c r="I176" s="13" t="str">
        <f t="shared" si="30"/>
        <v>E2_5_1_17_mRNA : 0</v>
      </c>
      <c r="J176" s="7" t="str">
        <f t="shared" si="31"/>
        <v>E2_5_1_17 : 0</v>
      </c>
      <c r="K176" s="14" t="str">
        <f t="shared" si="32"/>
        <v>0.00292 - (0.0093 * E2_5_1_17_mRNA)</v>
      </c>
      <c r="L176" s="11" t="str">
        <f t="shared" si="33"/>
        <v>(0.278 * E2_5_1_17_mRNA) - (0.00000278 * E2_5_1_17)</v>
      </c>
      <c r="M176" s="15" t="str">
        <f t="shared" si="34"/>
        <v>mRNA175: -&gt; E2_5_1_17_mRNA | 0.00292 - (0.0093 * E2_5_1_17_mRNA)</v>
      </c>
      <c r="N176" s="9" t="str">
        <f t="shared" si="35"/>
        <v>Peptide175: E2_5_1_17_mRNA -&gt; E2_5_1_17 | (0.278 * E2_5_1_17_mRNA) - (0.000000278 * E2_5_1_17)</v>
      </c>
    </row>
    <row r="177" spans="1:14" x14ac:dyDescent="0.35">
      <c r="A177" s="3">
        <v>176</v>
      </c>
      <c r="B177" s="3" t="s">
        <v>26392</v>
      </c>
      <c r="C177" s="3" t="str">
        <f t="shared" si="24"/>
        <v>E1_4_1_2_mRNA</v>
      </c>
      <c r="D177" s="3" t="str">
        <f t="shared" si="25"/>
        <v>E1_4_1_2</v>
      </c>
      <c r="E177" s="9" t="str">
        <f t="shared" si="26"/>
        <v>E1_4_1_2_kcat : 13.7</v>
      </c>
      <c r="F177" s="10" t="str">
        <f t="shared" si="27"/>
        <v>E1_4_1_2_km : 1</v>
      </c>
      <c r="G177" s="11" t="str">
        <f t="shared" si="28"/>
        <v>E1_4_1_2_mRNA : E1_4_1_2_mRNA</v>
      </c>
      <c r="H177" s="12" t="str">
        <f t="shared" si="29"/>
        <v>E1_4_1_2 : E1_4_1_2</v>
      </c>
      <c r="I177" s="13" t="str">
        <f t="shared" si="30"/>
        <v>E1_4_1_2_mRNA : 0</v>
      </c>
      <c r="J177" s="7" t="str">
        <f t="shared" si="31"/>
        <v>E1_4_1_2 : 0</v>
      </c>
      <c r="K177" s="14" t="str">
        <f t="shared" si="32"/>
        <v>0.00292 - (0.0093 * E1_4_1_2_mRNA)</v>
      </c>
      <c r="L177" s="11" t="str">
        <f t="shared" si="33"/>
        <v>(0.278 * E1_4_1_2_mRNA) - (0.00000278 * E1_4_1_2)</v>
      </c>
      <c r="M177" s="15" t="str">
        <f t="shared" si="34"/>
        <v>mRNA176: -&gt; E1_4_1_2_mRNA | 0.00292 - (0.0093 * E1_4_1_2_mRNA)</v>
      </c>
      <c r="N177" s="9" t="str">
        <f t="shared" si="35"/>
        <v>Peptide176: E1_4_1_2_mRNA -&gt; E1_4_1_2 | (0.278 * E1_4_1_2_mRNA) - (0.000000278 * E1_4_1_2)</v>
      </c>
    </row>
    <row r="178" spans="1:14" x14ac:dyDescent="0.35">
      <c r="A178" s="3">
        <v>177</v>
      </c>
      <c r="B178" s="3" t="s">
        <v>26393</v>
      </c>
      <c r="C178" s="3" t="str">
        <f t="shared" si="24"/>
        <v>E3_5_1_1_mRNA</v>
      </c>
      <c r="D178" s="3" t="str">
        <f t="shared" si="25"/>
        <v>E3_5_1_1</v>
      </c>
      <c r="E178" s="9" t="str">
        <f t="shared" si="26"/>
        <v>E3_5_1_1_kcat : 13.7</v>
      </c>
      <c r="F178" s="10" t="str">
        <f t="shared" si="27"/>
        <v>E3_5_1_1_km : 1</v>
      </c>
      <c r="G178" s="11" t="str">
        <f t="shared" si="28"/>
        <v>E3_5_1_1_mRNA : E3_5_1_1_mRNA</v>
      </c>
      <c r="H178" s="12" t="str">
        <f t="shared" si="29"/>
        <v>E3_5_1_1 : E3_5_1_1</v>
      </c>
      <c r="I178" s="13" t="str">
        <f t="shared" si="30"/>
        <v>E3_5_1_1_mRNA : 0</v>
      </c>
      <c r="J178" s="7" t="str">
        <f t="shared" si="31"/>
        <v>E3_5_1_1 : 0</v>
      </c>
      <c r="K178" s="14" t="str">
        <f t="shared" si="32"/>
        <v>0.00292 - (0.0093 * E3_5_1_1_mRNA)</v>
      </c>
      <c r="L178" s="11" t="str">
        <f t="shared" si="33"/>
        <v>(0.278 * E3_5_1_1_mRNA) - (0.00000278 * E3_5_1_1)</v>
      </c>
      <c r="M178" s="15" t="str">
        <f t="shared" si="34"/>
        <v>mRNA177: -&gt; E3_5_1_1_mRNA | 0.00292 - (0.0093 * E3_5_1_1_mRNA)</v>
      </c>
      <c r="N178" s="9" t="str">
        <f t="shared" si="35"/>
        <v>Peptide177: E3_5_1_1_mRNA -&gt; E3_5_1_1 | (0.278 * E3_5_1_1_mRNA) - (0.000000278 * E3_5_1_1)</v>
      </c>
    </row>
    <row r="179" spans="1:14" x14ac:dyDescent="0.35">
      <c r="A179" s="3">
        <v>178</v>
      </c>
      <c r="B179" s="3" t="s">
        <v>26394</v>
      </c>
      <c r="C179" s="3" t="str">
        <f t="shared" si="24"/>
        <v>E2_7_4_25_mRNA</v>
      </c>
      <c r="D179" s="3" t="str">
        <f t="shared" si="25"/>
        <v>E2_7_4_25</v>
      </c>
      <c r="E179" s="9" t="str">
        <f t="shared" si="26"/>
        <v>E2_7_4_25_kcat : 13.7</v>
      </c>
      <c r="F179" s="10" t="str">
        <f t="shared" si="27"/>
        <v>E2_7_4_25_km : 1</v>
      </c>
      <c r="G179" s="11" t="str">
        <f t="shared" si="28"/>
        <v>E2_7_4_25_mRNA : E2_7_4_25_mRNA</v>
      </c>
      <c r="H179" s="12" t="str">
        <f t="shared" si="29"/>
        <v>E2_7_4_25 : E2_7_4_25</v>
      </c>
      <c r="I179" s="13" t="str">
        <f t="shared" si="30"/>
        <v>E2_7_4_25_mRNA : 0</v>
      </c>
      <c r="J179" s="7" t="str">
        <f t="shared" si="31"/>
        <v>E2_7_4_25 : 0</v>
      </c>
      <c r="K179" s="14" t="str">
        <f t="shared" si="32"/>
        <v>0.00292 - (0.0093 * E2_7_4_25_mRNA)</v>
      </c>
      <c r="L179" s="11" t="str">
        <f t="shared" si="33"/>
        <v>(0.278 * E2_7_4_25_mRNA) - (0.00000278 * E2_7_4_25)</v>
      </c>
      <c r="M179" s="15" t="str">
        <f t="shared" si="34"/>
        <v>mRNA178: -&gt; E2_7_4_25_mRNA | 0.00292 - (0.0093 * E2_7_4_25_mRNA)</v>
      </c>
      <c r="N179" s="9" t="str">
        <f t="shared" si="35"/>
        <v>Peptide178: E2_7_4_25_mRNA -&gt; E2_7_4_25 | (0.278 * E2_7_4_25_mRNA) - (0.000000278 * E2_7_4_25)</v>
      </c>
    </row>
    <row r="180" spans="1:14" x14ac:dyDescent="0.35">
      <c r="A180" s="3">
        <v>179</v>
      </c>
      <c r="B180" s="3" t="s">
        <v>26395</v>
      </c>
      <c r="C180" s="3" t="str">
        <f t="shared" si="24"/>
        <v>E5_3_3_2_mRNA</v>
      </c>
      <c r="D180" s="3" t="str">
        <f t="shared" si="25"/>
        <v>E5_3_3_2</v>
      </c>
      <c r="E180" s="9" t="str">
        <f t="shared" si="26"/>
        <v>E5_3_3_2_kcat : 13.7</v>
      </c>
      <c r="F180" s="10" t="str">
        <f t="shared" si="27"/>
        <v>E5_3_3_2_km : 1</v>
      </c>
      <c r="G180" s="11" t="str">
        <f t="shared" si="28"/>
        <v>E5_3_3_2_mRNA : E5_3_3_2_mRNA</v>
      </c>
      <c r="H180" s="12" t="str">
        <f t="shared" si="29"/>
        <v>E5_3_3_2 : E5_3_3_2</v>
      </c>
      <c r="I180" s="13" t="str">
        <f t="shared" si="30"/>
        <v>E5_3_3_2_mRNA : 0</v>
      </c>
      <c r="J180" s="7" t="str">
        <f t="shared" si="31"/>
        <v>E5_3_3_2 : 0</v>
      </c>
      <c r="K180" s="14" t="str">
        <f t="shared" si="32"/>
        <v>0.00292 - (0.0093 * E5_3_3_2_mRNA)</v>
      </c>
      <c r="L180" s="11" t="str">
        <f t="shared" si="33"/>
        <v>(0.278 * E5_3_3_2_mRNA) - (0.00000278 * E5_3_3_2)</v>
      </c>
      <c r="M180" s="15" t="str">
        <f t="shared" si="34"/>
        <v>mRNA179: -&gt; E5_3_3_2_mRNA | 0.00292 - (0.0093 * E5_3_3_2_mRNA)</v>
      </c>
      <c r="N180" s="9" t="str">
        <f t="shared" si="35"/>
        <v>Peptide179: E5_3_3_2_mRNA -&gt; E5_3_3_2 | (0.278 * E5_3_3_2_mRNA) - (0.000000278 * E5_3_3_2)</v>
      </c>
    </row>
    <row r="181" spans="1:14" x14ac:dyDescent="0.35">
      <c r="A181" s="3">
        <v>180</v>
      </c>
      <c r="B181" s="3" t="s">
        <v>26396</v>
      </c>
      <c r="C181" s="3" t="str">
        <f t="shared" si="24"/>
        <v>E1_1_1_94_mRNA</v>
      </c>
      <c r="D181" s="3" t="str">
        <f t="shared" si="25"/>
        <v>E1_1_1_94</v>
      </c>
      <c r="E181" s="9" t="str">
        <f t="shared" si="26"/>
        <v>E1_1_1_94_kcat : 13.7</v>
      </c>
      <c r="F181" s="10" t="str">
        <f t="shared" si="27"/>
        <v>E1_1_1_94_km : 1</v>
      </c>
      <c r="G181" s="11" t="str">
        <f t="shared" si="28"/>
        <v>E1_1_1_94_mRNA : E1_1_1_94_mRNA</v>
      </c>
      <c r="H181" s="12" t="str">
        <f t="shared" si="29"/>
        <v>E1_1_1_94 : E1_1_1_94</v>
      </c>
      <c r="I181" s="13" t="str">
        <f t="shared" si="30"/>
        <v>E1_1_1_94_mRNA : 0</v>
      </c>
      <c r="J181" s="7" t="str">
        <f t="shared" si="31"/>
        <v>E1_1_1_94 : 0</v>
      </c>
      <c r="K181" s="14" t="str">
        <f t="shared" si="32"/>
        <v>0.00292 - (0.0093 * E1_1_1_94_mRNA)</v>
      </c>
      <c r="L181" s="11" t="str">
        <f t="shared" si="33"/>
        <v>(0.278 * E1_1_1_94_mRNA) - (0.00000278 * E1_1_1_94)</v>
      </c>
      <c r="M181" s="15" t="str">
        <f t="shared" si="34"/>
        <v>mRNA180: -&gt; E1_1_1_94_mRNA | 0.00292 - (0.0093 * E1_1_1_94_mRNA)</v>
      </c>
      <c r="N181" s="9" t="str">
        <f t="shared" si="35"/>
        <v>Peptide180: E1_1_1_94_mRNA -&gt; E1_1_1_94 | (0.278 * E1_1_1_94_mRNA) - (0.000000278 * E1_1_1_94)</v>
      </c>
    </row>
    <row r="182" spans="1:14" x14ac:dyDescent="0.35">
      <c r="A182" s="3">
        <v>181</v>
      </c>
      <c r="B182" s="3" t="s">
        <v>26397</v>
      </c>
      <c r="C182" s="3" t="str">
        <f t="shared" si="24"/>
        <v>E3_5_4_16_mRNA</v>
      </c>
      <c r="D182" s="3" t="str">
        <f t="shared" si="25"/>
        <v>E3_5_4_16</v>
      </c>
      <c r="E182" s="9" t="str">
        <f t="shared" si="26"/>
        <v>E3_5_4_16_kcat : 13.7</v>
      </c>
      <c r="F182" s="10" t="str">
        <f t="shared" si="27"/>
        <v>E3_5_4_16_km : 1</v>
      </c>
      <c r="G182" s="11" t="str">
        <f t="shared" si="28"/>
        <v>E3_5_4_16_mRNA : E3_5_4_16_mRNA</v>
      </c>
      <c r="H182" s="12" t="str">
        <f t="shared" si="29"/>
        <v>E3_5_4_16 : E3_5_4_16</v>
      </c>
      <c r="I182" s="13" t="str">
        <f t="shared" si="30"/>
        <v>E3_5_4_16_mRNA : 0</v>
      </c>
      <c r="J182" s="7" t="str">
        <f t="shared" si="31"/>
        <v>E3_5_4_16 : 0</v>
      </c>
      <c r="K182" s="14" t="str">
        <f t="shared" si="32"/>
        <v>0.00292 - (0.0093 * E3_5_4_16_mRNA)</v>
      </c>
      <c r="L182" s="11" t="str">
        <f t="shared" si="33"/>
        <v>(0.278 * E3_5_4_16_mRNA) - (0.00000278 * E3_5_4_16)</v>
      </c>
      <c r="M182" s="15" t="str">
        <f t="shared" si="34"/>
        <v>mRNA181: -&gt; E3_5_4_16_mRNA | 0.00292 - (0.0093 * E3_5_4_16_mRNA)</v>
      </c>
      <c r="N182" s="9" t="str">
        <f t="shared" si="35"/>
        <v>Peptide181: E3_5_4_16_mRNA -&gt; E3_5_4_16 | (0.278 * E3_5_4_16_mRNA) - (0.000000278 * E3_5_4_16)</v>
      </c>
    </row>
    <row r="183" spans="1:14" x14ac:dyDescent="0.35">
      <c r="A183" s="3">
        <v>182</v>
      </c>
      <c r="B183" s="3" t="s">
        <v>26398</v>
      </c>
      <c r="C183" s="3" t="str">
        <f t="shared" si="24"/>
        <v>E2_7_4_6_mRNA</v>
      </c>
      <c r="D183" s="3" t="str">
        <f t="shared" si="25"/>
        <v>E2_7_4_6</v>
      </c>
      <c r="E183" s="9" t="str">
        <f t="shared" si="26"/>
        <v>E2_7_4_6_kcat : 13.7</v>
      </c>
      <c r="F183" s="10" t="str">
        <f t="shared" si="27"/>
        <v>E2_7_4_6_km : 1</v>
      </c>
      <c r="G183" s="11" t="str">
        <f t="shared" si="28"/>
        <v>E2_7_4_6_mRNA : E2_7_4_6_mRNA</v>
      </c>
      <c r="H183" s="12" t="str">
        <f t="shared" si="29"/>
        <v>E2_7_4_6 : E2_7_4_6</v>
      </c>
      <c r="I183" s="13" t="str">
        <f t="shared" si="30"/>
        <v>E2_7_4_6_mRNA : 0</v>
      </c>
      <c r="J183" s="7" t="str">
        <f t="shared" si="31"/>
        <v>E2_7_4_6 : 0</v>
      </c>
      <c r="K183" s="14" t="str">
        <f t="shared" si="32"/>
        <v>0.00292 - (0.0093 * E2_7_4_6_mRNA)</v>
      </c>
      <c r="L183" s="11" t="str">
        <f t="shared" si="33"/>
        <v>(0.278 * E2_7_4_6_mRNA) - (0.00000278 * E2_7_4_6)</v>
      </c>
      <c r="M183" s="15" t="str">
        <f t="shared" si="34"/>
        <v>mRNA182: -&gt; E2_7_4_6_mRNA | 0.00292 - (0.0093 * E2_7_4_6_mRNA)</v>
      </c>
      <c r="N183" s="9" t="str">
        <f t="shared" si="35"/>
        <v>Peptide182: E2_7_4_6_mRNA -&gt; E2_7_4_6 | (0.278 * E2_7_4_6_mRNA) - (0.000000278 * E2_7_4_6)</v>
      </c>
    </row>
    <row r="184" spans="1:14" x14ac:dyDescent="0.35">
      <c r="A184" s="3">
        <v>183</v>
      </c>
      <c r="B184" s="3" t="s">
        <v>26399</v>
      </c>
      <c r="C184" s="3" t="str">
        <f t="shared" si="24"/>
        <v>E4_2_3_5_mRNA</v>
      </c>
      <c r="D184" s="3" t="str">
        <f t="shared" si="25"/>
        <v>E4_2_3_5</v>
      </c>
      <c r="E184" s="9" t="str">
        <f t="shared" si="26"/>
        <v>E4_2_3_5_kcat : 13.7</v>
      </c>
      <c r="F184" s="10" t="str">
        <f t="shared" si="27"/>
        <v>E4_2_3_5_km : 1</v>
      </c>
      <c r="G184" s="11" t="str">
        <f t="shared" si="28"/>
        <v>E4_2_3_5_mRNA : E4_2_3_5_mRNA</v>
      </c>
      <c r="H184" s="12" t="str">
        <f t="shared" si="29"/>
        <v>E4_2_3_5 : E4_2_3_5</v>
      </c>
      <c r="I184" s="13" t="str">
        <f t="shared" si="30"/>
        <v>E4_2_3_5_mRNA : 0</v>
      </c>
      <c r="J184" s="7" t="str">
        <f t="shared" si="31"/>
        <v>E4_2_3_5 : 0</v>
      </c>
      <c r="K184" s="14" t="str">
        <f t="shared" si="32"/>
        <v>0.00292 - (0.0093 * E4_2_3_5_mRNA)</v>
      </c>
      <c r="L184" s="11" t="str">
        <f t="shared" si="33"/>
        <v>(0.278 * E4_2_3_5_mRNA) - (0.00000278 * E4_2_3_5)</v>
      </c>
      <c r="M184" s="15" t="str">
        <f t="shared" si="34"/>
        <v>mRNA183: -&gt; E4_2_3_5_mRNA | 0.00292 - (0.0093 * E4_2_3_5_mRNA)</v>
      </c>
      <c r="N184" s="9" t="str">
        <f t="shared" si="35"/>
        <v>Peptide183: E4_2_3_5_mRNA -&gt; E4_2_3_5 | (0.278 * E4_2_3_5_mRNA) - (0.000000278 * E4_2_3_5)</v>
      </c>
    </row>
    <row r="185" spans="1:14" x14ac:dyDescent="0.35">
      <c r="A185" s="3">
        <v>184</v>
      </c>
      <c r="B185" s="3" t="s">
        <v>26400</v>
      </c>
      <c r="C185" s="3" t="str">
        <f t="shared" si="24"/>
        <v>E4_2_3_4_mRNA</v>
      </c>
      <c r="D185" s="3" t="str">
        <f t="shared" si="25"/>
        <v>E4_2_3_4</v>
      </c>
      <c r="E185" s="9" t="str">
        <f t="shared" si="26"/>
        <v>E4_2_3_4_kcat : 13.7</v>
      </c>
      <c r="F185" s="10" t="str">
        <f t="shared" si="27"/>
        <v>E4_2_3_4_km : 1</v>
      </c>
      <c r="G185" s="11" t="str">
        <f t="shared" si="28"/>
        <v>E4_2_3_4_mRNA : E4_2_3_4_mRNA</v>
      </c>
      <c r="H185" s="12" t="str">
        <f t="shared" si="29"/>
        <v>E4_2_3_4 : E4_2_3_4</v>
      </c>
      <c r="I185" s="13" t="str">
        <f t="shared" si="30"/>
        <v>E4_2_3_4_mRNA : 0</v>
      </c>
      <c r="J185" s="7" t="str">
        <f t="shared" si="31"/>
        <v>E4_2_3_4 : 0</v>
      </c>
      <c r="K185" s="14" t="str">
        <f t="shared" si="32"/>
        <v>0.00292 - (0.0093 * E4_2_3_4_mRNA)</v>
      </c>
      <c r="L185" s="11" t="str">
        <f t="shared" si="33"/>
        <v>(0.278 * E4_2_3_4_mRNA) - (0.00000278 * E4_2_3_4)</v>
      </c>
      <c r="M185" s="15" t="str">
        <f t="shared" si="34"/>
        <v>mRNA184: -&gt; E4_2_3_4_mRNA | 0.00292 - (0.0093 * E4_2_3_4_mRNA)</v>
      </c>
      <c r="N185" s="9" t="str">
        <f t="shared" si="35"/>
        <v>Peptide184: E4_2_3_4_mRNA -&gt; E4_2_3_4 | (0.278 * E4_2_3_4_mRNA) - (0.000000278 * E4_2_3_4)</v>
      </c>
    </row>
    <row r="186" spans="1:14" x14ac:dyDescent="0.35">
      <c r="A186" s="3">
        <v>185</v>
      </c>
      <c r="B186" s="3" t="s">
        <v>26401</v>
      </c>
      <c r="C186" s="3" t="str">
        <f t="shared" si="24"/>
        <v>E2_6_1_9_mRNA</v>
      </c>
      <c r="D186" s="3" t="str">
        <f t="shared" si="25"/>
        <v>E2_6_1_9</v>
      </c>
      <c r="E186" s="9" t="str">
        <f t="shared" si="26"/>
        <v>E2_6_1_9_kcat : 13.7</v>
      </c>
      <c r="F186" s="10" t="str">
        <f t="shared" si="27"/>
        <v>E2_6_1_9_km : 1</v>
      </c>
      <c r="G186" s="11" t="str">
        <f t="shared" si="28"/>
        <v>E2_6_1_9_mRNA : E2_6_1_9_mRNA</v>
      </c>
      <c r="H186" s="12" t="str">
        <f t="shared" si="29"/>
        <v>E2_6_1_9 : E2_6_1_9</v>
      </c>
      <c r="I186" s="13" t="str">
        <f t="shared" si="30"/>
        <v>E2_6_1_9_mRNA : 0</v>
      </c>
      <c r="J186" s="7" t="str">
        <f t="shared" si="31"/>
        <v>E2_6_1_9 : 0</v>
      </c>
      <c r="K186" s="14" t="str">
        <f t="shared" si="32"/>
        <v>0.00292 - (0.0093 * E2_6_1_9_mRNA)</v>
      </c>
      <c r="L186" s="11" t="str">
        <f t="shared" si="33"/>
        <v>(0.278 * E2_6_1_9_mRNA) - (0.00000278 * E2_6_1_9)</v>
      </c>
      <c r="M186" s="15" t="str">
        <f t="shared" si="34"/>
        <v>mRNA185: -&gt; E2_6_1_9_mRNA | 0.00292 - (0.0093 * E2_6_1_9_mRNA)</v>
      </c>
      <c r="N186" s="9" t="str">
        <f t="shared" si="35"/>
        <v>Peptide185: E2_6_1_9_mRNA -&gt; E2_6_1_9 | (0.278 * E2_6_1_9_mRNA) - (0.000000278 * E2_6_1_9)</v>
      </c>
    </row>
    <row r="187" spans="1:14" x14ac:dyDescent="0.35">
      <c r="A187" s="3">
        <v>186</v>
      </c>
      <c r="B187" s="3" t="s">
        <v>26402</v>
      </c>
      <c r="C187" s="3" t="str">
        <f t="shared" si="24"/>
        <v>E1_17_1_8_mRNA</v>
      </c>
      <c r="D187" s="3" t="str">
        <f t="shared" si="25"/>
        <v>E1_17_1_8</v>
      </c>
      <c r="E187" s="9" t="str">
        <f t="shared" si="26"/>
        <v>E1_17_1_8_kcat : 13.7</v>
      </c>
      <c r="F187" s="10" t="str">
        <f t="shared" si="27"/>
        <v>E1_17_1_8_km : 1</v>
      </c>
      <c r="G187" s="11" t="str">
        <f t="shared" si="28"/>
        <v>E1_17_1_8_mRNA : E1_17_1_8_mRNA</v>
      </c>
      <c r="H187" s="12" t="str">
        <f t="shared" si="29"/>
        <v>E1_17_1_8 : E1_17_1_8</v>
      </c>
      <c r="I187" s="13" t="str">
        <f t="shared" si="30"/>
        <v>E1_17_1_8_mRNA : 0</v>
      </c>
      <c r="J187" s="7" t="str">
        <f t="shared" si="31"/>
        <v>E1_17_1_8 : 0</v>
      </c>
      <c r="K187" s="14" t="str">
        <f t="shared" si="32"/>
        <v>0.00292 - (0.0093 * E1_17_1_8_mRNA)</v>
      </c>
      <c r="L187" s="11" t="str">
        <f t="shared" si="33"/>
        <v>(0.278 * E1_17_1_8_mRNA) - (0.00000278 * E1_17_1_8)</v>
      </c>
      <c r="M187" s="15" t="str">
        <f t="shared" si="34"/>
        <v>mRNA186: -&gt; E1_17_1_8_mRNA | 0.00292 - (0.0093 * E1_17_1_8_mRNA)</v>
      </c>
      <c r="N187" s="9" t="str">
        <f t="shared" si="35"/>
        <v>Peptide186: E1_17_1_8_mRNA -&gt; E1_17_1_8 | (0.278 * E1_17_1_8_mRNA) - (0.000000278 * E1_17_1_8)</v>
      </c>
    </row>
    <row r="188" spans="1:14" x14ac:dyDescent="0.35">
      <c r="A188" s="3">
        <v>187</v>
      </c>
      <c r="B188" s="3" t="s">
        <v>26403</v>
      </c>
      <c r="C188" s="3" t="str">
        <f t="shared" si="24"/>
        <v>E4_2_3_3_mRNA</v>
      </c>
      <c r="D188" s="3" t="str">
        <f t="shared" si="25"/>
        <v>E4_2_3_3</v>
      </c>
      <c r="E188" s="9" t="str">
        <f t="shared" si="26"/>
        <v>E4_2_3_3_kcat : 13.7</v>
      </c>
      <c r="F188" s="10" t="str">
        <f t="shared" si="27"/>
        <v>E4_2_3_3_km : 1</v>
      </c>
      <c r="G188" s="11" t="str">
        <f t="shared" si="28"/>
        <v>E4_2_3_3_mRNA : E4_2_3_3_mRNA</v>
      </c>
      <c r="H188" s="12" t="str">
        <f t="shared" si="29"/>
        <v>E4_2_3_3 : E4_2_3_3</v>
      </c>
      <c r="I188" s="13" t="str">
        <f t="shared" si="30"/>
        <v>E4_2_3_3_mRNA : 0</v>
      </c>
      <c r="J188" s="7" t="str">
        <f t="shared" si="31"/>
        <v>E4_2_3_3 : 0</v>
      </c>
      <c r="K188" s="14" t="str">
        <f t="shared" si="32"/>
        <v>0.00292 - (0.0093 * E4_2_3_3_mRNA)</v>
      </c>
      <c r="L188" s="11" t="str">
        <f t="shared" si="33"/>
        <v>(0.278 * E4_2_3_3_mRNA) - (0.00000278 * E4_2_3_3)</v>
      </c>
      <c r="M188" s="15" t="str">
        <f t="shared" si="34"/>
        <v>mRNA187: -&gt; E4_2_3_3_mRNA | 0.00292 - (0.0093 * E4_2_3_3_mRNA)</v>
      </c>
      <c r="N188" s="9" t="str">
        <f t="shared" si="35"/>
        <v>Peptide187: E4_2_3_3_mRNA -&gt; E4_2_3_3 | (0.278 * E4_2_3_3_mRNA) - (0.000000278 * E4_2_3_3)</v>
      </c>
    </row>
    <row r="189" spans="1:14" x14ac:dyDescent="0.35">
      <c r="A189" s="3">
        <v>188</v>
      </c>
      <c r="B189" s="3" t="s">
        <v>26404</v>
      </c>
      <c r="C189" s="3" t="str">
        <f t="shared" si="24"/>
        <v>E2_7_7_72_mRNA</v>
      </c>
      <c r="D189" s="3" t="str">
        <f t="shared" si="25"/>
        <v>E2_7_7_72</v>
      </c>
      <c r="E189" s="9" t="str">
        <f t="shared" si="26"/>
        <v>E2_7_7_72_kcat : 13.7</v>
      </c>
      <c r="F189" s="10" t="str">
        <f t="shared" si="27"/>
        <v>E2_7_7_72_km : 1</v>
      </c>
      <c r="G189" s="11" t="str">
        <f t="shared" si="28"/>
        <v>E2_7_7_72_mRNA : E2_7_7_72_mRNA</v>
      </c>
      <c r="H189" s="12" t="str">
        <f t="shared" si="29"/>
        <v>E2_7_7_72 : E2_7_7_72</v>
      </c>
      <c r="I189" s="13" t="str">
        <f t="shared" si="30"/>
        <v>E2_7_7_72_mRNA : 0</v>
      </c>
      <c r="J189" s="7" t="str">
        <f t="shared" si="31"/>
        <v>E2_7_7_72 : 0</v>
      </c>
      <c r="K189" s="14" t="str">
        <f t="shared" si="32"/>
        <v>0.00292 - (0.0093 * E2_7_7_72_mRNA)</v>
      </c>
      <c r="L189" s="11" t="str">
        <f t="shared" si="33"/>
        <v>(0.278 * E2_7_7_72_mRNA) - (0.00000278 * E2_7_7_72)</v>
      </c>
      <c r="M189" s="15" t="str">
        <f t="shared" si="34"/>
        <v>mRNA188: -&gt; E2_7_7_72_mRNA | 0.00292 - (0.0093 * E2_7_7_72_mRNA)</v>
      </c>
      <c r="N189" s="9" t="str">
        <f t="shared" si="35"/>
        <v>Peptide188: E2_7_7_72_mRNA -&gt; E2_7_7_72 | (0.278 * E2_7_7_72_mRNA) - (0.000000278 * E2_7_7_72)</v>
      </c>
    </row>
    <row r="190" spans="1:14" x14ac:dyDescent="0.35">
      <c r="A190" s="3">
        <v>189</v>
      </c>
      <c r="B190" s="3" t="s">
        <v>26405</v>
      </c>
      <c r="C190" s="3" t="str">
        <f t="shared" si="24"/>
        <v>E6_3_4_15_mRNA</v>
      </c>
      <c r="D190" s="3" t="str">
        <f t="shared" si="25"/>
        <v>E6_3_4_15</v>
      </c>
      <c r="E190" s="9" t="str">
        <f t="shared" si="26"/>
        <v>E6_3_4_15_kcat : 13.7</v>
      </c>
      <c r="F190" s="10" t="str">
        <f t="shared" si="27"/>
        <v>E6_3_4_15_km : 1</v>
      </c>
      <c r="G190" s="11" t="str">
        <f t="shared" si="28"/>
        <v>E6_3_4_15_mRNA : E6_3_4_15_mRNA</v>
      </c>
      <c r="H190" s="12" t="str">
        <f t="shared" si="29"/>
        <v>E6_3_4_15 : E6_3_4_15</v>
      </c>
      <c r="I190" s="13" t="str">
        <f t="shared" si="30"/>
        <v>E6_3_4_15_mRNA : 0</v>
      </c>
      <c r="J190" s="7" t="str">
        <f t="shared" si="31"/>
        <v>E6_3_4_15 : 0</v>
      </c>
      <c r="K190" s="14" t="str">
        <f t="shared" si="32"/>
        <v>0.00292 - (0.0093 * E6_3_4_15_mRNA)</v>
      </c>
      <c r="L190" s="11" t="str">
        <f t="shared" si="33"/>
        <v>(0.278 * E6_3_4_15_mRNA) - (0.00000278 * E6_3_4_15)</v>
      </c>
      <c r="M190" s="15" t="str">
        <f t="shared" si="34"/>
        <v>mRNA189: -&gt; E6_3_4_15_mRNA | 0.00292 - (0.0093 * E6_3_4_15_mRNA)</v>
      </c>
      <c r="N190" s="9" t="str">
        <f t="shared" si="35"/>
        <v>Peptide189: E6_3_4_15_mRNA -&gt; E6_3_4_15 | (0.278 * E6_3_4_15_mRNA) - (0.000000278 * E6_3_4_15)</v>
      </c>
    </row>
    <row r="191" spans="1:14" x14ac:dyDescent="0.35">
      <c r="A191" s="3">
        <v>190</v>
      </c>
      <c r="B191" s="3" t="s">
        <v>26406</v>
      </c>
      <c r="C191" s="3" t="str">
        <f t="shared" si="24"/>
        <v>E2_1_2_11_mRNA</v>
      </c>
      <c r="D191" s="3" t="str">
        <f t="shared" si="25"/>
        <v>E2_1_2_11</v>
      </c>
      <c r="E191" s="9" t="str">
        <f t="shared" si="26"/>
        <v>E2_1_2_11_kcat : 13.7</v>
      </c>
      <c r="F191" s="10" t="str">
        <f t="shared" si="27"/>
        <v>E2_1_2_11_km : 1</v>
      </c>
      <c r="G191" s="11" t="str">
        <f t="shared" si="28"/>
        <v>E2_1_2_11_mRNA : E2_1_2_11_mRNA</v>
      </c>
      <c r="H191" s="12" t="str">
        <f t="shared" si="29"/>
        <v>E2_1_2_11 : E2_1_2_11</v>
      </c>
      <c r="I191" s="13" t="str">
        <f t="shared" si="30"/>
        <v>E2_1_2_11_mRNA : 0</v>
      </c>
      <c r="J191" s="7" t="str">
        <f t="shared" si="31"/>
        <v>E2_1_2_11 : 0</v>
      </c>
      <c r="K191" s="14" t="str">
        <f t="shared" si="32"/>
        <v>0.00292 - (0.0093 * E2_1_2_11_mRNA)</v>
      </c>
      <c r="L191" s="11" t="str">
        <f t="shared" si="33"/>
        <v>(0.278 * E2_1_2_11_mRNA) - (0.00000278 * E2_1_2_11)</v>
      </c>
      <c r="M191" s="15" t="str">
        <f t="shared" si="34"/>
        <v>mRNA190: -&gt; E2_1_2_11_mRNA | 0.00292 - (0.0093 * E2_1_2_11_mRNA)</v>
      </c>
      <c r="N191" s="9" t="str">
        <f t="shared" si="35"/>
        <v>Peptide190: E2_1_2_11_mRNA -&gt; E2_1_2_11 | (0.278 * E2_1_2_11_mRNA) - (0.000000278 * E2_1_2_11)</v>
      </c>
    </row>
    <row r="192" spans="1:14" x14ac:dyDescent="0.35">
      <c r="A192" s="3">
        <v>191</v>
      </c>
      <c r="B192" s="3" t="s">
        <v>26407</v>
      </c>
      <c r="C192" s="3" t="str">
        <f t="shared" si="24"/>
        <v>E6_3_2_1_mRNA</v>
      </c>
      <c r="D192" s="3" t="str">
        <f t="shared" si="25"/>
        <v>E6_3_2_1</v>
      </c>
      <c r="E192" s="9" t="str">
        <f t="shared" si="26"/>
        <v>E6_3_2_1_kcat : 13.7</v>
      </c>
      <c r="F192" s="10" t="str">
        <f t="shared" si="27"/>
        <v>E6_3_2_1_km : 1</v>
      </c>
      <c r="G192" s="11" t="str">
        <f t="shared" si="28"/>
        <v>E6_3_2_1_mRNA : E6_3_2_1_mRNA</v>
      </c>
      <c r="H192" s="12" t="str">
        <f t="shared" si="29"/>
        <v>E6_3_2_1 : E6_3_2_1</v>
      </c>
      <c r="I192" s="13" t="str">
        <f t="shared" si="30"/>
        <v>E6_3_2_1_mRNA : 0</v>
      </c>
      <c r="J192" s="7" t="str">
        <f t="shared" si="31"/>
        <v>E6_3_2_1 : 0</v>
      </c>
      <c r="K192" s="14" t="str">
        <f t="shared" si="32"/>
        <v>0.00292 - (0.0093 * E6_3_2_1_mRNA)</v>
      </c>
      <c r="L192" s="11" t="str">
        <f t="shared" si="33"/>
        <v>(0.278 * E6_3_2_1_mRNA) - (0.00000278 * E6_3_2_1)</v>
      </c>
      <c r="M192" s="15" t="str">
        <f t="shared" si="34"/>
        <v>mRNA191: -&gt; E6_3_2_1_mRNA | 0.00292 - (0.0093 * E6_3_2_1_mRNA)</v>
      </c>
      <c r="N192" s="9" t="str">
        <f t="shared" si="35"/>
        <v>Peptide191: E6_3_2_1_mRNA -&gt; E6_3_2_1 | (0.278 * E6_3_2_1_mRNA) - (0.000000278 * E6_3_2_1)</v>
      </c>
    </row>
    <row r="193" spans="1:14" x14ac:dyDescent="0.35">
      <c r="A193" s="3">
        <v>192</v>
      </c>
      <c r="B193" s="3" t="s">
        <v>26408</v>
      </c>
      <c r="C193" s="3" t="str">
        <f t="shared" si="24"/>
        <v>E4_1_1_11_mRNA</v>
      </c>
      <c r="D193" s="3" t="str">
        <f t="shared" si="25"/>
        <v>E4_1_1_11</v>
      </c>
      <c r="E193" s="9" t="str">
        <f t="shared" si="26"/>
        <v>E4_1_1_11_kcat : 13.7</v>
      </c>
      <c r="F193" s="10" t="str">
        <f t="shared" si="27"/>
        <v>E4_1_1_11_km : 1</v>
      </c>
      <c r="G193" s="11" t="str">
        <f t="shared" si="28"/>
        <v>E4_1_1_11_mRNA : E4_1_1_11_mRNA</v>
      </c>
      <c r="H193" s="12" t="str">
        <f t="shared" si="29"/>
        <v>E4_1_1_11 : E4_1_1_11</v>
      </c>
      <c r="I193" s="13" t="str">
        <f t="shared" si="30"/>
        <v>E4_1_1_11_mRNA : 0</v>
      </c>
      <c r="J193" s="7" t="str">
        <f t="shared" si="31"/>
        <v>E4_1_1_11 : 0</v>
      </c>
      <c r="K193" s="14" t="str">
        <f t="shared" si="32"/>
        <v>0.00292 - (0.0093 * E4_1_1_11_mRNA)</v>
      </c>
      <c r="L193" s="11" t="str">
        <f t="shared" si="33"/>
        <v>(0.278 * E4_1_1_11_mRNA) - (0.00000278 * E4_1_1_11)</v>
      </c>
      <c r="M193" s="15" t="str">
        <f t="shared" si="34"/>
        <v>mRNA192: -&gt; E4_1_1_11_mRNA | 0.00292 - (0.0093 * E4_1_1_11_mRNA)</v>
      </c>
      <c r="N193" s="9" t="str">
        <f t="shared" si="35"/>
        <v>Peptide192: E4_1_1_11_mRNA -&gt; E4_1_1_11 | (0.278 * E4_1_1_11_mRNA) - (0.000000278 * E4_1_1_11)</v>
      </c>
    </row>
    <row r="194" spans="1:14" x14ac:dyDescent="0.35">
      <c r="A194" s="3">
        <v>193</v>
      </c>
      <c r="B194" s="3" t="s">
        <v>26409</v>
      </c>
      <c r="C194" s="3" t="str">
        <f t="shared" ref="C194:C257" si="36">CONCATENATE(D194,"_mRNA")</f>
        <v>E2_6_1_1_mRNA</v>
      </c>
      <c r="D194" s="3" t="str">
        <f t="shared" ref="D194:D257" si="37">CONCATENATE("E",B194)</f>
        <v>E2_6_1_1</v>
      </c>
      <c r="E194" s="9" t="str">
        <f t="shared" ref="E194:E257" si="38">CONCATENATE("E",B194,"_kcat : 13.7")</f>
        <v>E2_6_1_1_kcat : 13.7</v>
      </c>
      <c r="F194" s="10" t="str">
        <f t="shared" ref="F194:F257" si="39">CONCATENATE("E",B194,"_km : 1")</f>
        <v>E2_6_1_1_km : 1</v>
      </c>
      <c r="G194" s="11" t="str">
        <f t="shared" ref="G194:G257" si="40">CONCATENATE(C194," : ",C194)</f>
        <v>E2_6_1_1_mRNA : E2_6_1_1_mRNA</v>
      </c>
      <c r="H194" s="12" t="str">
        <f t="shared" ref="H194:H257" si="41">CONCATENATE(D194," : ",D194)</f>
        <v>E2_6_1_1 : E2_6_1_1</v>
      </c>
      <c r="I194" s="13" t="str">
        <f t="shared" ref="I194:I257" si="42">CONCATENATE(C194," : ","0")</f>
        <v>E2_6_1_1_mRNA : 0</v>
      </c>
      <c r="J194" s="7" t="str">
        <f t="shared" ref="J194:J257" si="43">CONCATENATE(D194," : ","0")</f>
        <v>E2_6_1_1 : 0</v>
      </c>
      <c r="K194" s="14" t="str">
        <f t="shared" ref="K194:K257" si="44">CONCATENATE("0.00292 - (0.0093 * ",C194,")")</f>
        <v>0.00292 - (0.0093 * E2_6_1_1_mRNA)</v>
      </c>
      <c r="L194" s="11" t="str">
        <f t="shared" ref="L194:L257" si="45">CONCATENATE("(0.278 * ",C194,")"," - (0.00000278 * ",D194,")")</f>
        <v>(0.278 * E2_6_1_1_mRNA) - (0.00000278 * E2_6_1_1)</v>
      </c>
      <c r="M194" s="15" t="str">
        <f t="shared" ref="M194:M257" si="46">CONCATENATE("mRNA",A194,": -&gt; ",C194," | ","0.00292"," - ","(","0.0093"," * ",C194,")")</f>
        <v>mRNA193: -&gt; E2_6_1_1_mRNA | 0.00292 - (0.0093 * E2_6_1_1_mRNA)</v>
      </c>
      <c r="N194" s="9" t="str">
        <f t="shared" ref="N194:N257" si="47">CONCATENATE("Peptide",A194,": ",C194," -&gt; ",D194," | ","(","0.278"," * ",C194,")"," - ","(","0.000000278"," * ",D194,")")</f>
        <v>Peptide193: E2_6_1_1_mRNA -&gt; E2_6_1_1 | (0.278 * E2_6_1_1_mRNA) - (0.000000278 * E2_6_1_1)</v>
      </c>
    </row>
    <row r="195" spans="1:14" x14ac:dyDescent="0.35">
      <c r="A195" s="3">
        <v>194</v>
      </c>
      <c r="B195" s="3" t="s">
        <v>26410</v>
      </c>
      <c r="C195" s="3" t="str">
        <f t="shared" si="36"/>
        <v>E2_4_2_22_mRNA</v>
      </c>
      <c r="D195" s="3" t="str">
        <f t="shared" si="37"/>
        <v>E2_4_2_22</v>
      </c>
      <c r="E195" s="9" t="str">
        <f t="shared" si="38"/>
        <v>E2_4_2_22_kcat : 13.7</v>
      </c>
      <c r="F195" s="10" t="str">
        <f t="shared" si="39"/>
        <v>E2_4_2_22_km : 1</v>
      </c>
      <c r="G195" s="11" t="str">
        <f t="shared" si="40"/>
        <v>E2_4_2_22_mRNA : E2_4_2_22_mRNA</v>
      </c>
      <c r="H195" s="12" t="str">
        <f t="shared" si="41"/>
        <v>E2_4_2_22 : E2_4_2_22</v>
      </c>
      <c r="I195" s="13" t="str">
        <f t="shared" si="42"/>
        <v>E2_4_2_22_mRNA : 0</v>
      </c>
      <c r="J195" s="7" t="str">
        <f t="shared" si="43"/>
        <v>E2_4_2_22 : 0</v>
      </c>
      <c r="K195" s="14" t="str">
        <f t="shared" si="44"/>
        <v>0.00292 - (0.0093 * E2_4_2_22_mRNA)</v>
      </c>
      <c r="L195" s="11" t="str">
        <f t="shared" si="45"/>
        <v>(0.278 * E2_4_2_22_mRNA) - (0.00000278 * E2_4_2_22)</v>
      </c>
      <c r="M195" s="15" t="str">
        <f t="shared" si="46"/>
        <v>mRNA194: -&gt; E2_4_2_22_mRNA | 0.00292 - (0.0093 * E2_4_2_22_mRNA)</v>
      </c>
      <c r="N195" s="9" t="str">
        <f t="shared" si="47"/>
        <v>Peptide194: E2_4_2_22_mRNA -&gt; E2_4_2_22 | (0.278 * E2_4_2_22_mRNA) - (0.000000278 * E2_4_2_22)</v>
      </c>
    </row>
    <row r="196" spans="1:14" x14ac:dyDescent="0.35">
      <c r="A196" s="3">
        <v>195</v>
      </c>
      <c r="B196" s="3" t="s">
        <v>26411</v>
      </c>
      <c r="C196" s="3" t="str">
        <f t="shared" si="36"/>
        <v>E2_1_1_80_mRNA</v>
      </c>
      <c r="D196" s="3" t="str">
        <f t="shared" si="37"/>
        <v>E2_1_1_80</v>
      </c>
      <c r="E196" s="9" t="str">
        <f t="shared" si="38"/>
        <v>E2_1_1_80_kcat : 13.7</v>
      </c>
      <c r="F196" s="10" t="str">
        <f t="shared" si="39"/>
        <v>E2_1_1_80_km : 1</v>
      </c>
      <c r="G196" s="11" t="str">
        <f t="shared" si="40"/>
        <v>E2_1_1_80_mRNA : E2_1_1_80_mRNA</v>
      </c>
      <c r="H196" s="12" t="str">
        <f t="shared" si="41"/>
        <v>E2_1_1_80 : E2_1_1_80</v>
      </c>
      <c r="I196" s="13" t="str">
        <f t="shared" si="42"/>
        <v>E2_1_1_80_mRNA : 0</v>
      </c>
      <c r="J196" s="7" t="str">
        <f t="shared" si="43"/>
        <v>E2_1_1_80 : 0</v>
      </c>
      <c r="K196" s="14" t="str">
        <f t="shared" si="44"/>
        <v>0.00292 - (0.0093 * E2_1_1_80_mRNA)</v>
      </c>
      <c r="L196" s="11" t="str">
        <f t="shared" si="45"/>
        <v>(0.278 * E2_1_1_80_mRNA) - (0.00000278 * E2_1_1_80)</v>
      </c>
      <c r="M196" s="15" t="str">
        <f t="shared" si="46"/>
        <v>mRNA195: -&gt; E2_1_1_80_mRNA | 0.00292 - (0.0093 * E2_1_1_80_mRNA)</v>
      </c>
      <c r="N196" s="9" t="str">
        <f t="shared" si="47"/>
        <v>Peptide195: E2_1_1_80_mRNA -&gt; E2_1_1_80 | (0.278 * E2_1_1_80_mRNA) - (0.000000278 * E2_1_1_80)</v>
      </c>
    </row>
    <row r="197" spans="1:14" x14ac:dyDescent="0.35">
      <c r="A197" s="3">
        <v>196</v>
      </c>
      <c r="B197" s="3" t="s">
        <v>26412</v>
      </c>
      <c r="C197" s="3" t="str">
        <f t="shared" si="36"/>
        <v>E4_2_1_2_mRNA</v>
      </c>
      <c r="D197" s="3" t="str">
        <f t="shared" si="37"/>
        <v>E4_2_1_2</v>
      </c>
      <c r="E197" s="9" t="str">
        <f t="shared" si="38"/>
        <v>E4_2_1_2_kcat : 13.7</v>
      </c>
      <c r="F197" s="10" t="str">
        <f t="shared" si="39"/>
        <v>E4_2_1_2_km : 1</v>
      </c>
      <c r="G197" s="11" t="str">
        <f t="shared" si="40"/>
        <v>E4_2_1_2_mRNA : E4_2_1_2_mRNA</v>
      </c>
      <c r="H197" s="12" t="str">
        <f t="shared" si="41"/>
        <v>E4_2_1_2 : E4_2_1_2</v>
      </c>
      <c r="I197" s="13" t="str">
        <f t="shared" si="42"/>
        <v>E4_2_1_2_mRNA : 0</v>
      </c>
      <c r="J197" s="7" t="str">
        <f t="shared" si="43"/>
        <v>E4_2_1_2 : 0</v>
      </c>
      <c r="K197" s="14" t="str">
        <f t="shared" si="44"/>
        <v>0.00292 - (0.0093 * E4_2_1_2_mRNA)</v>
      </c>
      <c r="L197" s="11" t="str">
        <f t="shared" si="45"/>
        <v>(0.278 * E4_2_1_2_mRNA) - (0.00000278 * E4_2_1_2)</v>
      </c>
      <c r="M197" s="15" t="str">
        <f t="shared" si="46"/>
        <v>mRNA196: -&gt; E4_2_1_2_mRNA | 0.00292 - (0.0093 * E4_2_1_2_mRNA)</v>
      </c>
      <c r="N197" s="9" t="str">
        <f t="shared" si="47"/>
        <v>Peptide196: E4_2_1_2_mRNA -&gt; E4_2_1_2 | (0.278 * E4_2_1_2_mRNA) - (0.000000278 * E4_2_1_2)</v>
      </c>
    </row>
    <row r="198" spans="1:14" x14ac:dyDescent="0.35">
      <c r="A198" s="3">
        <v>197</v>
      </c>
      <c r="B198" s="3" t="s">
        <v>26413</v>
      </c>
      <c r="C198" s="3" t="str">
        <f t="shared" si="36"/>
        <v>E4_3_1_18_mRNA</v>
      </c>
      <c r="D198" s="3" t="str">
        <f t="shared" si="37"/>
        <v>E4_3_1_18</v>
      </c>
      <c r="E198" s="9" t="str">
        <f t="shared" si="38"/>
        <v>E4_3_1_18_kcat : 13.7</v>
      </c>
      <c r="F198" s="10" t="str">
        <f t="shared" si="39"/>
        <v>E4_3_1_18_km : 1</v>
      </c>
      <c r="G198" s="11" t="str">
        <f t="shared" si="40"/>
        <v>E4_3_1_18_mRNA : E4_3_1_18_mRNA</v>
      </c>
      <c r="H198" s="12" t="str">
        <f t="shared" si="41"/>
        <v>E4_3_1_18 : E4_3_1_18</v>
      </c>
      <c r="I198" s="13" t="str">
        <f t="shared" si="42"/>
        <v>E4_3_1_18_mRNA : 0</v>
      </c>
      <c r="J198" s="7" t="str">
        <f t="shared" si="43"/>
        <v>E4_3_1_18 : 0</v>
      </c>
      <c r="K198" s="14" t="str">
        <f t="shared" si="44"/>
        <v>0.00292 - (0.0093 * E4_3_1_18_mRNA)</v>
      </c>
      <c r="L198" s="11" t="str">
        <f t="shared" si="45"/>
        <v>(0.278 * E4_3_1_18_mRNA) - (0.00000278 * E4_3_1_18)</v>
      </c>
      <c r="M198" s="15" t="str">
        <f t="shared" si="46"/>
        <v>mRNA197: -&gt; E4_3_1_18_mRNA | 0.00292 - (0.0093 * E4_3_1_18_mRNA)</v>
      </c>
      <c r="N198" s="9" t="str">
        <f t="shared" si="47"/>
        <v>Peptide197: E4_3_1_18_mRNA -&gt; E4_3_1_18 | (0.278 * E4_3_1_18_mRNA) - (0.000000278 * E4_3_1_18)</v>
      </c>
    </row>
    <row r="199" spans="1:14" x14ac:dyDescent="0.35">
      <c r="A199" s="3">
        <v>198</v>
      </c>
      <c r="B199" s="3" t="s">
        <v>26414</v>
      </c>
      <c r="C199" s="3" t="str">
        <f t="shared" si="36"/>
        <v>E2_7_4_22_mRNA</v>
      </c>
      <c r="D199" s="3" t="str">
        <f t="shared" si="37"/>
        <v>E2_7_4_22</v>
      </c>
      <c r="E199" s="9" t="str">
        <f t="shared" si="38"/>
        <v>E2_7_4_22_kcat : 13.7</v>
      </c>
      <c r="F199" s="10" t="str">
        <f t="shared" si="39"/>
        <v>E2_7_4_22_km : 1</v>
      </c>
      <c r="G199" s="11" t="str">
        <f t="shared" si="40"/>
        <v>E2_7_4_22_mRNA : E2_7_4_22_mRNA</v>
      </c>
      <c r="H199" s="12" t="str">
        <f t="shared" si="41"/>
        <v>E2_7_4_22 : E2_7_4_22</v>
      </c>
      <c r="I199" s="13" t="str">
        <f t="shared" si="42"/>
        <v>E2_7_4_22_mRNA : 0</v>
      </c>
      <c r="J199" s="7" t="str">
        <f t="shared" si="43"/>
        <v>E2_7_4_22 : 0</v>
      </c>
      <c r="K199" s="14" t="str">
        <f t="shared" si="44"/>
        <v>0.00292 - (0.0093 * E2_7_4_22_mRNA)</v>
      </c>
      <c r="L199" s="11" t="str">
        <f t="shared" si="45"/>
        <v>(0.278 * E2_7_4_22_mRNA) - (0.00000278 * E2_7_4_22)</v>
      </c>
      <c r="M199" s="15" t="str">
        <f t="shared" si="46"/>
        <v>mRNA198: -&gt; E2_7_4_22_mRNA | 0.00292 - (0.0093 * E2_7_4_22_mRNA)</v>
      </c>
      <c r="N199" s="9" t="str">
        <f t="shared" si="47"/>
        <v>Peptide198: E2_7_4_22_mRNA -&gt; E2_7_4_22 | (0.278 * E2_7_4_22_mRNA) - (0.000000278 * E2_7_4_22)</v>
      </c>
    </row>
    <row r="200" spans="1:14" x14ac:dyDescent="0.35">
      <c r="A200" s="3">
        <v>199</v>
      </c>
      <c r="B200" s="3" t="s">
        <v>26415</v>
      </c>
      <c r="C200" s="3" t="str">
        <f t="shared" si="36"/>
        <v>E6_3_1_1_mRNA</v>
      </c>
      <c r="D200" s="3" t="str">
        <f t="shared" si="37"/>
        <v>E6_3_1_1</v>
      </c>
      <c r="E200" s="9" t="str">
        <f t="shared" si="38"/>
        <v>E6_3_1_1_kcat : 13.7</v>
      </c>
      <c r="F200" s="10" t="str">
        <f t="shared" si="39"/>
        <v>E6_3_1_1_km : 1</v>
      </c>
      <c r="G200" s="11" t="str">
        <f t="shared" si="40"/>
        <v>E6_3_1_1_mRNA : E6_3_1_1_mRNA</v>
      </c>
      <c r="H200" s="12" t="str">
        <f t="shared" si="41"/>
        <v>E6_3_1_1 : E6_3_1_1</v>
      </c>
      <c r="I200" s="13" t="str">
        <f t="shared" si="42"/>
        <v>E6_3_1_1_mRNA : 0</v>
      </c>
      <c r="J200" s="7" t="str">
        <f t="shared" si="43"/>
        <v>E6_3_1_1 : 0</v>
      </c>
      <c r="K200" s="14" t="str">
        <f t="shared" si="44"/>
        <v>0.00292 - (0.0093 * E6_3_1_1_mRNA)</v>
      </c>
      <c r="L200" s="11" t="str">
        <f t="shared" si="45"/>
        <v>(0.278 * E6_3_1_1_mRNA) - (0.00000278 * E6_3_1_1)</v>
      </c>
      <c r="M200" s="15" t="str">
        <f t="shared" si="46"/>
        <v>mRNA199: -&gt; E6_3_1_1_mRNA | 0.00292 - (0.0093 * E6_3_1_1_mRNA)</v>
      </c>
      <c r="N200" s="9" t="str">
        <f t="shared" si="47"/>
        <v>Peptide199: E6_3_1_1_mRNA -&gt; E6_3_1_1 | (0.278 * E6_3_1_1_mRNA) - (0.000000278 * E6_3_1_1)</v>
      </c>
    </row>
    <row r="201" spans="1:14" x14ac:dyDescent="0.35">
      <c r="A201" s="3">
        <v>200</v>
      </c>
      <c r="B201" s="3" t="s">
        <v>26416</v>
      </c>
      <c r="C201" s="3" t="str">
        <f t="shared" si="36"/>
        <v>E2_7_2_4_mRNA</v>
      </c>
      <c r="D201" s="3" t="str">
        <f t="shared" si="37"/>
        <v>E2_7_2_4</v>
      </c>
      <c r="E201" s="9" t="str">
        <f t="shared" si="38"/>
        <v>E2_7_2_4_kcat : 13.7</v>
      </c>
      <c r="F201" s="10" t="str">
        <f t="shared" si="39"/>
        <v>E2_7_2_4_km : 1</v>
      </c>
      <c r="G201" s="11" t="str">
        <f t="shared" si="40"/>
        <v>E2_7_2_4_mRNA : E2_7_2_4_mRNA</v>
      </c>
      <c r="H201" s="12" t="str">
        <f t="shared" si="41"/>
        <v>E2_7_2_4 : E2_7_2_4</v>
      </c>
      <c r="I201" s="13" t="str">
        <f t="shared" si="42"/>
        <v>E2_7_2_4_mRNA : 0</v>
      </c>
      <c r="J201" s="7" t="str">
        <f t="shared" si="43"/>
        <v>E2_7_2_4 : 0</v>
      </c>
      <c r="K201" s="14" t="str">
        <f t="shared" si="44"/>
        <v>0.00292 - (0.0093 * E2_7_2_4_mRNA)</v>
      </c>
      <c r="L201" s="11" t="str">
        <f t="shared" si="45"/>
        <v>(0.278 * E2_7_2_4_mRNA) - (0.00000278 * E2_7_2_4)</v>
      </c>
      <c r="M201" s="15" t="str">
        <f t="shared" si="46"/>
        <v>mRNA200: -&gt; E2_7_2_4_mRNA | 0.00292 - (0.0093 * E2_7_2_4_mRNA)</v>
      </c>
      <c r="N201" s="9" t="str">
        <f t="shared" si="47"/>
        <v>Peptide200: E2_7_2_4_mRNA -&gt; E2_7_2_4 | (0.278 * E2_7_2_4_mRNA) - (0.000000278 * E2_7_2_4)</v>
      </c>
    </row>
    <row r="202" spans="1:14" x14ac:dyDescent="0.35">
      <c r="A202" s="3">
        <v>201</v>
      </c>
      <c r="B202" s="3" t="s">
        <v>26417</v>
      </c>
      <c r="C202" s="3" t="str">
        <f t="shared" si="36"/>
        <v>E3_5_1_25_mRNA</v>
      </c>
      <c r="D202" s="3" t="str">
        <f t="shared" si="37"/>
        <v>E3_5_1_25</v>
      </c>
      <c r="E202" s="9" t="str">
        <f t="shared" si="38"/>
        <v>E3_5_1_25_kcat : 13.7</v>
      </c>
      <c r="F202" s="10" t="str">
        <f t="shared" si="39"/>
        <v>E3_5_1_25_km : 1</v>
      </c>
      <c r="G202" s="11" t="str">
        <f t="shared" si="40"/>
        <v>E3_5_1_25_mRNA : E3_5_1_25_mRNA</v>
      </c>
      <c r="H202" s="12" t="str">
        <f t="shared" si="41"/>
        <v>E3_5_1_25 : E3_5_1_25</v>
      </c>
      <c r="I202" s="13" t="str">
        <f t="shared" si="42"/>
        <v>E3_5_1_25_mRNA : 0</v>
      </c>
      <c r="J202" s="7" t="str">
        <f t="shared" si="43"/>
        <v>E3_5_1_25 : 0</v>
      </c>
      <c r="K202" s="14" t="str">
        <f t="shared" si="44"/>
        <v>0.00292 - (0.0093 * E3_5_1_25_mRNA)</v>
      </c>
      <c r="L202" s="11" t="str">
        <f t="shared" si="45"/>
        <v>(0.278 * E3_5_1_25_mRNA) - (0.00000278 * E3_5_1_25)</v>
      </c>
      <c r="M202" s="15" t="str">
        <f t="shared" si="46"/>
        <v>mRNA201: -&gt; E3_5_1_25_mRNA | 0.00292 - (0.0093 * E3_5_1_25_mRNA)</v>
      </c>
      <c r="N202" s="9" t="str">
        <f t="shared" si="47"/>
        <v>Peptide201: E3_5_1_25_mRNA -&gt; E3_5_1_25 | (0.278 * E3_5_1_25_mRNA) - (0.000000278 * E3_5_1_25)</v>
      </c>
    </row>
    <row r="203" spans="1:14" x14ac:dyDescent="0.35">
      <c r="A203" s="3">
        <v>202</v>
      </c>
      <c r="B203" s="3" t="s">
        <v>26418</v>
      </c>
      <c r="C203" s="3" t="str">
        <f t="shared" si="36"/>
        <v>E2_7_1_56_mRNA</v>
      </c>
      <c r="D203" s="3" t="str">
        <f t="shared" si="37"/>
        <v>E2_7_1_56</v>
      </c>
      <c r="E203" s="9" t="str">
        <f t="shared" si="38"/>
        <v>E2_7_1_56_kcat : 13.7</v>
      </c>
      <c r="F203" s="10" t="str">
        <f t="shared" si="39"/>
        <v>E2_7_1_56_km : 1</v>
      </c>
      <c r="G203" s="11" t="str">
        <f t="shared" si="40"/>
        <v>E2_7_1_56_mRNA : E2_7_1_56_mRNA</v>
      </c>
      <c r="H203" s="12" t="str">
        <f t="shared" si="41"/>
        <v>E2_7_1_56 : E2_7_1_56</v>
      </c>
      <c r="I203" s="13" t="str">
        <f t="shared" si="42"/>
        <v>E2_7_1_56_mRNA : 0</v>
      </c>
      <c r="J203" s="7" t="str">
        <f t="shared" si="43"/>
        <v>E2_7_1_56 : 0</v>
      </c>
      <c r="K203" s="14" t="str">
        <f t="shared" si="44"/>
        <v>0.00292 - (0.0093 * E2_7_1_56_mRNA)</v>
      </c>
      <c r="L203" s="11" t="str">
        <f t="shared" si="45"/>
        <v>(0.278 * E2_7_1_56_mRNA) - (0.00000278 * E2_7_1_56)</v>
      </c>
      <c r="M203" s="15" t="str">
        <f t="shared" si="46"/>
        <v>mRNA202: -&gt; E2_7_1_56_mRNA | 0.00292 - (0.0093 * E2_7_1_56_mRNA)</v>
      </c>
      <c r="N203" s="9" t="str">
        <f t="shared" si="47"/>
        <v>Peptide202: E2_7_1_56_mRNA -&gt; E2_7_1_56 | (0.278 * E2_7_1_56_mRNA) - (0.000000278 * E2_7_1_56)</v>
      </c>
    </row>
    <row r="204" spans="1:14" x14ac:dyDescent="0.35">
      <c r="A204" s="3">
        <v>203</v>
      </c>
      <c r="B204" s="3" t="s">
        <v>26419</v>
      </c>
      <c r="C204" s="3" t="str">
        <f t="shared" si="36"/>
        <v>E1_8_4_11_mRNA</v>
      </c>
      <c r="D204" s="3" t="str">
        <f t="shared" si="37"/>
        <v>E1_8_4_11</v>
      </c>
      <c r="E204" s="9" t="str">
        <f t="shared" si="38"/>
        <v>E1_8_4_11_kcat : 13.7</v>
      </c>
      <c r="F204" s="10" t="str">
        <f t="shared" si="39"/>
        <v>E1_8_4_11_km : 1</v>
      </c>
      <c r="G204" s="11" t="str">
        <f t="shared" si="40"/>
        <v>E1_8_4_11_mRNA : E1_8_4_11_mRNA</v>
      </c>
      <c r="H204" s="12" t="str">
        <f t="shared" si="41"/>
        <v>E1_8_4_11 : E1_8_4_11</v>
      </c>
      <c r="I204" s="13" t="str">
        <f t="shared" si="42"/>
        <v>E1_8_4_11_mRNA : 0</v>
      </c>
      <c r="J204" s="7" t="str">
        <f t="shared" si="43"/>
        <v>E1_8_4_11 : 0</v>
      </c>
      <c r="K204" s="14" t="str">
        <f t="shared" si="44"/>
        <v>0.00292 - (0.0093 * E1_8_4_11_mRNA)</v>
      </c>
      <c r="L204" s="11" t="str">
        <f t="shared" si="45"/>
        <v>(0.278 * E1_8_4_11_mRNA) - (0.00000278 * E1_8_4_11)</v>
      </c>
      <c r="M204" s="15" t="str">
        <f t="shared" si="46"/>
        <v>mRNA203: -&gt; E1_8_4_11_mRNA | 0.00292 - (0.0093 * E1_8_4_11_mRNA)</v>
      </c>
      <c r="N204" s="9" t="str">
        <f t="shared" si="47"/>
        <v>Peptide203: E1_8_4_11_mRNA -&gt; E1_8_4_11 | (0.278 * E1_8_4_11_mRNA) - (0.000000278 * E1_8_4_11)</v>
      </c>
    </row>
    <row r="205" spans="1:14" x14ac:dyDescent="0.35">
      <c r="A205" s="3">
        <v>204</v>
      </c>
      <c r="B205" s="3" t="s">
        <v>26420</v>
      </c>
      <c r="C205" s="3" t="str">
        <f t="shared" si="36"/>
        <v>E4_2_1_9_mRNA</v>
      </c>
      <c r="D205" s="3" t="str">
        <f t="shared" si="37"/>
        <v>E4_2_1_9</v>
      </c>
      <c r="E205" s="9" t="str">
        <f t="shared" si="38"/>
        <v>E4_2_1_9_kcat : 13.7</v>
      </c>
      <c r="F205" s="10" t="str">
        <f t="shared" si="39"/>
        <v>E4_2_1_9_km : 1</v>
      </c>
      <c r="G205" s="11" t="str">
        <f t="shared" si="40"/>
        <v>E4_2_1_9_mRNA : E4_2_1_9_mRNA</v>
      </c>
      <c r="H205" s="12" t="str">
        <f t="shared" si="41"/>
        <v>E4_2_1_9 : E4_2_1_9</v>
      </c>
      <c r="I205" s="13" t="str">
        <f t="shared" si="42"/>
        <v>E4_2_1_9_mRNA : 0</v>
      </c>
      <c r="J205" s="7" t="str">
        <f t="shared" si="43"/>
        <v>E4_2_1_9 : 0</v>
      </c>
      <c r="K205" s="14" t="str">
        <f t="shared" si="44"/>
        <v>0.00292 - (0.0093 * E4_2_1_9_mRNA)</v>
      </c>
      <c r="L205" s="11" t="str">
        <f t="shared" si="45"/>
        <v>(0.278 * E4_2_1_9_mRNA) - (0.00000278 * E4_2_1_9)</v>
      </c>
      <c r="M205" s="15" t="str">
        <f t="shared" si="46"/>
        <v>mRNA204: -&gt; E4_2_1_9_mRNA | 0.00292 - (0.0093 * E4_2_1_9_mRNA)</v>
      </c>
      <c r="N205" s="9" t="str">
        <f t="shared" si="47"/>
        <v>Peptide204: E4_2_1_9_mRNA -&gt; E4_2_1_9 | (0.278 * E4_2_1_9_mRNA) - (0.000000278 * E4_2_1_9)</v>
      </c>
    </row>
    <row r="206" spans="1:14" x14ac:dyDescent="0.35">
      <c r="A206" s="3">
        <v>205</v>
      </c>
      <c r="B206" s="3" t="s">
        <v>26421</v>
      </c>
      <c r="C206" s="3" t="str">
        <f t="shared" si="36"/>
        <v>E4_3_1_19_mRNA</v>
      </c>
      <c r="D206" s="3" t="str">
        <f t="shared" si="37"/>
        <v>E4_3_1_19</v>
      </c>
      <c r="E206" s="9" t="str">
        <f t="shared" si="38"/>
        <v>E4_3_1_19_kcat : 13.7</v>
      </c>
      <c r="F206" s="10" t="str">
        <f t="shared" si="39"/>
        <v>E4_3_1_19_km : 1</v>
      </c>
      <c r="G206" s="11" t="str">
        <f t="shared" si="40"/>
        <v>E4_3_1_19_mRNA : E4_3_1_19_mRNA</v>
      </c>
      <c r="H206" s="12" t="str">
        <f t="shared" si="41"/>
        <v>E4_3_1_19 : E4_3_1_19</v>
      </c>
      <c r="I206" s="13" t="str">
        <f t="shared" si="42"/>
        <v>E4_3_1_19_mRNA : 0</v>
      </c>
      <c r="J206" s="7" t="str">
        <f t="shared" si="43"/>
        <v>E4_3_1_19 : 0</v>
      </c>
      <c r="K206" s="14" t="str">
        <f t="shared" si="44"/>
        <v>0.00292 - (0.0093 * E4_3_1_19_mRNA)</v>
      </c>
      <c r="L206" s="11" t="str">
        <f t="shared" si="45"/>
        <v>(0.278 * E4_3_1_19_mRNA) - (0.00000278 * E4_3_1_19)</v>
      </c>
      <c r="M206" s="15" t="str">
        <f t="shared" si="46"/>
        <v>mRNA205: -&gt; E4_3_1_19_mRNA | 0.00292 - (0.0093 * E4_3_1_19_mRNA)</v>
      </c>
      <c r="N206" s="9" t="str">
        <f t="shared" si="47"/>
        <v>Peptide205: E4_3_1_19_mRNA -&gt; E4_3_1_19 | (0.278 * E4_3_1_19_mRNA) - (0.000000278 * E4_3_1_19)</v>
      </c>
    </row>
    <row r="207" spans="1:14" x14ac:dyDescent="0.35">
      <c r="A207" s="3">
        <v>206</v>
      </c>
      <c r="B207" s="3" t="s">
        <v>26422</v>
      </c>
      <c r="C207" s="3" t="str">
        <f t="shared" si="36"/>
        <v>E1_1_1_169_mRNA</v>
      </c>
      <c r="D207" s="3" t="str">
        <f t="shared" si="37"/>
        <v>E1_1_1_169</v>
      </c>
      <c r="E207" s="9" t="str">
        <f t="shared" si="38"/>
        <v>E1_1_1_169_kcat : 13.7</v>
      </c>
      <c r="F207" s="10" t="str">
        <f t="shared" si="39"/>
        <v>E1_1_1_169_km : 1</v>
      </c>
      <c r="G207" s="11" t="str">
        <f t="shared" si="40"/>
        <v>E1_1_1_169_mRNA : E1_1_1_169_mRNA</v>
      </c>
      <c r="H207" s="12" t="str">
        <f t="shared" si="41"/>
        <v>E1_1_1_169 : E1_1_1_169</v>
      </c>
      <c r="I207" s="13" t="str">
        <f t="shared" si="42"/>
        <v>E1_1_1_169_mRNA : 0</v>
      </c>
      <c r="J207" s="7" t="str">
        <f t="shared" si="43"/>
        <v>E1_1_1_169 : 0</v>
      </c>
      <c r="K207" s="14" t="str">
        <f t="shared" si="44"/>
        <v>0.00292 - (0.0093 * E1_1_1_169_mRNA)</v>
      </c>
      <c r="L207" s="11" t="str">
        <f t="shared" si="45"/>
        <v>(0.278 * E1_1_1_169_mRNA) - (0.00000278 * E1_1_1_169)</v>
      </c>
      <c r="M207" s="15" t="str">
        <f t="shared" si="46"/>
        <v>mRNA206: -&gt; E1_1_1_169_mRNA | 0.00292 - (0.0093 * E1_1_1_169_mRNA)</v>
      </c>
      <c r="N207" s="9" t="str">
        <f t="shared" si="47"/>
        <v>Peptide206: E1_1_1_169_mRNA -&gt; E1_1_1_169 | (0.278 * E1_1_1_169_mRNA) - (0.000000278 * E1_1_1_169)</v>
      </c>
    </row>
    <row r="208" spans="1:14" x14ac:dyDescent="0.35">
      <c r="A208" s="3">
        <v>207</v>
      </c>
      <c r="B208" s="3" t="s">
        <v>26423</v>
      </c>
      <c r="C208" s="3" t="str">
        <f t="shared" si="36"/>
        <v>E4_1_2_4_mRNA</v>
      </c>
      <c r="D208" s="3" t="str">
        <f t="shared" si="37"/>
        <v>E4_1_2_4</v>
      </c>
      <c r="E208" s="9" t="str">
        <f t="shared" si="38"/>
        <v>E4_1_2_4_kcat : 13.7</v>
      </c>
      <c r="F208" s="10" t="str">
        <f t="shared" si="39"/>
        <v>E4_1_2_4_km : 1</v>
      </c>
      <c r="G208" s="11" t="str">
        <f t="shared" si="40"/>
        <v>E4_1_2_4_mRNA : E4_1_2_4_mRNA</v>
      </c>
      <c r="H208" s="12" t="str">
        <f t="shared" si="41"/>
        <v>E4_1_2_4 : E4_1_2_4</v>
      </c>
      <c r="I208" s="13" t="str">
        <f t="shared" si="42"/>
        <v>E4_1_2_4_mRNA : 0</v>
      </c>
      <c r="J208" s="7" t="str">
        <f t="shared" si="43"/>
        <v>E4_1_2_4 : 0</v>
      </c>
      <c r="K208" s="14" t="str">
        <f t="shared" si="44"/>
        <v>0.00292 - (0.0093 * E4_1_2_4_mRNA)</v>
      </c>
      <c r="L208" s="11" t="str">
        <f t="shared" si="45"/>
        <v>(0.278 * E4_1_2_4_mRNA) - (0.00000278 * E4_1_2_4)</v>
      </c>
      <c r="M208" s="15" t="str">
        <f t="shared" si="46"/>
        <v>mRNA207: -&gt; E4_1_2_4_mRNA | 0.00292 - (0.0093 * E4_1_2_4_mRNA)</v>
      </c>
      <c r="N208" s="9" t="str">
        <f t="shared" si="47"/>
        <v>Peptide207: E4_1_2_4_mRNA -&gt; E4_1_2_4 | (0.278 * E4_1_2_4_mRNA) - (0.000000278 * E4_1_2_4)</v>
      </c>
    </row>
    <row r="209" spans="1:14" x14ac:dyDescent="0.35">
      <c r="A209" s="3">
        <v>208</v>
      </c>
      <c r="B209" s="3" t="s">
        <v>26424</v>
      </c>
      <c r="C209" s="3" t="str">
        <f t="shared" si="36"/>
        <v>E2_4_2_2_mRNA</v>
      </c>
      <c r="D209" s="3" t="str">
        <f t="shared" si="37"/>
        <v>E2_4_2_2</v>
      </c>
      <c r="E209" s="9" t="str">
        <f t="shared" si="38"/>
        <v>E2_4_2_2_kcat : 13.7</v>
      </c>
      <c r="F209" s="10" t="str">
        <f t="shared" si="39"/>
        <v>E2_4_2_2_km : 1</v>
      </c>
      <c r="G209" s="11" t="str">
        <f t="shared" si="40"/>
        <v>E2_4_2_2_mRNA : E2_4_2_2_mRNA</v>
      </c>
      <c r="H209" s="12" t="str">
        <f t="shared" si="41"/>
        <v>E2_4_2_2 : E2_4_2_2</v>
      </c>
      <c r="I209" s="13" t="str">
        <f t="shared" si="42"/>
        <v>E2_4_2_2_mRNA : 0</v>
      </c>
      <c r="J209" s="7" t="str">
        <f t="shared" si="43"/>
        <v>E2_4_2_2 : 0</v>
      </c>
      <c r="K209" s="14" t="str">
        <f t="shared" si="44"/>
        <v>0.00292 - (0.0093 * E2_4_2_2_mRNA)</v>
      </c>
      <c r="L209" s="11" t="str">
        <f t="shared" si="45"/>
        <v>(0.278 * E2_4_2_2_mRNA) - (0.00000278 * E2_4_2_2)</v>
      </c>
      <c r="M209" s="15" t="str">
        <f t="shared" si="46"/>
        <v>mRNA208: -&gt; E2_4_2_2_mRNA | 0.00292 - (0.0093 * E2_4_2_2_mRNA)</v>
      </c>
      <c r="N209" s="9" t="str">
        <f t="shared" si="47"/>
        <v>Peptide208: E2_4_2_2_mRNA -&gt; E2_4_2_2 | (0.278 * E2_4_2_2_mRNA) - (0.000000278 * E2_4_2_2)</v>
      </c>
    </row>
    <row r="210" spans="1:14" x14ac:dyDescent="0.35">
      <c r="A210" s="3">
        <v>209</v>
      </c>
      <c r="B210" s="3" t="s">
        <v>26425</v>
      </c>
      <c r="C210" s="3" t="str">
        <f t="shared" si="36"/>
        <v>E3_5_4_5_mRNA</v>
      </c>
      <c r="D210" s="3" t="str">
        <f t="shared" si="37"/>
        <v>E3_5_4_5</v>
      </c>
      <c r="E210" s="9" t="str">
        <f t="shared" si="38"/>
        <v>E3_5_4_5_kcat : 13.7</v>
      </c>
      <c r="F210" s="10" t="str">
        <f t="shared" si="39"/>
        <v>E3_5_4_5_km : 1</v>
      </c>
      <c r="G210" s="11" t="str">
        <f t="shared" si="40"/>
        <v>E3_5_4_5_mRNA : E3_5_4_5_mRNA</v>
      </c>
      <c r="H210" s="12" t="str">
        <f t="shared" si="41"/>
        <v>E3_5_4_5 : E3_5_4_5</v>
      </c>
      <c r="I210" s="13" t="str">
        <f t="shared" si="42"/>
        <v>E3_5_4_5_mRNA : 0</v>
      </c>
      <c r="J210" s="7" t="str">
        <f t="shared" si="43"/>
        <v>E3_5_4_5 : 0</v>
      </c>
      <c r="K210" s="14" t="str">
        <f t="shared" si="44"/>
        <v>0.00292 - (0.0093 * E3_5_4_5_mRNA)</v>
      </c>
      <c r="L210" s="11" t="str">
        <f t="shared" si="45"/>
        <v>(0.278 * E3_5_4_5_mRNA) - (0.00000278 * E3_5_4_5)</v>
      </c>
      <c r="M210" s="15" t="str">
        <f t="shared" si="46"/>
        <v>mRNA209: -&gt; E3_5_4_5_mRNA | 0.00292 - (0.0093 * E3_5_4_5_mRNA)</v>
      </c>
      <c r="N210" s="9" t="str">
        <f t="shared" si="47"/>
        <v>Peptide209: E3_5_4_5_mRNA -&gt; E3_5_4_5 | (0.278 * E3_5_4_5_mRNA) - (0.000000278 * E3_5_4_5)</v>
      </c>
    </row>
    <row r="211" spans="1:14" x14ac:dyDescent="0.35">
      <c r="A211" s="3">
        <v>210</v>
      </c>
      <c r="B211" s="3" t="s">
        <v>26426</v>
      </c>
      <c r="C211" s="3" t="str">
        <f t="shared" si="36"/>
        <v>E1_7_1_17_mRNA</v>
      </c>
      <c r="D211" s="3" t="str">
        <f t="shared" si="37"/>
        <v>E1_7_1_17</v>
      </c>
      <c r="E211" s="9" t="str">
        <f t="shared" si="38"/>
        <v>E1_7_1_17_kcat : 13.7</v>
      </c>
      <c r="F211" s="10" t="str">
        <f t="shared" si="39"/>
        <v>E1_7_1_17_km : 1</v>
      </c>
      <c r="G211" s="11" t="str">
        <f t="shared" si="40"/>
        <v>E1_7_1_17_mRNA : E1_7_1_17_mRNA</v>
      </c>
      <c r="H211" s="12" t="str">
        <f t="shared" si="41"/>
        <v>E1_7_1_17 : E1_7_1_17</v>
      </c>
      <c r="I211" s="13" t="str">
        <f t="shared" si="42"/>
        <v>E1_7_1_17_mRNA : 0</v>
      </c>
      <c r="J211" s="7" t="str">
        <f t="shared" si="43"/>
        <v>E1_7_1_17 : 0</v>
      </c>
      <c r="K211" s="14" t="str">
        <f t="shared" si="44"/>
        <v>0.00292 - (0.0093 * E1_7_1_17_mRNA)</v>
      </c>
      <c r="L211" s="11" t="str">
        <f t="shared" si="45"/>
        <v>(0.278 * E1_7_1_17_mRNA) - (0.00000278 * E1_7_1_17)</v>
      </c>
      <c r="M211" s="15" t="str">
        <f t="shared" si="46"/>
        <v>mRNA210: -&gt; E1_7_1_17_mRNA | 0.00292 - (0.0093 * E1_7_1_17_mRNA)</v>
      </c>
      <c r="N211" s="9" t="str">
        <f t="shared" si="47"/>
        <v>Peptide210: E1_7_1_17_mRNA -&gt; E1_7_1_17 | (0.278 * E1_7_1_17_mRNA) - (0.000000278 * E1_7_1_17)</v>
      </c>
    </row>
    <row r="212" spans="1:14" x14ac:dyDescent="0.35">
      <c r="A212" s="3">
        <v>211</v>
      </c>
      <c r="B212" s="3" t="s">
        <v>26427</v>
      </c>
      <c r="C212" s="3" t="str">
        <f t="shared" si="36"/>
        <v>E1_1_1_27_mRNA</v>
      </c>
      <c r="D212" s="3" t="str">
        <f t="shared" si="37"/>
        <v>E1_1_1_27</v>
      </c>
      <c r="E212" s="9" t="str">
        <f t="shared" si="38"/>
        <v>E1_1_1_27_kcat : 13.7</v>
      </c>
      <c r="F212" s="10" t="str">
        <f t="shared" si="39"/>
        <v>E1_1_1_27_km : 1</v>
      </c>
      <c r="G212" s="11" t="str">
        <f t="shared" si="40"/>
        <v>E1_1_1_27_mRNA : E1_1_1_27_mRNA</v>
      </c>
      <c r="H212" s="12" t="str">
        <f t="shared" si="41"/>
        <v>E1_1_1_27 : E1_1_1_27</v>
      </c>
      <c r="I212" s="13" t="str">
        <f t="shared" si="42"/>
        <v>E1_1_1_27_mRNA : 0</v>
      </c>
      <c r="J212" s="7" t="str">
        <f t="shared" si="43"/>
        <v>E1_1_1_27 : 0</v>
      </c>
      <c r="K212" s="14" t="str">
        <f t="shared" si="44"/>
        <v>0.00292 - (0.0093 * E1_1_1_27_mRNA)</v>
      </c>
      <c r="L212" s="11" t="str">
        <f t="shared" si="45"/>
        <v>(0.278 * E1_1_1_27_mRNA) - (0.00000278 * E1_1_1_27)</v>
      </c>
      <c r="M212" s="15" t="str">
        <f t="shared" si="46"/>
        <v>mRNA211: -&gt; E1_1_1_27_mRNA | 0.00292 - (0.0093 * E1_1_1_27_mRNA)</v>
      </c>
      <c r="N212" s="9" t="str">
        <f t="shared" si="47"/>
        <v>Peptide211: E1_1_1_27_mRNA -&gt; E1_1_1_27 | (0.278 * E1_1_1_27_mRNA) - (0.000000278 * E1_1_1_27)</v>
      </c>
    </row>
    <row r="213" spans="1:14" x14ac:dyDescent="0.35">
      <c r="A213" s="3">
        <v>212</v>
      </c>
      <c r="B213" s="3" t="s">
        <v>26428</v>
      </c>
      <c r="C213" s="3" t="str">
        <f t="shared" si="36"/>
        <v>E6_2_1_26_mRNA</v>
      </c>
      <c r="D213" s="3" t="str">
        <f t="shared" si="37"/>
        <v>E6_2_1_26</v>
      </c>
      <c r="E213" s="9" t="str">
        <f t="shared" si="38"/>
        <v>E6_2_1_26_kcat : 13.7</v>
      </c>
      <c r="F213" s="10" t="str">
        <f t="shared" si="39"/>
        <v>E6_2_1_26_km : 1</v>
      </c>
      <c r="G213" s="11" t="str">
        <f t="shared" si="40"/>
        <v>E6_2_1_26_mRNA : E6_2_1_26_mRNA</v>
      </c>
      <c r="H213" s="12" t="str">
        <f t="shared" si="41"/>
        <v>E6_2_1_26 : E6_2_1_26</v>
      </c>
      <c r="I213" s="13" t="str">
        <f t="shared" si="42"/>
        <v>E6_2_1_26_mRNA : 0</v>
      </c>
      <c r="J213" s="7" t="str">
        <f t="shared" si="43"/>
        <v>E6_2_1_26 : 0</v>
      </c>
      <c r="K213" s="14" t="str">
        <f t="shared" si="44"/>
        <v>0.00292 - (0.0093 * E6_2_1_26_mRNA)</v>
      </c>
      <c r="L213" s="11" t="str">
        <f t="shared" si="45"/>
        <v>(0.278 * E6_2_1_26_mRNA) - (0.00000278 * E6_2_1_26)</v>
      </c>
      <c r="M213" s="15" t="str">
        <f t="shared" si="46"/>
        <v>mRNA212: -&gt; E6_2_1_26_mRNA | 0.00292 - (0.0093 * E6_2_1_26_mRNA)</v>
      </c>
      <c r="N213" s="9" t="str">
        <f t="shared" si="47"/>
        <v>Peptide212: E6_2_1_26_mRNA -&gt; E6_2_1_26 | (0.278 * E6_2_1_26_mRNA) - (0.000000278 * E6_2_1_26)</v>
      </c>
    </row>
    <row r="214" spans="1:14" x14ac:dyDescent="0.35">
      <c r="A214" s="3">
        <v>213</v>
      </c>
      <c r="B214" s="3" t="s">
        <v>26429</v>
      </c>
      <c r="C214" s="3" t="str">
        <f t="shared" si="36"/>
        <v>E3_5_1_104_mRNA</v>
      </c>
      <c r="D214" s="3" t="str">
        <f t="shared" si="37"/>
        <v>E3_5_1_104</v>
      </c>
      <c r="E214" s="9" t="str">
        <f t="shared" si="38"/>
        <v>E3_5_1_104_kcat : 13.7</v>
      </c>
      <c r="F214" s="10" t="str">
        <f t="shared" si="39"/>
        <v>E3_5_1_104_km : 1</v>
      </c>
      <c r="G214" s="11" t="str">
        <f t="shared" si="40"/>
        <v>E3_5_1_104_mRNA : E3_5_1_104_mRNA</v>
      </c>
      <c r="H214" s="12" t="str">
        <f t="shared" si="41"/>
        <v>E3_5_1_104 : E3_5_1_104</v>
      </c>
      <c r="I214" s="13" t="str">
        <f t="shared" si="42"/>
        <v>E3_5_1_104_mRNA : 0</v>
      </c>
      <c r="J214" s="7" t="str">
        <f t="shared" si="43"/>
        <v>E3_5_1_104 : 0</v>
      </c>
      <c r="K214" s="14" t="str">
        <f t="shared" si="44"/>
        <v>0.00292 - (0.0093 * E3_5_1_104_mRNA)</v>
      </c>
      <c r="L214" s="11" t="str">
        <f t="shared" si="45"/>
        <v>(0.278 * E3_5_1_104_mRNA) - (0.00000278 * E3_5_1_104)</v>
      </c>
      <c r="M214" s="15" t="str">
        <f t="shared" si="46"/>
        <v>mRNA213: -&gt; E3_5_1_104_mRNA | 0.00292 - (0.0093 * E3_5_1_104_mRNA)</v>
      </c>
      <c r="N214" s="9" t="str">
        <f t="shared" si="47"/>
        <v>Peptide213: E3_5_1_104_mRNA -&gt; E3_5_1_104 | (0.278 * E3_5_1_104_mRNA) - (0.000000278 * E3_5_1_104)</v>
      </c>
    </row>
    <row r="215" spans="1:14" x14ac:dyDescent="0.35">
      <c r="A215" s="3">
        <v>214</v>
      </c>
      <c r="B215" s="3" t="s">
        <v>26430</v>
      </c>
      <c r="C215" s="3" t="str">
        <f t="shared" si="36"/>
        <v>E1_1_1_3_mRNA</v>
      </c>
      <c r="D215" s="3" t="str">
        <f t="shared" si="37"/>
        <v>E1_1_1_3</v>
      </c>
      <c r="E215" s="9" t="str">
        <f t="shared" si="38"/>
        <v>E1_1_1_3_kcat : 13.7</v>
      </c>
      <c r="F215" s="10" t="str">
        <f t="shared" si="39"/>
        <v>E1_1_1_3_km : 1</v>
      </c>
      <c r="G215" s="11" t="str">
        <f t="shared" si="40"/>
        <v>E1_1_1_3_mRNA : E1_1_1_3_mRNA</v>
      </c>
      <c r="H215" s="12" t="str">
        <f t="shared" si="41"/>
        <v>E1_1_1_3 : E1_1_1_3</v>
      </c>
      <c r="I215" s="13" t="str">
        <f t="shared" si="42"/>
        <v>E1_1_1_3_mRNA : 0</v>
      </c>
      <c r="J215" s="7" t="str">
        <f t="shared" si="43"/>
        <v>E1_1_1_3 : 0</v>
      </c>
      <c r="K215" s="14" t="str">
        <f t="shared" si="44"/>
        <v>0.00292 - (0.0093 * E1_1_1_3_mRNA)</v>
      </c>
      <c r="L215" s="11" t="str">
        <f t="shared" si="45"/>
        <v>(0.278 * E1_1_1_3_mRNA) - (0.00000278 * E1_1_1_3)</v>
      </c>
      <c r="M215" s="15" t="str">
        <f t="shared" si="46"/>
        <v>mRNA214: -&gt; E1_1_1_3_mRNA | 0.00292 - (0.0093 * E1_1_1_3_mRNA)</v>
      </c>
      <c r="N215" s="9" t="str">
        <f t="shared" si="47"/>
        <v>Peptide214: E1_1_1_3_mRNA -&gt; E1_1_1_3 | (0.278 * E1_1_1_3_mRNA) - (0.000000278 * E1_1_1_3)</v>
      </c>
    </row>
    <row r="216" spans="1:14" x14ac:dyDescent="0.35">
      <c r="A216" s="3">
        <v>215</v>
      </c>
      <c r="B216" s="3" t="s">
        <v>26431</v>
      </c>
      <c r="C216" s="3" t="str">
        <f t="shared" si="36"/>
        <v>E4_2_3_1_mRNA</v>
      </c>
      <c r="D216" s="3" t="str">
        <f t="shared" si="37"/>
        <v>E4_2_3_1</v>
      </c>
      <c r="E216" s="9" t="str">
        <f t="shared" si="38"/>
        <v>E4_2_3_1_kcat : 13.7</v>
      </c>
      <c r="F216" s="10" t="str">
        <f t="shared" si="39"/>
        <v>E4_2_3_1_km : 1</v>
      </c>
      <c r="G216" s="11" t="str">
        <f t="shared" si="40"/>
        <v>E4_2_3_1_mRNA : E4_2_3_1_mRNA</v>
      </c>
      <c r="H216" s="12" t="str">
        <f t="shared" si="41"/>
        <v>E4_2_3_1 : E4_2_3_1</v>
      </c>
      <c r="I216" s="13" t="str">
        <f t="shared" si="42"/>
        <v>E4_2_3_1_mRNA : 0</v>
      </c>
      <c r="J216" s="7" t="str">
        <f t="shared" si="43"/>
        <v>E4_2_3_1 : 0</v>
      </c>
      <c r="K216" s="14" t="str">
        <f t="shared" si="44"/>
        <v>0.00292 - (0.0093 * E4_2_3_1_mRNA)</v>
      </c>
      <c r="L216" s="11" t="str">
        <f t="shared" si="45"/>
        <v>(0.278 * E4_2_3_1_mRNA) - (0.00000278 * E4_2_3_1)</v>
      </c>
      <c r="M216" s="15" t="str">
        <f t="shared" si="46"/>
        <v>mRNA215: -&gt; E4_2_3_1_mRNA | 0.00292 - (0.0093 * E4_2_3_1_mRNA)</v>
      </c>
      <c r="N216" s="9" t="str">
        <f t="shared" si="47"/>
        <v>Peptide215: E4_2_3_1_mRNA -&gt; E4_2_3_1 | (0.278 * E4_2_3_1_mRNA) - (0.000000278 * E4_2_3_1)</v>
      </c>
    </row>
    <row r="217" spans="1:14" x14ac:dyDescent="0.35">
      <c r="A217" s="3">
        <v>216</v>
      </c>
      <c r="B217" s="3" t="s">
        <v>26432</v>
      </c>
      <c r="C217" s="3" t="str">
        <f t="shared" si="36"/>
        <v>E2_7_1_39_mRNA</v>
      </c>
      <c r="D217" s="3" t="str">
        <f t="shared" si="37"/>
        <v>E2_7_1_39</v>
      </c>
      <c r="E217" s="9" t="str">
        <f t="shared" si="38"/>
        <v>E2_7_1_39_kcat : 13.7</v>
      </c>
      <c r="F217" s="10" t="str">
        <f t="shared" si="39"/>
        <v>E2_7_1_39_km : 1</v>
      </c>
      <c r="G217" s="11" t="str">
        <f t="shared" si="40"/>
        <v>E2_7_1_39_mRNA : E2_7_1_39_mRNA</v>
      </c>
      <c r="H217" s="12" t="str">
        <f t="shared" si="41"/>
        <v>E2_7_1_39 : E2_7_1_39</v>
      </c>
      <c r="I217" s="13" t="str">
        <f t="shared" si="42"/>
        <v>E2_7_1_39_mRNA : 0</v>
      </c>
      <c r="J217" s="7" t="str">
        <f t="shared" si="43"/>
        <v>E2_7_1_39 : 0</v>
      </c>
      <c r="K217" s="14" t="str">
        <f t="shared" si="44"/>
        <v>0.00292 - (0.0093 * E2_7_1_39_mRNA)</v>
      </c>
      <c r="L217" s="11" t="str">
        <f t="shared" si="45"/>
        <v>(0.278 * E2_7_1_39_mRNA) - (0.00000278 * E2_7_1_39)</v>
      </c>
      <c r="M217" s="15" t="str">
        <f t="shared" si="46"/>
        <v>mRNA216: -&gt; E2_7_1_39_mRNA | 0.00292 - (0.0093 * E2_7_1_39_mRNA)</v>
      </c>
      <c r="N217" s="9" t="str">
        <f t="shared" si="47"/>
        <v>Peptide216: E2_7_1_39_mRNA -&gt; E2_7_1_39 | (0.278 * E2_7_1_39_mRNA) - (0.000000278 * E2_7_1_39)</v>
      </c>
    </row>
    <row r="218" spans="1:14" x14ac:dyDescent="0.35">
      <c r="A218" s="3">
        <v>217</v>
      </c>
      <c r="B218" s="3" t="s">
        <v>26433</v>
      </c>
      <c r="C218" s="3" t="str">
        <f t="shared" si="36"/>
        <v>E4_2_1_118_mRNA</v>
      </c>
      <c r="D218" s="3" t="str">
        <f t="shared" si="37"/>
        <v>E4_2_1_118</v>
      </c>
      <c r="E218" s="9" t="str">
        <f t="shared" si="38"/>
        <v>E4_2_1_118_kcat : 13.7</v>
      </c>
      <c r="F218" s="10" t="str">
        <f t="shared" si="39"/>
        <v>E4_2_1_118_km : 1</v>
      </c>
      <c r="G218" s="11" t="str">
        <f t="shared" si="40"/>
        <v>E4_2_1_118_mRNA : E4_2_1_118_mRNA</v>
      </c>
      <c r="H218" s="12" t="str">
        <f t="shared" si="41"/>
        <v>E4_2_1_118 : E4_2_1_118</v>
      </c>
      <c r="I218" s="13" t="str">
        <f t="shared" si="42"/>
        <v>E4_2_1_118_mRNA : 0</v>
      </c>
      <c r="J218" s="7" t="str">
        <f t="shared" si="43"/>
        <v>E4_2_1_118 : 0</v>
      </c>
      <c r="K218" s="14" t="str">
        <f t="shared" si="44"/>
        <v>0.00292 - (0.0093 * E4_2_1_118_mRNA)</v>
      </c>
      <c r="L218" s="11" t="str">
        <f t="shared" si="45"/>
        <v>(0.278 * E4_2_1_118_mRNA) - (0.00000278 * E4_2_1_118)</v>
      </c>
      <c r="M218" s="15" t="str">
        <f t="shared" si="46"/>
        <v>mRNA217: -&gt; E4_2_1_118_mRNA | 0.00292 - (0.0093 * E4_2_1_118_mRNA)</v>
      </c>
      <c r="N218" s="9" t="str">
        <f t="shared" si="47"/>
        <v>Peptide217: E4_2_1_118_mRNA -&gt; E4_2_1_118 | (0.278 * E4_2_1_118_mRNA) - (0.000000278 * E4_2_1_118)</v>
      </c>
    </row>
    <row r="219" spans="1:14" x14ac:dyDescent="0.35">
      <c r="A219" s="3">
        <v>218</v>
      </c>
      <c r="B219" s="3" t="s">
        <v>26434</v>
      </c>
      <c r="C219" s="3" t="str">
        <f t="shared" si="36"/>
        <v>E6_3_1_5_mRNA</v>
      </c>
      <c r="D219" s="3" t="str">
        <f t="shared" si="37"/>
        <v>E6_3_1_5</v>
      </c>
      <c r="E219" s="9" t="str">
        <f t="shared" si="38"/>
        <v>E6_3_1_5_kcat : 13.7</v>
      </c>
      <c r="F219" s="10" t="str">
        <f t="shared" si="39"/>
        <v>E6_3_1_5_km : 1</v>
      </c>
      <c r="G219" s="11" t="str">
        <f t="shared" si="40"/>
        <v>E6_3_1_5_mRNA : E6_3_1_5_mRNA</v>
      </c>
      <c r="H219" s="12" t="str">
        <f t="shared" si="41"/>
        <v>E6_3_1_5 : E6_3_1_5</v>
      </c>
      <c r="I219" s="13" t="str">
        <f t="shared" si="42"/>
        <v>E6_3_1_5_mRNA : 0</v>
      </c>
      <c r="J219" s="7" t="str">
        <f t="shared" si="43"/>
        <v>E6_3_1_5 : 0</v>
      </c>
      <c r="K219" s="14" t="str">
        <f t="shared" si="44"/>
        <v>0.00292 - (0.0093 * E6_3_1_5_mRNA)</v>
      </c>
      <c r="L219" s="11" t="str">
        <f t="shared" si="45"/>
        <v>(0.278 * E6_3_1_5_mRNA) - (0.00000278 * E6_3_1_5)</v>
      </c>
      <c r="M219" s="15" t="str">
        <f t="shared" si="46"/>
        <v>mRNA218: -&gt; E6_3_1_5_mRNA | 0.00292 - (0.0093 * E6_3_1_5_mRNA)</v>
      </c>
      <c r="N219" s="9" t="str">
        <f t="shared" si="47"/>
        <v>Peptide218: E6_3_1_5_mRNA -&gt; E6_3_1_5 | (0.278 * E6_3_1_5_mRNA) - (0.000000278 * E6_3_1_5)</v>
      </c>
    </row>
    <row r="220" spans="1:14" x14ac:dyDescent="0.35">
      <c r="A220" s="3">
        <v>219</v>
      </c>
      <c r="B220" s="3" t="s">
        <v>26435</v>
      </c>
      <c r="C220" s="3" t="str">
        <f t="shared" si="36"/>
        <v>E1_6_99_1_mRNA</v>
      </c>
      <c r="D220" s="3" t="str">
        <f t="shared" si="37"/>
        <v>E1_6_99_1</v>
      </c>
      <c r="E220" s="9" t="str">
        <f t="shared" si="38"/>
        <v>E1_6_99_1_kcat : 13.7</v>
      </c>
      <c r="F220" s="10" t="str">
        <f t="shared" si="39"/>
        <v>E1_6_99_1_km : 1</v>
      </c>
      <c r="G220" s="11" t="str">
        <f t="shared" si="40"/>
        <v>E1_6_99_1_mRNA : E1_6_99_1_mRNA</v>
      </c>
      <c r="H220" s="12" t="str">
        <f t="shared" si="41"/>
        <v>E1_6_99_1 : E1_6_99_1</v>
      </c>
      <c r="I220" s="13" t="str">
        <f t="shared" si="42"/>
        <v>E1_6_99_1_mRNA : 0</v>
      </c>
      <c r="J220" s="7" t="str">
        <f t="shared" si="43"/>
        <v>E1_6_99_1 : 0</v>
      </c>
      <c r="K220" s="14" t="str">
        <f t="shared" si="44"/>
        <v>0.00292 - (0.0093 * E1_6_99_1_mRNA)</v>
      </c>
      <c r="L220" s="11" t="str">
        <f t="shared" si="45"/>
        <v>(0.278 * E1_6_99_1_mRNA) - (0.00000278 * E1_6_99_1)</v>
      </c>
      <c r="M220" s="15" t="str">
        <f t="shared" si="46"/>
        <v>mRNA219: -&gt; E1_6_99_1_mRNA | 0.00292 - (0.0093 * E1_6_99_1_mRNA)</v>
      </c>
      <c r="N220" s="9" t="str">
        <f t="shared" si="47"/>
        <v>Peptide219: E1_6_99_1_mRNA -&gt; E1_6_99_1 | (0.278 * E1_6_99_1_mRNA) - (0.000000278 * E1_6_99_1)</v>
      </c>
    </row>
    <row r="221" spans="1:14" x14ac:dyDescent="0.35">
      <c r="A221" s="3">
        <v>220</v>
      </c>
      <c r="B221" s="3" t="s">
        <v>26436</v>
      </c>
      <c r="C221" s="3" t="str">
        <f t="shared" si="36"/>
        <v>E2_1_1_63_mRNA</v>
      </c>
      <c r="D221" s="3" t="str">
        <f t="shared" si="37"/>
        <v>E2_1_1_63</v>
      </c>
      <c r="E221" s="9" t="str">
        <f t="shared" si="38"/>
        <v>E2_1_1_63_kcat : 13.7</v>
      </c>
      <c r="F221" s="10" t="str">
        <f t="shared" si="39"/>
        <v>E2_1_1_63_km : 1</v>
      </c>
      <c r="G221" s="11" t="str">
        <f t="shared" si="40"/>
        <v>E2_1_1_63_mRNA : E2_1_1_63_mRNA</v>
      </c>
      <c r="H221" s="12" t="str">
        <f t="shared" si="41"/>
        <v>E2_1_1_63 : E2_1_1_63</v>
      </c>
      <c r="I221" s="13" t="str">
        <f t="shared" si="42"/>
        <v>E2_1_1_63_mRNA : 0</v>
      </c>
      <c r="J221" s="7" t="str">
        <f t="shared" si="43"/>
        <v>E2_1_1_63 : 0</v>
      </c>
      <c r="K221" s="14" t="str">
        <f t="shared" si="44"/>
        <v>0.00292 - (0.0093 * E2_1_1_63_mRNA)</v>
      </c>
      <c r="L221" s="11" t="str">
        <f t="shared" si="45"/>
        <v>(0.278 * E2_1_1_63_mRNA) - (0.00000278 * E2_1_1_63)</v>
      </c>
      <c r="M221" s="15" t="str">
        <f t="shared" si="46"/>
        <v>mRNA220: -&gt; E2_1_1_63_mRNA | 0.00292 - (0.0093 * E2_1_1_63_mRNA)</v>
      </c>
      <c r="N221" s="9" t="str">
        <f t="shared" si="47"/>
        <v>Peptide220: E2_1_1_63_mRNA -&gt; E2_1_1_63 | (0.278 * E2_1_1_63_mRNA) - (0.000000278 * E2_1_1_63)</v>
      </c>
    </row>
    <row r="222" spans="1:14" x14ac:dyDescent="0.35">
      <c r="A222" s="3">
        <v>221</v>
      </c>
      <c r="B222" s="3" t="s">
        <v>26437</v>
      </c>
      <c r="C222" s="3" t="str">
        <f t="shared" si="36"/>
        <v>E3_1_3_3_mRNA</v>
      </c>
      <c r="D222" s="3" t="str">
        <f t="shared" si="37"/>
        <v>E3_1_3_3</v>
      </c>
      <c r="E222" s="9" t="str">
        <f t="shared" si="38"/>
        <v>E3_1_3_3_kcat : 13.7</v>
      </c>
      <c r="F222" s="10" t="str">
        <f t="shared" si="39"/>
        <v>E3_1_3_3_km : 1</v>
      </c>
      <c r="G222" s="11" t="str">
        <f t="shared" si="40"/>
        <v>E3_1_3_3_mRNA : E3_1_3_3_mRNA</v>
      </c>
      <c r="H222" s="12" t="str">
        <f t="shared" si="41"/>
        <v>E3_1_3_3 : E3_1_3_3</v>
      </c>
      <c r="I222" s="13" t="str">
        <f t="shared" si="42"/>
        <v>E3_1_3_3_mRNA : 0</v>
      </c>
      <c r="J222" s="7" t="str">
        <f t="shared" si="43"/>
        <v>E3_1_3_3 : 0</v>
      </c>
      <c r="K222" s="14" t="str">
        <f t="shared" si="44"/>
        <v>0.00292 - (0.0093 * E3_1_3_3_mRNA)</v>
      </c>
      <c r="L222" s="11" t="str">
        <f t="shared" si="45"/>
        <v>(0.278 * E3_1_3_3_mRNA) - (0.00000278 * E3_1_3_3)</v>
      </c>
      <c r="M222" s="15" t="str">
        <f t="shared" si="46"/>
        <v>mRNA221: -&gt; E3_1_3_3_mRNA | 0.00292 - (0.0093 * E3_1_3_3_mRNA)</v>
      </c>
      <c r="N222" s="9" t="str">
        <f t="shared" si="47"/>
        <v>Peptide221: E3_1_3_3_mRNA -&gt; E3_1_3_3 | (0.278 * E3_1_3_3_mRNA) - (0.000000278 * E3_1_3_3)</v>
      </c>
    </row>
    <row r="223" spans="1:14" x14ac:dyDescent="0.35">
      <c r="A223" s="3">
        <v>222</v>
      </c>
      <c r="B223" s="3" t="s">
        <v>26438</v>
      </c>
      <c r="C223" s="3" t="str">
        <f t="shared" si="36"/>
        <v>E6_3_4_3_mRNA</v>
      </c>
      <c r="D223" s="3" t="str">
        <f t="shared" si="37"/>
        <v>E6_3_4_3</v>
      </c>
      <c r="E223" s="9" t="str">
        <f t="shared" si="38"/>
        <v>E6_3_4_3_kcat : 13.7</v>
      </c>
      <c r="F223" s="10" t="str">
        <f t="shared" si="39"/>
        <v>E6_3_4_3_km : 1</v>
      </c>
      <c r="G223" s="11" t="str">
        <f t="shared" si="40"/>
        <v>E6_3_4_3_mRNA : E6_3_4_3_mRNA</v>
      </c>
      <c r="H223" s="12" t="str">
        <f t="shared" si="41"/>
        <v>E6_3_4_3 : E6_3_4_3</v>
      </c>
      <c r="I223" s="13" t="str">
        <f t="shared" si="42"/>
        <v>E6_3_4_3_mRNA : 0</v>
      </c>
      <c r="J223" s="7" t="str">
        <f t="shared" si="43"/>
        <v>E6_3_4_3 : 0</v>
      </c>
      <c r="K223" s="14" t="str">
        <f t="shared" si="44"/>
        <v>0.00292 - (0.0093 * E6_3_4_3_mRNA)</v>
      </c>
      <c r="L223" s="11" t="str">
        <f t="shared" si="45"/>
        <v>(0.278 * E6_3_4_3_mRNA) - (0.00000278 * E6_3_4_3)</v>
      </c>
      <c r="M223" s="15" t="str">
        <f t="shared" si="46"/>
        <v>mRNA222: -&gt; E6_3_4_3_mRNA | 0.00292 - (0.0093 * E6_3_4_3_mRNA)</v>
      </c>
      <c r="N223" s="9" t="str">
        <f t="shared" si="47"/>
        <v>Peptide222: E6_3_4_3_mRNA -&gt; E6_3_4_3 | (0.278 * E6_3_4_3_mRNA) - (0.000000278 * E6_3_4_3)</v>
      </c>
    </row>
    <row r="224" spans="1:14" x14ac:dyDescent="0.35">
      <c r="A224" s="3">
        <v>223</v>
      </c>
      <c r="B224" s="3" t="s">
        <v>26439</v>
      </c>
      <c r="C224" s="3" t="str">
        <f t="shared" si="36"/>
        <v>E1_11_1_9_mRNA</v>
      </c>
      <c r="D224" s="3" t="str">
        <f t="shared" si="37"/>
        <v>E1_11_1_9</v>
      </c>
      <c r="E224" s="9" t="str">
        <f t="shared" si="38"/>
        <v>E1_11_1_9_kcat : 13.7</v>
      </c>
      <c r="F224" s="10" t="str">
        <f t="shared" si="39"/>
        <v>E1_11_1_9_km : 1</v>
      </c>
      <c r="G224" s="11" t="str">
        <f t="shared" si="40"/>
        <v>E1_11_1_9_mRNA : E1_11_1_9_mRNA</v>
      </c>
      <c r="H224" s="12" t="str">
        <f t="shared" si="41"/>
        <v>E1_11_1_9 : E1_11_1_9</v>
      </c>
      <c r="I224" s="13" t="str">
        <f t="shared" si="42"/>
        <v>E1_11_1_9_mRNA : 0</v>
      </c>
      <c r="J224" s="7" t="str">
        <f t="shared" si="43"/>
        <v>E1_11_1_9 : 0</v>
      </c>
      <c r="K224" s="14" t="str">
        <f t="shared" si="44"/>
        <v>0.00292 - (0.0093 * E1_11_1_9_mRNA)</v>
      </c>
      <c r="L224" s="11" t="str">
        <f t="shared" si="45"/>
        <v>(0.278 * E1_11_1_9_mRNA) - (0.00000278 * E1_11_1_9)</v>
      </c>
      <c r="M224" s="15" t="str">
        <f t="shared" si="46"/>
        <v>mRNA223: -&gt; E1_11_1_9_mRNA | 0.00292 - (0.0093 * E1_11_1_9_mRNA)</v>
      </c>
      <c r="N224" s="9" t="str">
        <f t="shared" si="47"/>
        <v>Peptide223: E1_11_1_9_mRNA -&gt; E1_11_1_9 | (0.278 * E1_11_1_9_mRNA) - (0.000000278 * E1_11_1_9)</v>
      </c>
    </row>
    <row r="225" spans="1:14" x14ac:dyDescent="0.35">
      <c r="A225" s="3">
        <v>224</v>
      </c>
      <c r="B225" s="3" t="s">
        <v>26440</v>
      </c>
      <c r="C225" s="3" t="str">
        <f t="shared" si="36"/>
        <v>E4_1_99_22_mRNA</v>
      </c>
      <c r="D225" s="3" t="str">
        <f t="shared" si="37"/>
        <v>E4_1_99_22</v>
      </c>
      <c r="E225" s="9" t="str">
        <f t="shared" si="38"/>
        <v>E4_1_99_22_kcat : 13.7</v>
      </c>
      <c r="F225" s="10" t="str">
        <f t="shared" si="39"/>
        <v>E4_1_99_22_km : 1</v>
      </c>
      <c r="G225" s="11" t="str">
        <f t="shared" si="40"/>
        <v>E4_1_99_22_mRNA : E4_1_99_22_mRNA</v>
      </c>
      <c r="H225" s="12" t="str">
        <f t="shared" si="41"/>
        <v>E4_1_99_22 : E4_1_99_22</v>
      </c>
      <c r="I225" s="13" t="str">
        <f t="shared" si="42"/>
        <v>E4_1_99_22_mRNA : 0</v>
      </c>
      <c r="J225" s="7" t="str">
        <f t="shared" si="43"/>
        <v>E4_1_99_22 : 0</v>
      </c>
      <c r="K225" s="14" t="str">
        <f t="shared" si="44"/>
        <v>0.00292 - (0.0093 * E4_1_99_22_mRNA)</v>
      </c>
      <c r="L225" s="11" t="str">
        <f t="shared" si="45"/>
        <v>(0.278 * E4_1_99_22_mRNA) - (0.00000278 * E4_1_99_22)</v>
      </c>
      <c r="M225" s="15" t="str">
        <f t="shared" si="46"/>
        <v>mRNA224: -&gt; E4_1_99_22_mRNA | 0.00292 - (0.0093 * E4_1_99_22_mRNA)</v>
      </c>
      <c r="N225" s="9" t="str">
        <f t="shared" si="47"/>
        <v>Peptide224: E4_1_99_22_mRNA -&gt; E4_1_99_22 | (0.278 * E4_1_99_22_mRNA) - (0.000000278 * E4_1_99_22)</v>
      </c>
    </row>
    <row r="226" spans="1:14" x14ac:dyDescent="0.35">
      <c r="A226" s="3">
        <v>225</v>
      </c>
      <c r="B226" s="3" t="s">
        <v>26441</v>
      </c>
      <c r="C226" s="3" t="str">
        <f t="shared" si="36"/>
        <v>E2_10_1_1_mRNA</v>
      </c>
      <c r="D226" s="3" t="str">
        <f t="shared" si="37"/>
        <v>E2_10_1_1</v>
      </c>
      <c r="E226" s="9" t="str">
        <f t="shared" si="38"/>
        <v>E2_10_1_1_kcat : 13.7</v>
      </c>
      <c r="F226" s="10" t="str">
        <f t="shared" si="39"/>
        <v>E2_10_1_1_km : 1</v>
      </c>
      <c r="G226" s="11" t="str">
        <f t="shared" si="40"/>
        <v>E2_10_1_1_mRNA : E2_10_1_1_mRNA</v>
      </c>
      <c r="H226" s="12" t="str">
        <f t="shared" si="41"/>
        <v>E2_10_1_1 : E2_10_1_1</v>
      </c>
      <c r="I226" s="13" t="str">
        <f t="shared" si="42"/>
        <v>E2_10_1_1_mRNA : 0</v>
      </c>
      <c r="J226" s="7" t="str">
        <f t="shared" si="43"/>
        <v>E2_10_1_1 : 0</v>
      </c>
      <c r="K226" s="14" t="str">
        <f t="shared" si="44"/>
        <v>0.00292 - (0.0093 * E2_10_1_1_mRNA)</v>
      </c>
      <c r="L226" s="11" t="str">
        <f t="shared" si="45"/>
        <v>(0.278 * E2_10_1_1_mRNA) - (0.00000278 * E2_10_1_1)</v>
      </c>
      <c r="M226" s="15" t="str">
        <f t="shared" si="46"/>
        <v>mRNA225: -&gt; E2_10_1_1_mRNA | 0.00292 - (0.0093 * E2_10_1_1_mRNA)</v>
      </c>
      <c r="N226" s="9" t="str">
        <f t="shared" si="47"/>
        <v>Peptide225: E2_10_1_1_mRNA -&gt; E2_10_1_1 | (0.278 * E2_10_1_1_mRNA) - (0.000000278 * E2_10_1_1)</v>
      </c>
    </row>
    <row r="227" spans="1:14" x14ac:dyDescent="0.35">
      <c r="A227" s="3">
        <v>226</v>
      </c>
      <c r="B227" s="3" t="s">
        <v>26442</v>
      </c>
      <c r="C227" s="3" t="str">
        <f t="shared" si="36"/>
        <v>E1_7_1_4_mRNA</v>
      </c>
      <c r="D227" s="3" t="str">
        <f t="shared" si="37"/>
        <v>E1_7_1_4</v>
      </c>
      <c r="E227" s="9" t="str">
        <f t="shared" si="38"/>
        <v>E1_7_1_4_kcat : 13.7</v>
      </c>
      <c r="F227" s="10" t="str">
        <f t="shared" si="39"/>
        <v>E1_7_1_4_km : 1</v>
      </c>
      <c r="G227" s="11" t="str">
        <f t="shared" si="40"/>
        <v>E1_7_1_4_mRNA : E1_7_1_4_mRNA</v>
      </c>
      <c r="H227" s="12" t="str">
        <f t="shared" si="41"/>
        <v>E1_7_1_4 : E1_7_1_4</v>
      </c>
      <c r="I227" s="13" t="str">
        <f t="shared" si="42"/>
        <v>E1_7_1_4_mRNA : 0</v>
      </c>
      <c r="J227" s="7" t="str">
        <f t="shared" si="43"/>
        <v>E1_7_1_4 : 0</v>
      </c>
      <c r="K227" s="14" t="str">
        <f t="shared" si="44"/>
        <v>0.00292 - (0.0093 * E1_7_1_4_mRNA)</v>
      </c>
      <c r="L227" s="11" t="str">
        <f t="shared" si="45"/>
        <v>(0.278 * E1_7_1_4_mRNA) - (0.00000278 * E1_7_1_4)</v>
      </c>
      <c r="M227" s="15" t="str">
        <f t="shared" si="46"/>
        <v>mRNA226: -&gt; E1_7_1_4_mRNA | 0.00292 - (0.0093 * E1_7_1_4_mRNA)</v>
      </c>
      <c r="N227" s="9" t="str">
        <f t="shared" si="47"/>
        <v>Peptide226: E1_7_1_4_mRNA -&gt; E1_7_1_4 | (0.278 * E1_7_1_4_mRNA) - (0.000000278 * E1_7_1_4)</v>
      </c>
    </row>
    <row r="228" spans="1:14" x14ac:dyDescent="0.35">
      <c r="A228" s="3">
        <v>227</v>
      </c>
      <c r="B228" s="3" t="s">
        <v>26443</v>
      </c>
      <c r="C228" s="3" t="str">
        <f t="shared" si="36"/>
        <v>E6_1_1_19_mRNA</v>
      </c>
      <c r="D228" s="3" t="str">
        <f t="shared" si="37"/>
        <v>E6_1_1_19</v>
      </c>
      <c r="E228" s="9" t="str">
        <f t="shared" si="38"/>
        <v>E6_1_1_19_kcat : 13.7</v>
      </c>
      <c r="F228" s="10" t="str">
        <f t="shared" si="39"/>
        <v>E6_1_1_19_km : 1</v>
      </c>
      <c r="G228" s="11" t="str">
        <f t="shared" si="40"/>
        <v>E6_1_1_19_mRNA : E6_1_1_19_mRNA</v>
      </c>
      <c r="H228" s="12" t="str">
        <f t="shared" si="41"/>
        <v>E6_1_1_19 : E6_1_1_19</v>
      </c>
      <c r="I228" s="13" t="str">
        <f t="shared" si="42"/>
        <v>E6_1_1_19_mRNA : 0</v>
      </c>
      <c r="J228" s="7" t="str">
        <f t="shared" si="43"/>
        <v>E6_1_1_19 : 0</v>
      </c>
      <c r="K228" s="14" t="str">
        <f t="shared" si="44"/>
        <v>0.00292 - (0.0093 * E6_1_1_19_mRNA)</v>
      </c>
      <c r="L228" s="11" t="str">
        <f t="shared" si="45"/>
        <v>(0.278 * E6_1_1_19_mRNA) - (0.00000278 * E6_1_1_19)</v>
      </c>
      <c r="M228" s="15" t="str">
        <f t="shared" si="46"/>
        <v>mRNA227: -&gt; E6_1_1_19_mRNA | 0.00292 - (0.0093 * E6_1_1_19_mRNA)</v>
      </c>
      <c r="N228" s="9" t="str">
        <f t="shared" si="47"/>
        <v>Peptide227: E6_1_1_19_mRNA -&gt; E6_1_1_19 | (0.278 * E6_1_1_19_mRNA) - (0.000000278 * E6_1_1_19)</v>
      </c>
    </row>
    <row r="229" spans="1:14" x14ac:dyDescent="0.35">
      <c r="A229" s="3">
        <v>228</v>
      </c>
      <c r="B229" s="3" t="s">
        <v>26444</v>
      </c>
      <c r="C229" s="3" t="str">
        <f t="shared" si="36"/>
        <v>E6_1_1_5_mRNA</v>
      </c>
      <c r="D229" s="3" t="str">
        <f t="shared" si="37"/>
        <v>E6_1_1_5</v>
      </c>
      <c r="E229" s="9" t="str">
        <f t="shared" si="38"/>
        <v>E6_1_1_5_kcat : 13.7</v>
      </c>
      <c r="F229" s="10" t="str">
        <f t="shared" si="39"/>
        <v>E6_1_1_5_km : 1</v>
      </c>
      <c r="G229" s="11" t="str">
        <f t="shared" si="40"/>
        <v>E6_1_1_5_mRNA : E6_1_1_5_mRNA</v>
      </c>
      <c r="H229" s="12" t="str">
        <f t="shared" si="41"/>
        <v>E6_1_1_5 : E6_1_1_5</v>
      </c>
      <c r="I229" s="13" t="str">
        <f t="shared" si="42"/>
        <v>E6_1_1_5_mRNA : 0</v>
      </c>
      <c r="J229" s="7" t="str">
        <f t="shared" si="43"/>
        <v>E6_1_1_5 : 0</v>
      </c>
      <c r="K229" s="14" t="str">
        <f t="shared" si="44"/>
        <v>0.00292 - (0.0093 * E6_1_1_5_mRNA)</v>
      </c>
      <c r="L229" s="11" t="str">
        <f t="shared" si="45"/>
        <v>(0.278 * E6_1_1_5_mRNA) - (0.00000278 * E6_1_1_5)</v>
      </c>
      <c r="M229" s="15" t="str">
        <f t="shared" si="46"/>
        <v>mRNA228: -&gt; E6_1_1_5_mRNA | 0.00292 - (0.0093 * E6_1_1_5_mRNA)</v>
      </c>
      <c r="N229" s="9" t="str">
        <f t="shared" si="47"/>
        <v>Peptide228: E6_1_1_5_mRNA -&gt; E6_1_1_5 | (0.278 * E6_1_1_5_mRNA) - (0.000000278 * E6_1_1_5)</v>
      </c>
    </row>
    <row r="230" spans="1:14" x14ac:dyDescent="0.35">
      <c r="A230" s="3">
        <v>229</v>
      </c>
      <c r="B230" s="3" t="s">
        <v>26445</v>
      </c>
      <c r="C230" s="3" t="str">
        <f t="shared" si="36"/>
        <v>E6_1_1_23_mRNA</v>
      </c>
      <c r="D230" s="3" t="str">
        <f t="shared" si="37"/>
        <v>E6_1_1_23</v>
      </c>
      <c r="E230" s="9" t="str">
        <f t="shared" si="38"/>
        <v>E6_1_1_23_kcat : 13.7</v>
      </c>
      <c r="F230" s="10" t="str">
        <f t="shared" si="39"/>
        <v>E6_1_1_23_km : 1</v>
      </c>
      <c r="G230" s="11" t="str">
        <f t="shared" si="40"/>
        <v>E6_1_1_23_mRNA : E6_1_1_23_mRNA</v>
      </c>
      <c r="H230" s="12" t="str">
        <f t="shared" si="41"/>
        <v>E6_1_1_23 : E6_1_1_23</v>
      </c>
      <c r="I230" s="13" t="str">
        <f t="shared" si="42"/>
        <v>E6_1_1_23_mRNA : 0</v>
      </c>
      <c r="J230" s="7" t="str">
        <f t="shared" si="43"/>
        <v>E6_1_1_23 : 0</v>
      </c>
      <c r="K230" s="14" t="str">
        <f t="shared" si="44"/>
        <v>0.00292 - (0.0093 * E6_1_1_23_mRNA)</v>
      </c>
      <c r="L230" s="11" t="str">
        <f t="shared" si="45"/>
        <v>(0.278 * E6_1_1_23_mRNA) - (0.00000278 * E6_1_1_23)</v>
      </c>
      <c r="M230" s="15" t="str">
        <f t="shared" si="46"/>
        <v>mRNA229: -&gt; E6_1_1_23_mRNA | 0.00292 - (0.0093 * E6_1_1_23_mRNA)</v>
      </c>
      <c r="N230" s="9" t="str">
        <f t="shared" si="47"/>
        <v>Peptide229: E6_1_1_23_mRNA -&gt; E6_1_1_23 | (0.278 * E6_1_1_23_mRNA) - (0.000000278 * E6_1_1_23)</v>
      </c>
    </row>
    <row r="231" spans="1:14" x14ac:dyDescent="0.35">
      <c r="A231" s="3">
        <v>230</v>
      </c>
      <c r="B231" s="3" t="s">
        <v>26446</v>
      </c>
      <c r="C231" s="3" t="str">
        <f t="shared" si="36"/>
        <v>E1_1_1_1_mRNA</v>
      </c>
      <c r="D231" s="3" t="str">
        <f t="shared" si="37"/>
        <v>E1_1_1_1</v>
      </c>
      <c r="E231" s="9" t="str">
        <f t="shared" si="38"/>
        <v>E1_1_1_1_kcat : 13.7</v>
      </c>
      <c r="F231" s="10" t="str">
        <f t="shared" si="39"/>
        <v>E1_1_1_1_km : 1</v>
      </c>
      <c r="G231" s="11" t="str">
        <f t="shared" si="40"/>
        <v>E1_1_1_1_mRNA : E1_1_1_1_mRNA</v>
      </c>
      <c r="H231" s="12" t="str">
        <f t="shared" si="41"/>
        <v>E1_1_1_1 : E1_1_1_1</v>
      </c>
      <c r="I231" s="13" t="str">
        <f t="shared" si="42"/>
        <v>E1_1_1_1_mRNA : 0</v>
      </c>
      <c r="J231" s="7" t="str">
        <f t="shared" si="43"/>
        <v>E1_1_1_1 : 0</v>
      </c>
      <c r="K231" s="14" t="str">
        <f t="shared" si="44"/>
        <v>0.00292 - (0.0093 * E1_1_1_1_mRNA)</v>
      </c>
      <c r="L231" s="11" t="str">
        <f t="shared" si="45"/>
        <v>(0.278 * E1_1_1_1_mRNA) - (0.00000278 * E1_1_1_1)</v>
      </c>
      <c r="M231" s="15" t="str">
        <f t="shared" si="46"/>
        <v>mRNA230: -&gt; E1_1_1_1_mRNA | 0.00292 - (0.0093 * E1_1_1_1_mRNA)</v>
      </c>
      <c r="N231" s="9" t="str">
        <f t="shared" si="47"/>
        <v>Peptide230: E1_1_1_1_mRNA -&gt; E1_1_1_1 | (0.278 * E1_1_1_1_mRNA) - (0.000000278 * E1_1_1_1)</v>
      </c>
    </row>
    <row r="232" spans="1:14" x14ac:dyDescent="0.35">
      <c r="A232" s="3">
        <v>231</v>
      </c>
      <c r="B232" s="3" t="s">
        <v>26447</v>
      </c>
      <c r="C232" s="3" t="str">
        <f t="shared" si="36"/>
        <v>E2_1_1_45_mRNA</v>
      </c>
      <c r="D232" s="3" t="str">
        <f t="shared" si="37"/>
        <v>E2_1_1_45</v>
      </c>
      <c r="E232" s="9" t="str">
        <f t="shared" si="38"/>
        <v>E2_1_1_45_kcat : 13.7</v>
      </c>
      <c r="F232" s="10" t="str">
        <f t="shared" si="39"/>
        <v>E2_1_1_45_km : 1</v>
      </c>
      <c r="G232" s="11" t="str">
        <f t="shared" si="40"/>
        <v>E2_1_1_45_mRNA : E2_1_1_45_mRNA</v>
      </c>
      <c r="H232" s="12" t="str">
        <f t="shared" si="41"/>
        <v>E2_1_1_45 : E2_1_1_45</v>
      </c>
      <c r="I232" s="13" t="str">
        <f t="shared" si="42"/>
        <v>E2_1_1_45_mRNA : 0</v>
      </c>
      <c r="J232" s="7" t="str">
        <f t="shared" si="43"/>
        <v>E2_1_1_45 : 0</v>
      </c>
      <c r="K232" s="14" t="str">
        <f t="shared" si="44"/>
        <v>0.00292 - (0.0093 * E2_1_1_45_mRNA)</v>
      </c>
      <c r="L232" s="11" t="str">
        <f t="shared" si="45"/>
        <v>(0.278 * E2_1_1_45_mRNA) - (0.00000278 * E2_1_1_45)</v>
      </c>
      <c r="M232" s="15" t="str">
        <f t="shared" si="46"/>
        <v>mRNA231: -&gt; E2_1_1_45_mRNA | 0.00292 - (0.0093 * E2_1_1_45_mRNA)</v>
      </c>
      <c r="N232" s="9" t="str">
        <f t="shared" si="47"/>
        <v>Peptide231: E2_1_1_45_mRNA -&gt; E2_1_1_45 | (0.278 * E2_1_1_45_mRNA) - (0.000000278 * E2_1_1_45)</v>
      </c>
    </row>
    <row r="233" spans="1:14" x14ac:dyDescent="0.35">
      <c r="A233" s="3">
        <v>232</v>
      </c>
      <c r="B233" s="3" t="s">
        <v>26448</v>
      </c>
      <c r="C233" s="3" t="str">
        <f t="shared" si="36"/>
        <v>E2_6_1_21_mRNA</v>
      </c>
      <c r="D233" s="3" t="str">
        <f t="shared" si="37"/>
        <v>E2_6_1_21</v>
      </c>
      <c r="E233" s="9" t="str">
        <f t="shared" si="38"/>
        <v>E2_6_1_21_kcat : 13.7</v>
      </c>
      <c r="F233" s="10" t="str">
        <f t="shared" si="39"/>
        <v>E2_6_1_21_km : 1</v>
      </c>
      <c r="G233" s="11" t="str">
        <f t="shared" si="40"/>
        <v>E2_6_1_21_mRNA : E2_6_1_21_mRNA</v>
      </c>
      <c r="H233" s="12" t="str">
        <f t="shared" si="41"/>
        <v>E2_6_1_21 : E2_6_1_21</v>
      </c>
      <c r="I233" s="13" t="str">
        <f t="shared" si="42"/>
        <v>E2_6_1_21_mRNA : 0</v>
      </c>
      <c r="J233" s="7" t="str">
        <f t="shared" si="43"/>
        <v>E2_6_1_21 : 0</v>
      </c>
      <c r="K233" s="14" t="str">
        <f t="shared" si="44"/>
        <v>0.00292 - (0.0093 * E2_6_1_21_mRNA)</v>
      </c>
      <c r="L233" s="11" t="str">
        <f t="shared" si="45"/>
        <v>(0.278 * E2_6_1_21_mRNA) - (0.00000278 * E2_6_1_21)</v>
      </c>
      <c r="M233" s="15" t="str">
        <f t="shared" si="46"/>
        <v>mRNA232: -&gt; E2_6_1_21_mRNA | 0.00292 - (0.0093 * E2_6_1_21_mRNA)</v>
      </c>
      <c r="N233" s="9" t="str">
        <f t="shared" si="47"/>
        <v>Peptide232: E2_6_1_21_mRNA -&gt; E2_6_1_21 | (0.278 * E2_6_1_21_mRNA) - (0.000000278 * E2_6_1_21)</v>
      </c>
    </row>
    <row r="234" spans="1:14" x14ac:dyDescent="0.35">
      <c r="A234" s="3">
        <v>233</v>
      </c>
      <c r="B234" s="3" t="s">
        <v>26449</v>
      </c>
      <c r="C234" s="3" t="str">
        <f t="shared" si="36"/>
        <v>E2_8_3_8_mRNA</v>
      </c>
      <c r="D234" s="3" t="str">
        <f t="shared" si="37"/>
        <v>E2_8_3_8</v>
      </c>
      <c r="E234" s="9" t="str">
        <f t="shared" si="38"/>
        <v>E2_8_3_8_kcat : 13.7</v>
      </c>
      <c r="F234" s="10" t="str">
        <f t="shared" si="39"/>
        <v>E2_8_3_8_km : 1</v>
      </c>
      <c r="G234" s="11" t="str">
        <f t="shared" si="40"/>
        <v>E2_8_3_8_mRNA : E2_8_3_8_mRNA</v>
      </c>
      <c r="H234" s="12" t="str">
        <f t="shared" si="41"/>
        <v>E2_8_3_8 : E2_8_3_8</v>
      </c>
      <c r="I234" s="13" t="str">
        <f t="shared" si="42"/>
        <v>E2_8_3_8_mRNA : 0</v>
      </c>
      <c r="J234" s="7" t="str">
        <f t="shared" si="43"/>
        <v>E2_8_3_8 : 0</v>
      </c>
      <c r="K234" s="14" t="str">
        <f t="shared" si="44"/>
        <v>0.00292 - (0.0093 * E2_8_3_8_mRNA)</v>
      </c>
      <c r="L234" s="11" t="str">
        <f t="shared" si="45"/>
        <v>(0.278 * E2_8_3_8_mRNA) - (0.00000278 * E2_8_3_8)</v>
      </c>
      <c r="M234" s="15" t="str">
        <f t="shared" si="46"/>
        <v>mRNA233: -&gt; E2_8_3_8_mRNA | 0.00292 - (0.0093 * E2_8_3_8_mRNA)</v>
      </c>
      <c r="N234" s="9" t="str">
        <f t="shared" si="47"/>
        <v>Peptide233: E2_8_3_8_mRNA -&gt; E2_8_3_8 | (0.278 * E2_8_3_8_mRNA) - (0.000000278 * E2_8_3_8)</v>
      </c>
    </row>
    <row r="235" spans="1:14" x14ac:dyDescent="0.35">
      <c r="A235" s="3">
        <v>234</v>
      </c>
      <c r="B235" s="3" t="s">
        <v>26450</v>
      </c>
      <c r="C235" s="3" t="str">
        <f t="shared" si="36"/>
        <v>E5_4_3_2_mRNA</v>
      </c>
      <c r="D235" s="3" t="str">
        <f t="shared" si="37"/>
        <v>E5_4_3_2</v>
      </c>
      <c r="E235" s="9" t="str">
        <f t="shared" si="38"/>
        <v>E5_4_3_2_kcat : 13.7</v>
      </c>
      <c r="F235" s="10" t="str">
        <f t="shared" si="39"/>
        <v>E5_4_3_2_km : 1</v>
      </c>
      <c r="G235" s="11" t="str">
        <f t="shared" si="40"/>
        <v>E5_4_3_2_mRNA : E5_4_3_2_mRNA</v>
      </c>
      <c r="H235" s="12" t="str">
        <f t="shared" si="41"/>
        <v>E5_4_3_2 : E5_4_3_2</v>
      </c>
      <c r="I235" s="13" t="str">
        <f t="shared" si="42"/>
        <v>E5_4_3_2_mRNA : 0</v>
      </c>
      <c r="J235" s="7" t="str">
        <f t="shared" si="43"/>
        <v>E5_4_3_2 : 0</v>
      </c>
      <c r="K235" s="14" t="str">
        <f t="shared" si="44"/>
        <v>0.00292 - (0.0093 * E5_4_3_2_mRNA)</v>
      </c>
      <c r="L235" s="11" t="str">
        <f t="shared" si="45"/>
        <v>(0.278 * E5_4_3_2_mRNA) - (0.00000278 * E5_4_3_2)</v>
      </c>
      <c r="M235" s="15" t="str">
        <f t="shared" si="46"/>
        <v>mRNA234: -&gt; E5_4_3_2_mRNA | 0.00292 - (0.0093 * E5_4_3_2_mRNA)</v>
      </c>
      <c r="N235" s="9" t="str">
        <f t="shared" si="47"/>
        <v>Peptide234: E5_4_3_2_mRNA -&gt; E5_4_3_2 | (0.278 * E5_4_3_2_mRNA) - (0.000000278 * E5_4_3_2)</v>
      </c>
    </row>
    <row r="236" spans="1:14" x14ac:dyDescent="0.35">
      <c r="A236" s="3">
        <v>235</v>
      </c>
      <c r="B236" s="3" t="s">
        <v>26451</v>
      </c>
      <c r="C236" s="3" t="str">
        <f t="shared" si="36"/>
        <v>E2_7_11_1_mRNA</v>
      </c>
      <c r="D236" s="3" t="str">
        <f t="shared" si="37"/>
        <v>E2_7_11_1</v>
      </c>
      <c r="E236" s="9" t="str">
        <f t="shared" si="38"/>
        <v>E2_7_11_1_kcat : 13.7</v>
      </c>
      <c r="F236" s="10" t="str">
        <f t="shared" si="39"/>
        <v>E2_7_11_1_km : 1</v>
      </c>
      <c r="G236" s="11" t="str">
        <f t="shared" si="40"/>
        <v>E2_7_11_1_mRNA : E2_7_11_1_mRNA</v>
      </c>
      <c r="H236" s="12" t="str">
        <f t="shared" si="41"/>
        <v>E2_7_11_1 : E2_7_11_1</v>
      </c>
      <c r="I236" s="13" t="str">
        <f t="shared" si="42"/>
        <v>E2_7_11_1_mRNA : 0</v>
      </c>
      <c r="J236" s="7" t="str">
        <f t="shared" si="43"/>
        <v>E2_7_11_1 : 0</v>
      </c>
      <c r="K236" s="14" t="str">
        <f t="shared" si="44"/>
        <v>0.00292 - (0.0093 * E2_7_11_1_mRNA)</v>
      </c>
      <c r="L236" s="11" t="str">
        <f t="shared" si="45"/>
        <v>(0.278 * E2_7_11_1_mRNA) - (0.00000278 * E2_7_11_1)</v>
      </c>
      <c r="M236" s="15" t="str">
        <f t="shared" si="46"/>
        <v>mRNA235: -&gt; E2_7_11_1_mRNA | 0.00292 - (0.0093 * E2_7_11_1_mRNA)</v>
      </c>
      <c r="N236" s="9" t="str">
        <f t="shared" si="47"/>
        <v>Peptide235: E2_7_11_1_mRNA -&gt; E2_7_11_1 | (0.278 * E2_7_11_1_mRNA) - (0.000000278 * E2_7_11_1)</v>
      </c>
    </row>
    <row r="237" spans="1:14" x14ac:dyDescent="0.35">
      <c r="A237" s="3">
        <v>236</v>
      </c>
      <c r="B237" s="3" t="s">
        <v>26452</v>
      </c>
      <c r="C237" s="3" t="str">
        <f t="shared" si="36"/>
        <v>E5_2_1_8_mRNA</v>
      </c>
      <c r="D237" s="3" t="str">
        <f t="shared" si="37"/>
        <v>E5_2_1_8</v>
      </c>
      <c r="E237" s="9" t="str">
        <f t="shared" si="38"/>
        <v>E5_2_1_8_kcat : 13.7</v>
      </c>
      <c r="F237" s="10" t="str">
        <f t="shared" si="39"/>
        <v>E5_2_1_8_km : 1</v>
      </c>
      <c r="G237" s="11" t="str">
        <f t="shared" si="40"/>
        <v>E5_2_1_8_mRNA : E5_2_1_8_mRNA</v>
      </c>
      <c r="H237" s="12" t="str">
        <f t="shared" si="41"/>
        <v>E5_2_1_8 : E5_2_1_8</v>
      </c>
      <c r="I237" s="13" t="str">
        <f t="shared" si="42"/>
        <v>E5_2_1_8_mRNA : 0</v>
      </c>
      <c r="J237" s="7" t="str">
        <f t="shared" si="43"/>
        <v>E5_2_1_8 : 0</v>
      </c>
      <c r="K237" s="14" t="str">
        <f t="shared" si="44"/>
        <v>0.00292 - (0.0093 * E5_2_1_8_mRNA)</v>
      </c>
      <c r="L237" s="11" t="str">
        <f t="shared" si="45"/>
        <v>(0.278 * E5_2_1_8_mRNA) - (0.00000278 * E5_2_1_8)</v>
      </c>
      <c r="M237" s="15" t="str">
        <f t="shared" si="46"/>
        <v>mRNA236: -&gt; E5_2_1_8_mRNA | 0.00292 - (0.0093 * E5_2_1_8_mRNA)</v>
      </c>
      <c r="N237" s="9" t="str">
        <f t="shared" si="47"/>
        <v>Peptide236: E5_2_1_8_mRNA -&gt; E5_2_1_8 | (0.278 * E5_2_1_8_mRNA) - (0.000000278 * E5_2_1_8)</v>
      </c>
    </row>
    <row r="238" spans="1:14" x14ac:dyDescent="0.35">
      <c r="A238" s="3">
        <v>237</v>
      </c>
      <c r="B238" s="3" t="s">
        <v>26453</v>
      </c>
      <c r="C238" s="3" t="str">
        <f t="shared" si="36"/>
        <v>E4_2_1_79_mRNA</v>
      </c>
      <c r="D238" s="3" t="str">
        <f t="shared" si="37"/>
        <v>E4_2_1_79</v>
      </c>
      <c r="E238" s="9" t="str">
        <f t="shared" si="38"/>
        <v>E4_2_1_79_kcat : 13.7</v>
      </c>
      <c r="F238" s="10" t="str">
        <f t="shared" si="39"/>
        <v>E4_2_1_79_km : 1</v>
      </c>
      <c r="G238" s="11" t="str">
        <f t="shared" si="40"/>
        <v>E4_2_1_79_mRNA : E4_2_1_79_mRNA</v>
      </c>
      <c r="H238" s="12" t="str">
        <f t="shared" si="41"/>
        <v>E4_2_1_79 : E4_2_1_79</v>
      </c>
      <c r="I238" s="13" t="str">
        <f t="shared" si="42"/>
        <v>E4_2_1_79_mRNA : 0</v>
      </c>
      <c r="J238" s="7" t="str">
        <f t="shared" si="43"/>
        <v>E4_2_1_79 : 0</v>
      </c>
      <c r="K238" s="14" t="str">
        <f t="shared" si="44"/>
        <v>0.00292 - (0.0093 * E4_2_1_79_mRNA)</v>
      </c>
      <c r="L238" s="11" t="str">
        <f t="shared" si="45"/>
        <v>(0.278 * E4_2_1_79_mRNA) - (0.00000278 * E4_2_1_79)</v>
      </c>
      <c r="M238" s="15" t="str">
        <f t="shared" si="46"/>
        <v>mRNA237: -&gt; E4_2_1_79_mRNA | 0.00292 - (0.0093 * E4_2_1_79_mRNA)</v>
      </c>
      <c r="N238" s="9" t="str">
        <f t="shared" si="47"/>
        <v>Peptide237: E4_2_1_79_mRNA -&gt; E4_2_1_79 | (0.278 * E4_2_1_79_mRNA) - (0.000000278 * E4_2_1_79)</v>
      </c>
    </row>
    <row r="239" spans="1:14" x14ac:dyDescent="0.35">
      <c r="A239" s="3">
        <v>238</v>
      </c>
      <c r="B239" s="3" t="s">
        <v>26454</v>
      </c>
      <c r="C239" s="3" t="str">
        <f t="shared" si="36"/>
        <v>E4_1_3_30_mRNA</v>
      </c>
      <c r="D239" s="3" t="str">
        <f t="shared" si="37"/>
        <v>E4_1_3_30</v>
      </c>
      <c r="E239" s="9" t="str">
        <f t="shared" si="38"/>
        <v>E4_1_3_30_kcat : 13.7</v>
      </c>
      <c r="F239" s="10" t="str">
        <f t="shared" si="39"/>
        <v>E4_1_3_30_km : 1</v>
      </c>
      <c r="G239" s="11" t="str">
        <f t="shared" si="40"/>
        <v>E4_1_3_30_mRNA : E4_1_3_30_mRNA</v>
      </c>
      <c r="H239" s="12" t="str">
        <f t="shared" si="41"/>
        <v>E4_1_3_30 : E4_1_3_30</v>
      </c>
      <c r="I239" s="13" t="str">
        <f t="shared" si="42"/>
        <v>E4_1_3_30_mRNA : 0</v>
      </c>
      <c r="J239" s="7" t="str">
        <f t="shared" si="43"/>
        <v>E4_1_3_30 : 0</v>
      </c>
      <c r="K239" s="14" t="str">
        <f t="shared" si="44"/>
        <v>0.00292 - (0.0093 * E4_1_3_30_mRNA)</v>
      </c>
      <c r="L239" s="11" t="str">
        <f t="shared" si="45"/>
        <v>(0.278 * E4_1_3_30_mRNA) - (0.00000278 * E4_1_3_30)</v>
      </c>
      <c r="M239" s="15" t="str">
        <f t="shared" si="46"/>
        <v>mRNA238: -&gt; E4_1_3_30_mRNA | 0.00292 - (0.0093 * E4_1_3_30_mRNA)</v>
      </c>
      <c r="N239" s="9" t="str">
        <f t="shared" si="47"/>
        <v>Peptide238: E4_1_3_30_mRNA -&gt; E4_1_3_30 | (0.278 * E4_1_3_30_mRNA) - (0.000000278 * E4_1_3_30)</v>
      </c>
    </row>
    <row r="240" spans="1:14" x14ac:dyDescent="0.35">
      <c r="A240" s="3">
        <v>239</v>
      </c>
      <c r="B240" s="3" t="s">
        <v>26455</v>
      </c>
      <c r="C240" s="3" t="str">
        <f t="shared" si="36"/>
        <v>E1_3_1_28_mRNA</v>
      </c>
      <c r="D240" s="3" t="str">
        <f t="shared" si="37"/>
        <v>E1_3_1_28</v>
      </c>
      <c r="E240" s="9" t="str">
        <f t="shared" si="38"/>
        <v>E1_3_1_28_kcat : 13.7</v>
      </c>
      <c r="F240" s="10" t="str">
        <f t="shared" si="39"/>
        <v>E1_3_1_28_km : 1</v>
      </c>
      <c r="G240" s="11" t="str">
        <f t="shared" si="40"/>
        <v>E1_3_1_28_mRNA : E1_3_1_28_mRNA</v>
      </c>
      <c r="H240" s="12" t="str">
        <f t="shared" si="41"/>
        <v>E1_3_1_28 : E1_3_1_28</v>
      </c>
      <c r="I240" s="13" t="str">
        <f t="shared" si="42"/>
        <v>E1_3_1_28_mRNA : 0</v>
      </c>
      <c r="J240" s="7" t="str">
        <f t="shared" si="43"/>
        <v>E1_3_1_28 : 0</v>
      </c>
      <c r="K240" s="14" t="str">
        <f t="shared" si="44"/>
        <v>0.00292 - (0.0093 * E1_3_1_28_mRNA)</v>
      </c>
      <c r="L240" s="11" t="str">
        <f t="shared" si="45"/>
        <v>(0.278 * E1_3_1_28_mRNA) - (0.00000278 * E1_3_1_28)</v>
      </c>
      <c r="M240" s="15" t="str">
        <f t="shared" si="46"/>
        <v>mRNA239: -&gt; E1_3_1_28_mRNA | 0.00292 - (0.0093 * E1_3_1_28_mRNA)</v>
      </c>
      <c r="N240" s="9" t="str">
        <f t="shared" si="47"/>
        <v>Peptide239: E1_3_1_28_mRNA -&gt; E1_3_1_28 | (0.278 * E1_3_1_28_mRNA) - (0.000000278 * E1_3_1_28)</v>
      </c>
    </row>
    <row r="241" spans="1:14" x14ac:dyDescent="0.35">
      <c r="A241" s="3">
        <v>240</v>
      </c>
      <c r="B241" s="3" t="s">
        <v>26456</v>
      </c>
      <c r="C241" s="3" t="str">
        <f t="shared" si="36"/>
        <v>E6_2_1_71_mRNA</v>
      </c>
      <c r="D241" s="3" t="str">
        <f t="shared" si="37"/>
        <v>E6_2_1_71</v>
      </c>
      <c r="E241" s="9" t="str">
        <f t="shared" si="38"/>
        <v>E6_2_1_71_kcat : 13.7</v>
      </c>
      <c r="F241" s="10" t="str">
        <f t="shared" si="39"/>
        <v>E6_2_1_71_km : 1</v>
      </c>
      <c r="G241" s="11" t="str">
        <f t="shared" si="40"/>
        <v>E6_2_1_71_mRNA : E6_2_1_71_mRNA</v>
      </c>
      <c r="H241" s="12" t="str">
        <f t="shared" si="41"/>
        <v>E6_2_1_71 : E6_2_1_71</v>
      </c>
      <c r="I241" s="13" t="str">
        <f t="shared" si="42"/>
        <v>E6_2_1_71_mRNA : 0</v>
      </c>
      <c r="J241" s="7" t="str">
        <f t="shared" si="43"/>
        <v>E6_2_1_71 : 0</v>
      </c>
      <c r="K241" s="14" t="str">
        <f t="shared" si="44"/>
        <v>0.00292 - (0.0093 * E6_2_1_71_mRNA)</v>
      </c>
      <c r="L241" s="11" t="str">
        <f t="shared" si="45"/>
        <v>(0.278 * E6_2_1_71_mRNA) - (0.00000278 * E6_2_1_71)</v>
      </c>
      <c r="M241" s="15" t="str">
        <f t="shared" si="46"/>
        <v>mRNA240: -&gt; E6_2_1_71_mRNA | 0.00292 - (0.0093 * E6_2_1_71_mRNA)</v>
      </c>
      <c r="N241" s="9" t="str">
        <f t="shared" si="47"/>
        <v>Peptide240: E6_2_1_71_mRNA -&gt; E6_2_1_71 | (0.278 * E6_2_1_71_mRNA) - (0.000000278 * E6_2_1_71)</v>
      </c>
    </row>
    <row r="242" spans="1:14" x14ac:dyDescent="0.35">
      <c r="A242" s="3">
        <v>241</v>
      </c>
      <c r="B242" s="3" t="s">
        <v>26457</v>
      </c>
      <c r="C242" s="3" t="str">
        <f t="shared" si="36"/>
        <v>E3_3_2_1_mRNA</v>
      </c>
      <c r="D242" s="3" t="str">
        <f t="shared" si="37"/>
        <v>E3_3_2_1</v>
      </c>
      <c r="E242" s="9" t="str">
        <f t="shared" si="38"/>
        <v>E3_3_2_1_kcat : 13.7</v>
      </c>
      <c r="F242" s="10" t="str">
        <f t="shared" si="39"/>
        <v>E3_3_2_1_km : 1</v>
      </c>
      <c r="G242" s="11" t="str">
        <f t="shared" si="40"/>
        <v>E3_3_2_1_mRNA : E3_3_2_1_mRNA</v>
      </c>
      <c r="H242" s="12" t="str">
        <f t="shared" si="41"/>
        <v>E3_3_2_1 : E3_3_2_1</v>
      </c>
      <c r="I242" s="13" t="str">
        <f t="shared" si="42"/>
        <v>E3_3_2_1_mRNA : 0</v>
      </c>
      <c r="J242" s="7" t="str">
        <f t="shared" si="43"/>
        <v>E3_3_2_1 : 0</v>
      </c>
      <c r="K242" s="14" t="str">
        <f t="shared" si="44"/>
        <v>0.00292 - (0.0093 * E3_3_2_1_mRNA)</v>
      </c>
      <c r="L242" s="11" t="str">
        <f t="shared" si="45"/>
        <v>(0.278 * E3_3_2_1_mRNA) - (0.00000278 * E3_3_2_1)</v>
      </c>
      <c r="M242" s="15" t="str">
        <f t="shared" si="46"/>
        <v>mRNA241: -&gt; E3_3_2_1_mRNA | 0.00292 - (0.0093 * E3_3_2_1_mRNA)</v>
      </c>
      <c r="N242" s="9" t="str">
        <f t="shared" si="47"/>
        <v>Peptide241: E3_3_2_1_mRNA -&gt; E3_3_2_1 | (0.278 * E3_3_2_1_mRNA) - (0.000000278 * E3_3_2_1)</v>
      </c>
    </row>
    <row r="243" spans="1:14" x14ac:dyDescent="0.35">
      <c r="A243" s="3">
        <v>242</v>
      </c>
      <c r="B243" s="3" t="s">
        <v>26458</v>
      </c>
      <c r="C243" s="3" t="str">
        <f t="shared" si="36"/>
        <v>E6_1_1_3_mRNA</v>
      </c>
      <c r="D243" s="3" t="str">
        <f t="shared" si="37"/>
        <v>E6_1_1_3</v>
      </c>
      <c r="E243" s="9" t="str">
        <f t="shared" si="38"/>
        <v>E6_1_1_3_kcat : 13.7</v>
      </c>
      <c r="F243" s="10" t="str">
        <f t="shared" si="39"/>
        <v>E6_1_1_3_km : 1</v>
      </c>
      <c r="G243" s="11" t="str">
        <f t="shared" si="40"/>
        <v>E6_1_1_3_mRNA : E6_1_1_3_mRNA</v>
      </c>
      <c r="H243" s="12" t="str">
        <f t="shared" si="41"/>
        <v>E6_1_1_3 : E6_1_1_3</v>
      </c>
      <c r="I243" s="13" t="str">
        <f t="shared" si="42"/>
        <v>E6_1_1_3_mRNA : 0</v>
      </c>
      <c r="J243" s="7" t="str">
        <f t="shared" si="43"/>
        <v>E6_1_1_3 : 0</v>
      </c>
      <c r="K243" s="14" t="str">
        <f t="shared" si="44"/>
        <v>0.00292 - (0.0093 * E6_1_1_3_mRNA)</v>
      </c>
      <c r="L243" s="11" t="str">
        <f t="shared" si="45"/>
        <v>(0.278 * E6_1_1_3_mRNA) - (0.00000278 * E6_1_1_3)</v>
      </c>
      <c r="M243" s="15" t="str">
        <f t="shared" si="46"/>
        <v>mRNA242: -&gt; E6_1_1_3_mRNA | 0.00292 - (0.0093 * E6_1_1_3_mRNA)</v>
      </c>
      <c r="N243" s="9" t="str">
        <f t="shared" si="47"/>
        <v>Peptide242: E6_1_1_3_mRNA -&gt; E6_1_1_3 | (0.278 * E6_1_1_3_mRNA) - (0.000000278 * E6_1_1_3)</v>
      </c>
    </row>
    <row r="244" spans="1:14" x14ac:dyDescent="0.35">
      <c r="A244" s="3">
        <v>243</v>
      </c>
      <c r="B244" s="3" t="s">
        <v>26459</v>
      </c>
      <c r="C244" s="3" t="str">
        <f t="shared" si="36"/>
        <v>E1_2_3_3_mRNA</v>
      </c>
      <c r="D244" s="3" t="str">
        <f t="shared" si="37"/>
        <v>E1_2_3_3</v>
      </c>
      <c r="E244" s="9" t="str">
        <f t="shared" si="38"/>
        <v>E1_2_3_3_kcat : 13.7</v>
      </c>
      <c r="F244" s="10" t="str">
        <f t="shared" si="39"/>
        <v>E1_2_3_3_km : 1</v>
      </c>
      <c r="G244" s="11" t="str">
        <f t="shared" si="40"/>
        <v>E1_2_3_3_mRNA : E1_2_3_3_mRNA</v>
      </c>
      <c r="H244" s="12" t="str">
        <f t="shared" si="41"/>
        <v>E1_2_3_3 : E1_2_3_3</v>
      </c>
      <c r="I244" s="13" t="str">
        <f t="shared" si="42"/>
        <v>E1_2_3_3_mRNA : 0</v>
      </c>
      <c r="J244" s="7" t="str">
        <f t="shared" si="43"/>
        <v>E1_2_3_3 : 0</v>
      </c>
      <c r="K244" s="14" t="str">
        <f t="shared" si="44"/>
        <v>0.00292 - (0.0093 * E1_2_3_3_mRNA)</v>
      </c>
      <c r="L244" s="11" t="str">
        <f t="shared" si="45"/>
        <v>(0.278 * E1_2_3_3_mRNA) - (0.00000278 * E1_2_3_3)</v>
      </c>
      <c r="M244" s="15" t="str">
        <f t="shared" si="46"/>
        <v>mRNA243: -&gt; E1_2_3_3_mRNA | 0.00292 - (0.0093 * E1_2_3_3_mRNA)</v>
      </c>
      <c r="N244" s="9" t="str">
        <f t="shared" si="47"/>
        <v>Peptide243: E1_2_3_3_mRNA -&gt; E1_2_3_3 | (0.278 * E1_2_3_3_mRNA) - (0.000000278 * E1_2_3_3)</v>
      </c>
    </row>
    <row r="245" spans="1:14" x14ac:dyDescent="0.35">
      <c r="A245" s="3">
        <v>244</v>
      </c>
      <c r="B245" s="3" t="s">
        <v>26460</v>
      </c>
      <c r="C245" s="3" t="str">
        <f t="shared" si="36"/>
        <v>E2_3_1_28_mRNA</v>
      </c>
      <c r="D245" s="3" t="str">
        <f t="shared" si="37"/>
        <v>E2_3_1_28</v>
      </c>
      <c r="E245" s="9" t="str">
        <f t="shared" si="38"/>
        <v>E2_3_1_28_kcat : 13.7</v>
      </c>
      <c r="F245" s="10" t="str">
        <f t="shared" si="39"/>
        <v>E2_3_1_28_km : 1</v>
      </c>
      <c r="G245" s="11" t="str">
        <f t="shared" si="40"/>
        <v>E2_3_1_28_mRNA : E2_3_1_28_mRNA</v>
      </c>
      <c r="H245" s="12" t="str">
        <f t="shared" si="41"/>
        <v>E2_3_1_28 : E2_3_1_28</v>
      </c>
      <c r="I245" s="13" t="str">
        <f t="shared" si="42"/>
        <v>E2_3_1_28_mRNA : 0</v>
      </c>
      <c r="J245" s="7" t="str">
        <f t="shared" si="43"/>
        <v>E2_3_1_28 : 0</v>
      </c>
      <c r="K245" s="14" t="str">
        <f t="shared" si="44"/>
        <v>0.00292 - (0.0093 * E2_3_1_28_mRNA)</v>
      </c>
      <c r="L245" s="11" t="str">
        <f t="shared" si="45"/>
        <v>(0.278 * E2_3_1_28_mRNA) - (0.00000278 * E2_3_1_28)</v>
      </c>
      <c r="M245" s="15" t="str">
        <f t="shared" si="46"/>
        <v>mRNA244: -&gt; E2_3_1_28_mRNA | 0.00292 - (0.0093 * E2_3_1_28_mRNA)</v>
      </c>
      <c r="N245" s="9" t="str">
        <f t="shared" si="47"/>
        <v>Peptide244: E2_3_1_28_mRNA -&gt; E2_3_1_28 | (0.278 * E2_3_1_28_mRNA) - (0.000000278 * E2_3_1_28)</v>
      </c>
    </row>
    <row r="246" spans="1:14" x14ac:dyDescent="0.35">
      <c r="A246" s="3">
        <v>245</v>
      </c>
      <c r="B246" s="3" t="s">
        <v>26461</v>
      </c>
      <c r="C246" s="3" t="str">
        <f t="shared" si="36"/>
        <v>E1_2_1_11_mRNA</v>
      </c>
      <c r="D246" s="3" t="str">
        <f t="shared" si="37"/>
        <v>E1_2_1_11</v>
      </c>
      <c r="E246" s="9" t="str">
        <f t="shared" si="38"/>
        <v>E1_2_1_11_kcat : 13.7</v>
      </c>
      <c r="F246" s="10" t="str">
        <f t="shared" si="39"/>
        <v>E1_2_1_11_km : 1</v>
      </c>
      <c r="G246" s="11" t="str">
        <f t="shared" si="40"/>
        <v>E1_2_1_11_mRNA : E1_2_1_11_mRNA</v>
      </c>
      <c r="H246" s="12" t="str">
        <f t="shared" si="41"/>
        <v>E1_2_1_11 : E1_2_1_11</v>
      </c>
      <c r="I246" s="13" t="str">
        <f t="shared" si="42"/>
        <v>E1_2_1_11_mRNA : 0</v>
      </c>
      <c r="J246" s="7" t="str">
        <f t="shared" si="43"/>
        <v>E1_2_1_11 : 0</v>
      </c>
      <c r="K246" s="14" t="str">
        <f t="shared" si="44"/>
        <v>0.00292 - (0.0093 * E1_2_1_11_mRNA)</v>
      </c>
      <c r="L246" s="11" t="str">
        <f t="shared" si="45"/>
        <v>(0.278 * E1_2_1_11_mRNA) - (0.00000278 * E1_2_1_11)</v>
      </c>
      <c r="M246" s="15" t="str">
        <f t="shared" si="46"/>
        <v>mRNA245: -&gt; E1_2_1_11_mRNA | 0.00292 - (0.0093 * E1_2_1_11_mRNA)</v>
      </c>
      <c r="N246" s="9" t="str">
        <f t="shared" si="47"/>
        <v>Peptide245: E1_2_1_11_mRNA -&gt; E1_2_1_11 | (0.278 * E1_2_1_11_mRNA) - (0.000000278 * E1_2_1_11)</v>
      </c>
    </row>
    <row r="247" spans="1:14" x14ac:dyDescent="0.35">
      <c r="A247" s="3">
        <v>246</v>
      </c>
      <c r="B247" s="3" t="s">
        <v>26462</v>
      </c>
      <c r="C247" s="3" t="str">
        <f t="shared" si="36"/>
        <v>E2_7_1_170_mRNA</v>
      </c>
      <c r="D247" s="3" t="str">
        <f t="shared" si="37"/>
        <v>E2_7_1_170</v>
      </c>
      <c r="E247" s="9" t="str">
        <f t="shared" si="38"/>
        <v>E2_7_1_170_kcat : 13.7</v>
      </c>
      <c r="F247" s="10" t="str">
        <f t="shared" si="39"/>
        <v>E2_7_1_170_km : 1</v>
      </c>
      <c r="G247" s="11" t="str">
        <f t="shared" si="40"/>
        <v>E2_7_1_170_mRNA : E2_7_1_170_mRNA</v>
      </c>
      <c r="H247" s="12" t="str">
        <f t="shared" si="41"/>
        <v>E2_7_1_170 : E2_7_1_170</v>
      </c>
      <c r="I247" s="13" t="str">
        <f t="shared" si="42"/>
        <v>E2_7_1_170_mRNA : 0</v>
      </c>
      <c r="J247" s="7" t="str">
        <f t="shared" si="43"/>
        <v>E2_7_1_170 : 0</v>
      </c>
      <c r="K247" s="14" t="str">
        <f t="shared" si="44"/>
        <v>0.00292 - (0.0093 * E2_7_1_170_mRNA)</v>
      </c>
      <c r="L247" s="11" t="str">
        <f t="shared" si="45"/>
        <v>(0.278 * E2_7_1_170_mRNA) - (0.00000278 * E2_7_1_170)</v>
      </c>
      <c r="M247" s="15" t="str">
        <f t="shared" si="46"/>
        <v>mRNA246: -&gt; E2_7_1_170_mRNA | 0.00292 - (0.0093 * E2_7_1_170_mRNA)</v>
      </c>
      <c r="N247" s="9" t="str">
        <f t="shared" si="47"/>
        <v>Peptide246: E2_7_1_170_mRNA -&gt; E2_7_1_170 | (0.278 * E2_7_1_170_mRNA) - (0.000000278 * E2_7_1_170)</v>
      </c>
    </row>
    <row r="248" spans="1:14" x14ac:dyDescent="0.35">
      <c r="A248" s="3">
        <v>247</v>
      </c>
      <c r="B248" s="3" t="s">
        <v>26463</v>
      </c>
      <c r="C248" s="3" t="str">
        <f t="shared" si="36"/>
        <v>E2_3_1_15_mRNA</v>
      </c>
      <c r="D248" s="3" t="str">
        <f t="shared" si="37"/>
        <v>E2_3_1_15</v>
      </c>
      <c r="E248" s="9" t="str">
        <f t="shared" si="38"/>
        <v>E2_3_1_15_kcat : 13.7</v>
      </c>
      <c r="F248" s="10" t="str">
        <f t="shared" si="39"/>
        <v>E2_3_1_15_km : 1</v>
      </c>
      <c r="G248" s="11" t="str">
        <f t="shared" si="40"/>
        <v>E2_3_1_15_mRNA : E2_3_1_15_mRNA</v>
      </c>
      <c r="H248" s="12" t="str">
        <f t="shared" si="41"/>
        <v>E2_3_1_15 : E2_3_1_15</v>
      </c>
      <c r="I248" s="13" t="str">
        <f t="shared" si="42"/>
        <v>E2_3_1_15_mRNA : 0</v>
      </c>
      <c r="J248" s="7" t="str">
        <f t="shared" si="43"/>
        <v>E2_3_1_15 : 0</v>
      </c>
      <c r="K248" s="14" t="str">
        <f t="shared" si="44"/>
        <v>0.00292 - (0.0093 * E2_3_1_15_mRNA)</v>
      </c>
      <c r="L248" s="11" t="str">
        <f t="shared" si="45"/>
        <v>(0.278 * E2_3_1_15_mRNA) - (0.00000278 * E2_3_1_15)</v>
      </c>
      <c r="M248" s="15" t="str">
        <f t="shared" si="46"/>
        <v>mRNA247: -&gt; E2_3_1_15_mRNA | 0.00292 - (0.0093 * E2_3_1_15_mRNA)</v>
      </c>
      <c r="N248" s="9" t="str">
        <f t="shared" si="47"/>
        <v>Peptide247: E2_3_1_15_mRNA -&gt; E2_3_1_15 | (0.278 * E2_3_1_15_mRNA) - (0.000000278 * E2_3_1_15)</v>
      </c>
    </row>
    <row r="249" spans="1:14" x14ac:dyDescent="0.35">
      <c r="A249" s="3">
        <v>248</v>
      </c>
      <c r="B249" s="3" t="s">
        <v>26464</v>
      </c>
      <c r="C249" s="3" t="str">
        <f t="shared" si="36"/>
        <v>E5_4_2_11_mRNA</v>
      </c>
      <c r="D249" s="3" t="str">
        <f t="shared" si="37"/>
        <v>E5_4_2_11</v>
      </c>
      <c r="E249" s="9" t="str">
        <f t="shared" si="38"/>
        <v>E5_4_2_11_kcat : 13.7</v>
      </c>
      <c r="F249" s="10" t="str">
        <f t="shared" si="39"/>
        <v>E5_4_2_11_km : 1</v>
      </c>
      <c r="G249" s="11" t="str">
        <f t="shared" si="40"/>
        <v>E5_4_2_11_mRNA : E5_4_2_11_mRNA</v>
      </c>
      <c r="H249" s="12" t="str">
        <f t="shared" si="41"/>
        <v>E5_4_2_11 : E5_4_2_11</v>
      </c>
      <c r="I249" s="13" t="str">
        <f t="shared" si="42"/>
        <v>E5_4_2_11_mRNA : 0</v>
      </c>
      <c r="J249" s="7" t="str">
        <f t="shared" si="43"/>
        <v>E5_4_2_11 : 0</v>
      </c>
      <c r="K249" s="14" t="str">
        <f t="shared" si="44"/>
        <v>0.00292 - (0.0093 * E5_4_2_11_mRNA)</v>
      </c>
      <c r="L249" s="11" t="str">
        <f t="shared" si="45"/>
        <v>(0.278 * E5_4_2_11_mRNA) - (0.00000278 * E5_4_2_11)</v>
      </c>
      <c r="M249" s="15" t="str">
        <f t="shared" si="46"/>
        <v>mRNA248: -&gt; E5_4_2_11_mRNA | 0.00292 - (0.0093 * E5_4_2_11_mRNA)</v>
      </c>
      <c r="N249" s="9" t="str">
        <f t="shared" si="47"/>
        <v>Peptide248: E5_4_2_11_mRNA -&gt; E5_4_2_11 | (0.278 * E5_4_2_11_mRNA) - (0.000000278 * E5_4_2_11)</v>
      </c>
    </row>
    <row r="250" spans="1:14" x14ac:dyDescent="0.35">
      <c r="A250" s="3">
        <v>249</v>
      </c>
      <c r="B250" s="3" t="s">
        <v>26465</v>
      </c>
      <c r="C250" s="3" t="str">
        <f t="shared" si="36"/>
        <v>E3_5_2_6_mRNA</v>
      </c>
      <c r="D250" s="3" t="str">
        <f t="shared" si="37"/>
        <v>E3_5_2_6</v>
      </c>
      <c r="E250" s="9" t="str">
        <f t="shared" si="38"/>
        <v>E3_5_2_6_kcat : 13.7</v>
      </c>
      <c r="F250" s="10" t="str">
        <f t="shared" si="39"/>
        <v>E3_5_2_6_km : 1</v>
      </c>
      <c r="G250" s="11" t="str">
        <f t="shared" si="40"/>
        <v>E3_5_2_6_mRNA : E3_5_2_6_mRNA</v>
      </c>
      <c r="H250" s="12" t="str">
        <f t="shared" si="41"/>
        <v>E3_5_2_6 : E3_5_2_6</v>
      </c>
      <c r="I250" s="13" t="str">
        <f t="shared" si="42"/>
        <v>E3_5_2_6_mRNA : 0</v>
      </c>
      <c r="J250" s="7" t="str">
        <f t="shared" si="43"/>
        <v>E3_5_2_6 : 0</v>
      </c>
      <c r="K250" s="14" t="str">
        <f t="shared" si="44"/>
        <v>0.00292 - (0.0093 * E3_5_2_6_mRNA)</v>
      </c>
      <c r="L250" s="11" t="str">
        <f t="shared" si="45"/>
        <v>(0.278 * E3_5_2_6_mRNA) - (0.00000278 * E3_5_2_6)</v>
      </c>
      <c r="M250" s="15" t="str">
        <f t="shared" si="46"/>
        <v>mRNA249: -&gt; E3_5_2_6_mRNA | 0.00292 - (0.0093 * E3_5_2_6_mRNA)</v>
      </c>
      <c r="N250" s="9" t="str">
        <f t="shared" si="47"/>
        <v>Peptide249: E3_5_2_6_mRNA -&gt; E3_5_2_6 | (0.278 * E3_5_2_6_mRNA) - (0.000000278 * E3_5_2_6)</v>
      </c>
    </row>
    <row r="251" spans="1:14" x14ac:dyDescent="0.35">
      <c r="A251" s="3">
        <v>250</v>
      </c>
      <c r="B251" s="3" t="s">
        <v>26466</v>
      </c>
      <c r="C251" s="3" t="str">
        <f t="shared" si="36"/>
        <v>E1_1_1_18_mRNA</v>
      </c>
      <c r="D251" s="3" t="str">
        <f t="shared" si="37"/>
        <v>E1_1_1_18</v>
      </c>
      <c r="E251" s="9" t="str">
        <f t="shared" si="38"/>
        <v>E1_1_1_18_kcat : 13.7</v>
      </c>
      <c r="F251" s="10" t="str">
        <f t="shared" si="39"/>
        <v>E1_1_1_18_km : 1</v>
      </c>
      <c r="G251" s="11" t="str">
        <f t="shared" si="40"/>
        <v>E1_1_1_18_mRNA : E1_1_1_18_mRNA</v>
      </c>
      <c r="H251" s="12" t="str">
        <f t="shared" si="41"/>
        <v>E1_1_1_18 : E1_1_1_18</v>
      </c>
      <c r="I251" s="13" t="str">
        <f t="shared" si="42"/>
        <v>E1_1_1_18_mRNA : 0</v>
      </c>
      <c r="J251" s="7" t="str">
        <f t="shared" si="43"/>
        <v>E1_1_1_18 : 0</v>
      </c>
      <c r="K251" s="14" t="str">
        <f t="shared" si="44"/>
        <v>0.00292 - (0.0093 * E1_1_1_18_mRNA)</v>
      </c>
      <c r="L251" s="11" t="str">
        <f t="shared" si="45"/>
        <v>(0.278 * E1_1_1_18_mRNA) - (0.00000278 * E1_1_1_18)</v>
      </c>
      <c r="M251" s="15" t="str">
        <f t="shared" si="46"/>
        <v>mRNA250: -&gt; E1_1_1_18_mRNA | 0.00292 - (0.0093 * E1_1_1_18_mRNA)</v>
      </c>
      <c r="N251" s="9" t="str">
        <f t="shared" si="47"/>
        <v>Peptide250: E1_1_1_18_mRNA -&gt; E1_1_1_18 | (0.278 * E1_1_1_18_mRNA) - (0.000000278 * E1_1_1_18)</v>
      </c>
    </row>
    <row r="252" spans="1:14" x14ac:dyDescent="0.35">
      <c r="A252" s="3">
        <v>251</v>
      </c>
      <c r="B252" s="3" t="s">
        <v>26467</v>
      </c>
      <c r="C252" s="3" t="str">
        <f t="shared" si="36"/>
        <v>E2_7_1_92_mRNA</v>
      </c>
      <c r="D252" s="3" t="str">
        <f t="shared" si="37"/>
        <v>E2_7_1_92</v>
      </c>
      <c r="E252" s="9" t="str">
        <f t="shared" si="38"/>
        <v>E2_7_1_92_kcat : 13.7</v>
      </c>
      <c r="F252" s="10" t="str">
        <f t="shared" si="39"/>
        <v>E2_7_1_92_km : 1</v>
      </c>
      <c r="G252" s="11" t="str">
        <f t="shared" si="40"/>
        <v>E2_7_1_92_mRNA : E2_7_1_92_mRNA</v>
      </c>
      <c r="H252" s="12" t="str">
        <f t="shared" si="41"/>
        <v>E2_7_1_92 : E2_7_1_92</v>
      </c>
      <c r="I252" s="13" t="str">
        <f t="shared" si="42"/>
        <v>E2_7_1_92_mRNA : 0</v>
      </c>
      <c r="J252" s="7" t="str">
        <f t="shared" si="43"/>
        <v>E2_7_1_92 : 0</v>
      </c>
      <c r="K252" s="14" t="str">
        <f t="shared" si="44"/>
        <v>0.00292 - (0.0093 * E2_7_1_92_mRNA)</v>
      </c>
      <c r="L252" s="11" t="str">
        <f t="shared" si="45"/>
        <v>(0.278 * E2_7_1_92_mRNA) - (0.00000278 * E2_7_1_92)</v>
      </c>
      <c r="M252" s="15" t="str">
        <f t="shared" si="46"/>
        <v>mRNA251: -&gt; E2_7_1_92_mRNA | 0.00292 - (0.0093 * E2_7_1_92_mRNA)</v>
      </c>
      <c r="N252" s="9" t="str">
        <f t="shared" si="47"/>
        <v>Peptide251: E2_7_1_92_mRNA -&gt; E2_7_1_92 | (0.278 * E2_7_1_92_mRNA) - (0.000000278 * E2_7_1_92)</v>
      </c>
    </row>
    <row r="253" spans="1:14" x14ac:dyDescent="0.35">
      <c r="A253" s="3">
        <v>252</v>
      </c>
      <c r="B253" s="3" t="s">
        <v>26468</v>
      </c>
      <c r="C253" s="3" t="str">
        <f t="shared" si="36"/>
        <v>E3_7_1_22_mRNA</v>
      </c>
      <c r="D253" s="3" t="str">
        <f t="shared" si="37"/>
        <v>E3_7_1_22</v>
      </c>
      <c r="E253" s="9" t="str">
        <f t="shared" si="38"/>
        <v>E3_7_1_22_kcat : 13.7</v>
      </c>
      <c r="F253" s="10" t="str">
        <f t="shared" si="39"/>
        <v>E3_7_1_22_km : 1</v>
      </c>
      <c r="G253" s="11" t="str">
        <f t="shared" si="40"/>
        <v>E3_7_1_22_mRNA : E3_7_1_22_mRNA</v>
      </c>
      <c r="H253" s="12" t="str">
        <f t="shared" si="41"/>
        <v>E3_7_1_22 : E3_7_1_22</v>
      </c>
      <c r="I253" s="13" t="str">
        <f t="shared" si="42"/>
        <v>E3_7_1_22_mRNA : 0</v>
      </c>
      <c r="J253" s="7" t="str">
        <f t="shared" si="43"/>
        <v>E3_7_1_22 : 0</v>
      </c>
      <c r="K253" s="14" t="str">
        <f t="shared" si="44"/>
        <v>0.00292 - (0.0093 * E3_7_1_22_mRNA)</v>
      </c>
      <c r="L253" s="11" t="str">
        <f t="shared" si="45"/>
        <v>(0.278 * E3_7_1_22_mRNA) - (0.00000278 * E3_7_1_22)</v>
      </c>
      <c r="M253" s="15" t="str">
        <f t="shared" si="46"/>
        <v>mRNA252: -&gt; E3_7_1_22_mRNA | 0.00292 - (0.0093 * E3_7_1_22_mRNA)</v>
      </c>
      <c r="N253" s="9" t="str">
        <f t="shared" si="47"/>
        <v>Peptide252: E3_7_1_22_mRNA -&gt; E3_7_1_22 | (0.278 * E3_7_1_22_mRNA) - (0.000000278 * E3_7_1_22)</v>
      </c>
    </row>
    <row r="254" spans="1:14" x14ac:dyDescent="0.35">
      <c r="A254" s="3">
        <v>253</v>
      </c>
      <c r="B254" s="3" t="s">
        <v>26469</v>
      </c>
      <c r="C254" s="3" t="str">
        <f t="shared" si="36"/>
        <v>E4_2_1_44_mRNA</v>
      </c>
      <c r="D254" s="3" t="str">
        <f t="shared" si="37"/>
        <v>E4_2_1_44</v>
      </c>
      <c r="E254" s="9" t="str">
        <f t="shared" si="38"/>
        <v>E4_2_1_44_kcat : 13.7</v>
      </c>
      <c r="F254" s="10" t="str">
        <f t="shared" si="39"/>
        <v>E4_2_1_44_km : 1</v>
      </c>
      <c r="G254" s="11" t="str">
        <f t="shared" si="40"/>
        <v>E4_2_1_44_mRNA : E4_2_1_44_mRNA</v>
      </c>
      <c r="H254" s="12" t="str">
        <f t="shared" si="41"/>
        <v>E4_2_1_44 : E4_2_1_44</v>
      </c>
      <c r="I254" s="13" t="str">
        <f t="shared" si="42"/>
        <v>E4_2_1_44_mRNA : 0</v>
      </c>
      <c r="J254" s="7" t="str">
        <f t="shared" si="43"/>
        <v>E4_2_1_44 : 0</v>
      </c>
      <c r="K254" s="14" t="str">
        <f t="shared" si="44"/>
        <v>0.00292 - (0.0093 * E4_2_1_44_mRNA)</v>
      </c>
      <c r="L254" s="11" t="str">
        <f t="shared" si="45"/>
        <v>(0.278 * E4_2_1_44_mRNA) - (0.00000278 * E4_2_1_44)</v>
      </c>
      <c r="M254" s="15" t="str">
        <f t="shared" si="46"/>
        <v>mRNA253: -&gt; E4_2_1_44_mRNA | 0.00292 - (0.0093 * E4_2_1_44_mRNA)</v>
      </c>
      <c r="N254" s="9" t="str">
        <f t="shared" si="47"/>
        <v>Peptide253: E4_2_1_44_mRNA -&gt; E4_2_1_44 | (0.278 * E4_2_1_44_mRNA) - (0.000000278 * E4_2_1_44)</v>
      </c>
    </row>
    <row r="255" spans="1:14" x14ac:dyDescent="0.35">
      <c r="A255" s="3">
        <v>254</v>
      </c>
      <c r="B255" s="3" t="s">
        <v>26470</v>
      </c>
      <c r="C255" s="3" t="str">
        <f t="shared" si="36"/>
        <v>E4_1_2_13_mRNA</v>
      </c>
      <c r="D255" s="3" t="str">
        <f t="shared" si="37"/>
        <v>E4_1_2_13</v>
      </c>
      <c r="E255" s="9" t="str">
        <f t="shared" si="38"/>
        <v>E4_1_2_13_kcat : 13.7</v>
      </c>
      <c r="F255" s="10" t="str">
        <f t="shared" si="39"/>
        <v>E4_1_2_13_km : 1</v>
      </c>
      <c r="G255" s="11" t="str">
        <f t="shared" si="40"/>
        <v>E4_1_2_13_mRNA : E4_1_2_13_mRNA</v>
      </c>
      <c r="H255" s="12" t="str">
        <f t="shared" si="41"/>
        <v>E4_1_2_13 : E4_1_2_13</v>
      </c>
      <c r="I255" s="13" t="str">
        <f t="shared" si="42"/>
        <v>E4_1_2_13_mRNA : 0</v>
      </c>
      <c r="J255" s="7" t="str">
        <f t="shared" si="43"/>
        <v>E4_1_2_13 : 0</v>
      </c>
      <c r="K255" s="14" t="str">
        <f t="shared" si="44"/>
        <v>0.00292 - (0.0093 * E4_1_2_13_mRNA)</v>
      </c>
      <c r="L255" s="11" t="str">
        <f t="shared" si="45"/>
        <v>(0.278 * E4_1_2_13_mRNA) - (0.00000278 * E4_1_2_13)</v>
      </c>
      <c r="M255" s="15" t="str">
        <f t="shared" si="46"/>
        <v>mRNA254: -&gt; E4_1_2_13_mRNA | 0.00292 - (0.0093 * E4_1_2_13_mRNA)</v>
      </c>
      <c r="N255" s="9" t="str">
        <f t="shared" si="47"/>
        <v>Peptide254: E4_1_2_13_mRNA -&gt; E4_1_2_13 | (0.278 * E4_1_2_13_mRNA) - (0.000000278 * E4_1_2_13)</v>
      </c>
    </row>
    <row r="256" spans="1:14" x14ac:dyDescent="0.35">
      <c r="A256" s="3">
        <v>255</v>
      </c>
      <c r="B256" s="3" t="s">
        <v>26471</v>
      </c>
      <c r="C256" s="3" t="str">
        <f t="shared" si="36"/>
        <v>E3_1_3_5_mRNA</v>
      </c>
      <c r="D256" s="3" t="str">
        <f t="shared" si="37"/>
        <v>E3_1_3_5</v>
      </c>
      <c r="E256" s="9" t="str">
        <f t="shared" si="38"/>
        <v>E3_1_3_5_kcat : 13.7</v>
      </c>
      <c r="F256" s="10" t="str">
        <f t="shared" si="39"/>
        <v>E3_1_3_5_km : 1</v>
      </c>
      <c r="G256" s="11" t="str">
        <f t="shared" si="40"/>
        <v>E3_1_3_5_mRNA : E3_1_3_5_mRNA</v>
      </c>
      <c r="H256" s="12" t="str">
        <f t="shared" si="41"/>
        <v>E3_1_3_5 : E3_1_3_5</v>
      </c>
      <c r="I256" s="13" t="str">
        <f t="shared" si="42"/>
        <v>E3_1_3_5_mRNA : 0</v>
      </c>
      <c r="J256" s="7" t="str">
        <f t="shared" si="43"/>
        <v>E3_1_3_5 : 0</v>
      </c>
      <c r="K256" s="14" t="str">
        <f t="shared" si="44"/>
        <v>0.00292 - (0.0093 * E3_1_3_5_mRNA)</v>
      </c>
      <c r="L256" s="11" t="str">
        <f t="shared" si="45"/>
        <v>(0.278 * E3_1_3_5_mRNA) - (0.00000278 * E3_1_3_5)</v>
      </c>
      <c r="M256" s="15" t="str">
        <f t="shared" si="46"/>
        <v>mRNA255: -&gt; E3_1_3_5_mRNA | 0.00292 - (0.0093 * E3_1_3_5_mRNA)</v>
      </c>
      <c r="N256" s="9" t="str">
        <f t="shared" si="47"/>
        <v>Peptide255: E3_1_3_5_mRNA -&gt; E3_1_3_5 | (0.278 * E3_1_3_5_mRNA) - (0.000000278 * E3_1_3_5)</v>
      </c>
    </row>
    <row r="257" spans="1:14" x14ac:dyDescent="0.35">
      <c r="A257" s="3">
        <v>256</v>
      </c>
      <c r="B257" s="3" t="s">
        <v>26472</v>
      </c>
      <c r="C257" s="3" t="str">
        <f t="shared" si="36"/>
        <v>E4_1_3_4_mRNA</v>
      </c>
      <c r="D257" s="3" t="str">
        <f t="shared" si="37"/>
        <v>E4_1_3_4</v>
      </c>
      <c r="E257" s="9" t="str">
        <f t="shared" si="38"/>
        <v>E4_1_3_4_kcat : 13.7</v>
      </c>
      <c r="F257" s="10" t="str">
        <f t="shared" si="39"/>
        <v>E4_1_3_4_km : 1</v>
      </c>
      <c r="G257" s="11" t="str">
        <f t="shared" si="40"/>
        <v>E4_1_3_4_mRNA : E4_1_3_4_mRNA</v>
      </c>
      <c r="H257" s="12" t="str">
        <f t="shared" si="41"/>
        <v>E4_1_3_4 : E4_1_3_4</v>
      </c>
      <c r="I257" s="13" t="str">
        <f t="shared" si="42"/>
        <v>E4_1_3_4_mRNA : 0</v>
      </c>
      <c r="J257" s="7" t="str">
        <f t="shared" si="43"/>
        <v>E4_1_3_4 : 0</v>
      </c>
      <c r="K257" s="14" t="str">
        <f t="shared" si="44"/>
        <v>0.00292 - (0.0093 * E4_1_3_4_mRNA)</v>
      </c>
      <c r="L257" s="11" t="str">
        <f t="shared" si="45"/>
        <v>(0.278 * E4_1_3_4_mRNA) - (0.00000278 * E4_1_3_4)</v>
      </c>
      <c r="M257" s="15" t="str">
        <f t="shared" si="46"/>
        <v>mRNA256: -&gt; E4_1_3_4_mRNA | 0.00292 - (0.0093 * E4_1_3_4_mRNA)</v>
      </c>
      <c r="N257" s="9" t="str">
        <f t="shared" si="47"/>
        <v>Peptide256: E4_1_3_4_mRNA -&gt; E4_1_3_4 | (0.278 * E4_1_3_4_mRNA) - (0.000000278 * E4_1_3_4)</v>
      </c>
    </row>
    <row r="258" spans="1:14" x14ac:dyDescent="0.35">
      <c r="A258" s="3">
        <v>257</v>
      </c>
      <c r="B258" s="3" t="s">
        <v>26473</v>
      </c>
      <c r="C258" s="3" t="str">
        <f t="shared" ref="C258:C321" si="48">CONCATENATE(D258,"_mRNA")</f>
        <v>E3_6_1_41_mRNA</v>
      </c>
      <c r="D258" s="3" t="str">
        <f t="shared" ref="D258:D321" si="49">CONCATENATE("E",B258)</f>
        <v>E3_6_1_41</v>
      </c>
      <c r="E258" s="9" t="str">
        <f t="shared" ref="E258:E321" si="50">CONCATENATE("E",B258,"_kcat : 13.7")</f>
        <v>E3_6_1_41_kcat : 13.7</v>
      </c>
      <c r="F258" s="10" t="str">
        <f t="shared" ref="F258:F321" si="51">CONCATENATE("E",B258,"_km : 1")</f>
        <v>E3_6_1_41_km : 1</v>
      </c>
      <c r="G258" s="11" t="str">
        <f t="shared" ref="G258:G321" si="52">CONCATENATE(C258," : ",C258)</f>
        <v>E3_6_1_41_mRNA : E3_6_1_41_mRNA</v>
      </c>
      <c r="H258" s="12" t="str">
        <f t="shared" ref="H258:H321" si="53">CONCATENATE(D258," : ",D258)</f>
        <v>E3_6_1_41 : E3_6_1_41</v>
      </c>
      <c r="I258" s="13" t="str">
        <f t="shared" ref="I258:I321" si="54">CONCATENATE(C258," : ","0")</f>
        <v>E3_6_1_41_mRNA : 0</v>
      </c>
      <c r="J258" s="7" t="str">
        <f t="shared" ref="J258:J321" si="55">CONCATENATE(D258," : ","0")</f>
        <v>E3_6_1_41 : 0</v>
      </c>
      <c r="K258" s="14" t="str">
        <f t="shared" ref="K258:K321" si="56">CONCATENATE("0.00292 - (0.0093 * ",C258,")")</f>
        <v>0.00292 - (0.0093 * E3_6_1_41_mRNA)</v>
      </c>
      <c r="L258" s="11" t="str">
        <f t="shared" ref="L258:L321" si="57">CONCATENATE("(0.278 * ",C258,")"," - (0.00000278 * ",D258,")")</f>
        <v>(0.278 * E3_6_1_41_mRNA) - (0.00000278 * E3_6_1_41)</v>
      </c>
      <c r="M258" s="15" t="str">
        <f t="shared" ref="M258:M321" si="58">CONCATENATE("mRNA",A258,": -&gt; ",C258," | ","0.00292"," - ","(","0.0093"," * ",C258,")")</f>
        <v>mRNA257: -&gt; E3_6_1_41_mRNA | 0.00292 - (0.0093 * E3_6_1_41_mRNA)</v>
      </c>
      <c r="N258" s="9" t="str">
        <f t="shared" ref="N258:N321" si="59">CONCATENATE("Peptide",A258,": ",C258," -&gt; ",D258," | ","(","0.278"," * ",C258,")"," - ","(","0.000000278"," * ",D258,")")</f>
        <v>Peptide257: E3_6_1_41_mRNA -&gt; E3_6_1_41 | (0.278 * E3_6_1_41_mRNA) - (0.000000278 * E3_6_1_41)</v>
      </c>
    </row>
    <row r="259" spans="1:14" x14ac:dyDescent="0.35">
      <c r="A259" s="3">
        <v>258</v>
      </c>
      <c r="B259" s="3" t="s">
        <v>26474</v>
      </c>
      <c r="C259" s="3" t="str">
        <f t="shared" si="48"/>
        <v>E1_13_11_11_mRNA</v>
      </c>
      <c r="D259" s="3" t="str">
        <f t="shared" si="49"/>
        <v>E1_13_11_11</v>
      </c>
      <c r="E259" s="9" t="str">
        <f t="shared" si="50"/>
        <v>E1_13_11_11_kcat : 13.7</v>
      </c>
      <c r="F259" s="10" t="str">
        <f t="shared" si="51"/>
        <v>E1_13_11_11_km : 1</v>
      </c>
      <c r="G259" s="11" t="str">
        <f t="shared" si="52"/>
        <v>E1_13_11_11_mRNA : E1_13_11_11_mRNA</v>
      </c>
      <c r="H259" s="12" t="str">
        <f t="shared" si="53"/>
        <v>E1_13_11_11 : E1_13_11_11</v>
      </c>
      <c r="I259" s="13" t="str">
        <f t="shared" si="54"/>
        <v>E1_13_11_11_mRNA : 0</v>
      </c>
      <c r="J259" s="7" t="str">
        <f t="shared" si="55"/>
        <v>E1_13_11_11 : 0</v>
      </c>
      <c r="K259" s="14" t="str">
        <f t="shared" si="56"/>
        <v>0.00292 - (0.0093 * E1_13_11_11_mRNA)</v>
      </c>
      <c r="L259" s="11" t="str">
        <f t="shared" si="57"/>
        <v>(0.278 * E1_13_11_11_mRNA) - (0.00000278 * E1_13_11_11)</v>
      </c>
      <c r="M259" s="15" t="str">
        <f t="shared" si="58"/>
        <v>mRNA258: -&gt; E1_13_11_11_mRNA | 0.00292 - (0.0093 * E1_13_11_11_mRNA)</v>
      </c>
      <c r="N259" s="9" t="str">
        <f t="shared" si="59"/>
        <v>Peptide258: E1_13_11_11_mRNA -&gt; E1_13_11_11 | (0.278 * E1_13_11_11_mRNA) - (0.000000278 * E1_13_11_11)</v>
      </c>
    </row>
    <row r="260" spans="1:14" x14ac:dyDescent="0.35">
      <c r="A260" s="3">
        <v>259</v>
      </c>
      <c r="B260" s="3" t="s">
        <v>26475</v>
      </c>
      <c r="C260" s="3" t="str">
        <f t="shared" si="48"/>
        <v>E3_5_1_9_mRNA</v>
      </c>
      <c r="D260" s="3" t="str">
        <f t="shared" si="49"/>
        <v>E3_5_1_9</v>
      </c>
      <c r="E260" s="9" t="str">
        <f t="shared" si="50"/>
        <v>E3_5_1_9_kcat : 13.7</v>
      </c>
      <c r="F260" s="10" t="str">
        <f t="shared" si="51"/>
        <v>E3_5_1_9_km : 1</v>
      </c>
      <c r="G260" s="11" t="str">
        <f t="shared" si="52"/>
        <v>E3_5_1_9_mRNA : E3_5_1_9_mRNA</v>
      </c>
      <c r="H260" s="12" t="str">
        <f t="shared" si="53"/>
        <v>E3_5_1_9 : E3_5_1_9</v>
      </c>
      <c r="I260" s="13" t="str">
        <f t="shared" si="54"/>
        <v>E3_5_1_9_mRNA : 0</v>
      </c>
      <c r="J260" s="7" t="str">
        <f t="shared" si="55"/>
        <v>E3_5_1_9 : 0</v>
      </c>
      <c r="K260" s="14" t="str">
        <f t="shared" si="56"/>
        <v>0.00292 - (0.0093 * E3_5_1_9_mRNA)</v>
      </c>
      <c r="L260" s="11" t="str">
        <f t="shared" si="57"/>
        <v>(0.278 * E3_5_1_9_mRNA) - (0.00000278 * E3_5_1_9)</v>
      </c>
      <c r="M260" s="15" t="str">
        <f t="shared" si="58"/>
        <v>mRNA259: -&gt; E3_5_1_9_mRNA | 0.00292 - (0.0093 * E3_5_1_9_mRNA)</v>
      </c>
      <c r="N260" s="9" t="str">
        <f t="shared" si="59"/>
        <v>Peptide259: E3_5_1_9_mRNA -&gt; E3_5_1_9 | (0.278 * E3_5_1_9_mRNA) - (0.000000278 * E3_5_1_9)</v>
      </c>
    </row>
    <row r="261" spans="1:14" x14ac:dyDescent="0.35">
      <c r="A261" s="3">
        <v>260</v>
      </c>
      <c r="B261" s="3" t="s">
        <v>26476</v>
      </c>
      <c r="C261" s="3" t="str">
        <f t="shared" si="48"/>
        <v>E3_7_1_3_mRNA</v>
      </c>
      <c r="D261" s="3" t="str">
        <f t="shared" si="49"/>
        <v>E3_7_1_3</v>
      </c>
      <c r="E261" s="9" t="str">
        <f t="shared" si="50"/>
        <v>E3_7_1_3_kcat : 13.7</v>
      </c>
      <c r="F261" s="10" t="str">
        <f t="shared" si="51"/>
        <v>E3_7_1_3_km : 1</v>
      </c>
      <c r="G261" s="11" t="str">
        <f t="shared" si="52"/>
        <v>E3_7_1_3_mRNA : E3_7_1_3_mRNA</v>
      </c>
      <c r="H261" s="12" t="str">
        <f t="shared" si="53"/>
        <v>E3_7_1_3 : E3_7_1_3</v>
      </c>
      <c r="I261" s="13" t="str">
        <f t="shared" si="54"/>
        <v>E3_7_1_3_mRNA : 0</v>
      </c>
      <c r="J261" s="7" t="str">
        <f t="shared" si="55"/>
        <v>E3_7_1_3 : 0</v>
      </c>
      <c r="K261" s="14" t="str">
        <f t="shared" si="56"/>
        <v>0.00292 - (0.0093 * E3_7_1_3_mRNA)</v>
      </c>
      <c r="L261" s="11" t="str">
        <f t="shared" si="57"/>
        <v>(0.278 * E3_7_1_3_mRNA) - (0.00000278 * E3_7_1_3)</v>
      </c>
      <c r="M261" s="15" t="str">
        <f t="shared" si="58"/>
        <v>mRNA260: -&gt; E3_7_1_3_mRNA | 0.00292 - (0.0093 * E3_7_1_3_mRNA)</v>
      </c>
      <c r="N261" s="9" t="str">
        <f t="shared" si="59"/>
        <v>Peptide260: E3_7_1_3_mRNA -&gt; E3_7_1_3 | (0.278 * E3_7_1_3_mRNA) - (0.000000278 * E3_7_1_3)</v>
      </c>
    </row>
    <row r="262" spans="1:14" x14ac:dyDescent="0.35">
      <c r="A262" s="3">
        <v>261</v>
      </c>
      <c r="B262" s="3" t="s">
        <v>26477</v>
      </c>
      <c r="C262" s="3" t="str">
        <f t="shared" si="48"/>
        <v>E1_8_1_4_mRNA</v>
      </c>
      <c r="D262" s="3" t="str">
        <f t="shared" si="49"/>
        <v>E1_8_1_4</v>
      </c>
      <c r="E262" s="9" t="str">
        <f t="shared" si="50"/>
        <v>E1_8_1_4_kcat : 13.7</v>
      </c>
      <c r="F262" s="10" t="str">
        <f t="shared" si="51"/>
        <v>E1_8_1_4_km : 1</v>
      </c>
      <c r="G262" s="11" t="str">
        <f t="shared" si="52"/>
        <v>E1_8_1_4_mRNA : E1_8_1_4_mRNA</v>
      </c>
      <c r="H262" s="12" t="str">
        <f t="shared" si="53"/>
        <v>E1_8_1_4 : E1_8_1_4</v>
      </c>
      <c r="I262" s="13" t="str">
        <f t="shared" si="54"/>
        <v>E1_8_1_4_mRNA : 0</v>
      </c>
      <c r="J262" s="7" t="str">
        <f t="shared" si="55"/>
        <v>E1_8_1_4 : 0</v>
      </c>
      <c r="K262" s="14" t="str">
        <f t="shared" si="56"/>
        <v>0.00292 - (0.0093 * E1_8_1_4_mRNA)</v>
      </c>
      <c r="L262" s="11" t="str">
        <f t="shared" si="57"/>
        <v>(0.278 * E1_8_1_4_mRNA) - (0.00000278 * E1_8_1_4)</v>
      </c>
      <c r="M262" s="15" t="str">
        <f t="shared" si="58"/>
        <v>mRNA261: -&gt; E1_8_1_4_mRNA | 0.00292 - (0.0093 * E1_8_1_4_mRNA)</v>
      </c>
      <c r="N262" s="9" t="str">
        <f t="shared" si="59"/>
        <v>Peptide261: E1_8_1_4_mRNA -&gt; E1_8_1_4 | (0.278 * E1_8_1_4_mRNA) - (0.000000278 * E1_8_1_4)</v>
      </c>
    </row>
    <row r="263" spans="1:14" x14ac:dyDescent="0.35">
      <c r="A263" s="3">
        <v>262</v>
      </c>
      <c r="B263" s="3" t="s">
        <v>26478</v>
      </c>
      <c r="C263" s="3" t="str">
        <f t="shared" si="48"/>
        <v>E2_3_1_12_mRNA</v>
      </c>
      <c r="D263" s="3" t="str">
        <f t="shared" si="49"/>
        <v>E2_3_1_12</v>
      </c>
      <c r="E263" s="9" t="str">
        <f t="shared" si="50"/>
        <v>E2_3_1_12_kcat : 13.7</v>
      </c>
      <c r="F263" s="10" t="str">
        <f t="shared" si="51"/>
        <v>E2_3_1_12_km : 1</v>
      </c>
      <c r="G263" s="11" t="str">
        <f t="shared" si="52"/>
        <v>E2_3_1_12_mRNA : E2_3_1_12_mRNA</v>
      </c>
      <c r="H263" s="12" t="str">
        <f t="shared" si="53"/>
        <v>E2_3_1_12 : E2_3_1_12</v>
      </c>
      <c r="I263" s="13" t="str">
        <f t="shared" si="54"/>
        <v>E2_3_1_12_mRNA : 0</v>
      </c>
      <c r="J263" s="7" t="str">
        <f t="shared" si="55"/>
        <v>E2_3_1_12 : 0</v>
      </c>
      <c r="K263" s="14" t="str">
        <f t="shared" si="56"/>
        <v>0.00292 - (0.0093 * E2_3_1_12_mRNA)</v>
      </c>
      <c r="L263" s="11" t="str">
        <f t="shared" si="57"/>
        <v>(0.278 * E2_3_1_12_mRNA) - (0.00000278 * E2_3_1_12)</v>
      </c>
      <c r="M263" s="15" t="str">
        <f t="shared" si="58"/>
        <v>mRNA262: -&gt; E2_3_1_12_mRNA | 0.00292 - (0.0093 * E2_3_1_12_mRNA)</v>
      </c>
      <c r="N263" s="9" t="str">
        <f t="shared" si="59"/>
        <v>Peptide262: E2_3_1_12_mRNA -&gt; E2_3_1_12 | (0.278 * E2_3_1_12_mRNA) - (0.000000278 * E2_3_1_12)</v>
      </c>
    </row>
    <row r="264" spans="1:14" x14ac:dyDescent="0.35">
      <c r="A264" s="3">
        <v>263</v>
      </c>
      <c r="B264" s="3" t="s">
        <v>26479</v>
      </c>
      <c r="C264" s="3" t="str">
        <f t="shared" si="48"/>
        <v>E2_7_1_48_mRNA</v>
      </c>
      <c r="D264" s="3" t="str">
        <f t="shared" si="49"/>
        <v>E2_7_1_48</v>
      </c>
      <c r="E264" s="9" t="str">
        <f t="shared" si="50"/>
        <v>E2_7_1_48_kcat : 13.7</v>
      </c>
      <c r="F264" s="10" t="str">
        <f t="shared" si="51"/>
        <v>E2_7_1_48_km : 1</v>
      </c>
      <c r="G264" s="11" t="str">
        <f t="shared" si="52"/>
        <v>E2_7_1_48_mRNA : E2_7_1_48_mRNA</v>
      </c>
      <c r="H264" s="12" t="str">
        <f t="shared" si="53"/>
        <v>E2_7_1_48 : E2_7_1_48</v>
      </c>
      <c r="I264" s="13" t="str">
        <f t="shared" si="54"/>
        <v>E2_7_1_48_mRNA : 0</v>
      </c>
      <c r="J264" s="7" t="str">
        <f t="shared" si="55"/>
        <v>E2_7_1_48 : 0</v>
      </c>
      <c r="K264" s="14" t="str">
        <f t="shared" si="56"/>
        <v>0.00292 - (0.0093 * E2_7_1_48_mRNA)</v>
      </c>
      <c r="L264" s="11" t="str">
        <f t="shared" si="57"/>
        <v>(0.278 * E2_7_1_48_mRNA) - (0.00000278 * E2_7_1_48)</v>
      </c>
      <c r="M264" s="15" t="str">
        <f t="shared" si="58"/>
        <v>mRNA263: -&gt; E2_7_1_48_mRNA | 0.00292 - (0.0093 * E2_7_1_48_mRNA)</v>
      </c>
      <c r="N264" s="9" t="str">
        <f t="shared" si="59"/>
        <v>Peptide263: E2_7_1_48_mRNA -&gt; E2_7_1_48 | (0.278 * E2_7_1_48_mRNA) - (0.000000278 * E2_7_1_48)</v>
      </c>
    </row>
    <row r="265" spans="1:14" x14ac:dyDescent="0.35">
      <c r="A265" s="3">
        <v>264</v>
      </c>
      <c r="B265" s="3" t="s">
        <v>26480</v>
      </c>
      <c r="C265" s="3" t="str">
        <f t="shared" si="48"/>
        <v>E5_3_1_6_mRNA</v>
      </c>
      <c r="D265" s="3" t="str">
        <f t="shared" si="49"/>
        <v>E5_3_1_6</v>
      </c>
      <c r="E265" s="9" t="str">
        <f t="shared" si="50"/>
        <v>E5_3_1_6_kcat : 13.7</v>
      </c>
      <c r="F265" s="10" t="str">
        <f t="shared" si="51"/>
        <v>E5_3_1_6_km : 1</v>
      </c>
      <c r="G265" s="11" t="str">
        <f t="shared" si="52"/>
        <v>E5_3_1_6_mRNA : E5_3_1_6_mRNA</v>
      </c>
      <c r="H265" s="12" t="str">
        <f t="shared" si="53"/>
        <v>E5_3_1_6 : E5_3_1_6</v>
      </c>
      <c r="I265" s="13" t="str">
        <f t="shared" si="54"/>
        <v>E5_3_1_6_mRNA : 0</v>
      </c>
      <c r="J265" s="7" t="str">
        <f t="shared" si="55"/>
        <v>E5_3_1_6 : 0</v>
      </c>
      <c r="K265" s="14" t="str">
        <f t="shared" si="56"/>
        <v>0.00292 - (0.0093 * E5_3_1_6_mRNA)</v>
      </c>
      <c r="L265" s="11" t="str">
        <f t="shared" si="57"/>
        <v>(0.278 * E5_3_1_6_mRNA) - (0.00000278 * E5_3_1_6)</v>
      </c>
      <c r="M265" s="15" t="str">
        <f t="shared" si="58"/>
        <v>mRNA264: -&gt; E5_3_1_6_mRNA | 0.00292 - (0.0093 * E5_3_1_6_mRNA)</v>
      </c>
      <c r="N265" s="9" t="str">
        <f t="shared" si="59"/>
        <v>Peptide264: E5_3_1_6_mRNA -&gt; E5_3_1_6 | (0.278 * E5_3_1_6_mRNA) - (0.000000278 * E5_3_1_6)</v>
      </c>
    </row>
    <row r="266" spans="1:14" x14ac:dyDescent="0.35">
      <c r="A266" s="3">
        <v>265</v>
      </c>
      <c r="B266" s="3" t="s">
        <v>26481</v>
      </c>
      <c r="C266" s="3" t="str">
        <f t="shared" si="48"/>
        <v>E4_3_2_8_mRNA</v>
      </c>
      <c r="D266" s="3" t="str">
        <f t="shared" si="49"/>
        <v>E4_3_2_8</v>
      </c>
      <c r="E266" s="9" t="str">
        <f t="shared" si="50"/>
        <v>E4_3_2_8_kcat : 13.7</v>
      </c>
      <c r="F266" s="10" t="str">
        <f t="shared" si="51"/>
        <v>E4_3_2_8_km : 1</v>
      </c>
      <c r="G266" s="11" t="str">
        <f t="shared" si="52"/>
        <v>E4_3_2_8_mRNA : E4_3_2_8_mRNA</v>
      </c>
      <c r="H266" s="12" t="str">
        <f t="shared" si="53"/>
        <v>E4_3_2_8 : E4_3_2_8</v>
      </c>
      <c r="I266" s="13" t="str">
        <f t="shared" si="54"/>
        <v>E4_3_2_8_mRNA : 0</v>
      </c>
      <c r="J266" s="7" t="str">
        <f t="shared" si="55"/>
        <v>E4_3_2_8 : 0</v>
      </c>
      <c r="K266" s="14" t="str">
        <f t="shared" si="56"/>
        <v>0.00292 - (0.0093 * E4_3_2_8_mRNA)</v>
      </c>
      <c r="L266" s="11" t="str">
        <f t="shared" si="57"/>
        <v>(0.278 * E4_3_2_8_mRNA) - (0.00000278 * E4_3_2_8)</v>
      </c>
      <c r="M266" s="15" t="str">
        <f t="shared" si="58"/>
        <v>mRNA265: -&gt; E4_3_2_8_mRNA | 0.00292 - (0.0093 * E4_3_2_8_mRNA)</v>
      </c>
      <c r="N266" s="9" t="str">
        <f t="shared" si="59"/>
        <v>Peptide265: E4_3_2_8_mRNA -&gt; E4_3_2_8 | (0.278 * E4_3_2_8_mRNA) - (0.000000278 * E4_3_2_8)</v>
      </c>
    </row>
    <row r="267" spans="1:14" x14ac:dyDescent="0.35">
      <c r="A267" s="3">
        <v>266</v>
      </c>
      <c r="B267" s="3" t="s">
        <v>26482</v>
      </c>
      <c r="C267" s="3" t="str">
        <f t="shared" si="48"/>
        <v>E3_6_1_1_mRNA</v>
      </c>
      <c r="D267" s="3" t="str">
        <f t="shared" si="49"/>
        <v>E3_6_1_1</v>
      </c>
      <c r="E267" s="9" t="str">
        <f t="shared" si="50"/>
        <v>E3_6_1_1_kcat : 13.7</v>
      </c>
      <c r="F267" s="10" t="str">
        <f t="shared" si="51"/>
        <v>E3_6_1_1_km : 1</v>
      </c>
      <c r="G267" s="11" t="str">
        <f t="shared" si="52"/>
        <v>E3_6_1_1_mRNA : E3_6_1_1_mRNA</v>
      </c>
      <c r="H267" s="12" t="str">
        <f t="shared" si="53"/>
        <v>E3_6_1_1 : E3_6_1_1</v>
      </c>
      <c r="I267" s="13" t="str">
        <f t="shared" si="54"/>
        <v>E3_6_1_1_mRNA : 0</v>
      </c>
      <c r="J267" s="7" t="str">
        <f t="shared" si="55"/>
        <v>E3_6_1_1 : 0</v>
      </c>
      <c r="K267" s="14" t="str">
        <f t="shared" si="56"/>
        <v>0.00292 - (0.0093 * E3_6_1_1_mRNA)</v>
      </c>
      <c r="L267" s="11" t="str">
        <f t="shared" si="57"/>
        <v>(0.278 * E3_6_1_1_mRNA) - (0.00000278 * E3_6_1_1)</v>
      </c>
      <c r="M267" s="15" t="str">
        <f t="shared" si="58"/>
        <v>mRNA266: -&gt; E3_6_1_1_mRNA | 0.00292 - (0.0093 * E3_6_1_1_mRNA)</v>
      </c>
      <c r="N267" s="9" t="str">
        <f t="shared" si="59"/>
        <v>Peptide266: E3_6_1_1_mRNA -&gt; E3_6_1_1 | (0.278 * E3_6_1_1_mRNA) - (0.000000278 * E3_6_1_1)</v>
      </c>
    </row>
    <row r="268" spans="1:14" x14ac:dyDescent="0.35">
      <c r="A268" s="3">
        <v>267</v>
      </c>
      <c r="B268" s="3" t="s">
        <v>26483</v>
      </c>
      <c r="C268" s="3" t="str">
        <f t="shared" si="48"/>
        <v>E4_1_1_44_mRNA</v>
      </c>
      <c r="D268" s="3" t="str">
        <f t="shared" si="49"/>
        <v>E4_1_1_44</v>
      </c>
      <c r="E268" s="9" t="str">
        <f t="shared" si="50"/>
        <v>E4_1_1_44_kcat : 13.7</v>
      </c>
      <c r="F268" s="10" t="str">
        <f t="shared" si="51"/>
        <v>E4_1_1_44_km : 1</v>
      </c>
      <c r="G268" s="11" t="str">
        <f t="shared" si="52"/>
        <v>E4_1_1_44_mRNA : E4_1_1_44_mRNA</v>
      </c>
      <c r="H268" s="12" t="str">
        <f t="shared" si="53"/>
        <v>E4_1_1_44 : E4_1_1_44</v>
      </c>
      <c r="I268" s="13" t="str">
        <f t="shared" si="54"/>
        <v>E4_1_1_44_mRNA : 0</v>
      </c>
      <c r="J268" s="7" t="str">
        <f t="shared" si="55"/>
        <v>E4_1_1_44 : 0</v>
      </c>
      <c r="K268" s="14" t="str">
        <f t="shared" si="56"/>
        <v>0.00292 - (0.0093 * E4_1_1_44_mRNA)</v>
      </c>
      <c r="L268" s="11" t="str">
        <f t="shared" si="57"/>
        <v>(0.278 * E4_1_1_44_mRNA) - (0.00000278 * E4_1_1_44)</v>
      </c>
      <c r="M268" s="15" t="str">
        <f t="shared" si="58"/>
        <v>mRNA267: -&gt; E4_1_1_44_mRNA | 0.00292 - (0.0093 * E4_1_1_44_mRNA)</v>
      </c>
      <c r="N268" s="9" t="str">
        <f t="shared" si="59"/>
        <v>Peptide267: E4_1_1_44_mRNA -&gt; E4_1_1_44 | (0.278 * E4_1_1_44_mRNA) - (0.000000278 * E4_1_1_44)</v>
      </c>
    </row>
    <row r="269" spans="1:14" x14ac:dyDescent="0.35">
      <c r="A269" s="3">
        <v>268</v>
      </c>
      <c r="B269" s="3" t="s">
        <v>26484</v>
      </c>
      <c r="C269" s="3" t="str">
        <f t="shared" si="48"/>
        <v>E4_3_3_7_mRNA</v>
      </c>
      <c r="D269" s="3" t="str">
        <f t="shared" si="49"/>
        <v>E4_3_3_7</v>
      </c>
      <c r="E269" s="9" t="str">
        <f t="shared" si="50"/>
        <v>E4_3_3_7_kcat : 13.7</v>
      </c>
      <c r="F269" s="10" t="str">
        <f t="shared" si="51"/>
        <v>E4_3_3_7_km : 1</v>
      </c>
      <c r="G269" s="11" t="str">
        <f t="shared" si="52"/>
        <v>E4_3_3_7_mRNA : E4_3_3_7_mRNA</v>
      </c>
      <c r="H269" s="12" t="str">
        <f t="shared" si="53"/>
        <v>E4_3_3_7 : E4_3_3_7</v>
      </c>
      <c r="I269" s="13" t="str">
        <f t="shared" si="54"/>
        <v>E4_3_3_7_mRNA : 0</v>
      </c>
      <c r="J269" s="7" t="str">
        <f t="shared" si="55"/>
        <v>E4_3_3_7 : 0</v>
      </c>
      <c r="K269" s="14" t="str">
        <f t="shared" si="56"/>
        <v>0.00292 - (0.0093 * E4_3_3_7_mRNA)</v>
      </c>
      <c r="L269" s="11" t="str">
        <f t="shared" si="57"/>
        <v>(0.278 * E4_3_3_7_mRNA) - (0.00000278 * E4_3_3_7)</v>
      </c>
      <c r="M269" s="15" t="str">
        <f t="shared" si="58"/>
        <v>mRNA268: -&gt; E4_3_3_7_mRNA | 0.00292 - (0.0093 * E4_3_3_7_mRNA)</v>
      </c>
      <c r="N269" s="9" t="str">
        <f t="shared" si="59"/>
        <v>Peptide268: E4_3_3_7_mRNA -&gt; E4_3_3_7 | (0.278 * E4_3_3_7_mRNA) - (0.000000278 * E4_3_3_7)</v>
      </c>
    </row>
    <row r="270" spans="1:14" x14ac:dyDescent="0.35">
      <c r="A270" s="3">
        <v>269</v>
      </c>
      <c r="B270" s="3" t="s">
        <v>26485</v>
      </c>
      <c r="C270" s="3" t="str">
        <f t="shared" si="48"/>
        <v>E2_6_1_83_mRNA</v>
      </c>
      <c r="D270" s="3" t="str">
        <f t="shared" si="49"/>
        <v>E2_6_1_83</v>
      </c>
      <c r="E270" s="9" t="str">
        <f t="shared" si="50"/>
        <v>E2_6_1_83_kcat : 13.7</v>
      </c>
      <c r="F270" s="10" t="str">
        <f t="shared" si="51"/>
        <v>E2_6_1_83_km : 1</v>
      </c>
      <c r="G270" s="11" t="str">
        <f t="shared" si="52"/>
        <v>E2_6_1_83_mRNA : E2_6_1_83_mRNA</v>
      </c>
      <c r="H270" s="12" t="str">
        <f t="shared" si="53"/>
        <v>E2_6_1_83 : E2_6_1_83</v>
      </c>
      <c r="I270" s="13" t="str">
        <f t="shared" si="54"/>
        <v>E2_6_1_83_mRNA : 0</v>
      </c>
      <c r="J270" s="7" t="str">
        <f t="shared" si="55"/>
        <v>E2_6_1_83 : 0</v>
      </c>
      <c r="K270" s="14" t="str">
        <f t="shared" si="56"/>
        <v>0.00292 - (0.0093 * E2_6_1_83_mRNA)</v>
      </c>
      <c r="L270" s="11" t="str">
        <f t="shared" si="57"/>
        <v>(0.278 * E2_6_1_83_mRNA) - (0.00000278 * E2_6_1_83)</v>
      </c>
      <c r="M270" s="15" t="str">
        <f t="shared" si="58"/>
        <v>mRNA269: -&gt; E2_6_1_83_mRNA | 0.00292 - (0.0093 * E2_6_1_83_mRNA)</v>
      </c>
      <c r="N270" s="9" t="str">
        <f t="shared" si="59"/>
        <v>Peptide269: E2_6_1_83_mRNA -&gt; E2_6_1_83 | (0.278 * E2_6_1_83_mRNA) - (0.000000278 * E2_6_1_83)</v>
      </c>
    </row>
    <row r="271" spans="1:14" x14ac:dyDescent="0.35">
      <c r="A271" s="3">
        <v>270</v>
      </c>
      <c r="B271" s="3" t="s">
        <v>26486</v>
      </c>
      <c r="C271" s="3" t="str">
        <f t="shared" si="48"/>
        <v>E1_14_14_5_mRNA</v>
      </c>
      <c r="D271" s="3" t="str">
        <f t="shared" si="49"/>
        <v>E1_14_14_5</v>
      </c>
      <c r="E271" s="9" t="str">
        <f t="shared" si="50"/>
        <v>E1_14_14_5_kcat : 13.7</v>
      </c>
      <c r="F271" s="10" t="str">
        <f t="shared" si="51"/>
        <v>E1_14_14_5_km : 1</v>
      </c>
      <c r="G271" s="11" t="str">
        <f t="shared" si="52"/>
        <v>E1_14_14_5_mRNA : E1_14_14_5_mRNA</v>
      </c>
      <c r="H271" s="12" t="str">
        <f t="shared" si="53"/>
        <v>E1_14_14_5 : E1_14_14_5</v>
      </c>
      <c r="I271" s="13" t="str">
        <f t="shared" si="54"/>
        <v>E1_14_14_5_mRNA : 0</v>
      </c>
      <c r="J271" s="7" t="str">
        <f t="shared" si="55"/>
        <v>E1_14_14_5 : 0</v>
      </c>
      <c r="K271" s="14" t="str">
        <f t="shared" si="56"/>
        <v>0.00292 - (0.0093 * E1_14_14_5_mRNA)</v>
      </c>
      <c r="L271" s="11" t="str">
        <f t="shared" si="57"/>
        <v>(0.278 * E1_14_14_5_mRNA) - (0.00000278 * E1_14_14_5)</v>
      </c>
      <c r="M271" s="15" t="str">
        <f t="shared" si="58"/>
        <v>mRNA270: -&gt; E1_14_14_5_mRNA | 0.00292 - (0.0093 * E1_14_14_5_mRNA)</v>
      </c>
      <c r="N271" s="9" t="str">
        <f t="shared" si="59"/>
        <v>Peptide270: E1_14_14_5_mRNA -&gt; E1_14_14_5 | (0.278 * E1_14_14_5_mRNA) - (0.000000278 * E1_14_14_5)</v>
      </c>
    </row>
    <row r="272" spans="1:14" x14ac:dyDescent="0.35">
      <c r="A272" s="3">
        <v>271</v>
      </c>
      <c r="B272" s="3" t="s">
        <v>26487</v>
      </c>
      <c r="C272" s="3" t="str">
        <f t="shared" si="48"/>
        <v>E2_3_1_81_mRNA</v>
      </c>
      <c r="D272" s="3" t="str">
        <f t="shared" si="49"/>
        <v>E2_3_1_81</v>
      </c>
      <c r="E272" s="9" t="str">
        <f t="shared" si="50"/>
        <v>E2_3_1_81_kcat : 13.7</v>
      </c>
      <c r="F272" s="10" t="str">
        <f t="shared" si="51"/>
        <v>E2_3_1_81_km : 1</v>
      </c>
      <c r="G272" s="11" t="str">
        <f t="shared" si="52"/>
        <v>E2_3_1_81_mRNA : E2_3_1_81_mRNA</v>
      </c>
      <c r="H272" s="12" t="str">
        <f t="shared" si="53"/>
        <v>E2_3_1_81 : E2_3_1_81</v>
      </c>
      <c r="I272" s="13" t="str">
        <f t="shared" si="54"/>
        <v>E2_3_1_81_mRNA : 0</v>
      </c>
      <c r="J272" s="7" t="str">
        <f t="shared" si="55"/>
        <v>E2_3_1_81 : 0</v>
      </c>
      <c r="K272" s="14" t="str">
        <f t="shared" si="56"/>
        <v>0.00292 - (0.0093 * E2_3_1_81_mRNA)</v>
      </c>
      <c r="L272" s="11" t="str">
        <f t="shared" si="57"/>
        <v>(0.278 * E2_3_1_81_mRNA) - (0.00000278 * E2_3_1_81)</v>
      </c>
      <c r="M272" s="15" t="str">
        <f t="shared" si="58"/>
        <v>mRNA271: -&gt; E2_3_1_81_mRNA | 0.00292 - (0.0093 * E2_3_1_81_mRNA)</v>
      </c>
      <c r="N272" s="9" t="str">
        <f t="shared" si="59"/>
        <v>Peptide271: E2_3_1_81_mRNA -&gt; E2_3_1_81 | (0.278 * E2_3_1_81_mRNA) - (0.000000278 * E2_3_1_81)</v>
      </c>
    </row>
    <row r="273" spans="1:14" x14ac:dyDescent="0.35">
      <c r="A273" s="3">
        <v>272</v>
      </c>
      <c r="B273" s="3" t="s">
        <v>26488</v>
      </c>
      <c r="C273" s="3" t="str">
        <f t="shared" si="48"/>
        <v>E2_5_1_19_mRNA</v>
      </c>
      <c r="D273" s="3" t="str">
        <f t="shared" si="49"/>
        <v>E2_5_1_19</v>
      </c>
      <c r="E273" s="9" t="str">
        <f t="shared" si="50"/>
        <v>E2_5_1_19_kcat : 13.7</v>
      </c>
      <c r="F273" s="10" t="str">
        <f t="shared" si="51"/>
        <v>E2_5_1_19_km : 1</v>
      </c>
      <c r="G273" s="11" t="str">
        <f t="shared" si="52"/>
        <v>E2_5_1_19_mRNA : E2_5_1_19_mRNA</v>
      </c>
      <c r="H273" s="12" t="str">
        <f t="shared" si="53"/>
        <v>E2_5_1_19 : E2_5_1_19</v>
      </c>
      <c r="I273" s="13" t="str">
        <f t="shared" si="54"/>
        <v>E2_5_1_19_mRNA : 0</v>
      </c>
      <c r="J273" s="7" t="str">
        <f t="shared" si="55"/>
        <v>E2_5_1_19 : 0</v>
      </c>
      <c r="K273" s="14" t="str">
        <f t="shared" si="56"/>
        <v>0.00292 - (0.0093 * E2_5_1_19_mRNA)</v>
      </c>
      <c r="L273" s="11" t="str">
        <f t="shared" si="57"/>
        <v>(0.278 * E2_5_1_19_mRNA) - (0.00000278 * E2_5_1_19)</v>
      </c>
      <c r="M273" s="15" t="str">
        <f t="shared" si="58"/>
        <v>mRNA272: -&gt; E2_5_1_19_mRNA | 0.00292 - (0.0093 * E2_5_1_19_mRNA)</v>
      </c>
      <c r="N273" s="9" t="str">
        <f t="shared" si="59"/>
        <v>Peptide272: E2_5_1_19_mRNA -&gt; E2_5_1_19 | (0.278 * E2_5_1_19_mRNA) - (0.000000278 * E2_5_1_19)</v>
      </c>
    </row>
    <row r="274" spans="1:14" x14ac:dyDescent="0.35">
      <c r="A274" s="3">
        <v>273</v>
      </c>
      <c r="B274" s="3" t="s">
        <v>26489</v>
      </c>
      <c r="C274" s="3" t="str">
        <f t="shared" si="48"/>
        <v>E1_3_1_12_mRNA</v>
      </c>
      <c r="D274" s="3" t="str">
        <f t="shared" si="49"/>
        <v>E1_3_1_12</v>
      </c>
      <c r="E274" s="9" t="str">
        <f t="shared" si="50"/>
        <v>E1_3_1_12_kcat : 13.7</v>
      </c>
      <c r="F274" s="10" t="str">
        <f t="shared" si="51"/>
        <v>E1_3_1_12_km : 1</v>
      </c>
      <c r="G274" s="11" t="str">
        <f t="shared" si="52"/>
        <v>E1_3_1_12_mRNA : E1_3_1_12_mRNA</v>
      </c>
      <c r="H274" s="12" t="str">
        <f t="shared" si="53"/>
        <v>E1_3_1_12 : E1_3_1_12</v>
      </c>
      <c r="I274" s="13" t="str">
        <f t="shared" si="54"/>
        <v>E1_3_1_12_mRNA : 0</v>
      </c>
      <c r="J274" s="7" t="str">
        <f t="shared" si="55"/>
        <v>E1_3_1_12 : 0</v>
      </c>
      <c r="K274" s="14" t="str">
        <f t="shared" si="56"/>
        <v>0.00292 - (0.0093 * E1_3_1_12_mRNA)</v>
      </c>
      <c r="L274" s="11" t="str">
        <f t="shared" si="57"/>
        <v>(0.278 * E1_3_1_12_mRNA) - (0.00000278 * E1_3_1_12)</v>
      </c>
      <c r="M274" s="15" t="str">
        <f t="shared" si="58"/>
        <v>mRNA273: -&gt; E1_3_1_12_mRNA | 0.00292 - (0.0093 * E1_3_1_12_mRNA)</v>
      </c>
      <c r="N274" s="9" t="str">
        <f t="shared" si="59"/>
        <v>Peptide273: E1_3_1_12_mRNA -&gt; E1_3_1_12 | (0.278 * E1_3_1_12_mRNA) - (0.000000278 * E1_3_1_12)</v>
      </c>
    </row>
    <row r="275" spans="1:14" x14ac:dyDescent="0.35">
      <c r="A275" s="3">
        <v>274</v>
      </c>
      <c r="B275" s="3" t="s">
        <v>26490</v>
      </c>
      <c r="C275" s="3" t="str">
        <f t="shared" si="48"/>
        <v>E1_1_5_4_mRNA</v>
      </c>
      <c r="D275" s="3" t="str">
        <f t="shared" si="49"/>
        <v>E1_1_5_4</v>
      </c>
      <c r="E275" s="9" t="str">
        <f t="shared" si="50"/>
        <v>E1_1_5_4_kcat : 13.7</v>
      </c>
      <c r="F275" s="10" t="str">
        <f t="shared" si="51"/>
        <v>E1_1_5_4_km : 1</v>
      </c>
      <c r="G275" s="11" t="str">
        <f t="shared" si="52"/>
        <v>E1_1_5_4_mRNA : E1_1_5_4_mRNA</v>
      </c>
      <c r="H275" s="12" t="str">
        <f t="shared" si="53"/>
        <v>E1_1_5_4 : E1_1_5_4</v>
      </c>
      <c r="I275" s="13" t="str">
        <f t="shared" si="54"/>
        <v>E1_1_5_4_mRNA : 0</v>
      </c>
      <c r="J275" s="7" t="str">
        <f t="shared" si="55"/>
        <v>E1_1_5_4 : 0</v>
      </c>
      <c r="K275" s="14" t="str">
        <f t="shared" si="56"/>
        <v>0.00292 - (0.0093 * E1_1_5_4_mRNA)</v>
      </c>
      <c r="L275" s="11" t="str">
        <f t="shared" si="57"/>
        <v>(0.278 * E1_1_5_4_mRNA) - (0.00000278 * E1_1_5_4)</v>
      </c>
      <c r="M275" s="15" t="str">
        <f t="shared" si="58"/>
        <v>mRNA274: -&gt; E1_1_5_4_mRNA | 0.00292 - (0.0093 * E1_1_5_4_mRNA)</v>
      </c>
      <c r="N275" s="9" t="str">
        <f t="shared" si="59"/>
        <v>Peptide274: E1_1_5_4_mRNA -&gt; E1_1_5_4 | (0.278 * E1_1_5_4_mRNA) - (0.000000278 * E1_1_5_4)</v>
      </c>
    </row>
    <row r="276" spans="1:14" x14ac:dyDescent="0.35">
      <c r="A276" s="3">
        <v>275</v>
      </c>
      <c r="B276" s="3" t="s">
        <v>26491</v>
      </c>
      <c r="C276" s="3" t="str">
        <f t="shared" si="48"/>
        <v>E2_7_1_189_mRNA</v>
      </c>
      <c r="D276" s="3" t="str">
        <f t="shared" si="49"/>
        <v>E2_7_1_189</v>
      </c>
      <c r="E276" s="9" t="str">
        <f t="shared" si="50"/>
        <v>E2_7_1_189_kcat : 13.7</v>
      </c>
      <c r="F276" s="10" t="str">
        <f t="shared" si="51"/>
        <v>E2_7_1_189_km : 1</v>
      </c>
      <c r="G276" s="11" t="str">
        <f t="shared" si="52"/>
        <v>E2_7_1_189_mRNA : E2_7_1_189_mRNA</v>
      </c>
      <c r="H276" s="12" t="str">
        <f t="shared" si="53"/>
        <v>E2_7_1_189 : E2_7_1_189</v>
      </c>
      <c r="I276" s="13" t="str">
        <f t="shared" si="54"/>
        <v>E2_7_1_189_mRNA : 0</v>
      </c>
      <c r="J276" s="7" t="str">
        <f t="shared" si="55"/>
        <v>E2_7_1_189 : 0</v>
      </c>
      <c r="K276" s="14" t="str">
        <f t="shared" si="56"/>
        <v>0.00292 - (0.0093 * E2_7_1_189_mRNA)</v>
      </c>
      <c r="L276" s="11" t="str">
        <f t="shared" si="57"/>
        <v>(0.278 * E2_7_1_189_mRNA) - (0.00000278 * E2_7_1_189)</v>
      </c>
      <c r="M276" s="15" t="str">
        <f t="shared" si="58"/>
        <v>mRNA275: -&gt; E2_7_1_189_mRNA | 0.00292 - (0.0093 * E2_7_1_189_mRNA)</v>
      </c>
      <c r="N276" s="9" t="str">
        <f t="shared" si="59"/>
        <v>Peptide275: E2_7_1_189_mRNA -&gt; E2_7_1_189 | (0.278 * E2_7_1_189_mRNA) - (0.000000278 * E2_7_1_189)</v>
      </c>
    </row>
    <row r="277" spans="1:14" x14ac:dyDescent="0.35">
      <c r="A277" s="3">
        <v>276</v>
      </c>
      <c r="B277" s="3" t="s">
        <v>26492</v>
      </c>
      <c r="C277" s="3" t="str">
        <f t="shared" si="48"/>
        <v>E2_3_1_245_mRNA</v>
      </c>
      <c r="D277" s="3" t="str">
        <f t="shared" si="49"/>
        <v>E2_3_1_245</v>
      </c>
      <c r="E277" s="9" t="str">
        <f t="shared" si="50"/>
        <v>E2_3_1_245_kcat : 13.7</v>
      </c>
      <c r="F277" s="10" t="str">
        <f t="shared" si="51"/>
        <v>E2_3_1_245_km : 1</v>
      </c>
      <c r="G277" s="11" t="str">
        <f t="shared" si="52"/>
        <v>E2_3_1_245_mRNA : E2_3_1_245_mRNA</v>
      </c>
      <c r="H277" s="12" t="str">
        <f t="shared" si="53"/>
        <v>E2_3_1_245 : E2_3_1_245</v>
      </c>
      <c r="I277" s="13" t="str">
        <f t="shared" si="54"/>
        <v>E2_3_1_245_mRNA : 0</v>
      </c>
      <c r="J277" s="7" t="str">
        <f t="shared" si="55"/>
        <v>E2_3_1_245 : 0</v>
      </c>
      <c r="K277" s="14" t="str">
        <f t="shared" si="56"/>
        <v>0.00292 - (0.0093 * E2_3_1_245_mRNA)</v>
      </c>
      <c r="L277" s="11" t="str">
        <f t="shared" si="57"/>
        <v>(0.278 * E2_3_1_245_mRNA) - (0.00000278 * E2_3_1_245)</v>
      </c>
      <c r="M277" s="15" t="str">
        <f t="shared" si="58"/>
        <v>mRNA276: -&gt; E2_3_1_245_mRNA | 0.00292 - (0.0093 * E2_3_1_245_mRNA)</v>
      </c>
      <c r="N277" s="9" t="str">
        <f t="shared" si="59"/>
        <v>Peptide276: E2_3_1_245_mRNA -&gt; E2_3_1_245 | (0.278 * E2_3_1_245_mRNA) - (0.000000278 * E2_3_1_245)</v>
      </c>
    </row>
    <row r="278" spans="1:14" x14ac:dyDescent="0.35">
      <c r="A278" s="3">
        <v>277</v>
      </c>
      <c r="B278" s="3" t="s">
        <v>26493</v>
      </c>
      <c r="C278" s="3" t="str">
        <f t="shared" si="48"/>
        <v>E1_2_1_41_mRNA</v>
      </c>
      <c r="D278" s="3" t="str">
        <f t="shared" si="49"/>
        <v>E1_2_1_41</v>
      </c>
      <c r="E278" s="9" t="str">
        <f t="shared" si="50"/>
        <v>E1_2_1_41_kcat : 13.7</v>
      </c>
      <c r="F278" s="10" t="str">
        <f t="shared" si="51"/>
        <v>E1_2_1_41_km : 1</v>
      </c>
      <c r="G278" s="11" t="str">
        <f t="shared" si="52"/>
        <v>E1_2_1_41_mRNA : E1_2_1_41_mRNA</v>
      </c>
      <c r="H278" s="12" t="str">
        <f t="shared" si="53"/>
        <v>E1_2_1_41 : E1_2_1_41</v>
      </c>
      <c r="I278" s="13" t="str">
        <f t="shared" si="54"/>
        <v>E1_2_1_41_mRNA : 0</v>
      </c>
      <c r="J278" s="7" t="str">
        <f t="shared" si="55"/>
        <v>E1_2_1_41 : 0</v>
      </c>
      <c r="K278" s="14" t="str">
        <f t="shared" si="56"/>
        <v>0.00292 - (0.0093 * E1_2_1_41_mRNA)</v>
      </c>
      <c r="L278" s="11" t="str">
        <f t="shared" si="57"/>
        <v>(0.278 * E1_2_1_41_mRNA) - (0.00000278 * E1_2_1_41)</v>
      </c>
      <c r="M278" s="15" t="str">
        <f t="shared" si="58"/>
        <v>mRNA277: -&gt; E1_2_1_41_mRNA | 0.00292 - (0.0093 * E1_2_1_41_mRNA)</v>
      </c>
      <c r="N278" s="9" t="str">
        <f t="shared" si="59"/>
        <v>Peptide277: E1_2_1_41_mRNA -&gt; E1_2_1_41 | (0.278 * E1_2_1_41_mRNA) - (0.000000278 * E1_2_1_41)</v>
      </c>
    </row>
    <row r="279" spans="1:14" x14ac:dyDescent="0.35">
      <c r="A279" s="3">
        <v>278</v>
      </c>
      <c r="B279" s="3" t="s">
        <v>26494</v>
      </c>
      <c r="C279" s="3" t="str">
        <f t="shared" si="48"/>
        <v>E2_7_2_11_mRNA</v>
      </c>
      <c r="D279" s="3" t="str">
        <f t="shared" si="49"/>
        <v>E2_7_2_11</v>
      </c>
      <c r="E279" s="9" t="str">
        <f t="shared" si="50"/>
        <v>E2_7_2_11_kcat : 13.7</v>
      </c>
      <c r="F279" s="10" t="str">
        <f t="shared" si="51"/>
        <v>E2_7_2_11_km : 1</v>
      </c>
      <c r="G279" s="11" t="str">
        <f t="shared" si="52"/>
        <v>E2_7_2_11_mRNA : E2_7_2_11_mRNA</v>
      </c>
      <c r="H279" s="12" t="str">
        <f t="shared" si="53"/>
        <v>E2_7_2_11 : E2_7_2_11</v>
      </c>
      <c r="I279" s="13" t="str">
        <f t="shared" si="54"/>
        <v>E2_7_2_11_mRNA : 0</v>
      </c>
      <c r="J279" s="7" t="str">
        <f t="shared" si="55"/>
        <v>E2_7_2_11 : 0</v>
      </c>
      <c r="K279" s="14" t="str">
        <f t="shared" si="56"/>
        <v>0.00292 - (0.0093 * E2_7_2_11_mRNA)</v>
      </c>
      <c r="L279" s="11" t="str">
        <f t="shared" si="57"/>
        <v>(0.278 * E2_7_2_11_mRNA) - (0.00000278 * E2_7_2_11)</v>
      </c>
      <c r="M279" s="15" t="str">
        <f t="shared" si="58"/>
        <v>mRNA278: -&gt; E2_7_2_11_mRNA | 0.00292 - (0.0093 * E2_7_2_11_mRNA)</v>
      </c>
      <c r="N279" s="9" t="str">
        <f t="shared" si="59"/>
        <v>Peptide278: E2_7_2_11_mRNA -&gt; E2_7_2_11 | (0.278 * E2_7_2_11_mRNA) - (0.000000278 * E2_7_2_11)</v>
      </c>
    </row>
    <row r="280" spans="1:14" x14ac:dyDescent="0.35">
      <c r="A280" s="3">
        <v>279</v>
      </c>
      <c r="B280" s="3" t="s">
        <v>26495</v>
      </c>
      <c r="C280" s="3" t="str">
        <f t="shared" si="48"/>
        <v>E3_1_3_1_mRNA</v>
      </c>
      <c r="D280" s="3" t="str">
        <f t="shared" si="49"/>
        <v>E3_1_3_1</v>
      </c>
      <c r="E280" s="9" t="str">
        <f t="shared" si="50"/>
        <v>E3_1_3_1_kcat : 13.7</v>
      </c>
      <c r="F280" s="10" t="str">
        <f t="shared" si="51"/>
        <v>E3_1_3_1_km : 1</v>
      </c>
      <c r="G280" s="11" t="str">
        <f t="shared" si="52"/>
        <v>E3_1_3_1_mRNA : E3_1_3_1_mRNA</v>
      </c>
      <c r="H280" s="12" t="str">
        <f t="shared" si="53"/>
        <v>E3_1_3_1 : E3_1_3_1</v>
      </c>
      <c r="I280" s="13" t="str">
        <f t="shared" si="54"/>
        <v>E3_1_3_1_mRNA : 0</v>
      </c>
      <c r="J280" s="7" t="str">
        <f t="shared" si="55"/>
        <v>E3_1_3_1 : 0</v>
      </c>
      <c r="K280" s="14" t="str">
        <f t="shared" si="56"/>
        <v>0.00292 - (0.0093 * E3_1_3_1_mRNA)</v>
      </c>
      <c r="L280" s="11" t="str">
        <f t="shared" si="57"/>
        <v>(0.278 * E3_1_3_1_mRNA) - (0.00000278 * E3_1_3_1)</v>
      </c>
      <c r="M280" s="15" t="str">
        <f t="shared" si="58"/>
        <v>mRNA279: -&gt; E3_1_3_1_mRNA | 0.00292 - (0.0093 * E3_1_3_1_mRNA)</v>
      </c>
      <c r="N280" s="9" t="str">
        <f t="shared" si="59"/>
        <v>Peptide279: E3_1_3_1_mRNA -&gt; E3_1_3_1 | (0.278 * E3_1_3_1_mRNA) - (0.000000278 * E3_1_3_1)</v>
      </c>
    </row>
    <row r="281" spans="1:14" x14ac:dyDescent="0.35">
      <c r="A281" s="3">
        <v>280</v>
      </c>
      <c r="B281" s="3" t="s">
        <v>26496</v>
      </c>
      <c r="C281" s="3" t="str">
        <f t="shared" si="48"/>
        <v>E2_3_1_286_mRNA</v>
      </c>
      <c r="D281" s="3" t="str">
        <f t="shared" si="49"/>
        <v>E2_3_1_286</v>
      </c>
      <c r="E281" s="9" t="str">
        <f t="shared" si="50"/>
        <v>E2_3_1_286_kcat : 13.7</v>
      </c>
      <c r="F281" s="10" t="str">
        <f t="shared" si="51"/>
        <v>E2_3_1_286_km : 1</v>
      </c>
      <c r="G281" s="11" t="str">
        <f t="shared" si="52"/>
        <v>E2_3_1_286_mRNA : E2_3_1_286_mRNA</v>
      </c>
      <c r="H281" s="12" t="str">
        <f t="shared" si="53"/>
        <v>E2_3_1_286 : E2_3_1_286</v>
      </c>
      <c r="I281" s="13" t="str">
        <f t="shared" si="54"/>
        <v>E2_3_1_286_mRNA : 0</v>
      </c>
      <c r="J281" s="7" t="str">
        <f t="shared" si="55"/>
        <v>E2_3_1_286 : 0</v>
      </c>
      <c r="K281" s="14" t="str">
        <f t="shared" si="56"/>
        <v>0.00292 - (0.0093 * E2_3_1_286_mRNA)</v>
      </c>
      <c r="L281" s="11" t="str">
        <f t="shared" si="57"/>
        <v>(0.278 * E2_3_1_286_mRNA) - (0.00000278 * E2_3_1_286)</v>
      </c>
      <c r="M281" s="15" t="str">
        <f t="shared" si="58"/>
        <v>mRNA280: -&gt; E2_3_1_286_mRNA | 0.00292 - (0.0093 * E2_3_1_286_mRNA)</v>
      </c>
      <c r="N281" s="9" t="str">
        <f t="shared" si="59"/>
        <v>Peptide280: E2_3_1_286_mRNA -&gt; E2_3_1_286 | (0.278 * E2_3_1_286_mRNA) - (0.000000278 * E2_3_1_286)</v>
      </c>
    </row>
    <row r="282" spans="1:14" x14ac:dyDescent="0.35">
      <c r="A282" s="3">
        <v>281</v>
      </c>
      <c r="B282" s="3" t="s">
        <v>26497</v>
      </c>
      <c r="C282" s="3" t="str">
        <f t="shared" si="48"/>
        <v>E3_5_2_9_mRNA</v>
      </c>
      <c r="D282" s="3" t="str">
        <f t="shared" si="49"/>
        <v>E3_5_2_9</v>
      </c>
      <c r="E282" s="9" t="str">
        <f t="shared" si="50"/>
        <v>E3_5_2_9_kcat : 13.7</v>
      </c>
      <c r="F282" s="10" t="str">
        <f t="shared" si="51"/>
        <v>E3_5_2_9_km : 1</v>
      </c>
      <c r="G282" s="11" t="str">
        <f t="shared" si="52"/>
        <v>E3_5_2_9_mRNA : E3_5_2_9_mRNA</v>
      </c>
      <c r="H282" s="12" t="str">
        <f t="shared" si="53"/>
        <v>E3_5_2_9 : E3_5_2_9</v>
      </c>
      <c r="I282" s="13" t="str">
        <f t="shared" si="54"/>
        <v>E3_5_2_9_mRNA : 0</v>
      </c>
      <c r="J282" s="7" t="str">
        <f t="shared" si="55"/>
        <v>E3_5_2_9 : 0</v>
      </c>
      <c r="K282" s="14" t="str">
        <f t="shared" si="56"/>
        <v>0.00292 - (0.0093 * E3_5_2_9_mRNA)</v>
      </c>
      <c r="L282" s="11" t="str">
        <f t="shared" si="57"/>
        <v>(0.278 * E3_5_2_9_mRNA) - (0.00000278 * E3_5_2_9)</v>
      </c>
      <c r="M282" s="15" t="str">
        <f t="shared" si="58"/>
        <v>mRNA281: -&gt; E3_5_2_9_mRNA | 0.00292 - (0.0093 * E3_5_2_9_mRNA)</v>
      </c>
      <c r="N282" s="9" t="str">
        <f t="shared" si="59"/>
        <v>Peptide281: E3_5_2_9_mRNA -&gt; E3_5_2_9 | (0.278 * E3_5_2_9_mRNA) - (0.000000278 * E3_5_2_9)</v>
      </c>
    </row>
    <row r="283" spans="1:14" x14ac:dyDescent="0.35">
      <c r="A283" s="3">
        <v>282</v>
      </c>
      <c r="B283" s="3" t="s">
        <v>26498</v>
      </c>
      <c r="C283" s="3" t="str">
        <f t="shared" si="48"/>
        <v>E2_7_9_2_mRNA</v>
      </c>
      <c r="D283" s="3" t="str">
        <f t="shared" si="49"/>
        <v>E2_7_9_2</v>
      </c>
      <c r="E283" s="9" t="str">
        <f t="shared" si="50"/>
        <v>E2_7_9_2_kcat : 13.7</v>
      </c>
      <c r="F283" s="10" t="str">
        <f t="shared" si="51"/>
        <v>E2_7_9_2_km : 1</v>
      </c>
      <c r="G283" s="11" t="str">
        <f t="shared" si="52"/>
        <v>E2_7_9_2_mRNA : E2_7_9_2_mRNA</v>
      </c>
      <c r="H283" s="12" t="str">
        <f t="shared" si="53"/>
        <v>E2_7_9_2 : E2_7_9_2</v>
      </c>
      <c r="I283" s="13" t="str">
        <f t="shared" si="54"/>
        <v>E2_7_9_2_mRNA : 0</v>
      </c>
      <c r="J283" s="7" t="str">
        <f t="shared" si="55"/>
        <v>E2_7_9_2 : 0</v>
      </c>
      <c r="K283" s="14" t="str">
        <f t="shared" si="56"/>
        <v>0.00292 - (0.0093 * E2_7_9_2_mRNA)</v>
      </c>
      <c r="L283" s="11" t="str">
        <f t="shared" si="57"/>
        <v>(0.278 * E2_7_9_2_mRNA) - (0.00000278 * E2_7_9_2)</v>
      </c>
      <c r="M283" s="15" t="str">
        <f t="shared" si="58"/>
        <v>mRNA282: -&gt; E2_7_9_2_mRNA | 0.00292 - (0.0093 * E2_7_9_2_mRNA)</v>
      </c>
      <c r="N283" s="9" t="str">
        <f t="shared" si="59"/>
        <v>Peptide282: E2_7_9_2_mRNA -&gt; E2_7_9_2 | (0.278 * E2_7_9_2_mRNA) - (0.000000278 * E2_7_9_2)</v>
      </c>
    </row>
    <row r="284" spans="1:14" x14ac:dyDescent="0.35">
      <c r="A284" s="3">
        <v>283</v>
      </c>
      <c r="B284" s="3" t="s">
        <v>26499</v>
      </c>
      <c r="C284" s="3" t="str">
        <f t="shared" si="48"/>
        <v>E4_2_1_1_mRNA</v>
      </c>
      <c r="D284" s="3" t="str">
        <f t="shared" si="49"/>
        <v>E4_2_1_1</v>
      </c>
      <c r="E284" s="9" t="str">
        <f t="shared" si="50"/>
        <v>E4_2_1_1_kcat : 13.7</v>
      </c>
      <c r="F284" s="10" t="str">
        <f t="shared" si="51"/>
        <v>E4_2_1_1_km : 1</v>
      </c>
      <c r="G284" s="11" t="str">
        <f t="shared" si="52"/>
        <v>E4_2_1_1_mRNA : E4_2_1_1_mRNA</v>
      </c>
      <c r="H284" s="12" t="str">
        <f t="shared" si="53"/>
        <v>E4_2_1_1 : E4_2_1_1</v>
      </c>
      <c r="I284" s="13" t="str">
        <f t="shared" si="54"/>
        <v>E4_2_1_1_mRNA : 0</v>
      </c>
      <c r="J284" s="7" t="str">
        <f t="shared" si="55"/>
        <v>E4_2_1_1 : 0</v>
      </c>
      <c r="K284" s="14" t="str">
        <f t="shared" si="56"/>
        <v>0.00292 - (0.0093 * E4_2_1_1_mRNA)</v>
      </c>
      <c r="L284" s="11" t="str">
        <f t="shared" si="57"/>
        <v>(0.278 * E4_2_1_1_mRNA) - (0.00000278 * E4_2_1_1)</v>
      </c>
      <c r="M284" s="15" t="str">
        <f t="shared" si="58"/>
        <v>mRNA283: -&gt; E4_2_1_1_mRNA | 0.00292 - (0.0093 * E4_2_1_1_mRNA)</v>
      </c>
      <c r="N284" s="9" t="str">
        <f t="shared" si="59"/>
        <v>Peptide283: E4_2_1_1_mRNA -&gt; E4_2_1_1 | (0.278 * E4_2_1_1_mRNA) - (0.000000278 * E4_2_1_1)</v>
      </c>
    </row>
    <row r="285" spans="1:14" x14ac:dyDescent="0.35">
      <c r="A285" s="3">
        <v>284</v>
      </c>
      <c r="B285" s="3" t="s">
        <v>26500</v>
      </c>
      <c r="C285" s="3" t="str">
        <f t="shared" si="48"/>
        <v>E1_6_5_9_mRNA</v>
      </c>
      <c r="D285" s="3" t="str">
        <f t="shared" si="49"/>
        <v>E1_6_5_9</v>
      </c>
      <c r="E285" s="9" t="str">
        <f t="shared" si="50"/>
        <v>E1_6_5_9_kcat : 13.7</v>
      </c>
      <c r="F285" s="10" t="str">
        <f t="shared" si="51"/>
        <v>E1_6_5_9_km : 1</v>
      </c>
      <c r="G285" s="11" t="str">
        <f t="shared" si="52"/>
        <v>E1_6_5_9_mRNA : E1_6_5_9_mRNA</v>
      </c>
      <c r="H285" s="12" t="str">
        <f t="shared" si="53"/>
        <v>E1_6_5_9 : E1_6_5_9</v>
      </c>
      <c r="I285" s="13" t="str">
        <f t="shared" si="54"/>
        <v>E1_6_5_9_mRNA : 0</v>
      </c>
      <c r="J285" s="7" t="str">
        <f t="shared" si="55"/>
        <v>E1_6_5_9 : 0</v>
      </c>
      <c r="K285" s="14" t="str">
        <f t="shared" si="56"/>
        <v>0.00292 - (0.0093 * E1_6_5_9_mRNA)</v>
      </c>
      <c r="L285" s="11" t="str">
        <f t="shared" si="57"/>
        <v>(0.278 * E1_6_5_9_mRNA) - (0.00000278 * E1_6_5_9)</v>
      </c>
      <c r="M285" s="15" t="str">
        <f t="shared" si="58"/>
        <v>mRNA284: -&gt; E1_6_5_9_mRNA | 0.00292 - (0.0093 * E1_6_5_9_mRNA)</v>
      </c>
      <c r="N285" s="9" t="str">
        <f t="shared" si="59"/>
        <v>Peptide284: E1_6_5_9_mRNA -&gt; E1_6_5_9 | (0.278 * E1_6_5_9_mRNA) - (0.000000278 * E1_6_5_9)</v>
      </c>
    </row>
    <row r="286" spans="1:14" x14ac:dyDescent="0.35">
      <c r="A286" s="3">
        <v>285</v>
      </c>
      <c r="B286" s="3" t="s">
        <v>26501</v>
      </c>
      <c r="C286" s="3" t="str">
        <f t="shared" si="48"/>
        <v>E2_5_1_74_mRNA</v>
      </c>
      <c r="D286" s="3" t="str">
        <f t="shared" si="49"/>
        <v>E2_5_1_74</v>
      </c>
      <c r="E286" s="9" t="str">
        <f t="shared" si="50"/>
        <v>E2_5_1_74_kcat : 13.7</v>
      </c>
      <c r="F286" s="10" t="str">
        <f t="shared" si="51"/>
        <v>E2_5_1_74_km : 1</v>
      </c>
      <c r="G286" s="11" t="str">
        <f t="shared" si="52"/>
        <v>E2_5_1_74_mRNA : E2_5_1_74_mRNA</v>
      </c>
      <c r="H286" s="12" t="str">
        <f t="shared" si="53"/>
        <v>E2_5_1_74 : E2_5_1_74</v>
      </c>
      <c r="I286" s="13" t="str">
        <f t="shared" si="54"/>
        <v>E2_5_1_74_mRNA : 0</v>
      </c>
      <c r="J286" s="7" t="str">
        <f t="shared" si="55"/>
        <v>E2_5_1_74 : 0</v>
      </c>
      <c r="K286" s="14" t="str">
        <f t="shared" si="56"/>
        <v>0.00292 - (0.0093 * E2_5_1_74_mRNA)</v>
      </c>
      <c r="L286" s="11" t="str">
        <f t="shared" si="57"/>
        <v>(0.278 * E2_5_1_74_mRNA) - (0.00000278 * E2_5_1_74)</v>
      </c>
      <c r="M286" s="15" t="str">
        <f t="shared" si="58"/>
        <v>mRNA285: -&gt; E2_5_1_74_mRNA | 0.00292 - (0.0093 * E2_5_1_74_mRNA)</v>
      </c>
      <c r="N286" s="9" t="str">
        <f t="shared" si="59"/>
        <v>Peptide285: E2_5_1_74_mRNA -&gt; E2_5_1_74 | (0.278 * E2_5_1_74_mRNA) - (0.000000278 * E2_5_1_74)</v>
      </c>
    </row>
    <row r="287" spans="1:14" x14ac:dyDescent="0.35">
      <c r="A287" s="3">
        <v>286</v>
      </c>
      <c r="B287" s="3" t="s">
        <v>26502</v>
      </c>
      <c r="C287" s="3" t="str">
        <f t="shared" si="48"/>
        <v>E1_20_4_4_mRNA</v>
      </c>
      <c r="D287" s="3" t="str">
        <f t="shared" si="49"/>
        <v>E1_20_4_4</v>
      </c>
      <c r="E287" s="9" t="str">
        <f t="shared" si="50"/>
        <v>E1_20_4_4_kcat : 13.7</v>
      </c>
      <c r="F287" s="10" t="str">
        <f t="shared" si="51"/>
        <v>E1_20_4_4_km : 1</v>
      </c>
      <c r="G287" s="11" t="str">
        <f t="shared" si="52"/>
        <v>E1_20_4_4_mRNA : E1_20_4_4_mRNA</v>
      </c>
      <c r="H287" s="12" t="str">
        <f t="shared" si="53"/>
        <v>E1_20_4_4 : E1_20_4_4</v>
      </c>
      <c r="I287" s="13" t="str">
        <f t="shared" si="54"/>
        <v>E1_20_4_4_mRNA : 0</v>
      </c>
      <c r="J287" s="7" t="str">
        <f t="shared" si="55"/>
        <v>E1_20_4_4 : 0</v>
      </c>
      <c r="K287" s="14" t="str">
        <f t="shared" si="56"/>
        <v>0.00292 - (0.0093 * E1_20_4_4_mRNA)</v>
      </c>
      <c r="L287" s="11" t="str">
        <f t="shared" si="57"/>
        <v>(0.278 * E1_20_4_4_mRNA) - (0.00000278 * E1_20_4_4)</v>
      </c>
      <c r="M287" s="15" t="str">
        <f t="shared" si="58"/>
        <v>mRNA286: -&gt; E1_20_4_4_mRNA | 0.00292 - (0.0093 * E1_20_4_4_mRNA)</v>
      </c>
      <c r="N287" s="9" t="str">
        <f t="shared" si="59"/>
        <v>Peptide286: E1_20_4_4_mRNA -&gt; E1_20_4_4 | (0.278 * E1_20_4_4_mRNA) - (0.000000278 * E1_20_4_4)</v>
      </c>
    </row>
    <row r="288" spans="1:14" x14ac:dyDescent="0.35">
      <c r="A288" s="3">
        <v>287</v>
      </c>
      <c r="B288" s="3" t="s">
        <v>26503</v>
      </c>
      <c r="C288" s="3" t="str">
        <f t="shared" si="48"/>
        <v>E1_14_14_1_mRNA</v>
      </c>
      <c r="D288" s="3" t="str">
        <f t="shared" si="49"/>
        <v>E1_14_14_1</v>
      </c>
      <c r="E288" s="9" t="str">
        <f t="shared" si="50"/>
        <v>E1_14_14_1_kcat : 13.7</v>
      </c>
      <c r="F288" s="10" t="str">
        <f t="shared" si="51"/>
        <v>E1_14_14_1_km : 1</v>
      </c>
      <c r="G288" s="11" t="str">
        <f t="shared" si="52"/>
        <v>E1_14_14_1_mRNA : E1_14_14_1_mRNA</v>
      </c>
      <c r="H288" s="12" t="str">
        <f t="shared" si="53"/>
        <v>E1_14_14_1 : E1_14_14_1</v>
      </c>
      <c r="I288" s="13" t="str">
        <f t="shared" si="54"/>
        <v>E1_14_14_1_mRNA : 0</v>
      </c>
      <c r="J288" s="7" t="str">
        <f t="shared" si="55"/>
        <v>E1_14_14_1 : 0</v>
      </c>
      <c r="K288" s="14" t="str">
        <f t="shared" si="56"/>
        <v>0.00292 - (0.0093 * E1_14_14_1_mRNA)</v>
      </c>
      <c r="L288" s="11" t="str">
        <f t="shared" si="57"/>
        <v>(0.278 * E1_14_14_1_mRNA) - (0.00000278 * E1_14_14_1)</v>
      </c>
      <c r="M288" s="15" t="str">
        <f t="shared" si="58"/>
        <v>mRNA287: -&gt; E1_14_14_1_mRNA | 0.00292 - (0.0093 * E1_14_14_1_mRNA)</v>
      </c>
      <c r="N288" s="9" t="str">
        <f t="shared" si="59"/>
        <v>Peptide287: E1_14_14_1_mRNA -&gt; E1_14_14_1 | (0.278 * E1_14_14_1_mRNA) - (0.000000278 * E1_14_14_1)</v>
      </c>
    </row>
    <row r="289" spans="1:14" x14ac:dyDescent="0.35">
      <c r="A289" s="3">
        <v>288</v>
      </c>
      <c r="B289" s="3" t="s">
        <v>26504</v>
      </c>
      <c r="C289" s="3" t="str">
        <f t="shared" si="48"/>
        <v>E1_6_2_4_mRNA</v>
      </c>
      <c r="D289" s="3" t="str">
        <f t="shared" si="49"/>
        <v>E1_6_2_4</v>
      </c>
      <c r="E289" s="9" t="str">
        <f t="shared" si="50"/>
        <v>E1_6_2_4_kcat : 13.7</v>
      </c>
      <c r="F289" s="10" t="str">
        <f t="shared" si="51"/>
        <v>E1_6_2_4_km : 1</v>
      </c>
      <c r="G289" s="11" t="str">
        <f t="shared" si="52"/>
        <v>E1_6_2_4_mRNA : E1_6_2_4_mRNA</v>
      </c>
      <c r="H289" s="12" t="str">
        <f t="shared" si="53"/>
        <v>E1_6_2_4 : E1_6_2_4</v>
      </c>
      <c r="I289" s="13" t="str">
        <f t="shared" si="54"/>
        <v>E1_6_2_4_mRNA : 0</v>
      </c>
      <c r="J289" s="7" t="str">
        <f t="shared" si="55"/>
        <v>E1_6_2_4 : 0</v>
      </c>
      <c r="K289" s="14" t="str">
        <f t="shared" si="56"/>
        <v>0.00292 - (0.0093 * E1_6_2_4_mRNA)</v>
      </c>
      <c r="L289" s="11" t="str">
        <f t="shared" si="57"/>
        <v>(0.278 * E1_6_2_4_mRNA) - (0.00000278 * E1_6_2_4)</v>
      </c>
      <c r="M289" s="15" t="str">
        <f t="shared" si="58"/>
        <v>mRNA288: -&gt; E1_6_2_4_mRNA | 0.00292 - (0.0093 * E1_6_2_4_mRNA)</v>
      </c>
      <c r="N289" s="9" t="str">
        <f t="shared" si="59"/>
        <v>Peptide288: E1_6_2_4_mRNA -&gt; E1_6_2_4 | (0.278 * E1_6_2_4_mRNA) - (0.000000278 * E1_6_2_4)</v>
      </c>
    </row>
    <row r="290" spans="1:14" x14ac:dyDescent="0.35">
      <c r="A290" s="3">
        <v>289</v>
      </c>
      <c r="B290" s="3" t="s">
        <v>26505</v>
      </c>
      <c r="C290" s="3" t="str">
        <f t="shared" si="48"/>
        <v>E2_3_1_57_mRNA</v>
      </c>
      <c r="D290" s="3" t="str">
        <f t="shared" si="49"/>
        <v>E2_3_1_57</v>
      </c>
      <c r="E290" s="9" t="str">
        <f t="shared" si="50"/>
        <v>E2_3_1_57_kcat : 13.7</v>
      </c>
      <c r="F290" s="10" t="str">
        <f t="shared" si="51"/>
        <v>E2_3_1_57_km : 1</v>
      </c>
      <c r="G290" s="11" t="str">
        <f t="shared" si="52"/>
        <v>E2_3_1_57_mRNA : E2_3_1_57_mRNA</v>
      </c>
      <c r="H290" s="12" t="str">
        <f t="shared" si="53"/>
        <v>E2_3_1_57 : E2_3_1_57</v>
      </c>
      <c r="I290" s="13" t="str">
        <f t="shared" si="54"/>
        <v>E2_3_1_57_mRNA : 0</v>
      </c>
      <c r="J290" s="7" t="str">
        <f t="shared" si="55"/>
        <v>E2_3_1_57 : 0</v>
      </c>
      <c r="K290" s="14" t="str">
        <f t="shared" si="56"/>
        <v>0.00292 - (0.0093 * E2_3_1_57_mRNA)</v>
      </c>
      <c r="L290" s="11" t="str">
        <f t="shared" si="57"/>
        <v>(0.278 * E2_3_1_57_mRNA) - (0.00000278 * E2_3_1_57)</v>
      </c>
      <c r="M290" s="15" t="str">
        <f t="shared" si="58"/>
        <v>mRNA289: -&gt; E2_3_1_57_mRNA | 0.00292 - (0.0093 * E2_3_1_57_mRNA)</v>
      </c>
      <c r="N290" s="9" t="str">
        <f t="shared" si="59"/>
        <v>Peptide289: E2_3_1_57_mRNA -&gt; E2_3_1_57 | (0.278 * E2_3_1_57_mRNA) - (0.000000278 * E2_3_1_57)</v>
      </c>
    </row>
    <row r="291" spans="1:14" x14ac:dyDescent="0.35">
      <c r="A291" s="3">
        <v>290</v>
      </c>
      <c r="B291" s="3" t="s">
        <v>26506</v>
      </c>
      <c r="C291" s="3" t="str">
        <f t="shared" si="48"/>
        <v>E1_1_1_95_mRNA</v>
      </c>
      <c r="D291" s="3" t="str">
        <f t="shared" si="49"/>
        <v>E1_1_1_95</v>
      </c>
      <c r="E291" s="9" t="str">
        <f t="shared" si="50"/>
        <v>E1_1_1_95_kcat : 13.7</v>
      </c>
      <c r="F291" s="10" t="str">
        <f t="shared" si="51"/>
        <v>E1_1_1_95_km : 1</v>
      </c>
      <c r="G291" s="11" t="str">
        <f t="shared" si="52"/>
        <v>E1_1_1_95_mRNA : E1_1_1_95_mRNA</v>
      </c>
      <c r="H291" s="12" t="str">
        <f t="shared" si="53"/>
        <v>E1_1_1_95 : E1_1_1_95</v>
      </c>
      <c r="I291" s="13" t="str">
        <f t="shared" si="54"/>
        <v>E1_1_1_95_mRNA : 0</v>
      </c>
      <c r="J291" s="7" t="str">
        <f t="shared" si="55"/>
        <v>E1_1_1_95 : 0</v>
      </c>
      <c r="K291" s="14" t="str">
        <f t="shared" si="56"/>
        <v>0.00292 - (0.0093 * E1_1_1_95_mRNA)</v>
      </c>
      <c r="L291" s="11" t="str">
        <f t="shared" si="57"/>
        <v>(0.278 * E1_1_1_95_mRNA) - (0.00000278 * E1_1_1_95)</v>
      </c>
      <c r="M291" s="15" t="str">
        <f t="shared" si="58"/>
        <v>mRNA290: -&gt; E1_1_1_95_mRNA | 0.00292 - (0.0093 * E1_1_1_95_mRNA)</v>
      </c>
      <c r="N291" s="9" t="str">
        <f t="shared" si="59"/>
        <v>Peptide290: E1_1_1_95_mRNA -&gt; E1_1_1_95 | (0.278 * E1_1_1_95_mRNA) - (0.000000278 * E1_1_1_95)</v>
      </c>
    </row>
    <row r="292" spans="1:14" x14ac:dyDescent="0.35">
      <c r="A292" s="3">
        <v>291</v>
      </c>
      <c r="B292" s="3" t="s">
        <v>26507</v>
      </c>
      <c r="C292" s="3" t="str">
        <f t="shared" si="48"/>
        <v>E2_6_1_52_mRNA</v>
      </c>
      <c r="D292" s="3" t="str">
        <f t="shared" si="49"/>
        <v>E2_6_1_52</v>
      </c>
      <c r="E292" s="9" t="str">
        <f t="shared" si="50"/>
        <v>E2_6_1_52_kcat : 13.7</v>
      </c>
      <c r="F292" s="10" t="str">
        <f t="shared" si="51"/>
        <v>E2_6_1_52_km : 1</v>
      </c>
      <c r="G292" s="11" t="str">
        <f t="shared" si="52"/>
        <v>E2_6_1_52_mRNA : E2_6_1_52_mRNA</v>
      </c>
      <c r="H292" s="12" t="str">
        <f t="shared" si="53"/>
        <v>E2_6_1_52 : E2_6_1_52</v>
      </c>
      <c r="I292" s="13" t="str">
        <f t="shared" si="54"/>
        <v>E2_6_1_52_mRNA : 0</v>
      </c>
      <c r="J292" s="7" t="str">
        <f t="shared" si="55"/>
        <v>E2_6_1_52 : 0</v>
      </c>
      <c r="K292" s="14" t="str">
        <f t="shared" si="56"/>
        <v>0.00292 - (0.0093 * E2_6_1_52_mRNA)</v>
      </c>
      <c r="L292" s="11" t="str">
        <f t="shared" si="57"/>
        <v>(0.278 * E2_6_1_52_mRNA) - (0.00000278 * E2_6_1_52)</v>
      </c>
      <c r="M292" s="15" t="str">
        <f t="shared" si="58"/>
        <v>mRNA291: -&gt; E2_6_1_52_mRNA | 0.00292 - (0.0093 * E2_6_1_52_mRNA)</v>
      </c>
      <c r="N292" s="9" t="str">
        <f t="shared" si="59"/>
        <v>Peptide291: E2_6_1_52_mRNA -&gt; E2_6_1_52 | (0.278 * E2_6_1_52_mRNA) - (0.000000278 * E2_6_1_52)</v>
      </c>
    </row>
    <row r="293" spans="1:14" x14ac:dyDescent="0.35">
      <c r="A293" s="3">
        <v>292</v>
      </c>
      <c r="B293" s="3" t="s">
        <v>26508</v>
      </c>
      <c r="C293" s="3" t="str">
        <f t="shared" si="48"/>
        <v>E6_1_1_21_mRNA</v>
      </c>
      <c r="D293" s="3" t="str">
        <f t="shared" si="49"/>
        <v>E6_1_1_21</v>
      </c>
      <c r="E293" s="9" t="str">
        <f t="shared" si="50"/>
        <v>E6_1_1_21_kcat : 13.7</v>
      </c>
      <c r="F293" s="10" t="str">
        <f t="shared" si="51"/>
        <v>E6_1_1_21_km : 1</v>
      </c>
      <c r="G293" s="11" t="str">
        <f t="shared" si="52"/>
        <v>E6_1_1_21_mRNA : E6_1_1_21_mRNA</v>
      </c>
      <c r="H293" s="12" t="str">
        <f t="shared" si="53"/>
        <v>E6_1_1_21 : E6_1_1_21</v>
      </c>
      <c r="I293" s="13" t="str">
        <f t="shared" si="54"/>
        <v>E6_1_1_21_mRNA : 0</v>
      </c>
      <c r="J293" s="7" t="str">
        <f t="shared" si="55"/>
        <v>E6_1_1_21 : 0</v>
      </c>
      <c r="K293" s="14" t="str">
        <f t="shared" si="56"/>
        <v>0.00292 - (0.0093 * E6_1_1_21_mRNA)</v>
      </c>
      <c r="L293" s="11" t="str">
        <f t="shared" si="57"/>
        <v>(0.278 * E6_1_1_21_mRNA) - (0.00000278 * E6_1_1_21)</v>
      </c>
      <c r="M293" s="15" t="str">
        <f t="shared" si="58"/>
        <v>mRNA292: -&gt; E6_1_1_21_mRNA | 0.00292 - (0.0093 * E6_1_1_21_mRNA)</v>
      </c>
      <c r="N293" s="9" t="str">
        <f t="shared" si="59"/>
        <v>Peptide292: E6_1_1_21_mRNA -&gt; E6_1_1_21 | (0.278 * E6_1_1_21_mRNA) - (0.000000278 * E6_1_1_21)</v>
      </c>
    </row>
    <row r="294" spans="1:14" x14ac:dyDescent="0.35">
      <c r="A294" s="3">
        <v>293</v>
      </c>
      <c r="B294" s="3" t="s">
        <v>26509</v>
      </c>
      <c r="C294" s="3" t="str">
        <f t="shared" si="48"/>
        <v>E2_7_1_40_mRNA</v>
      </c>
      <c r="D294" s="3" t="str">
        <f t="shared" si="49"/>
        <v>E2_7_1_40</v>
      </c>
      <c r="E294" s="9" t="str">
        <f t="shared" si="50"/>
        <v>E2_7_1_40_kcat : 13.7</v>
      </c>
      <c r="F294" s="10" t="str">
        <f t="shared" si="51"/>
        <v>E2_7_1_40_km : 1</v>
      </c>
      <c r="G294" s="11" t="str">
        <f t="shared" si="52"/>
        <v>E2_7_1_40_mRNA : E2_7_1_40_mRNA</v>
      </c>
      <c r="H294" s="12" t="str">
        <f t="shared" si="53"/>
        <v>E2_7_1_40 : E2_7_1_40</v>
      </c>
      <c r="I294" s="13" t="str">
        <f t="shared" si="54"/>
        <v>E2_7_1_40_mRNA : 0</v>
      </c>
      <c r="J294" s="7" t="str">
        <f t="shared" si="55"/>
        <v>E2_7_1_40 : 0</v>
      </c>
      <c r="K294" s="14" t="str">
        <f t="shared" si="56"/>
        <v>0.00292 - (0.0093 * E2_7_1_40_mRNA)</v>
      </c>
      <c r="L294" s="11" t="str">
        <f t="shared" si="57"/>
        <v>(0.278 * E2_7_1_40_mRNA) - (0.00000278 * E2_7_1_40)</v>
      </c>
      <c r="M294" s="15" t="str">
        <f t="shared" si="58"/>
        <v>mRNA293: -&gt; E2_7_1_40_mRNA | 0.00292 - (0.0093 * E2_7_1_40_mRNA)</v>
      </c>
      <c r="N294" s="9" t="str">
        <f t="shared" si="59"/>
        <v>Peptide293: E2_7_1_40_mRNA -&gt; E2_7_1_40 | (0.278 * E2_7_1_40_mRNA) - (0.000000278 * E2_7_1_40)</v>
      </c>
    </row>
    <row r="295" spans="1:14" x14ac:dyDescent="0.35">
      <c r="A295" s="3">
        <v>294</v>
      </c>
      <c r="B295" s="3" t="s">
        <v>26510</v>
      </c>
      <c r="C295" s="3" t="str">
        <f t="shared" si="48"/>
        <v>E2_3_1_79_mRNA</v>
      </c>
      <c r="D295" s="3" t="str">
        <f t="shared" si="49"/>
        <v>E2_3_1_79</v>
      </c>
      <c r="E295" s="9" t="str">
        <f t="shared" si="50"/>
        <v>E2_3_1_79_kcat : 13.7</v>
      </c>
      <c r="F295" s="10" t="str">
        <f t="shared" si="51"/>
        <v>E2_3_1_79_km : 1</v>
      </c>
      <c r="G295" s="11" t="str">
        <f t="shared" si="52"/>
        <v>E2_3_1_79_mRNA : E2_3_1_79_mRNA</v>
      </c>
      <c r="H295" s="12" t="str">
        <f t="shared" si="53"/>
        <v>E2_3_1_79 : E2_3_1_79</v>
      </c>
      <c r="I295" s="13" t="str">
        <f t="shared" si="54"/>
        <v>E2_3_1_79_mRNA : 0</v>
      </c>
      <c r="J295" s="7" t="str">
        <f t="shared" si="55"/>
        <v>E2_3_1_79 : 0</v>
      </c>
      <c r="K295" s="14" t="str">
        <f t="shared" si="56"/>
        <v>0.00292 - (0.0093 * E2_3_1_79_mRNA)</v>
      </c>
      <c r="L295" s="11" t="str">
        <f t="shared" si="57"/>
        <v>(0.278 * E2_3_1_79_mRNA) - (0.00000278 * E2_3_1_79)</v>
      </c>
      <c r="M295" s="15" t="str">
        <f t="shared" si="58"/>
        <v>mRNA294: -&gt; E2_3_1_79_mRNA | 0.00292 - (0.0093 * E2_3_1_79_mRNA)</v>
      </c>
      <c r="N295" s="9" t="str">
        <f t="shared" si="59"/>
        <v>Peptide294: E2_3_1_79_mRNA -&gt; E2_3_1_79 | (0.278 * E2_3_1_79_mRNA) - (0.000000278 * E2_3_1_79)</v>
      </c>
    </row>
    <row r="296" spans="1:14" x14ac:dyDescent="0.35">
      <c r="A296" s="3">
        <v>295</v>
      </c>
      <c r="B296" s="3" t="s">
        <v>26511</v>
      </c>
      <c r="C296" s="3" t="str">
        <f t="shared" si="48"/>
        <v>E1_1_1_267_mRNA</v>
      </c>
      <c r="D296" s="3" t="str">
        <f t="shared" si="49"/>
        <v>E1_1_1_267</v>
      </c>
      <c r="E296" s="9" t="str">
        <f t="shared" si="50"/>
        <v>E1_1_1_267_kcat : 13.7</v>
      </c>
      <c r="F296" s="10" t="str">
        <f t="shared" si="51"/>
        <v>E1_1_1_267_km : 1</v>
      </c>
      <c r="G296" s="11" t="str">
        <f t="shared" si="52"/>
        <v>E1_1_1_267_mRNA : E1_1_1_267_mRNA</v>
      </c>
      <c r="H296" s="12" t="str">
        <f t="shared" si="53"/>
        <v>E1_1_1_267 : E1_1_1_267</v>
      </c>
      <c r="I296" s="13" t="str">
        <f t="shared" si="54"/>
        <v>E1_1_1_267_mRNA : 0</v>
      </c>
      <c r="J296" s="7" t="str">
        <f t="shared" si="55"/>
        <v>E1_1_1_267 : 0</v>
      </c>
      <c r="K296" s="14" t="str">
        <f t="shared" si="56"/>
        <v>0.00292 - (0.0093 * E1_1_1_267_mRNA)</v>
      </c>
      <c r="L296" s="11" t="str">
        <f t="shared" si="57"/>
        <v>(0.278 * E1_1_1_267_mRNA) - (0.00000278 * E1_1_1_267)</v>
      </c>
      <c r="M296" s="15" t="str">
        <f t="shared" si="58"/>
        <v>mRNA295: -&gt; E1_1_1_267_mRNA | 0.00292 - (0.0093 * E1_1_1_267_mRNA)</v>
      </c>
      <c r="N296" s="9" t="str">
        <f t="shared" si="59"/>
        <v>Peptide295: E1_1_1_267_mRNA -&gt; E1_1_1_267 | (0.278 * E1_1_1_267_mRNA) - (0.000000278 * E1_1_1_267)</v>
      </c>
    </row>
    <row r="297" spans="1:14" x14ac:dyDescent="0.35">
      <c r="A297" s="3">
        <v>296</v>
      </c>
      <c r="B297" s="3" t="s">
        <v>26512</v>
      </c>
      <c r="C297" s="3" t="str">
        <f t="shared" si="48"/>
        <v>E2_7_7_33_mRNA</v>
      </c>
      <c r="D297" s="3" t="str">
        <f t="shared" si="49"/>
        <v>E2_7_7_33</v>
      </c>
      <c r="E297" s="9" t="str">
        <f t="shared" si="50"/>
        <v>E2_7_7_33_kcat : 13.7</v>
      </c>
      <c r="F297" s="10" t="str">
        <f t="shared" si="51"/>
        <v>E2_7_7_33_km : 1</v>
      </c>
      <c r="G297" s="11" t="str">
        <f t="shared" si="52"/>
        <v>E2_7_7_33_mRNA : E2_7_7_33_mRNA</v>
      </c>
      <c r="H297" s="12" t="str">
        <f t="shared" si="53"/>
        <v>E2_7_7_33 : E2_7_7_33</v>
      </c>
      <c r="I297" s="13" t="str">
        <f t="shared" si="54"/>
        <v>E2_7_7_33_mRNA : 0</v>
      </c>
      <c r="J297" s="7" t="str">
        <f t="shared" si="55"/>
        <v>E2_7_7_33 : 0</v>
      </c>
      <c r="K297" s="14" t="str">
        <f t="shared" si="56"/>
        <v>0.00292 - (0.0093 * E2_7_7_33_mRNA)</v>
      </c>
      <c r="L297" s="11" t="str">
        <f t="shared" si="57"/>
        <v>(0.278 * E2_7_7_33_mRNA) - (0.00000278 * E2_7_7_33)</v>
      </c>
      <c r="M297" s="15" t="str">
        <f t="shared" si="58"/>
        <v>mRNA296: -&gt; E2_7_7_33_mRNA | 0.00292 - (0.0093 * E2_7_7_33_mRNA)</v>
      </c>
      <c r="N297" s="9" t="str">
        <f t="shared" si="59"/>
        <v>Peptide296: E2_7_7_33_mRNA -&gt; E2_7_7_33 | (0.278 * E2_7_7_33_mRNA) - (0.000000278 * E2_7_7_33)</v>
      </c>
    </row>
    <row r="298" spans="1:14" x14ac:dyDescent="0.35">
      <c r="A298" s="3">
        <v>297</v>
      </c>
      <c r="B298" s="3" t="s">
        <v>26513</v>
      </c>
      <c r="C298" s="3" t="str">
        <f t="shared" si="48"/>
        <v>E4_2_1_45_mRNA</v>
      </c>
      <c r="D298" s="3" t="str">
        <f t="shared" si="49"/>
        <v>E4_2_1_45</v>
      </c>
      <c r="E298" s="9" t="str">
        <f t="shared" si="50"/>
        <v>E4_2_1_45_kcat : 13.7</v>
      </c>
      <c r="F298" s="10" t="str">
        <f t="shared" si="51"/>
        <v>E4_2_1_45_km : 1</v>
      </c>
      <c r="G298" s="11" t="str">
        <f t="shared" si="52"/>
        <v>E4_2_1_45_mRNA : E4_2_1_45_mRNA</v>
      </c>
      <c r="H298" s="12" t="str">
        <f t="shared" si="53"/>
        <v>E4_2_1_45 : E4_2_1_45</v>
      </c>
      <c r="I298" s="13" t="str">
        <f t="shared" si="54"/>
        <v>E4_2_1_45_mRNA : 0</v>
      </c>
      <c r="J298" s="7" t="str">
        <f t="shared" si="55"/>
        <v>E4_2_1_45 : 0</v>
      </c>
      <c r="K298" s="14" t="str">
        <f t="shared" si="56"/>
        <v>0.00292 - (0.0093 * E4_2_1_45_mRNA)</v>
      </c>
      <c r="L298" s="11" t="str">
        <f t="shared" si="57"/>
        <v>(0.278 * E4_2_1_45_mRNA) - (0.00000278 * E4_2_1_45)</v>
      </c>
      <c r="M298" s="15" t="str">
        <f t="shared" si="58"/>
        <v>mRNA297: -&gt; E4_2_1_45_mRNA | 0.00292 - (0.0093 * E4_2_1_45_mRNA)</v>
      </c>
      <c r="N298" s="9" t="str">
        <f t="shared" si="59"/>
        <v>Peptide297: E4_2_1_45_mRNA -&gt; E4_2_1_45 | (0.278 * E4_2_1_45_mRNA) - (0.000000278 * E4_2_1_45)</v>
      </c>
    </row>
    <row r="299" spans="1:14" x14ac:dyDescent="0.35">
      <c r="A299" s="3">
        <v>298</v>
      </c>
      <c r="B299" s="3" t="s">
        <v>26514</v>
      </c>
      <c r="C299" s="3" t="str">
        <f t="shared" si="48"/>
        <v>E1_1_1_343_mRNA</v>
      </c>
      <c r="D299" s="3" t="str">
        <f t="shared" si="49"/>
        <v>E1_1_1_343</v>
      </c>
      <c r="E299" s="9" t="str">
        <f t="shared" si="50"/>
        <v>E1_1_1_343_kcat : 13.7</v>
      </c>
      <c r="F299" s="10" t="str">
        <f t="shared" si="51"/>
        <v>E1_1_1_343_km : 1</v>
      </c>
      <c r="G299" s="11" t="str">
        <f t="shared" si="52"/>
        <v>E1_1_1_343_mRNA : E1_1_1_343_mRNA</v>
      </c>
      <c r="H299" s="12" t="str">
        <f t="shared" si="53"/>
        <v>E1_1_1_343 : E1_1_1_343</v>
      </c>
      <c r="I299" s="13" t="str">
        <f t="shared" si="54"/>
        <v>E1_1_1_343_mRNA : 0</v>
      </c>
      <c r="J299" s="7" t="str">
        <f t="shared" si="55"/>
        <v>E1_1_1_343 : 0</v>
      </c>
      <c r="K299" s="14" t="str">
        <f t="shared" si="56"/>
        <v>0.00292 - (0.0093 * E1_1_1_343_mRNA)</v>
      </c>
      <c r="L299" s="11" t="str">
        <f t="shared" si="57"/>
        <v>(0.278 * E1_1_1_343_mRNA) - (0.00000278 * E1_1_1_343)</v>
      </c>
      <c r="M299" s="15" t="str">
        <f t="shared" si="58"/>
        <v>mRNA298: -&gt; E1_1_1_343_mRNA | 0.00292 - (0.0093 * E1_1_1_343_mRNA)</v>
      </c>
      <c r="N299" s="9" t="str">
        <f t="shared" si="59"/>
        <v>Peptide298: E1_1_1_343_mRNA -&gt; E1_1_1_343 | (0.278 * E1_1_1_343_mRNA) - (0.000000278 * E1_1_1_343)</v>
      </c>
    </row>
    <row r="300" spans="1:14" x14ac:dyDescent="0.35">
      <c r="A300" s="3">
        <v>299</v>
      </c>
      <c r="B300" s="3" t="s">
        <v>26515</v>
      </c>
      <c r="C300" s="3" t="str">
        <f t="shared" si="48"/>
        <v>E2_2_1_1_mRNA</v>
      </c>
      <c r="D300" s="3" t="str">
        <f t="shared" si="49"/>
        <v>E2_2_1_1</v>
      </c>
      <c r="E300" s="9" t="str">
        <f t="shared" si="50"/>
        <v>E2_2_1_1_kcat : 13.7</v>
      </c>
      <c r="F300" s="10" t="str">
        <f t="shared" si="51"/>
        <v>E2_2_1_1_km : 1</v>
      </c>
      <c r="G300" s="11" t="str">
        <f t="shared" si="52"/>
        <v>E2_2_1_1_mRNA : E2_2_1_1_mRNA</v>
      </c>
      <c r="H300" s="12" t="str">
        <f t="shared" si="53"/>
        <v>E2_2_1_1 : E2_2_1_1</v>
      </c>
      <c r="I300" s="13" t="str">
        <f t="shared" si="54"/>
        <v>E2_2_1_1_mRNA : 0</v>
      </c>
      <c r="J300" s="7" t="str">
        <f t="shared" si="55"/>
        <v>E2_2_1_1 : 0</v>
      </c>
      <c r="K300" s="14" t="str">
        <f t="shared" si="56"/>
        <v>0.00292 - (0.0093 * E2_2_1_1_mRNA)</v>
      </c>
      <c r="L300" s="11" t="str">
        <f t="shared" si="57"/>
        <v>(0.278 * E2_2_1_1_mRNA) - (0.00000278 * E2_2_1_1)</v>
      </c>
      <c r="M300" s="15" t="str">
        <f t="shared" si="58"/>
        <v>mRNA299: -&gt; E2_2_1_1_mRNA | 0.00292 - (0.0093 * E2_2_1_1_mRNA)</v>
      </c>
      <c r="N300" s="9" t="str">
        <f t="shared" si="59"/>
        <v>Peptide299: E2_2_1_1_mRNA -&gt; E2_2_1_1 | (0.278 * E2_2_1_1_mRNA) - (0.000000278 * E2_2_1_1)</v>
      </c>
    </row>
    <row r="301" spans="1:14" x14ac:dyDescent="0.35">
      <c r="A301" s="3">
        <v>300</v>
      </c>
      <c r="B301" s="3" t="s">
        <v>26516</v>
      </c>
      <c r="C301" s="3" t="str">
        <f t="shared" si="48"/>
        <v>E1_1_1_49_mRNA</v>
      </c>
      <c r="D301" s="3" t="str">
        <f t="shared" si="49"/>
        <v>E1_1_1_49</v>
      </c>
      <c r="E301" s="9" t="str">
        <f t="shared" si="50"/>
        <v>E1_1_1_49_kcat : 13.7</v>
      </c>
      <c r="F301" s="10" t="str">
        <f t="shared" si="51"/>
        <v>E1_1_1_49_km : 1</v>
      </c>
      <c r="G301" s="11" t="str">
        <f t="shared" si="52"/>
        <v>E1_1_1_49_mRNA : E1_1_1_49_mRNA</v>
      </c>
      <c r="H301" s="12" t="str">
        <f t="shared" si="53"/>
        <v>E1_1_1_49 : E1_1_1_49</v>
      </c>
      <c r="I301" s="13" t="str">
        <f t="shared" si="54"/>
        <v>E1_1_1_49_mRNA : 0</v>
      </c>
      <c r="J301" s="7" t="str">
        <f t="shared" si="55"/>
        <v>E1_1_1_49 : 0</v>
      </c>
      <c r="K301" s="14" t="str">
        <f t="shared" si="56"/>
        <v>0.00292 - (0.0093 * E1_1_1_49_mRNA)</v>
      </c>
      <c r="L301" s="11" t="str">
        <f t="shared" si="57"/>
        <v>(0.278 * E1_1_1_49_mRNA) - (0.00000278 * E1_1_1_49)</v>
      </c>
      <c r="M301" s="15" t="str">
        <f t="shared" si="58"/>
        <v>mRNA300: -&gt; E1_1_1_49_mRNA | 0.00292 - (0.0093 * E1_1_1_49_mRNA)</v>
      </c>
      <c r="N301" s="9" t="str">
        <f t="shared" si="59"/>
        <v>Peptide300: E1_1_1_49_mRNA -&gt; E1_1_1_49 | (0.278 * E1_1_1_49_mRNA) - (0.000000278 * E1_1_1_49)</v>
      </c>
    </row>
    <row r="302" spans="1:14" x14ac:dyDescent="0.35">
      <c r="A302" s="3">
        <v>301</v>
      </c>
      <c r="B302" s="3" t="s">
        <v>26517</v>
      </c>
      <c r="C302" s="3" t="str">
        <f t="shared" si="48"/>
        <v>E1_1_1_193_mRNA</v>
      </c>
      <c r="D302" s="3" t="str">
        <f t="shared" si="49"/>
        <v>E1_1_1_193</v>
      </c>
      <c r="E302" s="9" t="str">
        <f t="shared" si="50"/>
        <v>E1_1_1_193_kcat : 13.7</v>
      </c>
      <c r="F302" s="10" t="str">
        <f t="shared" si="51"/>
        <v>E1_1_1_193_km : 1</v>
      </c>
      <c r="G302" s="11" t="str">
        <f t="shared" si="52"/>
        <v>E1_1_1_193_mRNA : E1_1_1_193_mRNA</v>
      </c>
      <c r="H302" s="12" t="str">
        <f t="shared" si="53"/>
        <v>E1_1_1_193 : E1_1_1_193</v>
      </c>
      <c r="I302" s="13" t="str">
        <f t="shared" si="54"/>
        <v>E1_1_1_193_mRNA : 0</v>
      </c>
      <c r="J302" s="7" t="str">
        <f t="shared" si="55"/>
        <v>E1_1_1_193 : 0</v>
      </c>
      <c r="K302" s="14" t="str">
        <f t="shared" si="56"/>
        <v>0.00292 - (0.0093 * E1_1_1_193_mRNA)</v>
      </c>
      <c r="L302" s="11" t="str">
        <f t="shared" si="57"/>
        <v>(0.278 * E1_1_1_193_mRNA) - (0.00000278 * E1_1_1_193)</v>
      </c>
      <c r="M302" s="15" t="str">
        <f t="shared" si="58"/>
        <v>mRNA301: -&gt; E1_1_1_193_mRNA | 0.00292 - (0.0093 * E1_1_1_193_mRNA)</v>
      </c>
      <c r="N302" s="9" t="str">
        <f t="shared" si="59"/>
        <v>Peptide301: E1_1_1_193_mRNA -&gt; E1_1_1_193 | (0.278 * E1_1_1_193_mRNA) - (0.000000278 * E1_1_1_193)</v>
      </c>
    </row>
    <row r="303" spans="1:14" x14ac:dyDescent="0.35">
      <c r="A303" s="3">
        <v>302</v>
      </c>
      <c r="B303" s="3" t="s">
        <v>26518</v>
      </c>
      <c r="C303" s="3" t="str">
        <f t="shared" si="48"/>
        <v>E3_5_4_26_mRNA</v>
      </c>
      <c r="D303" s="3" t="str">
        <f t="shared" si="49"/>
        <v>E3_5_4_26</v>
      </c>
      <c r="E303" s="9" t="str">
        <f t="shared" si="50"/>
        <v>E3_5_4_26_kcat : 13.7</v>
      </c>
      <c r="F303" s="10" t="str">
        <f t="shared" si="51"/>
        <v>E3_5_4_26_km : 1</v>
      </c>
      <c r="G303" s="11" t="str">
        <f t="shared" si="52"/>
        <v>E3_5_4_26_mRNA : E3_5_4_26_mRNA</v>
      </c>
      <c r="H303" s="12" t="str">
        <f t="shared" si="53"/>
        <v>E3_5_4_26 : E3_5_4_26</v>
      </c>
      <c r="I303" s="13" t="str">
        <f t="shared" si="54"/>
        <v>E3_5_4_26_mRNA : 0</v>
      </c>
      <c r="J303" s="7" t="str">
        <f t="shared" si="55"/>
        <v>E3_5_4_26 : 0</v>
      </c>
      <c r="K303" s="14" t="str">
        <f t="shared" si="56"/>
        <v>0.00292 - (0.0093 * E3_5_4_26_mRNA)</v>
      </c>
      <c r="L303" s="11" t="str">
        <f t="shared" si="57"/>
        <v>(0.278 * E3_5_4_26_mRNA) - (0.00000278 * E3_5_4_26)</v>
      </c>
      <c r="M303" s="15" t="str">
        <f t="shared" si="58"/>
        <v>mRNA302: -&gt; E3_5_4_26_mRNA | 0.00292 - (0.0093 * E3_5_4_26_mRNA)</v>
      </c>
      <c r="N303" s="9" t="str">
        <f t="shared" si="59"/>
        <v>Peptide302: E3_5_4_26_mRNA -&gt; E3_5_4_26 | (0.278 * E3_5_4_26_mRNA) - (0.000000278 * E3_5_4_26)</v>
      </c>
    </row>
    <row r="304" spans="1:14" x14ac:dyDescent="0.35">
      <c r="A304" s="3">
        <v>303</v>
      </c>
      <c r="B304" s="3" t="s">
        <v>26519</v>
      </c>
      <c r="C304" s="3" t="str">
        <f t="shared" si="48"/>
        <v>E3_5_4_25_mRNA</v>
      </c>
      <c r="D304" s="3" t="str">
        <f t="shared" si="49"/>
        <v>E3_5_4_25</v>
      </c>
      <c r="E304" s="9" t="str">
        <f t="shared" si="50"/>
        <v>E3_5_4_25_kcat : 13.7</v>
      </c>
      <c r="F304" s="10" t="str">
        <f t="shared" si="51"/>
        <v>E3_5_4_25_km : 1</v>
      </c>
      <c r="G304" s="11" t="str">
        <f t="shared" si="52"/>
        <v>E3_5_4_25_mRNA : E3_5_4_25_mRNA</v>
      </c>
      <c r="H304" s="12" t="str">
        <f t="shared" si="53"/>
        <v>E3_5_4_25 : E3_5_4_25</v>
      </c>
      <c r="I304" s="13" t="str">
        <f t="shared" si="54"/>
        <v>E3_5_4_25_mRNA : 0</v>
      </c>
      <c r="J304" s="7" t="str">
        <f t="shared" si="55"/>
        <v>E3_5_4_25 : 0</v>
      </c>
      <c r="K304" s="14" t="str">
        <f t="shared" si="56"/>
        <v>0.00292 - (0.0093 * E3_5_4_25_mRNA)</v>
      </c>
      <c r="L304" s="11" t="str">
        <f t="shared" si="57"/>
        <v>(0.278 * E3_5_4_25_mRNA) - (0.00000278 * E3_5_4_25)</v>
      </c>
      <c r="M304" s="15" t="str">
        <f t="shared" si="58"/>
        <v>mRNA303: -&gt; E3_5_4_25_mRNA | 0.00292 - (0.0093 * E3_5_4_25_mRNA)</v>
      </c>
      <c r="N304" s="9" t="str">
        <f t="shared" si="59"/>
        <v>Peptide303: E3_5_4_25_mRNA -&gt; E3_5_4_25 | (0.278 * E3_5_4_25_mRNA) - (0.000000278 * E3_5_4_25)</v>
      </c>
    </row>
    <row r="305" spans="1:14" x14ac:dyDescent="0.35">
      <c r="A305" s="3">
        <v>304</v>
      </c>
      <c r="B305" s="3" t="s">
        <v>26520</v>
      </c>
      <c r="C305" s="3" t="str">
        <f t="shared" si="48"/>
        <v>E2_1_1_79_mRNA</v>
      </c>
      <c r="D305" s="3" t="str">
        <f t="shared" si="49"/>
        <v>E2_1_1_79</v>
      </c>
      <c r="E305" s="9" t="str">
        <f t="shared" si="50"/>
        <v>E2_1_1_79_kcat : 13.7</v>
      </c>
      <c r="F305" s="10" t="str">
        <f t="shared" si="51"/>
        <v>E2_1_1_79_km : 1</v>
      </c>
      <c r="G305" s="11" t="str">
        <f t="shared" si="52"/>
        <v>E2_1_1_79_mRNA : E2_1_1_79_mRNA</v>
      </c>
      <c r="H305" s="12" t="str">
        <f t="shared" si="53"/>
        <v>E2_1_1_79 : E2_1_1_79</v>
      </c>
      <c r="I305" s="13" t="str">
        <f t="shared" si="54"/>
        <v>E2_1_1_79_mRNA : 0</v>
      </c>
      <c r="J305" s="7" t="str">
        <f t="shared" si="55"/>
        <v>E2_1_1_79 : 0</v>
      </c>
      <c r="K305" s="14" t="str">
        <f t="shared" si="56"/>
        <v>0.00292 - (0.0093 * E2_1_1_79_mRNA)</v>
      </c>
      <c r="L305" s="11" t="str">
        <f t="shared" si="57"/>
        <v>(0.278 * E2_1_1_79_mRNA) - (0.00000278 * E2_1_1_79)</v>
      </c>
      <c r="M305" s="15" t="str">
        <f t="shared" si="58"/>
        <v>mRNA304: -&gt; E2_1_1_79_mRNA | 0.00292 - (0.0093 * E2_1_1_79_mRNA)</v>
      </c>
      <c r="N305" s="9" t="str">
        <f t="shared" si="59"/>
        <v>Peptide304: E2_1_1_79_mRNA -&gt; E2_1_1_79 | (0.278 * E2_1_1_79_mRNA) - (0.000000278 * E2_1_1_79)</v>
      </c>
    </row>
    <row r="306" spans="1:14" x14ac:dyDescent="0.35">
      <c r="A306" s="3">
        <v>305</v>
      </c>
      <c r="B306" s="3" t="s">
        <v>26521</v>
      </c>
      <c r="C306" s="3" t="str">
        <f t="shared" si="48"/>
        <v>E1_7_99_1_mRNA</v>
      </c>
      <c r="D306" s="3" t="str">
        <f t="shared" si="49"/>
        <v>E1_7_99_1</v>
      </c>
      <c r="E306" s="9" t="str">
        <f t="shared" si="50"/>
        <v>E1_7_99_1_kcat : 13.7</v>
      </c>
      <c r="F306" s="10" t="str">
        <f t="shared" si="51"/>
        <v>E1_7_99_1_km : 1</v>
      </c>
      <c r="G306" s="11" t="str">
        <f t="shared" si="52"/>
        <v>E1_7_99_1_mRNA : E1_7_99_1_mRNA</v>
      </c>
      <c r="H306" s="12" t="str">
        <f t="shared" si="53"/>
        <v>E1_7_99_1 : E1_7_99_1</v>
      </c>
      <c r="I306" s="13" t="str">
        <f t="shared" si="54"/>
        <v>E1_7_99_1_mRNA : 0</v>
      </c>
      <c r="J306" s="7" t="str">
        <f t="shared" si="55"/>
        <v>E1_7_99_1 : 0</v>
      </c>
      <c r="K306" s="14" t="str">
        <f t="shared" si="56"/>
        <v>0.00292 - (0.0093 * E1_7_99_1_mRNA)</v>
      </c>
      <c r="L306" s="11" t="str">
        <f t="shared" si="57"/>
        <v>(0.278 * E1_7_99_1_mRNA) - (0.00000278 * E1_7_99_1)</v>
      </c>
      <c r="M306" s="15" t="str">
        <f t="shared" si="58"/>
        <v>mRNA305: -&gt; E1_7_99_1_mRNA | 0.00292 - (0.0093 * E1_7_99_1_mRNA)</v>
      </c>
      <c r="N306" s="9" t="str">
        <f t="shared" si="59"/>
        <v>Peptide305: E1_7_99_1_mRNA -&gt; E1_7_99_1 | (0.278 * E1_7_99_1_mRNA) - (0.000000278 * E1_7_99_1)</v>
      </c>
    </row>
    <row r="307" spans="1:14" x14ac:dyDescent="0.35">
      <c r="A307" s="3">
        <v>306</v>
      </c>
      <c r="B307" s="3" t="s">
        <v>26522</v>
      </c>
      <c r="C307" s="3" t="str">
        <f t="shared" si="48"/>
        <v>E3_1_1_81_mRNA</v>
      </c>
      <c r="D307" s="3" t="str">
        <f t="shared" si="49"/>
        <v>E3_1_1_81</v>
      </c>
      <c r="E307" s="9" t="str">
        <f t="shared" si="50"/>
        <v>E3_1_1_81_kcat : 13.7</v>
      </c>
      <c r="F307" s="10" t="str">
        <f t="shared" si="51"/>
        <v>E3_1_1_81_km : 1</v>
      </c>
      <c r="G307" s="11" t="str">
        <f t="shared" si="52"/>
        <v>E3_1_1_81_mRNA : E3_1_1_81_mRNA</v>
      </c>
      <c r="H307" s="12" t="str">
        <f t="shared" si="53"/>
        <v>E3_1_1_81 : E3_1_1_81</v>
      </c>
      <c r="I307" s="13" t="str">
        <f t="shared" si="54"/>
        <v>E3_1_1_81_mRNA : 0</v>
      </c>
      <c r="J307" s="7" t="str">
        <f t="shared" si="55"/>
        <v>E3_1_1_81 : 0</v>
      </c>
      <c r="K307" s="14" t="str">
        <f t="shared" si="56"/>
        <v>0.00292 - (0.0093 * E3_1_1_81_mRNA)</v>
      </c>
      <c r="L307" s="11" t="str">
        <f t="shared" si="57"/>
        <v>(0.278 * E3_1_1_81_mRNA) - (0.00000278 * E3_1_1_81)</v>
      </c>
      <c r="M307" s="15" t="str">
        <f t="shared" si="58"/>
        <v>mRNA306: -&gt; E3_1_1_81_mRNA | 0.00292 - (0.0093 * E3_1_1_81_mRNA)</v>
      </c>
      <c r="N307" s="9" t="str">
        <f t="shared" si="59"/>
        <v>Peptide306: E3_1_1_81_mRNA -&gt; E3_1_1_81 | (0.278 * E3_1_1_81_mRNA) - (0.000000278 * E3_1_1_81)</v>
      </c>
    </row>
    <row r="308" spans="1:14" x14ac:dyDescent="0.35">
      <c r="A308" s="3">
        <v>307</v>
      </c>
      <c r="B308" s="3" t="s">
        <v>26523</v>
      </c>
      <c r="C308" s="3" t="str">
        <f t="shared" si="48"/>
        <v>E1_1_1_320_mRNA</v>
      </c>
      <c r="D308" s="3" t="str">
        <f t="shared" si="49"/>
        <v>E1_1_1_320</v>
      </c>
      <c r="E308" s="9" t="str">
        <f t="shared" si="50"/>
        <v>E1_1_1_320_kcat : 13.7</v>
      </c>
      <c r="F308" s="10" t="str">
        <f t="shared" si="51"/>
        <v>E1_1_1_320_km : 1</v>
      </c>
      <c r="G308" s="11" t="str">
        <f t="shared" si="52"/>
        <v>E1_1_1_320_mRNA : E1_1_1_320_mRNA</v>
      </c>
      <c r="H308" s="12" t="str">
        <f t="shared" si="53"/>
        <v>E1_1_1_320 : E1_1_1_320</v>
      </c>
      <c r="I308" s="13" t="str">
        <f t="shared" si="54"/>
        <v>E1_1_1_320_mRNA : 0</v>
      </c>
      <c r="J308" s="7" t="str">
        <f t="shared" si="55"/>
        <v>E1_1_1_320 : 0</v>
      </c>
      <c r="K308" s="14" t="str">
        <f t="shared" si="56"/>
        <v>0.00292 - (0.0093 * E1_1_1_320_mRNA)</v>
      </c>
      <c r="L308" s="11" t="str">
        <f t="shared" si="57"/>
        <v>(0.278 * E1_1_1_320_mRNA) - (0.00000278 * E1_1_1_320)</v>
      </c>
      <c r="M308" s="15" t="str">
        <f t="shared" si="58"/>
        <v>mRNA307: -&gt; E1_1_1_320_mRNA | 0.00292 - (0.0093 * E1_1_1_320_mRNA)</v>
      </c>
      <c r="N308" s="9" t="str">
        <f t="shared" si="59"/>
        <v>Peptide307: E1_1_1_320_mRNA -&gt; E1_1_1_320 | (0.278 * E1_1_1_320_mRNA) - (0.000000278 * E1_1_1_320)</v>
      </c>
    </row>
    <row r="309" spans="1:14" x14ac:dyDescent="0.35">
      <c r="A309" s="3">
        <v>308</v>
      </c>
      <c r="B309" s="3" t="s">
        <v>26524</v>
      </c>
      <c r="C309" s="3" t="str">
        <f t="shared" si="48"/>
        <v>E4_3_2_1_mRNA</v>
      </c>
      <c r="D309" s="3" t="str">
        <f t="shared" si="49"/>
        <v>E4_3_2_1</v>
      </c>
      <c r="E309" s="9" t="str">
        <f t="shared" si="50"/>
        <v>E4_3_2_1_kcat : 13.7</v>
      </c>
      <c r="F309" s="10" t="str">
        <f t="shared" si="51"/>
        <v>E4_3_2_1_km : 1</v>
      </c>
      <c r="G309" s="11" t="str">
        <f t="shared" si="52"/>
        <v>E4_3_2_1_mRNA : E4_3_2_1_mRNA</v>
      </c>
      <c r="H309" s="12" t="str">
        <f t="shared" si="53"/>
        <v>E4_3_2_1 : E4_3_2_1</v>
      </c>
      <c r="I309" s="13" t="str">
        <f t="shared" si="54"/>
        <v>E4_3_2_1_mRNA : 0</v>
      </c>
      <c r="J309" s="7" t="str">
        <f t="shared" si="55"/>
        <v>E4_3_2_1 : 0</v>
      </c>
      <c r="K309" s="14" t="str">
        <f t="shared" si="56"/>
        <v>0.00292 - (0.0093 * E4_3_2_1_mRNA)</v>
      </c>
      <c r="L309" s="11" t="str">
        <f t="shared" si="57"/>
        <v>(0.278 * E4_3_2_1_mRNA) - (0.00000278 * E4_3_2_1)</v>
      </c>
      <c r="M309" s="15" t="str">
        <f t="shared" si="58"/>
        <v>mRNA308: -&gt; E4_3_2_1_mRNA | 0.00292 - (0.0093 * E4_3_2_1_mRNA)</v>
      </c>
      <c r="N309" s="9" t="str">
        <f t="shared" si="59"/>
        <v>Peptide308: E4_3_2_1_mRNA -&gt; E4_3_2_1 | (0.278 * E4_3_2_1_mRNA) - (0.000000278 * E4_3_2_1)</v>
      </c>
    </row>
    <row r="310" spans="1:14" x14ac:dyDescent="0.35">
      <c r="A310" s="3">
        <v>309</v>
      </c>
      <c r="B310" s="3" t="s">
        <v>26525</v>
      </c>
      <c r="C310" s="3" t="str">
        <f t="shared" si="48"/>
        <v>E1_2_1_3_mRNA</v>
      </c>
      <c r="D310" s="3" t="str">
        <f t="shared" si="49"/>
        <v>E1_2_1_3</v>
      </c>
      <c r="E310" s="9" t="str">
        <f t="shared" si="50"/>
        <v>E1_2_1_3_kcat : 13.7</v>
      </c>
      <c r="F310" s="10" t="str">
        <f t="shared" si="51"/>
        <v>E1_2_1_3_km : 1</v>
      </c>
      <c r="G310" s="11" t="str">
        <f t="shared" si="52"/>
        <v>E1_2_1_3_mRNA : E1_2_1_3_mRNA</v>
      </c>
      <c r="H310" s="12" t="str">
        <f t="shared" si="53"/>
        <v>E1_2_1_3 : E1_2_1_3</v>
      </c>
      <c r="I310" s="13" t="str">
        <f t="shared" si="54"/>
        <v>E1_2_1_3_mRNA : 0</v>
      </c>
      <c r="J310" s="7" t="str">
        <f t="shared" si="55"/>
        <v>E1_2_1_3 : 0</v>
      </c>
      <c r="K310" s="14" t="str">
        <f t="shared" si="56"/>
        <v>0.00292 - (0.0093 * E1_2_1_3_mRNA)</v>
      </c>
      <c r="L310" s="11" t="str">
        <f t="shared" si="57"/>
        <v>(0.278 * E1_2_1_3_mRNA) - (0.00000278 * E1_2_1_3)</v>
      </c>
      <c r="M310" s="15" t="str">
        <f t="shared" si="58"/>
        <v>mRNA309: -&gt; E1_2_1_3_mRNA | 0.00292 - (0.0093 * E1_2_1_3_mRNA)</v>
      </c>
      <c r="N310" s="9" t="str">
        <f t="shared" si="59"/>
        <v>Peptide309: E1_2_1_3_mRNA -&gt; E1_2_1_3 | (0.278 * E1_2_1_3_mRNA) - (0.000000278 * E1_2_1_3)</v>
      </c>
    </row>
    <row r="311" spans="1:14" x14ac:dyDescent="0.35">
      <c r="A311" s="3">
        <v>310</v>
      </c>
      <c r="B311" s="3" t="s">
        <v>26526</v>
      </c>
      <c r="C311" s="3" t="str">
        <f t="shared" si="48"/>
        <v>E1_1_1_100_mRNA</v>
      </c>
      <c r="D311" s="3" t="str">
        <f t="shared" si="49"/>
        <v>E1_1_1_100</v>
      </c>
      <c r="E311" s="9" t="str">
        <f t="shared" si="50"/>
        <v>E1_1_1_100_kcat : 13.7</v>
      </c>
      <c r="F311" s="10" t="str">
        <f t="shared" si="51"/>
        <v>E1_1_1_100_km : 1</v>
      </c>
      <c r="G311" s="11" t="str">
        <f t="shared" si="52"/>
        <v>E1_1_1_100_mRNA : E1_1_1_100_mRNA</v>
      </c>
      <c r="H311" s="12" t="str">
        <f t="shared" si="53"/>
        <v>E1_1_1_100 : E1_1_1_100</v>
      </c>
      <c r="I311" s="13" t="str">
        <f t="shared" si="54"/>
        <v>E1_1_1_100_mRNA : 0</v>
      </c>
      <c r="J311" s="7" t="str">
        <f t="shared" si="55"/>
        <v>E1_1_1_100 : 0</v>
      </c>
      <c r="K311" s="14" t="str">
        <f t="shared" si="56"/>
        <v>0.00292 - (0.0093 * E1_1_1_100_mRNA)</v>
      </c>
      <c r="L311" s="11" t="str">
        <f t="shared" si="57"/>
        <v>(0.278 * E1_1_1_100_mRNA) - (0.00000278 * E1_1_1_100)</v>
      </c>
      <c r="M311" s="15" t="str">
        <f t="shared" si="58"/>
        <v>mRNA310: -&gt; E1_1_1_100_mRNA | 0.00292 - (0.0093 * E1_1_1_100_mRNA)</v>
      </c>
      <c r="N311" s="9" t="str">
        <f t="shared" si="59"/>
        <v>Peptide310: E1_1_1_100_mRNA -&gt; E1_1_1_100 | (0.278 * E1_1_1_100_mRNA) - (0.000000278 * E1_1_1_100)</v>
      </c>
    </row>
    <row r="312" spans="1:14" x14ac:dyDescent="0.35">
      <c r="A312" s="3">
        <v>311</v>
      </c>
      <c r="B312" s="3" t="s">
        <v>26527</v>
      </c>
      <c r="C312" s="3" t="str">
        <f t="shared" si="48"/>
        <v>E4_2_1_3_mRNA</v>
      </c>
      <c r="D312" s="3" t="str">
        <f t="shared" si="49"/>
        <v>E4_2_1_3</v>
      </c>
      <c r="E312" s="9" t="str">
        <f t="shared" si="50"/>
        <v>E4_2_1_3_kcat : 13.7</v>
      </c>
      <c r="F312" s="10" t="str">
        <f t="shared" si="51"/>
        <v>E4_2_1_3_km : 1</v>
      </c>
      <c r="G312" s="11" t="str">
        <f t="shared" si="52"/>
        <v>E4_2_1_3_mRNA : E4_2_1_3_mRNA</v>
      </c>
      <c r="H312" s="12" t="str">
        <f t="shared" si="53"/>
        <v>E4_2_1_3 : E4_2_1_3</v>
      </c>
      <c r="I312" s="13" t="str">
        <f t="shared" si="54"/>
        <v>E4_2_1_3_mRNA : 0</v>
      </c>
      <c r="J312" s="7" t="str">
        <f t="shared" si="55"/>
        <v>E4_2_1_3 : 0</v>
      </c>
      <c r="K312" s="14" t="str">
        <f t="shared" si="56"/>
        <v>0.00292 - (0.0093 * E4_2_1_3_mRNA)</v>
      </c>
      <c r="L312" s="11" t="str">
        <f t="shared" si="57"/>
        <v>(0.278 * E4_2_1_3_mRNA) - (0.00000278 * E4_2_1_3)</v>
      </c>
      <c r="M312" s="15" t="str">
        <f t="shared" si="58"/>
        <v>mRNA311: -&gt; E4_2_1_3_mRNA | 0.00292 - (0.0093 * E4_2_1_3_mRNA)</v>
      </c>
      <c r="N312" s="9" t="str">
        <f t="shared" si="59"/>
        <v>Peptide311: E4_2_1_3_mRNA -&gt; E4_2_1_3 | (0.278 * E4_2_1_3_mRNA) - (0.000000278 * E4_2_1_3)</v>
      </c>
    </row>
    <row r="313" spans="1:14" x14ac:dyDescent="0.35">
      <c r="A313" s="3">
        <v>312</v>
      </c>
      <c r="B313" s="3" t="s">
        <v>26528</v>
      </c>
      <c r="C313" s="3" t="str">
        <f t="shared" si="48"/>
        <v>E3_5_3_8_mRNA</v>
      </c>
      <c r="D313" s="3" t="str">
        <f t="shared" si="49"/>
        <v>E3_5_3_8</v>
      </c>
      <c r="E313" s="9" t="str">
        <f t="shared" si="50"/>
        <v>E3_5_3_8_kcat : 13.7</v>
      </c>
      <c r="F313" s="10" t="str">
        <f t="shared" si="51"/>
        <v>E3_5_3_8_km : 1</v>
      </c>
      <c r="G313" s="11" t="str">
        <f t="shared" si="52"/>
        <v>E3_5_3_8_mRNA : E3_5_3_8_mRNA</v>
      </c>
      <c r="H313" s="12" t="str">
        <f t="shared" si="53"/>
        <v>E3_5_3_8 : E3_5_3_8</v>
      </c>
      <c r="I313" s="13" t="str">
        <f t="shared" si="54"/>
        <v>E3_5_3_8_mRNA : 0</v>
      </c>
      <c r="J313" s="7" t="str">
        <f t="shared" si="55"/>
        <v>E3_5_3_8 : 0</v>
      </c>
      <c r="K313" s="14" t="str">
        <f t="shared" si="56"/>
        <v>0.00292 - (0.0093 * E3_5_3_8_mRNA)</v>
      </c>
      <c r="L313" s="11" t="str">
        <f t="shared" si="57"/>
        <v>(0.278 * E3_5_3_8_mRNA) - (0.00000278 * E3_5_3_8)</v>
      </c>
      <c r="M313" s="15" t="str">
        <f t="shared" si="58"/>
        <v>mRNA312: -&gt; E3_5_3_8_mRNA | 0.00292 - (0.0093 * E3_5_3_8_mRNA)</v>
      </c>
      <c r="N313" s="9" t="str">
        <f t="shared" si="59"/>
        <v>Peptide312: E3_5_3_8_mRNA -&gt; E3_5_3_8 | (0.278 * E3_5_3_8_mRNA) - (0.000000278 * E3_5_3_8)</v>
      </c>
    </row>
    <row r="314" spans="1:14" x14ac:dyDescent="0.35">
      <c r="A314" s="3">
        <v>313</v>
      </c>
      <c r="B314" s="3" t="s">
        <v>26529</v>
      </c>
      <c r="C314" s="3" t="str">
        <f t="shared" si="48"/>
        <v>E3_5_2_7_mRNA</v>
      </c>
      <c r="D314" s="3" t="str">
        <f t="shared" si="49"/>
        <v>E3_5_2_7</v>
      </c>
      <c r="E314" s="9" t="str">
        <f t="shared" si="50"/>
        <v>E3_5_2_7_kcat : 13.7</v>
      </c>
      <c r="F314" s="10" t="str">
        <f t="shared" si="51"/>
        <v>E3_5_2_7_km : 1</v>
      </c>
      <c r="G314" s="11" t="str">
        <f t="shared" si="52"/>
        <v>E3_5_2_7_mRNA : E3_5_2_7_mRNA</v>
      </c>
      <c r="H314" s="12" t="str">
        <f t="shared" si="53"/>
        <v>E3_5_2_7 : E3_5_2_7</v>
      </c>
      <c r="I314" s="13" t="str">
        <f t="shared" si="54"/>
        <v>E3_5_2_7_mRNA : 0</v>
      </c>
      <c r="J314" s="7" t="str">
        <f t="shared" si="55"/>
        <v>E3_5_2_7 : 0</v>
      </c>
      <c r="K314" s="14" t="str">
        <f t="shared" si="56"/>
        <v>0.00292 - (0.0093 * E3_5_2_7_mRNA)</v>
      </c>
      <c r="L314" s="11" t="str">
        <f t="shared" si="57"/>
        <v>(0.278 * E3_5_2_7_mRNA) - (0.00000278 * E3_5_2_7)</v>
      </c>
      <c r="M314" s="15" t="str">
        <f t="shared" si="58"/>
        <v>mRNA313: -&gt; E3_5_2_7_mRNA | 0.00292 - (0.0093 * E3_5_2_7_mRNA)</v>
      </c>
      <c r="N314" s="9" t="str">
        <f t="shared" si="59"/>
        <v>Peptide313: E3_5_2_7_mRNA -&gt; E3_5_2_7 | (0.278 * E3_5_2_7_mRNA) - (0.000000278 * E3_5_2_7)</v>
      </c>
    </row>
    <row r="315" spans="1:14" x14ac:dyDescent="0.35">
      <c r="A315" s="3">
        <v>314</v>
      </c>
      <c r="B315" s="3" t="s">
        <v>26530</v>
      </c>
      <c r="C315" s="3" t="str">
        <f t="shared" si="48"/>
        <v>E4_2_1_49_mRNA</v>
      </c>
      <c r="D315" s="3" t="str">
        <f t="shared" si="49"/>
        <v>E4_2_1_49</v>
      </c>
      <c r="E315" s="9" t="str">
        <f t="shared" si="50"/>
        <v>E4_2_1_49_kcat : 13.7</v>
      </c>
      <c r="F315" s="10" t="str">
        <f t="shared" si="51"/>
        <v>E4_2_1_49_km : 1</v>
      </c>
      <c r="G315" s="11" t="str">
        <f t="shared" si="52"/>
        <v>E4_2_1_49_mRNA : E4_2_1_49_mRNA</v>
      </c>
      <c r="H315" s="12" t="str">
        <f t="shared" si="53"/>
        <v>E4_2_1_49 : E4_2_1_49</v>
      </c>
      <c r="I315" s="13" t="str">
        <f t="shared" si="54"/>
        <v>E4_2_1_49_mRNA : 0</v>
      </c>
      <c r="J315" s="7" t="str">
        <f t="shared" si="55"/>
        <v>E4_2_1_49 : 0</v>
      </c>
      <c r="K315" s="14" t="str">
        <f t="shared" si="56"/>
        <v>0.00292 - (0.0093 * E4_2_1_49_mRNA)</v>
      </c>
      <c r="L315" s="11" t="str">
        <f t="shared" si="57"/>
        <v>(0.278 * E4_2_1_49_mRNA) - (0.00000278 * E4_2_1_49)</v>
      </c>
      <c r="M315" s="15" t="str">
        <f t="shared" si="58"/>
        <v>mRNA314: -&gt; E4_2_1_49_mRNA | 0.00292 - (0.0093 * E4_2_1_49_mRNA)</v>
      </c>
      <c r="N315" s="9" t="str">
        <f t="shared" si="59"/>
        <v>Peptide314: E4_2_1_49_mRNA -&gt; E4_2_1_49 | (0.278 * E4_2_1_49_mRNA) - (0.000000278 * E4_2_1_49)</v>
      </c>
    </row>
    <row r="316" spans="1:14" x14ac:dyDescent="0.35">
      <c r="A316" s="3">
        <v>315</v>
      </c>
      <c r="B316" s="3" t="s">
        <v>26531</v>
      </c>
      <c r="C316" s="3" t="str">
        <f t="shared" si="48"/>
        <v>E4_3_1_3_mRNA</v>
      </c>
      <c r="D316" s="3" t="str">
        <f t="shared" si="49"/>
        <v>E4_3_1_3</v>
      </c>
      <c r="E316" s="9" t="str">
        <f t="shared" si="50"/>
        <v>E4_3_1_3_kcat : 13.7</v>
      </c>
      <c r="F316" s="10" t="str">
        <f t="shared" si="51"/>
        <v>E4_3_1_3_km : 1</v>
      </c>
      <c r="G316" s="11" t="str">
        <f t="shared" si="52"/>
        <v>E4_3_1_3_mRNA : E4_3_1_3_mRNA</v>
      </c>
      <c r="H316" s="12" t="str">
        <f t="shared" si="53"/>
        <v>E4_3_1_3 : E4_3_1_3</v>
      </c>
      <c r="I316" s="13" t="str">
        <f t="shared" si="54"/>
        <v>E4_3_1_3_mRNA : 0</v>
      </c>
      <c r="J316" s="7" t="str">
        <f t="shared" si="55"/>
        <v>E4_3_1_3 : 0</v>
      </c>
      <c r="K316" s="14" t="str">
        <f t="shared" si="56"/>
        <v>0.00292 - (0.0093 * E4_3_1_3_mRNA)</v>
      </c>
      <c r="L316" s="11" t="str">
        <f t="shared" si="57"/>
        <v>(0.278 * E4_3_1_3_mRNA) - (0.00000278 * E4_3_1_3)</v>
      </c>
      <c r="M316" s="15" t="str">
        <f t="shared" si="58"/>
        <v>mRNA315: -&gt; E4_3_1_3_mRNA | 0.00292 - (0.0093 * E4_3_1_3_mRNA)</v>
      </c>
      <c r="N316" s="9" t="str">
        <f t="shared" si="59"/>
        <v>Peptide315: E4_3_1_3_mRNA -&gt; E4_3_1_3 | (0.278 * E4_3_1_3_mRNA) - (0.000000278 * E4_3_1_3)</v>
      </c>
    </row>
    <row r="317" spans="1:14" x14ac:dyDescent="0.35">
      <c r="A317" s="3">
        <v>316</v>
      </c>
      <c r="B317" s="3" t="s">
        <v>26532</v>
      </c>
      <c r="C317" s="3" t="str">
        <f t="shared" si="48"/>
        <v>E2_1_1_148_mRNA</v>
      </c>
      <c r="D317" s="3" t="str">
        <f t="shared" si="49"/>
        <v>E2_1_1_148</v>
      </c>
      <c r="E317" s="9" t="str">
        <f t="shared" si="50"/>
        <v>E2_1_1_148_kcat : 13.7</v>
      </c>
      <c r="F317" s="10" t="str">
        <f t="shared" si="51"/>
        <v>E2_1_1_148_km : 1</v>
      </c>
      <c r="G317" s="11" t="str">
        <f t="shared" si="52"/>
        <v>E2_1_1_148_mRNA : E2_1_1_148_mRNA</v>
      </c>
      <c r="H317" s="12" t="str">
        <f t="shared" si="53"/>
        <v>E2_1_1_148 : E2_1_1_148</v>
      </c>
      <c r="I317" s="13" t="str">
        <f t="shared" si="54"/>
        <v>E2_1_1_148_mRNA : 0</v>
      </c>
      <c r="J317" s="7" t="str">
        <f t="shared" si="55"/>
        <v>E2_1_1_148 : 0</v>
      </c>
      <c r="K317" s="14" t="str">
        <f t="shared" si="56"/>
        <v>0.00292 - (0.0093 * E2_1_1_148_mRNA)</v>
      </c>
      <c r="L317" s="11" t="str">
        <f t="shared" si="57"/>
        <v>(0.278 * E2_1_1_148_mRNA) - (0.00000278 * E2_1_1_148)</v>
      </c>
      <c r="M317" s="15" t="str">
        <f t="shared" si="58"/>
        <v>mRNA316: -&gt; E2_1_1_148_mRNA | 0.00292 - (0.0093 * E2_1_1_148_mRNA)</v>
      </c>
      <c r="N317" s="9" t="str">
        <f t="shared" si="59"/>
        <v>Peptide316: E2_1_1_148_mRNA -&gt; E2_1_1_148 | (0.278 * E2_1_1_148_mRNA) - (0.000000278 * E2_1_1_148)</v>
      </c>
    </row>
    <row r="318" spans="1:14" x14ac:dyDescent="0.35">
      <c r="A318" s="3">
        <v>317</v>
      </c>
      <c r="B318" s="3" t="s">
        <v>26533</v>
      </c>
      <c r="C318" s="3" t="str">
        <f t="shared" si="48"/>
        <v>E6_3_1_2_mRNA</v>
      </c>
      <c r="D318" s="3" t="str">
        <f t="shared" si="49"/>
        <v>E6_3_1_2</v>
      </c>
      <c r="E318" s="9" t="str">
        <f t="shared" si="50"/>
        <v>E6_3_1_2_kcat : 13.7</v>
      </c>
      <c r="F318" s="10" t="str">
        <f t="shared" si="51"/>
        <v>E6_3_1_2_km : 1</v>
      </c>
      <c r="G318" s="11" t="str">
        <f t="shared" si="52"/>
        <v>E6_3_1_2_mRNA : E6_3_1_2_mRNA</v>
      </c>
      <c r="H318" s="12" t="str">
        <f t="shared" si="53"/>
        <v>E6_3_1_2 : E6_3_1_2</v>
      </c>
      <c r="I318" s="13" t="str">
        <f t="shared" si="54"/>
        <v>E6_3_1_2_mRNA : 0</v>
      </c>
      <c r="J318" s="7" t="str">
        <f t="shared" si="55"/>
        <v>E6_3_1_2 : 0</v>
      </c>
      <c r="K318" s="14" t="str">
        <f t="shared" si="56"/>
        <v>0.00292 - (0.0093 * E6_3_1_2_mRNA)</v>
      </c>
      <c r="L318" s="11" t="str">
        <f t="shared" si="57"/>
        <v>(0.278 * E6_3_1_2_mRNA) - (0.00000278 * E6_3_1_2)</v>
      </c>
      <c r="M318" s="15" t="str">
        <f t="shared" si="58"/>
        <v>mRNA317: -&gt; E6_3_1_2_mRNA | 0.00292 - (0.0093 * E6_3_1_2_mRNA)</v>
      </c>
      <c r="N318" s="9" t="str">
        <f t="shared" si="59"/>
        <v>Peptide317: E6_3_1_2_mRNA -&gt; E6_3_1_2 | (0.278 * E6_3_1_2_mRNA) - (0.000000278 * E6_3_1_2)</v>
      </c>
    </row>
    <row r="319" spans="1:14" x14ac:dyDescent="0.35">
      <c r="A319" s="3">
        <v>318</v>
      </c>
      <c r="B319" s="3" t="s">
        <v>26534</v>
      </c>
      <c r="C319" s="3" t="str">
        <f t="shared" si="48"/>
        <v>E2_5_1_75_mRNA</v>
      </c>
      <c r="D319" s="3" t="str">
        <f t="shared" si="49"/>
        <v>E2_5_1_75</v>
      </c>
      <c r="E319" s="9" t="str">
        <f t="shared" si="50"/>
        <v>E2_5_1_75_kcat : 13.7</v>
      </c>
      <c r="F319" s="10" t="str">
        <f t="shared" si="51"/>
        <v>E2_5_1_75_km : 1</v>
      </c>
      <c r="G319" s="11" t="str">
        <f t="shared" si="52"/>
        <v>E2_5_1_75_mRNA : E2_5_1_75_mRNA</v>
      </c>
      <c r="H319" s="12" t="str">
        <f t="shared" si="53"/>
        <v>E2_5_1_75 : E2_5_1_75</v>
      </c>
      <c r="I319" s="13" t="str">
        <f t="shared" si="54"/>
        <v>E2_5_1_75_mRNA : 0</v>
      </c>
      <c r="J319" s="7" t="str">
        <f t="shared" si="55"/>
        <v>E2_5_1_75 : 0</v>
      </c>
      <c r="K319" s="14" t="str">
        <f t="shared" si="56"/>
        <v>0.00292 - (0.0093 * E2_5_1_75_mRNA)</v>
      </c>
      <c r="L319" s="11" t="str">
        <f t="shared" si="57"/>
        <v>(0.278 * E2_5_1_75_mRNA) - (0.00000278 * E2_5_1_75)</v>
      </c>
      <c r="M319" s="15" t="str">
        <f t="shared" si="58"/>
        <v>mRNA318: -&gt; E2_5_1_75_mRNA | 0.00292 - (0.0093 * E2_5_1_75_mRNA)</v>
      </c>
      <c r="N319" s="9" t="str">
        <f t="shared" si="59"/>
        <v>Peptide318: E2_5_1_75_mRNA -&gt; E2_5_1_75 | (0.278 * E2_5_1_75_mRNA) - (0.000000278 * E2_5_1_75)</v>
      </c>
    </row>
    <row r="320" spans="1:14" x14ac:dyDescent="0.35">
      <c r="A320" s="3">
        <v>319</v>
      </c>
      <c r="B320" s="3" t="s">
        <v>26535</v>
      </c>
      <c r="C320" s="3" t="str">
        <f t="shared" si="48"/>
        <v>E2_7_1_202_mRNA</v>
      </c>
      <c r="D320" s="3" t="str">
        <f t="shared" si="49"/>
        <v>E2_7_1_202</v>
      </c>
      <c r="E320" s="9" t="str">
        <f t="shared" si="50"/>
        <v>E2_7_1_202_kcat : 13.7</v>
      </c>
      <c r="F320" s="10" t="str">
        <f t="shared" si="51"/>
        <v>E2_7_1_202_km : 1</v>
      </c>
      <c r="G320" s="11" t="str">
        <f t="shared" si="52"/>
        <v>E2_7_1_202_mRNA : E2_7_1_202_mRNA</v>
      </c>
      <c r="H320" s="12" t="str">
        <f t="shared" si="53"/>
        <v>E2_7_1_202 : E2_7_1_202</v>
      </c>
      <c r="I320" s="13" t="str">
        <f t="shared" si="54"/>
        <v>E2_7_1_202_mRNA : 0</v>
      </c>
      <c r="J320" s="7" t="str">
        <f t="shared" si="55"/>
        <v>E2_7_1_202 : 0</v>
      </c>
      <c r="K320" s="14" t="str">
        <f t="shared" si="56"/>
        <v>0.00292 - (0.0093 * E2_7_1_202_mRNA)</v>
      </c>
      <c r="L320" s="11" t="str">
        <f t="shared" si="57"/>
        <v>(0.278 * E2_7_1_202_mRNA) - (0.00000278 * E2_7_1_202)</v>
      </c>
      <c r="M320" s="15" t="str">
        <f t="shared" si="58"/>
        <v>mRNA319: -&gt; E2_7_1_202_mRNA | 0.00292 - (0.0093 * E2_7_1_202_mRNA)</v>
      </c>
      <c r="N320" s="9" t="str">
        <f t="shared" si="59"/>
        <v>Peptide319: E2_7_1_202_mRNA -&gt; E2_7_1_202 | (0.278 * E2_7_1_202_mRNA) - (0.000000278 * E2_7_1_202)</v>
      </c>
    </row>
    <row r="321" spans="1:14" x14ac:dyDescent="0.35">
      <c r="A321" s="3">
        <v>320</v>
      </c>
      <c r="B321" s="3" t="s">
        <v>26536</v>
      </c>
      <c r="C321" s="3" t="str">
        <f t="shared" si="48"/>
        <v>E3_2_1_14_mRNA</v>
      </c>
      <c r="D321" s="3" t="str">
        <f t="shared" si="49"/>
        <v>E3_2_1_14</v>
      </c>
      <c r="E321" s="9" t="str">
        <f t="shared" si="50"/>
        <v>E3_2_1_14_kcat : 13.7</v>
      </c>
      <c r="F321" s="10" t="str">
        <f t="shared" si="51"/>
        <v>E3_2_1_14_km : 1</v>
      </c>
      <c r="G321" s="11" t="str">
        <f t="shared" si="52"/>
        <v>E3_2_1_14_mRNA : E3_2_1_14_mRNA</v>
      </c>
      <c r="H321" s="12" t="str">
        <f t="shared" si="53"/>
        <v>E3_2_1_14 : E3_2_1_14</v>
      </c>
      <c r="I321" s="13" t="str">
        <f t="shared" si="54"/>
        <v>E3_2_1_14_mRNA : 0</v>
      </c>
      <c r="J321" s="7" t="str">
        <f t="shared" si="55"/>
        <v>E3_2_1_14 : 0</v>
      </c>
      <c r="K321" s="14" t="str">
        <f t="shared" si="56"/>
        <v>0.00292 - (0.0093 * E3_2_1_14_mRNA)</v>
      </c>
      <c r="L321" s="11" t="str">
        <f t="shared" si="57"/>
        <v>(0.278 * E3_2_1_14_mRNA) - (0.00000278 * E3_2_1_14)</v>
      </c>
      <c r="M321" s="15" t="str">
        <f t="shared" si="58"/>
        <v>mRNA320: -&gt; E3_2_1_14_mRNA | 0.00292 - (0.0093 * E3_2_1_14_mRNA)</v>
      </c>
      <c r="N321" s="9" t="str">
        <f t="shared" si="59"/>
        <v>Peptide320: E3_2_1_14_mRNA -&gt; E3_2_1_14 | (0.278 * E3_2_1_14_mRNA) - (0.000000278 * E3_2_1_14)</v>
      </c>
    </row>
    <row r="322" spans="1:14" x14ac:dyDescent="0.35">
      <c r="A322" s="3">
        <v>321</v>
      </c>
      <c r="B322" s="3" t="s">
        <v>26537</v>
      </c>
      <c r="C322" s="3" t="str">
        <f t="shared" ref="C322:C385" si="60">CONCATENATE(D322,"_mRNA")</f>
        <v>E4_6_1_13_mRNA</v>
      </c>
      <c r="D322" s="3" t="str">
        <f t="shared" ref="D322:D385" si="61">CONCATENATE("E",B322)</f>
        <v>E4_6_1_13</v>
      </c>
      <c r="E322" s="9" t="str">
        <f t="shared" ref="E322:E385" si="62">CONCATENATE("E",B322,"_kcat : 13.7")</f>
        <v>E4_6_1_13_kcat : 13.7</v>
      </c>
      <c r="F322" s="10" t="str">
        <f t="shared" ref="F322:F385" si="63">CONCATENATE("E",B322,"_km : 1")</f>
        <v>E4_6_1_13_km : 1</v>
      </c>
      <c r="G322" s="11" t="str">
        <f t="shared" ref="G322:G385" si="64">CONCATENATE(C322," : ",C322)</f>
        <v>E4_6_1_13_mRNA : E4_6_1_13_mRNA</v>
      </c>
      <c r="H322" s="12" t="str">
        <f t="shared" ref="H322:H385" si="65">CONCATENATE(D322," : ",D322)</f>
        <v>E4_6_1_13 : E4_6_1_13</v>
      </c>
      <c r="I322" s="13" t="str">
        <f t="shared" ref="I322:I385" si="66">CONCATENATE(C322," : ","0")</f>
        <v>E4_6_1_13_mRNA : 0</v>
      </c>
      <c r="J322" s="7" t="str">
        <f t="shared" ref="J322:J385" si="67">CONCATENATE(D322," : ","0")</f>
        <v>E4_6_1_13 : 0</v>
      </c>
      <c r="K322" s="14" t="str">
        <f t="shared" ref="K322:K385" si="68">CONCATENATE("0.00292 - (0.0093 * ",C322,")")</f>
        <v>0.00292 - (0.0093 * E4_6_1_13_mRNA)</v>
      </c>
      <c r="L322" s="11" t="str">
        <f t="shared" ref="L322:L385" si="69">CONCATENATE("(0.278 * ",C322,")"," - (0.00000278 * ",D322,")")</f>
        <v>(0.278 * E4_6_1_13_mRNA) - (0.00000278 * E4_6_1_13)</v>
      </c>
      <c r="M322" s="15" t="str">
        <f t="shared" ref="M322:M385" si="70">CONCATENATE("mRNA",A322,": -&gt; ",C322," | ","0.00292"," - ","(","0.0093"," * ",C322,")")</f>
        <v>mRNA321: -&gt; E4_6_1_13_mRNA | 0.00292 - (0.0093 * E4_6_1_13_mRNA)</v>
      </c>
      <c r="N322" s="9" t="str">
        <f t="shared" ref="N322:N385" si="71">CONCATENATE("Peptide",A322,": ",C322," -&gt; ",D322," | ","(","0.278"," * ",C322,")"," - ","(","0.000000278"," * ",D322,")")</f>
        <v>Peptide321: E4_6_1_13_mRNA -&gt; E4_6_1_13 | (0.278 * E4_6_1_13_mRNA) - (0.000000278 * E4_6_1_13)</v>
      </c>
    </row>
    <row r="323" spans="1:14" x14ac:dyDescent="0.35">
      <c r="A323" s="3">
        <v>322</v>
      </c>
      <c r="B323" s="3" t="s">
        <v>26538</v>
      </c>
      <c r="C323" s="3" t="str">
        <f t="shared" si="60"/>
        <v>E2_1_2_9_mRNA</v>
      </c>
      <c r="D323" s="3" t="str">
        <f t="shared" si="61"/>
        <v>E2_1_2_9</v>
      </c>
      <c r="E323" s="9" t="str">
        <f t="shared" si="62"/>
        <v>E2_1_2_9_kcat : 13.7</v>
      </c>
      <c r="F323" s="10" t="str">
        <f t="shared" si="63"/>
        <v>E2_1_2_9_km : 1</v>
      </c>
      <c r="G323" s="11" t="str">
        <f t="shared" si="64"/>
        <v>E2_1_2_9_mRNA : E2_1_2_9_mRNA</v>
      </c>
      <c r="H323" s="12" t="str">
        <f t="shared" si="65"/>
        <v>E2_1_2_9 : E2_1_2_9</v>
      </c>
      <c r="I323" s="13" t="str">
        <f t="shared" si="66"/>
        <v>E2_1_2_9_mRNA : 0</v>
      </c>
      <c r="J323" s="7" t="str">
        <f t="shared" si="67"/>
        <v>E2_1_2_9 : 0</v>
      </c>
      <c r="K323" s="14" t="str">
        <f t="shared" si="68"/>
        <v>0.00292 - (0.0093 * E2_1_2_9_mRNA)</v>
      </c>
      <c r="L323" s="11" t="str">
        <f t="shared" si="69"/>
        <v>(0.278 * E2_1_2_9_mRNA) - (0.00000278 * E2_1_2_9)</v>
      </c>
      <c r="M323" s="15" t="str">
        <f t="shared" si="70"/>
        <v>mRNA322: -&gt; E2_1_2_9_mRNA | 0.00292 - (0.0093 * E2_1_2_9_mRNA)</v>
      </c>
      <c r="N323" s="9" t="str">
        <f t="shared" si="71"/>
        <v>Peptide322: E2_1_2_9_mRNA -&gt; E2_1_2_9 | (0.278 * E2_1_2_9_mRNA) - (0.000000278 * E2_1_2_9)</v>
      </c>
    </row>
    <row r="324" spans="1:14" x14ac:dyDescent="0.35">
      <c r="A324" s="3">
        <v>323</v>
      </c>
      <c r="B324" s="3" t="s">
        <v>26539</v>
      </c>
      <c r="C324" s="3" t="str">
        <f t="shared" si="60"/>
        <v>E2_8_4_3_mRNA</v>
      </c>
      <c r="D324" s="3" t="str">
        <f t="shared" si="61"/>
        <v>E2_8_4_3</v>
      </c>
      <c r="E324" s="9" t="str">
        <f t="shared" si="62"/>
        <v>E2_8_4_3_kcat : 13.7</v>
      </c>
      <c r="F324" s="10" t="str">
        <f t="shared" si="63"/>
        <v>E2_8_4_3_km : 1</v>
      </c>
      <c r="G324" s="11" t="str">
        <f t="shared" si="64"/>
        <v>E2_8_4_3_mRNA : E2_8_4_3_mRNA</v>
      </c>
      <c r="H324" s="12" t="str">
        <f t="shared" si="65"/>
        <v>E2_8_4_3 : E2_8_4_3</v>
      </c>
      <c r="I324" s="13" t="str">
        <f t="shared" si="66"/>
        <v>E2_8_4_3_mRNA : 0</v>
      </c>
      <c r="J324" s="7" t="str">
        <f t="shared" si="67"/>
        <v>E2_8_4_3 : 0</v>
      </c>
      <c r="K324" s="14" t="str">
        <f t="shared" si="68"/>
        <v>0.00292 - (0.0093 * E2_8_4_3_mRNA)</v>
      </c>
      <c r="L324" s="11" t="str">
        <f t="shared" si="69"/>
        <v>(0.278 * E2_8_4_3_mRNA) - (0.00000278 * E2_8_4_3)</v>
      </c>
      <c r="M324" s="15" t="str">
        <f t="shared" si="70"/>
        <v>mRNA323: -&gt; E2_8_4_3_mRNA | 0.00292 - (0.0093 * E2_8_4_3_mRNA)</v>
      </c>
      <c r="N324" s="9" t="str">
        <f t="shared" si="71"/>
        <v>Peptide323: E2_8_4_3_mRNA -&gt; E2_8_4_3 | (0.278 * E2_8_4_3_mRNA) - (0.000000278 * E2_8_4_3)</v>
      </c>
    </row>
    <row r="325" spans="1:14" x14ac:dyDescent="0.35">
      <c r="A325" s="3">
        <v>324</v>
      </c>
      <c r="B325" s="3" t="s">
        <v>26540</v>
      </c>
      <c r="C325" s="3" t="str">
        <f t="shared" si="60"/>
        <v>E2_7_8_5_mRNA</v>
      </c>
      <c r="D325" s="3" t="str">
        <f t="shared" si="61"/>
        <v>E2_7_8_5</v>
      </c>
      <c r="E325" s="9" t="str">
        <f t="shared" si="62"/>
        <v>E2_7_8_5_kcat : 13.7</v>
      </c>
      <c r="F325" s="10" t="str">
        <f t="shared" si="63"/>
        <v>E2_7_8_5_km : 1</v>
      </c>
      <c r="G325" s="11" t="str">
        <f t="shared" si="64"/>
        <v>E2_7_8_5_mRNA : E2_7_8_5_mRNA</v>
      </c>
      <c r="H325" s="12" t="str">
        <f t="shared" si="65"/>
        <v>E2_7_8_5 : E2_7_8_5</v>
      </c>
      <c r="I325" s="13" t="str">
        <f t="shared" si="66"/>
        <v>E2_7_8_5_mRNA : 0</v>
      </c>
      <c r="J325" s="7" t="str">
        <f t="shared" si="67"/>
        <v>E2_7_8_5 : 0</v>
      </c>
      <c r="K325" s="14" t="str">
        <f t="shared" si="68"/>
        <v>0.00292 - (0.0093 * E2_7_8_5_mRNA)</v>
      </c>
      <c r="L325" s="11" t="str">
        <f t="shared" si="69"/>
        <v>(0.278 * E2_7_8_5_mRNA) - (0.00000278 * E2_7_8_5)</v>
      </c>
      <c r="M325" s="15" t="str">
        <f t="shared" si="70"/>
        <v>mRNA324: -&gt; E2_7_8_5_mRNA | 0.00292 - (0.0093 * E2_7_8_5_mRNA)</v>
      </c>
      <c r="N325" s="9" t="str">
        <f t="shared" si="71"/>
        <v>Peptide324: E2_7_8_5_mRNA -&gt; E2_7_8_5 | (0.278 * E2_7_8_5_mRNA) - (0.000000278 * E2_7_8_5)</v>
      </c>
    </row>
    <row r="326" spans="1:14" x14ac:dyDescent="0.35">
      <c r="A326" s="3">
        <v>325</v>
      </c>
      <c r="B326" s="3" t="s">
        <v>26541</v>
      </c>
      <c r="C326" s="3" t="str">
        <f t="shared" si="60"/>
        <v>E2_7_7_8_mRNA</v>
      </c>
      <c r="D326" s="3" t="str">
        <f t="shared" si="61"/>
        <v>E2_7_7_8</v>
      </c>
      <c r="E326" s="9" t="str">
        <f t="shared" si="62"/>
        <v>E2_7_7_8_kcat : 13.7</v>
      </c>
      <c r="F326" s="10" t="str">
        <f t="shared" si="63"/>
        <v>E2_7_7_8_km : 1</v>
      </c>
      <c r="G326" s="11" t="str">
        <f t="shared" si="64"/>
        <v>E2_7_7_8_mRNA : E2_7_7_8_mRNA</v>
      </c>
      <c r="H326" s="12" t="str">
        <f t="shared" si="65"/>
        <v>E2_7_7_8 : E2_7_7_8</v>
      </c>
      <c r="I326" s="13" t="str">
        <f t="shared" si="66"/>
        <v>E2_7_7_8_mRNA : 0</v>
      </c>
      <c r="J326" s="7" t="str">
        <f t="shared" si="67"/>
        <v>E2_7_7_8 : 0</v>
      </c>
      <c r="K326" s="14" t="str">
        <f t="shared" si="68"/>
        <v>0.00292 - (0.0093 * E2_7_7_8_mRNA)</v>
      </c>
      <c r="L326" s="11" t="str">
        <f t="shared" si="69"/>
        <v>(0.278 * E2_7_7_8_mRNA) - (0.00000278 * E2_7_7_8)</v>
      </c>
      <c r="M326" s="15" t="str">
        <f t="shared" si="70"/>
        <v>mRNA325: -&gt; E2_7_7_8_mRNA | 0.00292 - (0.0093 * E2_7_7_8_mRNA)</v>
      </c>
      <c r="N326" s="9" t="str">
        <f t="shared" si="71"/>
        <v>Peptide325: E2_7_7_8_mRNA -&gt; E2_7_7_8 | (0.278 * E2_7_7_8_mRNA) - (0.000000278 * E2_7_7_8)</v>
      </c>
    </row>
    <row r="327" spans="1:14" x14ac:dyDescent="0.35">
      <c r="A327" s="3">
        <v>326</v>
      </c>
      <c r="B327" s="3" t="s">
        <v>26542</v>
      </c>
      <c r="C327" s="3" t="str">
        <f t="shared" si="60"/>
        <v>E2_7_1_26_mRNA</v>
      </c>
      <c r="D327" s="3" t="str">
        <f t="shared" si="61"/>
        <v>E2_7_1_26</v>
      </c>
      <c r="E327" s="9" t="str">
        <f t="shared" si="62"/>
        <v>E2_7_1_26_kcat : 13.7</v>
      </c>
      <c r="F327" s="10" t="str">
        <f t="shared" si="63"/>
        <v>E2_7_1_26_km : 1</v>
      </c>
      <c r="G327" s="11" t="str">
        <f t="shared" si="64"/>
        <v>E2_7_1_26_mRNA : E2_7_1_26_mRNA</v>
      </c>
      <c r="H327" s="12" t="str">
        <f t="shared" si="65"/>
        <v>E2_7_1_26 : E2_7_1_26</v>
      </c>
      <c r="I327" s="13" t="str">
        <f t="shared" si="66"/>
        <v>E2_7_1_26_mRNA : 0</v>
      </c>
      <c r="J327" s="7" t="str">
        <f t="shared" si="67"/>
        <v>E2_7_1_26 : 0</v>
      </c>
      <c r="K327" s="14" t="str">
        <f t="shared" si="68"/>
        <v>0.00292 - (0.0093 * E2_7_1_26_mRNA)</v>
      </c>
      <c r="L327" s="11" t="str">
        <f t="shared" si="69"/>
        <v>(0.278 * E2_7_1_26_mRNA) - (0.00000278 * E2_7_1_26)</v>
      </c>
      <c r="M327" s="15" t="str">
        <f t="shared" si="70"/>
        <v>mRNA326: -&gt; E2_7_1_26_mRNA | 0.00292 - (0.0093 * E2_7_1_26_mRNA)</v>
      </c>
      <c r="N327" s="9" t="str">
        <f t="shared" si="71"/>
        <v>Peptide326: E2_7_1_26_mRNA -&gt; E2_7_1_26 | (0.278 * E2_7_1_26_mRNA) - (0.000000278 * E2_7_1_26)</v>
      </c>
    </row>
    <row r="328" spans="1:14" x14ac:dyDescent="0.35">
      <c r="A328" s="3">
        <v>327</v>
      </c>
      <c r="B328" s="3" t="s">
        <v>26543</v>
      </c>
      <c r="C328" s="3" t="str">
        <f t="shared" si="60"/>
        <v>E2_7_7_2_mRNA</v>
      </c>
      <c r="D328" s="3" t="str">
        <f t="shared" si="61"/>
        <v>E2_7_7_2</v>
      </c>
      <c r="E328" s="9" t="str">
        <f t="shared" si="62"/>
        <v>E2_7_7_2_kcat : 13.7</v>
      </c>
      <c r="F328" s="10" t="str">
        <f t="shared" si="63"/>
        <v>E2_7_7_2_km : 1</v>
      </c>
      <c r="G328" s="11" t="str">
        <f t="shared" si="64"/>
        <v>E2_7_7_2_mRNA : E2_7_7_2_mRNA</v>
      </c>
      <c r="H328" s="12" t="str">
        <f t="shared" si="65"/>
        <v>E2_7_7_2 : E2_7_7_2</v>
      </c>
      <c r="I328" s="13" t="str">
        <f t="shared" si="66"/>
        <v>E2_7_7_2_mRNA : 0</v>
      </c>
      <c r="J328" s="7" t="str">
        <f t="shared" si="67"/>
        <v>E2_7_7_2 : 0</v>
      </c>
      <c r="K328" s="14" t="str">
        <f t="shared" si="68"/>
        <v>0.00292 - (0.0093 * E2_7_7_2_mRNA)</v>
      </c>
      <c r="L328" s="11" t="str">
        <f t="shared" si="69"/>
        <v>(0.278 * E2_7_7_2_mRNA) - (0.00000278 * E2_7_7_2)</v>
      </c>
      <c r="M328" s="15" t="str">
        <f t="shared" si="70"/>
        <v>mRNA327: -&gt; E2_7_7_2_mRNA | 0.00292 - (0.0093 * E2_7_7_2_mRNA)</v>
      </c>
      <c r="N328" s="9" t="str">
        <f t="shared" si="71"/>
        <v>Peptide327: E2_7_7_2_mRNA -&gt; E2_7_7_2 | (0.278 * E2_7_7_2_mRNA) - (0.000000278 * E2_7_7_2)</v>
      </c>
    </row>
    <row r="329" spans="1:14" x14ac:dyDescent="0.35">
      <c r="A329" s="3">
        <v>328</v>
      </c>
      <c r="B329" s="3" t="s">
        <v>26544</v>
      </c>
      <c r="C329" s="3" t="str">
        <f t="shared" si="60"/>
        <v>E2_7_7_41_mRNA</v>
      </c>
      <c r="D329" s="3" t="str">
        <f t="shared" si="61"/>
        <v>E2_7_7_41</v>
      </c>
      <c r="E329" s="9" t="str">
        <f t="shared" si="62"/>
        <v>E2_7_7_41_kcat : 13.7</v>
      </c>
      <c r="F329" s="10" t="str">
        <f t="shared" si="63"/>
        <v>E2_7_7_41_km : 1</v>
      </c>
      <c r="G329" s="11" t="str">
        <f t="shared" si="64"/>
        <v>E2_7_7_41_mRNA : E2_7_7_41_mRNA</v>
      </c>
      <c r="H329" s="12" t="str">
        <f t="shared" si="65"/>
        <v>E2_7_7_41 : E2_7_7_41</v>
      </c>
      <c r="I329" s="13" t="str">
        <f t="shared" si="66"/>
        <v>E2_7_7_41_mRNA : 0</v>
      </c>
      <c r="J329" s="7" t="str">
        <f t="shared" si="67"/>
        <v>E2_7_7_41 : 0</v>
      </c>
      <c r="K329" s="14" t="str">
        <f t="shared" si="68"/>
        <v>0.00292 - (0.0093 * E2_7_7_41_mRNA)</v>
      </c>
      <c r="L329" s="11" t="str">
        <f t="shared" si="69"/>
        <v>(0.278 * E2_7_7_41_mRNA) - (0.00000278 * E2_7_7_41)</v>
      </c>
      <c r="M329" s="15" t="str">
        <f t="shared" si="70"/>
        <v>mRNA328: -&gt; E2_7_7_41_mRNA | 0.00292 - (0.0093 * E2_7_7_41_mRNA)</v>
      </c>
      <c r="N329" s="9" t="str">
        <f t="shared" si="71"/>
        <v>Peptide328: E2_7_7_41_mRNA -&gt; E2_7_7_41 | (0.278 * E2_7_7_41_mRNA) - (0.000000278 * E2_7_7_41)</v>
      </c>
    </row>
    <row r="330" spans="1:14" x14ac:dyDescent="0.35">
      <c r="A330" s="3">
        <v>329</v>
      </c>
      <c r="B330" s="3" t="s">
        <v>26545</v>
      </c>
      <c r="C330" s="3" t="str">
        <f t="shared" si="60"/>
        <v>E2_1_1_74_mRNA</v>
      </c>
      <c r="D330" s="3" t="str">
        <f t="shared" si="61"/>
        <v>E2_1_1_74</v>
      </c>
      <c r="E330" s="9" t="str">
        <f t="shared" si="62"/>
        <v>E2_1_1_74_kcat : 13.7</v>
      </c>
      <c r="F330" s="10" t="str">
        <f t="shared" si="63"/>
        <v>E2_1_1_74_km : 1</v>
      </c>
      <c r="G330" s="11" t="str">
        <f t="shared" si="64"/>
        <v>E2_1_1_74_mRNA : E2_1_1_74_mRNA</v>
      </c>
      <c r="H330" s="12" t="str">
        <f t="shared" si="65"/>
        <v>E2_1_1_74 : E2_1_1_74</v>
      </c>
      <c r="I330" s="13" t="str">
        <f t="shared" si="66"/>
        <v>E2_1_1_74_mRNA : 0</v>
      </c>
      <c r="J330" s="7" t="str">
        <f t="shared" si="67"/>
        <v>E2_1_1_74 : 0</v>
      </c>
      <c r="K330" s="14" t="str">
        <f t="shared" si="68"/>
        <v>0.00292 - (0.0093 * E2_1_1_74_mRNA)</v>
      </c>
      <c r="L330" s="11" t="str">
        <f t="shared" si="69"/>
        <v>(0.278 * E2_1_1_74_mRNA) - (0.00000278 * E2_1_1_74)</v>
      </c>
      <c r="M330" s="15" t="str">
        <f t="shared" si="70"/>
        <v>mRNA329: -&gt; E2_1_1_74_mRNA | 0.00292 - (0.0093 * E2_1_1_74_mRNA)</v>
      </c>
      <c r="N330" s="9" t="str">
        <f t="shared" si="71"/>
        <v>Peptide329: E2_1_1_74_mRNA -&gt; E2_1_1_74 | (0.278 * E2_1_1_74_mRNA) - (0.000000278 * E2_1_1_74)</v>
      </c>
    </row>
    <row r="331" spans="1:14" x14ac:dyDescent="0.35">
      <c r="A331" s="3">
        <v>330</v>
      </c>
      <c r="B331" s="3" t="s">
        <v>26546</v>
      </c>
      <c r="C331" s="3" t="str">
        <f t="shared" si="60"/>
        <v>E6_2_1_5_mRNA</v>
      </c>
      <c r="D331" s="3" t="str">
        <f t="shared" si="61"/>
        <v>E6_2_1_5</v>
      </c>
      <c r="E331" s="9" t="str">
        <f t="shared" si="62"/>
        <v>E6_2_1_5_kcat : 13.7</v>
      </c>
      <c r="F331" s="10" t="str">
        <f t="shared" si="63"/>
        <v>E6_2_1_5_km : 1</v>
      </c>
      <c r="G331" s="11" t="str">
        <f t="shared" si="64"/>
        <v>E6_2_1_5_mRNA : E6_2_1_5_mRNA</v>
      </c>
      <c r="H331" s="12" t="str">
        <f t="shared" si="65"/>
        <v>E6_2_1_5 : E6_2_1_5</v>
      </c>
      <c r="I331" s="13" t="str">
        <f t="shared" si="66"/>
        <v>E6_2_1_5_mRNA : 0</v>
      </c>
      <c r="J331" s="7" t="str">
        <f t="shared" si="67"/>
        <v>E6_2_1_5 : 0</v>
      </c>
      <c r="K331" s="14" t="str">
        <f t="shared" si="68"/>
        <v>0.00292 - (0.0093 * E6_2_1_5_mRNA)</v>
      </c>
      <c r="L331" s="11" t="str">
        <f t="shared" si="69"/>
        <v>(0.278 * E6_2_1_5_mRNA) - (0.00000278 * E6_2_1_5)</v>
      </c>
      <c r="M331" s="15" t="str">
        <f t="shared" si="70"/>
        <v>mRNA330: -&gt; E6_2_1_5_mRNA | 0.00292 - (0.0093 * E6_2_1_5_mRNA)</v>
      </c>
      <c r="N331" s="9" t="str">
        <f t="shared" si="71"/>
        <v>Peptide330: E6_2_1_5_mRNA -&gt; E6_2_1_5 | (0.278 * E6_2_1_5_mRNA) - (0.000000278 * E6_2_1_5)</v>
      </c>
    </row>
    <row r="332" spans="1:14" x14ac:dyDescent="0.35">
      <c r="A332" s="3">
        <v>331</v>
      </c>
      <c r="B332" s="3" t="s">
        <v>26547</v>
      </c>
      <c r="C332" s="3" t="str">
        <f t="shared" si="60"/>
        <v>E2_1_1_228_mRNA</v>
      </c>
      <c r="D332" s="3" t="str">
        <f t="shared" si="61"/>
        <v>E2_1_1_228</v>
      </c>
      <c r="E332" s="9" t="str">
        <f t="shared" si="62"/>
        <v>E2_1_1_228_kcat : 13.7</v>
      </c>
      <c r="F332" s="10" t="str">
        <f t="shared" si="63"/>
        <v>E2_1_1_228_km : 1</v>
      </c>
      <c r="G332" s="11" t="str">
        <f t="shared" si="64"/>
        <v>E2_1_1_228_mRNA : E2_1_1_228_mRNA</v>
      </c>
      <c r="H332" s="12" t="str">
        <f t="shared" si="65"/>
        <v>E2_1_1_228 : E2_1_1_228</v>
      </c>
      <c r="I332" s="13" t="str">
        <f t="shared" si="66"/>
        <v>E2_1_1_228_mRNA : 0</v>
      </c>
      <c r="J332" s="7" t="str">
        <f t="shared" si="67"/>
        <v>E2_1_1_228 : 0</v>
      </c>
      <c r="K332" s="14" t="str">
        <f t="shared" si="68"/>
        <v>0.00292 - (0.0093 * E2_1_1_228_mRNA)</v>
      </c>
      <c r="L332" s="11" t="str">
        <f t="shared" si="69"/>
        <v>(0.278 * E2_1_1_228_mRNA) - (0.00000278 * E2_1_1_228)</v>
      </c>
      <c r="M332" s="15" t="str">
        <f t="shared" si="70"/>
        <v>mRNA331: -&gt; E2_1_1_228_mRNA | 0.00292 - (0.0093 * E2_1_1_228_mRNA)</v>
      </c>
      <c r="N332" s="9" t="str">
        <f t="shared" si="71"/>
        <v>Peptide331: E2_1_1_228_mRNA -&gt; E2_1_1_228 | (0.278 * E2_1_1_228_mRNA) - (0.000000278 * E2_1_1_228)</v>
      </c>
    </row>
    <row r="333" spans="1:14" x14ac:dyDescent="0.35">
      <c r="A333" s="3">
        <v>332</v>
      </c>
      <c r="B333" s="3" t="s">
        <v>26548</v>
      </c>
      <c r="C333" s="3" t="str">
        <f t="shared" si="60"/>
        <v>E2_3_1_39_mRNA</v>
      </c>
      <c r="D333" s="3" t="str">
        <f t="shared" si="61"/>
        <v>E2_3_1_39</v>
      </c>
      <c r="E333" s="9" t="str">
        <f t="shared" si="62"/>
        <v>E2_3_1_39_kcat : 13.7</v>
      </c>
      <c r="F333" s="10" t="str">
        <f t="shared" si="63"/>
        <v>E2_3_1_39_km : 1</v>
      </c>
      <c r="G333" s="11" t="str">
        <f t="shared" si="64"/>
        <v>E2_3_1_39_mRNA : E2_3_1_39_mRNA</v>
      </c>
      <c r="H333" s="12" t="str">
        <f t="shared" si="65"/>
        <v>E2_3_1_39 : E2_3_1_39</v>
      </c>
      <c r="I333" s="13" t="str">
        <f t="shared" si="66"/>
        <v>E2_3_1_39_mRNA : 0</v>
      </c>
      <c r="J333" s="7" t="str">
        <f t="shared" si="67"/>
        <v>E2_3_1_39 : 0</v>
      </c>
      <c r="K333" s="14" t="str">
        <f t="shared" si="68"/>
        <v>0.00292 - (0.0093 * E2_3_1_39_mRNA)</v>
      </c>
      <c r="L333" s="11" t="str">
        <f t="shared" si="69"/>
        <v>(0.278 * E2_3_1_39_mRNA) - (0.00000278 * E2_3_1_39)</v>
      </c>
      <c r="M333" s="15" t="str">
        <f t="shared" si="70"/>
        <v>mRNA332: -&gt; E2_3_1_39_mRNA | 0.00292 - (0.0093 * E2_3_1_39_mRNA)</v>
      </c>
      <c r="N333" s="9" t="str">
        <f t="shared" si="71"/>
        <v>Peptide332: E2_3_1_39_mRNA -&gt; E2_3_1_39 | (0.278 * E2_3_1_39_mRNA) - (0.000000278 * E2_3_1_39)</v>
      </c>
    </row>
    <row r="334" spans="1:14" x14ac:dyDescent="0.35">
      <c r="A334" s="3">
        <v>333</v>
      </c>
      <c r="B334" s="3" t="s">
        <v>26549</v>
      </c>
      <c r="C334" s="3" t="str">
        <f t="shared" si="60"/>
        <v>E2_3_1_274_mRNA</v>
      </c>
      <c r="D334" s="3" t="str">
        <f t="shared" si="61"/>
        <v>E2_3_1_274</v>
      </c>
      <c r="E334" s="9" t="str">
        <f t="shared" si="62"/>
        <v>E2_3_1_274_kcat : 13.7</v>
      </c>
      <c r="F334" s="10" t="str">
        <f t="shared" si="63"/>
        <v>E2_3_1_274_km : 1</v>
      </c>
      <c r="G334" s="11" t="str">
        <f t="shared" si="64"/>
        <v>E2_3_1_274_mRNA : E2_3_1_274_mRNA</v>
      </c>
      <c r="H334" s="12" t="str">
        <f t="shared" si="65"/>
        <v>E2_3_1_274 : E2_3_1_274</v>
      </c>
      <c r="I334" s="13" t="str">
        <f t="shared" si="66"/>
        <v>E2_3_1_274_mRNA : 0</v>
      </c>
      <c r="J334" s="7" t="str">
        <f t="shared" si="67"/>
        <v>E2_3_1_274 : 0</v>
      </c>
      <c r="K334" s="14" t="str">
        <f t="shared" si="68"/>
        <v>0.00292 - (0.0093 * E2_3_1_274_mRNA)</v>
      </c>
      <c r="L334" s="11" t="str">
        <f t="shared" si="69"/>
        <v>(0.278 * E2_3_1_274_mRNA) - (0.00000278 * E2_3_1_274)</v>
      </c>
      <c r="M334" s="15" t="str">
        <f t="shared" si="70"/>
        <v>mRNA333: -&gt; E2_3_1_274_mRNA | 0.00292 - (0.0093 * E2_3_1_274_mRNA)</v>
      </c>
      <c r="N334" s="9" t="str">
        <f t="shared" si="71"/>
        <v>Peptide333: E2_3_1_274_mRNA -&gt; E2_3_1_274 | (0.278 * E2_3_1_274_mRNA) - (0.000000278 * E2_3_1_274)</v>
      </c>
    </row>
    <row r="335" spans="1:14" x14ac:dyDescent="0.35">
      <c r="A335" s="3">
        <v>334</v>
      </c>
      <c r="B335" s="3" t="s">
        <v>26550</v>
      </c>
      <c r="C335" s="3" t="str">
        <f t="shared" si="60"/>
        <v>E2_7_6_2_mRNA</v>
      </c>
      <c r="D335" s="3" t="str">
        <f t="shared" si="61"/>
        <v>E2_7_6_2</v>
      </c>
      <c r="E335" s="9" t="str">
        <f t="shared" si="62"/>
        <v>E2_7_6_2_kcat : 13.7</v>
      </c>
      <c r="F335" s="10" t="str">
        <f t="shared" si="63"/>
        <v>E2_7_6_2_km : 1</v>
      </c>
      <c r="G335" s="11" t="str">
        <f t="shared" si="64"/>
        <v>E2_7_6_2_mRNA : E2_7_6_2_mRNA</v>
      </c>
      <c r="H335" s="12" t="str">
        <f t="shared" si="65"/>
        <v>E2_7_6_2 : E2_7_6_2</v>
      </c>
      <c r="I335" s="13" t="str">
        <f t="shared" si="66"/>
        <v>E2_7_6_2_mRNA : 0</v>
      </c>
      <c r="J335" s="7" t="str">
        <f t="shared" si="67"/>
        <v>E2_7_6_2 : 0</v>
      </c>
      <c r="K335" s="14" t="str">
        <f t="shared" si="68"/>
        <v>0.00292 - (0.0093 * E2_7_6_2_mRNA)</v>
      </c>
      <c r="L335" s="11" t="str">
        <f t="shared" si="69"/>
        <v>(0.278 * E2_7_6_2_mRNA) - (0.00000278 * E2_7_6_2)</v>
      </c>
      <c r="M335" s="15" t="str">
        <f t="shared" si="70"/>
        <v>mRNA334: -&gt; E2_7_6_2_mRNA | 0.00292 - (0.0093 * E2_7_6_2_mRNA)</v>
      </c>
      <c r="N335" s="9" t="str">
        <f t="shared" si="71"/>
        <v>Peptide334: E2_7_6_2_mRNA -&gt; E2_7_6_2 | (0.278 * E2_7_6_2_mRNA) - (0.000000278 * E2_7_6_2)</v>
      </c>
    </row>
    <row r="336" spans="1:14" x14ac:dyDescent="0.35">
      <c r="A336" s="3">
        <v>335</v>
      </c>
      <c r="B336" s="3" t="s">
        <v>26551</v>
      </c>
      <c r="C336" s="3" t="str">
        <f t="shared" si="60"/>
        <v>E5_1_3_1_mRNA</v>
      </c>
      <c r="D336" s="3" t="str">
        <f t="shared" si="61"/>
        <v>E5_1_3_1</v>
      </c>
      <c r="E336" s="9" t="str">
        <f t="shared" si="62"/>
        <v>E5_1_3_1_kcat : 13.7</v>
      </c>
      <c r="F336" s="10" t="str">
        <f t="shared" si="63"/>
        <v>E5_1_3_1_km : 1</v>
      </c>
      <c r="G336" s="11" t="str">
        <f t="shared" si="64"/>
        <v>E5_1_3_1_mRNA : E5_1_3_1_mRNA</v>
      </c>
      <c r="H336" s="12" t="str">
        <f t="shared" si="65"/>
        <v>E5_1_3_1 : E5_1_3_1</v>
      </c>
      <c r="I336" s="13" t="str">
        <f t="shared" si="66"/>
        <v>E5_1_3_1_mRNA : 0</v>
      </c>
      <c r="J336" s="7" t="str">
        <f t="shared" si="67"/>
        <v>E5_1_3_1 : 0</v>
      </c>
      <c r="K336" s="14" t="str">
        <f t="shared" si="68"/>
        <v>0.00292 - (0.0093 * E5_1_3_1_mRNA)</v>
      </c>
      <c r="L336" s="11" t="str">
        <f t="shared" si="69"/>
        <v>(0.278 * E5_1_3_1_mRNA) - (0.00000278 * E5_1_3_1)</v>
      </c>
      <c r="M336" s="15" t="str">
        <f t="shared" si="70"/>
        <v>mRNA335: -&gt; E5_1_3_1_mRNA | 0.00292 - (0.0093 * E5_1_3_1_mRNA)</v>
      </c>
      <c r="N336" s="9" t="str">
        <f t="shared" si="71"/>
        <v>Peptide335: E5_1_3_1_mRNA -&gt; E5_1_3_1 | (0.278 * E5_1_3_1_mRNA) - (0.000000278 * E5_1_3_1)</v>
      </c>
    </row>
    <row r="337" spans="1:14" x14ac:dyDescent="0.35">
      <c r="A337" s="3">
        <v>336</v>
      </c>
      <c r="B337" s="3" t="s">
        <v>26552</v>
      </c>
      <c r="C337" s="3" t="str">
        <f t="shared" si="60"/>
        <v>E3_5_1_88_mRNA</v>
      </c>
      <c r="D337" s="3" t="str">
        <f t="shared" si="61"/>
        <v>E3_5_1_88</v>
      </c>
      <c r="E337" s="9" t="str">
        <f t="shared" si="62"/>
        <v>E3_5_1_88_kcat : 13.7</v>
      </c>
      <c r="F337" s="10" t="str">
        <f t="shared" si="63"/>
        <v>E3_5_1_88_km : 1</v>
      </c>
      <c r="G337" s="11" t="str">
        <f t="shared" si="64"/>
        <v>E3_5_1_88_mRNA : E3_5_1_88_mRNA</v>
      </c>
      <c r="H337" s="12" t="str">
        <f t="shared" si="65"/>
        <v>E3_5_1_88 : E3_5_1_88</v>
      </c>
      <c r="I337" s="13" t="str">
        <f t="shared" si="66"/>
        <v>E3_5_1_88_mRNA : 0</v>
      </c>
      <c r="J337" s="7" t="str">
        <f t="shared" si="67"/>
        <v>E3_5_1_88 : 0</v>
      </c>
      <c r="K337" s="14" t="str">
        <f t="shared" si="68"/>
        <v>0.00292 - (0.0093 * E3_5_1_88_mRNA)</v>
      </c>
      <c r="L337" s="11" t="str">
        <f t="shared" si="69"/>
        <v>(0.278 * E3_5_1_88_mRNA) - (0.00000278 * E3_5_1_88)</v>
      </c>
      <c r="M337" s="15" t="str">
        <f t="shared" si="70"/>
        <v>mRNA336: -&gt; E3_5_1_88_mRNA | 0.00292 - (0.0093 * E3_5_1_88_mRNA)</v>
      </c>
      <c r="N337" s="9" t="str">
        <f t="shared" si="71"/>
        <v>Peptide336: E3_5_1_88_mRNA -&gt; E3_5_1_88 | (0.278 * E3_5_1_88_mRNA) - (0.000000278 * E3_5_1_88)</v>
      </c>
    </row>
    <row r="338" spans="1:14" x14ac:dyDescent="0.35">
      <c r="A338" s="3">
        <v>337</v>
      </c>
      <c r="B338" s="3" t="s">
        <v>26553</v>
      </c>
      <c r="C338" s="3" t="str">
        <f t="shared" si="60"/>
        <v>E4_1_1_36_mRNA</v>
      </c>
      <c r="D338" s="3" t="str">
        <f t="shared" si="61"/>
        <v>E4_1_1_36</v>
      </c>
      <c r="E338" s="9" t="str">
        <f t="shared" si="62"/>
        <v>E4_1_1_36_kcat : 13.7</v>
      </c>
      <c r="F338" s="10" t="str">
        <f t="shared" si="63"/>
        <v>E4_1_1_36_km : 1</v>
      </c>
      <c r="G338" s="11" t="str">
        <f t="shared" si="64"/>
        <v>E4_1_1_36_mRNA : E4_1_1_36_mRNA</v>
      </c>
      <c r="H338" s="12" t="str">
        <f t="shared" si="65"/>
        <v>E4_1_1_36 : E4_1_1_36</v>
      </c>
      <c r="I338" s="13" t="str">
        <f t="shared" si="66"/>
        <v>E4_1_1_36_mRNA : 0</v>
      </c>
      <c r="J338" s="7" t="str">
        <f t="shared" si="67"/>
        <v>E4_1_1_36 : 0</v>
      </c>
      <c r="K338" s="14" t="str">
        <f t="shared" si="68"/>
        <v>0.00292 - (0.0093 * E4_1_1_36_mRNA)</v>
      </c>
      <c r="L338" s="11" t="str">
        <f t="shared" si="69"/>
        <v>(0.278 * E4_1_1_36_mRNA) - (0.00000278 * E4_1_1_36)</v>
      </c>
      <c r="M338" s="15" t="str">
        <f t="shared" si="70"/>
        <v>mRNA337: -&gt; E4_1_1_36_mRNA | 0.00292 - (0.0093 * E4_1_1_36_mRNA)</v>
      </c>
      <c r="N338" s="9" t="str">
        <f t="shared" si="71"/>
        <v>Peptide337: E4_1_1_36_mRNA -&gt; E4_1_1_36 | (0.278 * E4_1_1_36_mRNA) - (0.000000278 * E4_1_1_36)</v>
      </c>
    </row>
    <row r="339" spans="1:14" x14ac:dyDescent="0.35">
      <c r="A339" s="3">
        <v>338</v>
      </c>
      <c r="B339" s="3" t="s">
        <v>26554</v>
      </c>
      <c r="C339" s="3" t="str">
        <f t="shared" si="60"/>
        <v>E6_3_2_5_mRNA</v>
      </c>
      <c r="D339" s="3" t="str">
        <f t="shared" si="61"/>
        <v>E6_3_2_5</v>
      </c>
      <c r="E339" s="9" t="str">
        <f t="shared" si="62"/>
        <v>E6_3_2_5_kcat : 13.7</v>
      </c>
      <c r="F339" s="10" t="str">
        <f t="shared" si="63"/>
        <v>E6_3_2_5_km : 1</v>
      </c>
      <c r="G339" s="11" t="str">
        <f t="shared" si="64"/>
        <v>E6_3_2_5_mRNA : E6_3_2_5_mRNA</v>
      </c>
      <c r="H339" s="12" t="str">
        <f t="shared" si="65"/>
        <v>E6_3_2_5 : E6_3_2_5</v>
      </c>
      <c r="I339" s="13" t="str">
        <f t="shared" si="66"/>
        <v>E6_3_2_5_mRNA : 0</v>
      </c>
      <c r="J339" s="7" t="str">
        <f t="shared" si="67"/>
        <v>E6_3_2_5 : 0</v>
      </c>
      <c r="K339" s="14" t="str">
        <f t="shared" si="68"/>
        <v>0.00292 - (0.0093 * E6_3_2_5_mRNA)</v>
      </c>
      <c r="L339" s="11" t="str">
        <f t="shared" si="69"/>
        <v>(0.278 * E6_3_2_5_mRNA) - (0.00000278 * E6_3_2_5)</v>
      </c>
      <c r="M339" s="15" t="str">
        <f t="shared" si="70"/>
        <v>mRNA338: -&gt; E6_3_2_5_mRNA | 0.00292 - (0.0093 * E6_3_2_5_mRNA)</v>
      </c>
      <c r="N339" s="9" t="str">
        <f t="shared" si="71"/>
        <v>Peptide338: E6_3_2_5_mRNA -&gt; E6_3_2_5 | (0.278 * E6_3_2_5_mRNA) - (0.000000278 * E6_3_2_5)</v>
      </c>
    </row>
    <row r="340" spans="1:14" x14ac:dyDescent="0.35">
      <c r="A340" s="3">
        <v>339</v>
      </c>
      <c r="B340" s="3" t="s">
        <v>26555</v>
      </c>
      <c r="C340" s="3" t="str">
        <f t="shared" si="60"/>
        <v>E2_7_4_8_mRNA</v>
      </c>
      <c r="D340" s="3" t="str">
        <f t="shared" si="61"/>
        <v>E2_7_4_8</v>
      </c>
      <c r="E340" s="9" t="str">
        <f t="shared" si="62"/>
        <v>E2_7_4_8_kcat : 13.7</v>
      </c>
      <c r="F340" s="10" t="str">
        <f t="shared" si="63"/>
        <v>E2_7_4_8_km : 1</v>
      </c>
      <c r="G340" s="11" t="str">
        <f t="shared" si="64"/>
        <v>E2_7_4_8_mRNA : E2_7_4_8_mRNA</v>
      </c>
      <c r="H340" s="12" t="str">
        <f t="shared" si="65"/>
        <v>E2_7_4_8 : E2_7_4_8</v>
      </c>
      <c r="I340" s="13" t="str">
        <f t="shared" si="66"/>
        <v>E2_7_4_8_mRNA : 0</v>
      </c>
      <c r="J340" s="7" t="str">
        <f t="shared" si="67"/>
        <v>E2_7_4_8 : 0</v>
      </c>
      <c r="K340" s="14" t="str">
        <f t="shared" si="68"/>
        <v>0.00292 - (0.0093 * E2_7_4_8_mRNA)</v>
      </c>
      <c r="L340" s="11" t="str">
        <f t="shared" si="69"/>
        <v>(0.278 * E2_7_4_8_mRNA) - (0.00000278 * E2_7_4_8)</v>
      </c>
      <c r="M340" s="15" t="str">
        <f t="shared" si="70"/>
        <v>mRNA339: -&gt; E2_7_4_8_mRNA | 0.00292 - (0.0093 * E2_7_4_8_mRNA)</v>
      </c>
      <c r="N340" s="9" t="str">
        <f t="shared" si="71"/>
        <v>Peptide339: E2_7_4_8_mRNA -&gt; E2_7_4_8 | (0.278 * E2_7_4_8_mRNA) - (0.000000278 * E2_7_4_8)</v>
      </c>
    </row>
    <row r="341" spans="1:14" x14ac:dyDescent="0.35">
      <c r="A341" s="3">
        <v>340</v>
      </c>
      <c r="B341" s="3" t="s">
        <v>26556</v>
      </c>
      <c r="C341" s="3" t="str">
        <f t="shared" si="60"/>
        <v>E4_1_1_23_mRNA</v>
      </c>
      <c r="D341" s="3" t="str">
        <f t="shared" si="61"/>
        <v>E4_1_1_23</v>
      </c>
      <c r="E341" s="9" t="str">
        <f t="shared" si="62"/>
        <v>E4_1_1_23_kcat : 13.7</v>
      </c>
      <c r="F341" s="10" t="str">
        <f t="shared" si="63"/>
        <v>E4_1_1_23_km : 1</v>
      </c>
      <c r="G341" s="11" t="str">
        <f t="shared" si="64"/>
        <v>E4_1_1_23_mRNA : E4_1_1_23_mRNA</v>
      </c>
      <c r="H341" s="12" t="str">
        <f t="shared" si="65"/>
        <v>E4_1_1_23 : E4_1_1_23</v>
      </c>
      <c r="I341" s="13" t="str">
        <f t="shared" si="66"/>
        <v>E4_1_1_23_mRNA : 0</v>
      </c>
      <c r="J341" s="7" t="str">
        <f t="shared" si="67"/>
        <v>E4_1_1_23 : 0</v>
      </c>
      <c r="K341" s="14" t="str">
        <f t="shared" si="68"/>
        <v>0.00292 - (0.0093 * E4_1_1_23_mRNA)</v>
      </c>
      <c r="L341" s="11" t="str">
        <f t="shared" si="69"/>
        <v>(0.278 * E4_1_1_23_mRNA) - (0.00000278 * E4_1_1_23)</v>
      </c>
      <c r="M341" s="15" t="str">
        <f t="shared" si="70"/>
        <v>mRNA340: -&gt; E4_1_1_23_mRNA | 0.00292 - (0.0093 * E4_1_1_23_mRNA)</v>
      </c>
      <c r="N341" s="9" t="str">
        <f t="shared" si="71"/>
        <v>Peptide340: E4_1_1_23_mRNA -&gt; E4_1_1_23 | (0.278 * E4_1_1_23_mRNA) - (0.000000278 * E4_1_1_23)</v>
      </c>
    </row>
    <row r="342" spans="1:14" x14ac:dyDescent="0.35">
      <c r="A342" s="3">
        <v>341</v>
      </c>
      <c r="B342" s="3" t="s">
        <v>26557</v>
      </c>
      <c r="C342" s="3" t="str">
        <f t="shared" si="60"/>
        <v>E1_3_1_14_mRNA</v>
      </c>
      <c r="D342" s="3" t="str">
        <f t="shared" si="61"/>
        <v>E1_3_1_14</v>
      </c>
      <c r="E342" s="9" t="str">
        <f t="shared" si="62"/>
        <v>E1_3_1_14_kcat : 13.7</v>
      </c>
      <c r="F342" s="10" t="str">
        <f t="shared" si="63"/>
        <v>E1_3_1_14_km : 1</v>
      </c>
      <c r="G342" s="11" t="str">
        <f t="shared" si="64"/>
        <v>E1_3_1_14_mRNA : E1_3_1_14_mRNA</v>
      </c>
      <c r="H342" s="12" t="str">
        <f t="shared" si="65"/>
        <v>E1_3_1_14 : E1_3_1_14</v>
      </c>
      <c r="I342" s="13" t="str">
        <f t="shared" si="66"/>
        <v>E1_3_1_14_mRNA : 0</v>
      </c>
      <c r="J342" s="7" t="str">
        <f t="shared" si="67"/>
        <v>E1_3_1_14 : 0</v>
      </c>
      <c r="K342" s="14" t="str">
        <f t="shared" si="68"/>
        <v>0.00292 - (0.0093 * E1_3_1_14_mRNA)</v>
      </c>
      <c r="L342" s="11" t="str">
        <f t="shared" si="69"/>
        <v>(0.278 * E1_3_1_14_mRNA) - (0.00000278 * E1_3_1_14)</v>
      </c>
      <c r="M342" s="15" t="str">
        <f t="shared" si="70"/>
        <v>mRNA341: -&gt; E1_3_1_14_mRNA | 0.00292 - (0.0093 * E1_3_1_14_mRNA)</v>
      </c>
      <c r="N342" s="9" t="str">
        <f t="shared" si="71"/>
        <v>Peptide341: E1_3_1_14_mRNA -&gt; E1_3_1_14 | (0.278 * E1_3_1_14_mRNA) - (0.000000278 * E1_3_1_14)</v>
      </c>
    </row>
    <row r="343" spans="1:14" x14ac:dyDescent="0.35">
      <c r="A343" s="3">
        <v>342</v>
      </c>
      <c r="B343" s="3" t="s">
        <v>26558</v>
      </c>
      <c r="C343" s="3" t="str">
        <f t="shared" si="60"/>
        <v>E6_3_5_5_mRNA</v>
      </c>
      <c r="D343" s="3" t="str">
        <f t="shared" si="61"/>
        <v>E6_3_5_5</v>
      </c>
      <c r="E343" s="9" t="str">
        <f t="shared" si="62"/>
        <v>E6_3_5_5_kcat : 13.7</v>
      </c>
      <c r="F343" s="10" t="str">
        <f t="shared" si="63"/>
        <v>E6_3_5_5_km : 1</v>
      </c>
      <c r="G343" s="11" t="str">
        <f t="shared" si="64"/>
        <v>E6_3_5_5_mRNA : E6_3_5_5_mRNA</v>
      </c>
      <c r="H343" s="12" t="str">
        <f t="shared" si="65"/>
        <v>E6_3_5_5 : E6_3_5_5</v>
      </c>
      <c r="I343" s="13" t="str">
        <f t="shared" si="66"/>
        <v>E6_3_5_5_mRNA : 0</v>
      </c>
      <c r="J343" s="7" t="str">
        <f t="shared" si="67"/>
        <v>E6_3_5_5 : 0</v>
      </c>
      <c r="K343" s="14" t="str">
        <f t="shared" si="68"/>
        <v>0.00292 - (0.0093 * E6_3_5_5_mRNA)</v>
      </c>
      <c r="L343" s="11" t="str">
        <f t="shared" si="69"/>
        <v>(0.278 * E6_3_5_5_mRNA) - (0.00000278 * E6_3_5_5)</v>
      </c>
      <c r="M343" s="15" t="str">
        <f t="shared" si="70"/>
        <v>mRNA342: -&gt; E6_3_5_5_mRNA | 0.00292 - (0.0093 * E6_3_5_5_mRNA)</v>
      </c>
      <c r="N343" s="9" t="str">
        <f t="shared" si="71"/>
        <v>Peptide342: E6_3_5_5_mRNA -&gt; E6_3_5_5 | (0.278 * E6_3_5_5_mRNA) - (0.000000278 * E6_3_5_5)</v>
      </c>
    </row>
    <row r="344" spans="1:14" x14ac:dyDescent="0.35">
      <c r="A344" s="3">
        <v>343</v>
      </c>
      <c r="B344" s="3" t="s">
        <v>26559</v>
      </c>
      <c r="C344" s="3" t="str">
        <f t="shared" si="60"/>
        <v>E3_5_2_3_mRNA</v>
      </c>
      <c r="D344" s="3" t="str">
        <f t="shared" si="61"/>
        <v>E3_5_2_3</v>
      </c>
      <c r="E344" s="9" t="str">
        <f t="shared" si="62"/>
        <v>E3_5_2_3_kcat : 13.7</v>
      </c>
      <c r="F344" s="10" t="str">
        <f t="shared" si="63"/>
        <v>E3_5_2_3_km : 1</v>
      </c>
      <c r="G344" s="11" t="str">
        <f t="shared" si="64"/>
        <v>E3_5_2_3_mRNA : E3_5_2_3_mRNA</v>
      </c>
      <c r="H344" s="12" t="str">
        <f t="shared" si="65"/>
        <v>E3_5_2_3 : E3_5_2_3</v>
      </c>
      <c r="I344" s="13" t="str">
        <f t="shared" si="66"/>
        <v>E3_5_2_3_mRNA : 0</v>
      </c>
      <c r="J344" s="7" t="str">
        <f t="shared" si="67"/>
        <v>E3_5_2_3 : 0</v>
      </c>
      <c r="K344" s="14" t="str">
        <f t="shared" si="68"/>
        <v>0.00292 - (0.0093 * E3_5_2_3_mRNA)</v>
      </c>
      <c r="L344" s="11" t="str">
        <f t="shared" si="69"/>
        <v>(0.278 * E3_5_2_3_mRNA) - (0.00000278 * E3_5_2_3)</v>
      </c>
      <c r="M344" s="15" t="str">
        <f t="shared" si="70"/>
        <v>mRNA343: -&gt; E3_5_2_3_mRNA | 0.00292 - (0.0093 * E3_5_2_3_mRNA)</v>
      </c>
      <c r="N344" s="9" t="str">
        <f t="shared" si="71"/>
        <v>Peptide343: E3_5_2_3_mRNA -&gt; E3_5_2_3 | (0.278 * E3_5_2_3_mRNA) - (0.000000278 * E3_5_2_3)</v>
      </c>
    </row>
    <row r="345" spans="1:14" x14ac:dyDescent="0.35">
      <c r="A345" s="3">
        <v>344</v>
      </c>
      <c r="B345" s="3" t="s">
        <v>26560</v>
      </c>
      <c r="C345" s="3" t="str">
        <f t="shared" si="60"/>
        <v>E2_1_3_2_mRNA</v>
      </c>
      <c r="D345" s="3" t="str">
        <f t="shared" si="61"/>
        <v>E2_1_3_2</v>
      </c>
      <c r="E345" s="9" t="str">
        <f t="shared" si="62"/>
        <v>E2_1_3_2_kcat : 13.7</v>
      </c>
      <c r="F345" s="10" t="str">
        <f t="shared" si="63"/>
        <v>E2_1_3_2_km : 1</v>
      </c>
      <c r="G345" s="11" t="str">
        <f t="shared" si="64"/>
        <v>E2_1_3_2_mRNA : E2_1_3_2_mRNA</v>
      </c>
      <c r="H345" s="12" t="str">
        <f t="shared" si="65"/>
        <v>E2_1_3_2 : E2_1_3_2</v>
      </c>
      <c r="I345" s="13" t="str">
        <f t="shared" si="66"/>
        <v>E2_1_3_2_mRNA : 0</v>
      </c>
      <c r="J345" s="7" t="str">
        <f t="shared" si="67"/>
        <v>E2_1_3_2 : 0</v>
      </c>
      <c r="K345" s="14" t="str">
        <f t="shared" si="68"/>
        <v>0.00292 - (0.0093 * E2_1_3_2_mRNA)</v>
      </c>
      <c r="L345" s="11" t="str">
        <f t="shared" si="69"/>
        <v>(0.278 * E2_1_3_2_mRNA) - (0.00000278 * E2_1_3_2)</v>
      </c>
      <c r="M345" s="15" t="str">
        <f t="shared" si="70"/>
        <v>mRNA344: -&gt; E2_1_3_2_mRNA | 0.00292 - (0.0093 * E2_1_3_2_mRNA)</v>
      </c>
      <c r="N345" s="9" t="str">
        <f t="shared" si="71"/>
        <v>Peptide344: E2_1_3_2_mRNA -&gt; E2_1_3_2 | (0.278 * E2_1_3_2_mRNA) - (0.000000278 * E2_1_3_2)</v>
      </c>
    </row>
    <row r="346" spans="1:14" x14ac:dyDescent="0.35">
      <c r="A346" s="3">
        <v>345</v>
      </c>
      <c r="B346" s="3" t="s">
        <v>26561</v>
      </c>
      <c r="C346" s="3" t="str">
        <f t="shared" si="60"/>
        <v>E2_4_2_9_mRNA</v>
      </c>
      <c r="D346" s="3" t="str">
        <f t="shared" si="61"/>
        <v>E2_4_2_9</v>
      </c>
      <c r="E346" s="9" t="str">
        <f t="shared" si="62"/>
        <v>E2_4_2_9_kcat : 13.7</v>
      </c>
      <c r="F346" s="10" t="str">
        <f t="shared" si="63"/>
        <v>E2_4_2_9_km : 1</v>
      </c>
      <c r="G346" s="11" t="str">
        <f t="shared" si="64"/>
        <v>E2_4_2_9_mRNA : E2_4_2_9_mRNA</v>
      </c>
      <c r="H346" s="12" t="str">
        <f t="shared" si="65"/>
        <v>E2_4_2_9 : E2_4_2_9</v>
      </c>
      <c r="I346" s="13" t="str">
        <f t="shared" si="66"/>
        <v>E2_4_2_9_mRNA : 0</v>
      </c>
      <c r="J346" s="7" t="str">
        <f t="shared" si="67"/>
        <v>E2_4_2_9 : 0</v>
      </c>
      <c r="K346" s="14" t="str">
        <f t="shared" si="68"/>
        <v>0.00292 - (0.0093 * E2_4_2_9_mRNA)</v>
      </c>
      <c r="L346" s="11" t="str">
        <f t="shared" si="69"/>
        <v>(0.278 * E2_4_2_9_mRNA) - (0.00000278 * E2_4_2_9)</v>
      </c>
      <c r="M346" s="15" t="str">
        <f t="shared" si="70"/>
        <v>mRNA345: -&gt; E2_4_2_9_mRNA | 0.00292 - (0.0093 * E2_4_2_9_mRNA)</v>
      </c>
      <c r="N346" s="9" t="str">
        <f t="shared" si="71"/>
        <v>Peptide345: E2_4_2_9_mRNA -&gt; E2_4_2_9 | (0.278 * E2_4_2_9_mRNA) - (0.000000278 * E2_4_2_9)</v>
      </c>
    </row>
    <row r="347" spans="1:14" x14ac:dyDescent="0.35">
      <c r="A347" s="3">
        <v>346</v>
      </c>
      <c r="B347" s="3" t="s">
        <v>26562</v>
      </c>
      <c r="C347" s="3" t="str">
        <f t="shared" si="60"/>
        <v>E1_3_1_98_mRNA</v>
      </c>
      <c r="D347" s="3" t="str">
        <f t="shared" si="61"/>
        <v>E1_3_1_98</v>
      </c>
      <c r="E347" s="9" t="str">
        <f t="shared" si="62"/>
        <v>E1_3_1_98_kcat : 13.7</v>
      </c>
      <c r="F347" s="10" t="str">
        <f t="shared" si="63"/>
        <v>E1_3_1_98_km : 1</v>
      </c>
      <c r="G347" s="11" t="str">
        <f t="shared" si="64"/>
        <v>E1_3_1_98_mRNA : E1_3_1_98_mRNA</v>
      </c>
      <c r="H347" s="12" t="str">
        <f t="shared" si="65"/>
        <v>E1_3_1_98 : E1_3_1_98</v>
      </c>
      <c r="I347" s="13" t="str">
        <f t="shared" si="66"/>
        <v>E1_3_1_98_mRNA : 0</v>
      </c>
      <c r="J347" s="7" t="str">
        <f t="shared" si="67"/>
        <v>E1_3_1_98 : 0</v>
      </c>
      <c r="K347" s="14" t="str">
        <f t="shared" si="68"/>
        <v>0.00292 - (0.0093 * E1_3_1_98_mRNA)</v>
      </c>
      <c r="L347" s="11" t="str">
        <f t="shared" si="69"/>
        <v>(0.278 * E1_3_1_98_mRNA) - (0.00000278 * E1_3_1_98)</v>
      </c>
      <c r="M347" s="15" t="str">
        <f t="shared" si="70"/>
        <v>mRNA346: -&gt; E1_3_1_98_mRNA | 0.00292 - (0.0093 * E1_3_1_98_mRNA)</v>
      </c>
      <c r="N347" s="9" t="str">
        <f t="shared" si="71"/>
        <v>Peptide346: E1_3_1_98_mRNA -&gt; E1_3_1_98 | (0.278 * E1_3_1_98_mRNA) - (0.000000278 * E1_3_1_98)</v>
      </c>
    </row>
    <row r="348" spans="1:14" x14ac:dyDescent="0.35">
      <c r="A348" s="3">
        <v>347</v>
      </c>
      <c r="B348" s="3" t="s">
        <v>26563</v>
      </c>
      <c r="C348" s="3" t="str">
        <f t="shared" si="60"/>
        <v>E2_4_1_227_mRNA</v>
      </c>
      <c r="D348" s="3" t="str">
        <f t="shared" si="61"/>
        <v>E2_4_1_227</v>
      </c>
      <c r="E348" s="9" t="str">
        <f t="shared" si="62"/>
        <v>E2_4_1_227_kcat : 13.7</v>
      </c>
      <c r="F348" s="10" t="str">
        <f t="shared" si="63"/>
        <v>E2_4_1_227_km : 1</v>
      </c>
      <c r="G348" s="11" t="str">
        <f t="shared" si="64"/>
        <v>E2_4_1_227_mRNA : E2_4_1_227_mRNA</v>
      </c>
      <c r="H348" s="12" t="str">
        <f t="shared" si="65"/>
        <v>E2_4_1_227 : E2_4_1_227</v>
      </c>
      <c r="I348" s="13" t="str">
        <f t="shared" si="66"/>
        <v>E2_4_1_227_mRNA : 0</v>
      </c>
      <c r="J348" s="7" t="str">
        <f t="shared" si="67"/>
        <v>E2_4_1_227 : 0</v>
      </c>
      <c r="K348" s="14" t="str">
        <f t="shared" si="68"/>
        <v>0.00292 - (0.0093 * E2_4_1_227_mRNA)</v>
      </c>
      <c r="L348" s="11" t="str">
        <f t="shared" si="69"/>
        <v>(0.278 * E2_4_1_227_mRNA) - (0.00000278 * E2_4_1_227)</v>
      </c>
      <c r="M348" s="15" t="str">
        <f t="shared" si="70"/>
        <v>mRNA347: -&gt; E2_4_1_227_mRNA | 0.00292 - (0.0093 * E2_4_1_227_mRNA)</v>
      </c>
      <c r="N348" s="9" t="str">
        <f t="shared" si="71"/>
        <v>Peptide347: E2_4_1_227_mRNA -&gt; E2_4_1_227 | (0.278 * E2_4_1_227_mRNA) - (0.000000278 * E2_4_1_227)</v>
      </c>
    </row>
    <row r="349" spans="1:14" x14ac:dyDescent="0.35">
      <c r="A349" s="3">
        <v>348</v>
      </c>
      <c r="B349" s="3" t="s">
        <v>26564</v>
      </c>
      <c r="C349" s="3" t="str">
        <f t="shared" si="60"/>
        <v>E6_3_2_9_mRNA</v>
      </c>
      <c r="D349" s="3" t="str">
        <f t="shared" si="61"/>
        <v>E6_3_2_9</v>
      </c>
      <c r="E349" s="9" t="str">
        <f t="shared" si="62"/>
        <v>E6_3_2_9_kcat : 13.7</v>
      </c>
      <c r="F349" s="10" t="str">
        <f t="shared" si="63"/>
        <v>E6_3_2_9_km : 1</v>
      </c>
      <c r="G349" s="11" t="str">
        <f t="shared" si="64"/>
        <v>E6_3_2_9_mRNA : E6_3_2_9_mRNA</v>
      </c>
      <c r="H349" s="12" t="str">
        <f t="shared" si="65"/>
        <v>E6_3_2_9 : E6_3_2_9</v>
      </c>
      <c r="I349" s="13" t="str">
        <f t="shared" si="66"/>
        <v>E6_3_2_9_mRNA : 0</v>
      </c>
      <c r="J349" s="7" t="str">
        <f t="shared" si="67"/>
        <v>E6_3_2_9 : 0</v>
      </c>
      <c r="K349" s="14" t="str">
        <f t="shared" si="68"/>
        <v>0.00292 - (0.0093 * E6_3_2_9_mRNA)</v>
      </c>
      <c r="L349" s="11" t="str">
        <f t="shared" si="69"/>
        <v>(0.278 * E6_3_2_9_mRNA) - (0.00000278 * E6_3_2_9)</v>
      </c>
      <c r="M349" s="15" t="str">
        <f t="shared" si="70"/>
        <v>mRNA348: -&gt; E6_3_2_9_mRNA | 0.00292 - (0.0093 * E6_3_2_9_mRNA)</v>
      </c>
      <c r="N349" s="9" t="str">
        <f t="shared" si="71"/>
        <v>Peptide348: E6_3_2_9_mRNA -&gt; E6_3_2_9 | (0.278 * E6_3_2_9_mRNA) - (0.000000278 * E6_3_2_9)</v>
      </c>
    </row>
    <row r="350" spans="1:14" x14ac:dyDescent="0.35">
      <c r="A350" s="3">
        <v>349</v>
      </c>
      <c r="B350" s="3" t="s">
        <v>26565</v>
      </c>
      <c r="C350" s="3" t="str">
        <f t="shared" si="60"/>
        <v>E2_7_8_13_mRNA</v>
      </c>
      <c r="D350" s="3" t="str">
        <f t="shared" si="61"/>
        <v>E2_7_8_13</v>
      </c>
      <c r="E350" s="9" t="str">
        <f t="shared" si="62"/>
        <v>E2_7_8_13_kcat : 13.7</v>
      </c>
      <c r="F350" s="10" t="str">
        <f t="shared" si="63"/>
        <v>E2_7_8_13_km : 1</v>
      </c>
      <c r="G350" s="11" t="str">
        <f t="shared" si="64"/>
        <v>E2_7_8_13_mRNA : E2_7_8_13_mRNA</v>
      </c>
      <c r="H350" s="12" t="str">
        <f t="shared" si="65"/>
        <v>E2_7_8_13 : E2_7_8_13</v>
      </c>
      <c r="I350" s="13" t="str">
        <f t="shared" si="66"/>
        <v>E2_7_8_13_mRNA : 0</v>
      </c>
      <c r="J350" s="7" t="str">
        <f t="shared" si="67"/>
        <v>E2_7_8_13 : 0</v>
      </c>
      <c r="K350" s="14" t="str">
        <f t="shared" si="68"/>
        <v>0.00292 - (0.0093 * E2_7_8_13_mRNA)</v>
      </c>
      <c r="L350" s="11" t="str">
        <f t="shared" si="69"/>
        <v>(0.278 * E2_7_8_13_mRNA) - (0.00000278 * E2_7_8_13)</v>
      </c>
      <c r="M350" s="15" t="str">
        <f t="shared" si="70"/>
        <v>mRNA349: -&gt; E2_7_8_13_mRNA | 0.00292 - (0.0093 * E2_7_8_13_mRNA)</v>
      </c>
      <c r="N350" s="9" t="str">
        <f t="shared" si="71"/>
        <v>Peptide349: E2_7_8_13_mRNA -&gt; E2_7_8_13 | (0.278 * E2_7_8_13_mRNA) - (0.000000278 * E2_7_8_13)</v>
      </c>
    </row>
    <row r="351" spans="1:14" x14ac:dyDescent="0.35">
      <c r="A351" s="3">
        <v>350</v>
      </c>
      <c r="B351" s="3" t="s">
        <v>26566</v>
      </c>
      <c r="C351" s="3" t="str">
        <f t="shared" si="60"/>
        <v>E6_3_2_13_mRNA</v>
      </c>
      <c r="D351" s="3" t="str">
        <f t="shared" si="61"/>
        <v>E6_3_2_13</v>
      </c>
      <c r="E351" s="9" t="str">
        <f t="shared" si="62"/>
        <v>E6_3_2_13_kcat : 13.7</v>
      </c>
      <c r="F351" s="10" t="str">
        <f t="shared" si="63"/>
        <v>E6_3_2_13_km : 1</v>
      </c>
      <c r="G351" s="11" t="str">
        <f t="shared" si="64"/>
        <v>E6_3_2_13_mRNA : E6_3_2_13_mRNA</v>
      </c>
      <c r="H351" s="12" t="str">
        <f t="shared" si="65"/>
        <v>E6_3_2_13 : E6_3_2_13</v>
      </c>
      <c r="I351" s="13" t="str">
        <f t="shared" si="66"/>
        <v>E6_3_2_13_mRNA : 0</v>
      </c>
      <c r="J351" s="7" t="str">
        <f t="shared" si="67"/>
        <v>E6_3_2_13 : 0</v>
      </c>
      <c r="K351" s="14" t="str">
        <f t="shared" si="68"/>
        <v>0.00292 - (0.0093 * E6_3_2_13_mRNA)</v>
      </c>
      <c r="L351" s="11" t="str">
        <f t="shared" si="69"/>
        <v>(0.278 * E6_3_2_13_mRNA) - (0.00000278 * E6_3_2_13)</v>
      </c>
      <c r="M351" s="15" t="str">
        <f t="shared" si="70"/>
        <v>mRNA350: -&gt; E6_3_2_13_mRNA | 0.00292 - (0.0093 * E6_3_2_13_mRNA)</v>
      </c>
      <c r="N351" s="9" t="str">
        <f t="shared" si="71"/>
        <v>Peptide350: E6_3_2_13_mRNA -&gt; E6_3_2_13 | (0.278 * E6_3_2_13_mRNA) - (0.000000278 * E6_3_2_13)</v>
      </c>
    </row>
    <row r="352" spans="1:14" x14ac:dyDescent="0.35">
      <c r="A352" s="3">
        <v>351</v>
      </c>
      <c r="B352" s="3" t="s">
        <v>26567</v>
      </c>
      <c r="C352" s="3" t="str">
        <f t="shared" si="60"/>
        <v>E2_7_7_3_mRNA</v>
      </c>
      <c r="D352" s="3" t="str">
        <f t="shared" si="61"/>
        <v>E2_7_7_3</v>
      </c>
      <c r="E352" s="9" t="str">
        <f t="shared" si="62"/>
        <v>E2_7_7_3_kcat : 13.7</v>
      </c>
      <c r="F352" s="10" t="str">
        <f t="shared" si="63"/>
        <v>E2_7_7_3_km : 1</v>
      </c>
      <c r="G352" s="11" t="str">
        <f t="shared" si="64"/>
        <v>E2_7_7_3_mRNA : E2_7_7_3_mRNA</v>
      </c>
      <c r="H352" s="12" t="str">
        <f t="shared" si="65"/>
        <v>E2_7_7_3 : E2_7_7_3</v>
      </c>
      <c r="I352" s="13" t="str">
        <f t="shared" si="66"/>
        <v>E2_7_7_3_mRNA : 0</v>
      </c>
      <c r="J352" s="7" t="str">
        <f t="shared" si="67"/>
        <v>E2_7_7_3 : 0</v>
      </c>
      <c r="K352" s="14" t="str">
        <f t="shared" si="68"/>
        <v>0.00292 - (0.0093 * E2_7_7_3_mRNA)</v>
      </c>
      <c r="L352" s="11" t="str">
        <f t="shared" si="69"/>
        <v>(0.278 * E2_7_7_3_mRNA) - (0.00000278 * E2_7_7_3)</v>
      </c>
      <c r="M352" s="15" t="str">
        <f t="shared" si="70"/>
        <v>mRNA351: -&gt; E2_7_7_3_mRNA | 0.00292 - (0.0093 * E2_7_7_3_mRNA)</v>
      </c>
      <c r="N352" s="9" t="str">
        <f t="shared" si="71"/>
        <v>Peptide351: E2_7_7_3_mRNA -&gt; E2_7_7_3 | (0.278 * E2_7_7_3_mRNA) - (0.000000278 * E2_7_7_3)</v>
      </c>
    </row>
    <row r="353" spans="1:14" x14ac:dyDescent="0.35">
      <c r="A353" s="3">
        <v>352</v>
      </c>
      <c r="B353" s="3" t="s">
        <v>26568</v>
      </c>
      <c r="C353" s="3" t="str">
        <f t="shared" si="60"/>
        <v>E2_1_1_171_mRNA</v>
      </c>
      <c r="D353" s="3" t="str">
        <f t="shared" si="61"/>
        <v>E2_1_1_171</v>
      </c>
      <c r="E353" s="9" t="str">
        <f t="shared" si="62"/>
        <v>E2_1_1_171_kcat : 13.7</v>
      </c>
      <c r="F353" s="10" t="str">
        <f t="shared" si="63"/>
        <v>E2_1_1_171_km : 1</v>
      </c>
      <c r="G353" s="11" t="str">
        <f t="shared" si="64"/>
        <v>E2_1_1_171_mRNA : E2_1_1_171_mRNA</v>
      </c>
      <c r="H353" s="12" t="str">
        <f t="shared" si="65"/>
        <v>E2_1_1_171 : E2_1_1_171</v>
      </c>
      <c r="I353" s="13" t="str">
        <f t="shared" si="66"/>
        <v>E2_1_1_171_mRNA : 0</v>
      </c>
      <c r="J353" s="7" t="str">
        <f t="shared" si="67"/>
        <v>E2_1_1_171 : 0</v>
      </c>
      <c r="K353" s="14" t="str">
        <f t="shared" si="68"/>
        <v>0.00292 - (0.0093 * E2_1_1_171_mRNA)</v>
      </c>
      <c r="L353" s="11" t="str">
        <f t="shared" si="69"/>
        <v>(0.278 * E2_1_1_171_mRNA) - (0.00000278 * E2_1_1_171)</v>
      </c>
      <c r="M353" s="15" t="str">
        <f t="shared" si="70"/>
        <v>mRNA352: -&gt; E2_1_1_171_mRNA | 0.00292 - (0.0093 * E2_1_1_171_mRNA)</v>
      </c>
      <c r="N353" s="9" t="str">
        <f t="shared" si="71"/>
        <v>Peptide352: E2_1_1_171_mRNA -&gt; E2_1_1_171 | (0.278 * E2_1_1_171_mRNA) - (0.000000278 * E2_1_1_171)</v>
      </c>
    </row>
    <row r="354" spans="1:14" x14ac:dyDescent="0.35">
      <c r="A354" s="3">
        <v>353</v>
      </c>
      <c r="B354" s="3" t="s">
        <v>26569</v>
      </c>
      <c r="C354" s="3" t="str">
        <f t="shared" si="60"/>
        <v>E3_5_1_49_mRNA</v>
      </c>
      <c r="D354" s="3" t="str">
        <f t="shared" si="61"/>
        <v>E3_5_1_49</v>
      </c>
      <c r="E354" s="9" t="str">
        <f t="shared" si="62"/>
        <v>E3_5_1_49_kcat : 13.7</v>
      </c>
      <c r="F354" s="10" t="str">
        <f t="shared" si="63"/>
        <v>E3_5_1_49_km : 1</v>
      </c>
      <c r="G354" s="11" t="str">
        <f t="shared" si="64"/>
        <v>E3_5_1_49_mRNA : E3_5_1_49_mRNA</v>
      </c>
      <c r="H354" s="12" t="str">
        <f t="shared" si="65"/>
        <v>E3_5_1_49 : E3_5_1_49</v>
      </c>
      <c r="I354" s="13" t="str">
        <f t="shared" si="66"/>
        <v>E3_5_1_49_mRNA : 0</v>
      </c>
      <c r="J354" s="7" t="str">
        <f t="shared" si="67"/>
        <v>E3_5_1_49 : 0</v>
      </c>
      <c r="K354" s="14" t="str">
        <f t="shared" si="68"/>
        <v>0.00292 - (0.0093 * E3_5_1_49_mRNA)</v>
      </c>
      <c r="L354" s="11" t="str">
        <f t="shared" si="69"/>
        <v>(0.278 * E3_5_1_49_mRNA) - (0.00000278 * E3_5_1_49)</v>
      </c>
      <c r="M354" s="15" t="str">
        <f t="shared" si="70"/>
        <v>mRNA353: -&gt; E3_5_1_49_mRNA | 0.00292 - (0.0093 * E3_5_1_49_mRNA)</v>
      </c>
      <c r="N354" s="9" t="str">
        <f t="shared" si="71"/>
        <v>Peptide353: E3_5_1_49_mRNA -&gt; E3_5_1_49 | (0.278 * E3_5_1_49_mRNA) - (0.000000278 * E3_5_1_49)</v>
      </c>
    </row>
    <row r="355" spans="1:14" x14ac:dyDescent="0.35">
      <c r="A355" s="3">
        <v>354</v>
      </c>
      <c r="B355" s="3" t="s">
        <v>26570</v>
      </c>
      <c r="C355" s="3" t="str">
        <f t="shared" si="60"/>
        <v>E7_1_1_9_mRNA</v>
      </c>
      <c r="D355" s="3" t="str">
        <f t="shared" si="61"/>
        <v>E7_1_1_9</v>
      </c>
      <c r="E355" s="9" t="str">
        <f t="shared" si="62"/>
        <v>E7_1_1_9_kcat : 13.7</v>
      </c>
      <c r="F355" s="10" t="str">
        <f t="shared" si="63"/>
        <v>E7_1_1_9_km : 1</v>
      </c>
      <c r="G355" s="11" t="str">
        <f t="shared" si="64"/>
        <v>E7_1_1_9_mRNA : E7_1_1_9_mRNA</v>
      </c>
      <c r="H355" s="12" t="str">
        <f t="shared" si="65"/>
        <v>E7_1_1_9 : E7_1_1_9</v>
      </c>
      <c r="I355" s="13" t="str">
        <f t="shared" si="66"/>
        <v>E7_1_1_9_mRNA : 0</v>
      </c>
      <c r="J355" s="7" t="str">
        <f t="shared" si="67"/>
        <v>E7_1_1_9 : 0</v>
      </c>
      <c r="K355" s="14" t="str">
        <f t="shared" si="68"/>
        <v>0.00292 - (0.0093 * E7_1_1_9_mRNA)</v>
      </c>
      <c r="L355" s="11" t="str">
        <f t="shared" si="69"/>
        <v>(0.278 * E7_1_1_9_mRNA) - (0.00000278 * E7_1_1_9)</v>
      </c>
      <c r="M355" s="15" t="str">
        <f t="shared" si="70"/>
        <v>mRNA354: -&gt; E7_1_1_9_mRNA | 0.00292 - (0.0093 * E7_1_1_9_mRNA)</v>
      </c>
      <c r="N355" s="9" t="str">
        <f t="shared" si="71"/>
        <v>Peptide354: E7_1_1_9_mRNA -&gt; E7_1_1_9 | (0.278 * E7_1_1_9_mRNA) - (0.000000278 * E7_1_1_9)</v>
      </c>
    </row>
    <row r="356" spans="1:14" x14ac:dyDescent="0.35">
      <c r="A356" s="3">
        <v>355</v>
      </c>
      <c r="B356" s="3" t="s">
        <v>26571</v>
      </c>
      <c r="C356" s="3" t="str">
        <f t="shared" si="60"/>
        <v>E6_4_1_1_mRNA</v>
      </c>
      <c r="D356" s="3" t="str">
        <f t="shared" si="61"/>
        <v>E6_4_1_1</v>
      </c>
      <c r="E356" s="9" t="str">
        <f t="shared" si="62"/>
        <v>E6_4_1_1_kcat : 13.7</v>
      </c>
      <c r="F356" s="10" t="str">
        <f t="shared" si="63"/>
        <v>E6_4_1_1_km : 1</v>
      </c>
      <c r="G356" s="11" t="str">
        <f t="shared" si="64"/>
        <v>E6_4_1_1_mRNA : E6_4_1_1_mRNA</v>
      </c>
      <c r="H356" s="12" t="str">
        <f t="shared" si="65"/>
        <v>E6_4_1_1 : E6_4_1_1</v>
      </c>
      <c r="I356" s="13" t="str">
        <f t="shared" si="66"/>
        <v>E6_4_1_1_mRNA : 0</v>
      </c>
      <c r="J356" s="7" t="str">
        <f t="shared" si="67"/>
        <v>E6_4_1_1 : 0</v>
      </c>
      <c r="K356" s="14" t="str">
        <f t="shared" si="68"/>
        <v>0.00292 - (0.0093 * E6_4_1_1_mRNA)</v>
      </c>
      <c r="L356" s="11" t="str">
        <f t="shared" si="69"/>
        <v>(0.278 * E6_4_1_1_mRNA) - (0.00000278 * E6_4_1_1)</v>
      </c>
      <c r="M356" s="15" t="str">
        <f t="shared" si="70"/>
        <v>mRNA355: -&gt; E6_4_1_1_mRNA | 0.00292 - (0.0093 * E6_4_1_1_mRNA)</v>
      </c>
      <c r="N356" s="9" t="str">
        <f t="shared" si="71"/>
        <v>Peptide355: E6_4_1_1_mRNA -&gt; E6_4_1_1 | (0.278 * E6_4_1_1_mRNA) - (0.000000278 * E6_4_1_1)</v>
      </c>
    </row>
    <row r="357" spans="1:14" x14ac:dyDescent="0.35">
      <c r="A357" s="3">
        <v>356</v>
      </c>
      <c r="B357" s="3" t="s">
        <v>26572</v>
      </c>
      <c r="C357" s="3" t="str">
        <f t="shared" si="60"/>
        <v>E4_1_1_19_mRNA</v>
      </c>
      <c r="D357" s="3" t="str">
        <f t="shared" si="61"/>
        <v>E4_1_1_19</v>
      </c>
      <c r="E357" s="9" t="str">
        <f t="shared" si="62"/>
        <v>E4_1_1_19_kcat : 13.7</v>
      </c>
      <c r="F357" s="10" t="str">
        <f t="shared" si="63"/>
        <v>E4_1_1_19_km : 1</v>
      </c>
      <c r="G357" s="11" t="str">
        <f t="shared" si="64"/>
        <v>E4_1_1_19_mRNA : E4_1_1_19_mRNA</v>
      </c>
      <c r="H357" s="12" t="str">
        <f t="shared" si="65"/>
        <v>E4_1_1_19 : E4_1_1_19</v>
      </c>
      <c r="I357" s="13" t="str">
        <f t="shared" si="66"/>
        <v>E4_1_1_19_mRNA : 0</v>
      </c>
      <c r="J357" s="7" t="str">
        <f t="shared" si="67"/>
        <v>E4_1_1_19 : 0</v>
      </c>
      <c r="K357" s="14" t="str">
        <f t="shared" si="68"/>
        <v>0.00292 - (0.0093 * E4_1_1_19_mRNA)</v>
      </c>
      <c r="L357" s="11" t="str">
        <f t="shared" si="69"/>
        <v>(0.278 * E4_1_1_19_mRNA) - (0.00000278 * E4_1_1_19)</v>
      </c>
      <c r="M357" s="15" t="str">
        <f t="shared" si="70"/>
        <v>mRNA356: -&gt; E4_1_1_19_mRNA | 0.00292 - (0.0093 * E4_1_1_19_mRNA)</v>
      </c>
      <c r="N357" s="9" t="str">
        <f t="shared" si="71"/>
        <v>Peptide356: E4_1_1_19_mRNA -&gt; E4_1_1_19 | (0.278 * E4_1_1_19_mRNA) - (0.000000278 * E4_1_1_19)</v>
      </c>
    </row>
    <row r="358" spans="1:14" x14ac:dyDescent="0.35">
      <c r="A358" s="3">
        <v>357</v>
      </c>
      <c r="B358" s="3" t="s">
        <v>26573</v>
      </c>
      <c r="C358" s="3" t="str">
        <f t="shared" si="60"/>
        <v>E2_3_2_13_mRNA</v>
      </c>
      <c r="D358" s="3" t="str">
        <f t="shared" si="61"/>
        <v>E2_3_2_13</v>
      </c>
      <c r="E358" s="9" t="str">
        <f t="shared" si="62"/>
        <v>E2_3_2_13_kcat : 13.7</v>
      </c>
      <c r="F358" s="10" t="str">
        <f t="shared" si="63"/>
        <v>E2_3_2_13_km : 1</v>
      </c>
      <c r="G358" s="11" t="str">
        <f t="shared" si="64"/>
        <v>E2_3_2_13_mRNA : E2_3_2_13_mRNA</v>
      </c>
      <c r="H358" s="12" t="str">
        <f t="shared" si="65"/>
        <v>E2_3_2_13 : E2_3_2_13</v>
      </c>
      <c r="I358" s="13" t="str">
        <f t="shared" si="66"/>
        <v>E2_3_2_13_mRNA : 0</v>
      </c>
      <c r="J358" s="7" t="str">
        <f t="shared" si="67"/>
        <v>E2_3_2_13 : 0</v>
      </c>
      <c r="K358" s="14" t="str">
        <f t="shared" si="68"/>
        <v>0.00292 - (0.0093 * E2_3_2_13_mRNA)</v>
      </c>
      <c r="L358" s="11" t="str">
        <f t="shared" si="69"/>
        <v>(0.278 * E2_3_2_13_mRNA) - (0.00000278 * E2_3_2_13)</v>
      </c>
      <c r="M358" s="15" t="str">
        <f t="shared" si="70"/>
        <v>mRNA357: -&gt; E2_3_2_13_mRNA | 0.00292 - (0.0093 * E2_3_2_13_mRNA)</v>
      </c>
      <c r="N358" s="9" t="str">
        <f t="shared" si="71"/>
        <v>Peptide357: E2_3_2_13_mRNA -&gt; E2_3_2_13 | (0.278 * E2_3_2_13_mRNA) - (0.000000278 * E2_3_2_13)</v>
      </c>
    </row>
    <row r="359" spans="1:14" x14ac:dyDescent="0.35">
      <c r="A359" s="3">
        <v>358</v>
      </c>
      <c r="B359" s="3" t="s">
        <v>26574</v>
      </c>
      <c r="C359" s="3" t="str">
        <f t="shared" si="60"/>
        <v>E1_2_4_1_mRNA</v>
      </c>
      <c r="D359" s="3" t="str">
        <f t="shared" si="61"/>
        <v>E1_2_4_1</v>
      </c>
      <c r="E359" s="9" t="str">
        <f t="shared" si="62"/>
        <v>E1_2_4_1_kcat : 13.7</v>
      </c>
      <c r="F359" s="10" t="str">
        <f t="shared" si="63"/>
        <v>E1_2_4_1_km : 1</v>
      </c>
      <c r="G359" s="11" t="str">
        <f t="shared" si="64"/>
        <v>E1_2_4_1_mRNA : E1_2_4_1_mRNA</v>
      </c>
      <c r="H359" s="12" t="str">
        <f t="shared" si="65"/>
        <v>E1_2_4_1 : E1_2_4_1</v>
      </c>
      <c r="I359" s="13" t="str">
        <f t="shared" si="66"/>
        <v>E1_2_4_1_mRNA : 0</v>
      </c>
      <c r="J359" s="7" t="str">
        <f t="shared" si="67"/>
        <v>E1_2_4_1 : 0</v>
      </c>
      <c r="K359" s="14" t="str">
        <f t="shared" si="68"/>
        <v>0.00292 - (0.0093 * E1_2_4_1_mRNA)</v>
      </c>
      <c r="L359" s="11" t="str">
        <f t="shared" si="69"/>
        <v>(0.278 * E1_2_4_1_mRNA) - (0.00000278 * E1_2_4_1)</v>
      </c>
      <c r="M359" s="15" t="str">
        <f t="shared" si="70"/>
        <v>mRNA358: -&gt; E1_2_4_1_mRNA | 0.00292 - (0.0093 * E1_2_4_1_mRNA)</v>
      </c>
      <c r="N359" s="9" t="str">
        <f t="shared" si="71"/>
        <v>Peptide358: E1_2_4_1_mRNA -&gt; E1_2_4_1 | (0.278 * E1_2_4_1_mRNA) - (0.000000278 * E1_2_4_1)</v>
      </c>
    </row>
    <row r="360" spans="1:14" x14ac:dyDescent="0.35">
      <c r="A360" s="3">
        <v>359</v>
      </c>
      <c r="B360" s="3" t="s">
        <v>26575</v>
      </c>
      <c r="C360" s="3" t="str">
        <f t="shared" si="60"/>
        <v>E2_3_1_89_mRNA</v>
      </c>
      <c r="D360" s="3" t="str">
        <f t="shared" si="61"/>
        <v>E2_3_1_89</v>
      </c>
      <c r="E360" s="9" t="str">
        <f t="shared" si="62"/>
        <v>E2_3_1_89_kcat : 13.7</v>
      </c>
      <c r="F360" s="10" t="str">
        <f t="shared" si="63"/>
        <v>E2_3_1_89_km : 1</v>
      </c>
      <c r="G360" s="11" t="str">
        <f t="shared" si="64"/>
        <v>E2_3_1_89_mRNA : E2_3_1_89_mRNA</v>
      </c>
      <c r="H360" s="12" t="str">
        <f t="shared" si="65"/>
        <v>E2_3_1_89 : E2_3_1_89</v>
      </c>
      <c r="I360" s="13" t="str">
        <f t="shared" si="66"/>
        <v>E2_3_1_89_mRNA : 0</v>
      </c>
      <c r="J360" s="7" t="str">
        <f t="shared" si="67"/>
        <v>E2_3_1_89 : 0</v>
      </c>
      <c r="K360" s="14" t="str">
        <f t="shared" si="68"/>
        <v>0.00292 - (0.0093 * E2_3_1_89_mRNA)</v>
      </c>
      <c r="L360" s="11" t="str">
        <f t="shared" si="69"/>
        <v>(0.278 * E2_3_1_89_mRNA) - (0.00000278 * E2_3_1_89)</v>
      </c>
      <c r="M360" s="15" t="str">
        <f t="shared" si="70"/>
        <v>mRNA359: -&gt; E2_3_1_89_mRNA | 0.00292 - (0.0093 * E2_3_1_89_mRNA)</v>
      </c>
      <c r="N360" s="9" t="str">
        <f t="shared" si="71"/>
        <v>Peptide359: E2_3_1_89_mRNA -&gt; E2_3_1_89 | (0.278 * E2_3_1_89_mRNA) - (0.000000278 * E2_3_1_89)</v>
      </c>
    </row>
    <row r="361" spans="1:14" x14ac:dyDescent="0.35">
      <c r="A361" s="3">
        <v>360</v>
      </c>
      <c r="B361" s="3" t="s">
        <v>26576</v>
      </c>
      <c r="C361" s="3" t="str">
        <f t="shared" si="60"/>
        <v>E3_1_4_52_mRNA</v>
      </c>
      <c r="D361" s="3" t="str">
        <f t="shared" si="61"/>
        <v>E3_1_4_52</v>
      </c>
      <c r="E361" s="9" t="str">
        <f t="shared" si="62"/>
        <v>E3_1_4_52_kcat : 13.7</v>
      </c>
      <c r="F361" s="10" t="str">
        <f t="shared" si="63"/>
        <v>E3_1_4_52_km : 1</v>
      </c>
      <c r="G361" s="11" t="str">
        <f t="shared" si="64"/>
        <v>E3_1_4_52_mRNA : E3_1_4_52_mRNA</v>
      </c>
      <c r="H361" s="12" t="str">
        <f t="shared" si="65"/>
        <v>E3_1_4_52 : E3_1_4_52</v>
      </c>
      <c r="I361" s="13" t="str">
        <f t="shared" si="66"/>
        <v>E3_1_4_52_mRNA : 0</v>
      </c>
      <c r="J361" s="7" t="str">
        <f t="shared" si="67"/>
        <v>E3_1_4_52 : 0</v>
      </c>
      <c r="K361" s="14" t="str">
        <f t="shared" si="68"/>
        <v>0.00292 - (0.0093 * E3_1_4_52_mRNA)</v>
      </c>
      <c r="L361" s="11" t="str">
        <f t="shared" si="69"/>
        <v>(0.278 * E3_1_4_52_mRNA) - (0.00000278 * E3_1_4_52)</v>
      </c>
      <c r="M361" s="15" t="str">
        <f t="shared" si="70"/>
        <v>mRNA360: -&gt; E3_1_4_52_mRNA | 0.00292 - (0.0093 * E3_1_4_52_mRNA)</v>
      </c>
      <c r="N361" s="9" t="str">
        <f t="shared" si="71"/>
        <v>Peptide360: E3_1_4_52_mRNA -&gt; E3_1_4_52 | (0.278 * E3_1_4_52_mRNA) - (0.000000278 * E3_1_4_52)</v>
      </c>
    </row>
    <row r="362" spans="1:14" x14ac:dyDescent="0.35">
      <c r="A362" s="3">
        <v>361</v>
      </c>
      <c r="B362" s="3" t="s">
        <v>26577</v>
      </c>
      <c r="C362" s="3" t="str">
        <f t="shared" si="60"/>
        <v>E1_3_1_34_mRNA</v>
      </c>
      <c r="D362" s="3" t="str">
        <f t="shared" si="61"/>
        <v>E1_3_1_34</v>
      </c>
      <c r="E362" s="9" t="str">
        <f t="shared" si="62"/>
        <v>E1_3_1_34_kcat : 13.7</v>
      </c>
      <c r="F362" s="10" t="str">
        <f t="shared" si="63"/>
        <v>E1_3_1_34_km : 1</v>
      </c>
      <c r="G362" s="11" t="str">
        <f t="shared" si="64"/>
        <v>E1_3_1_34_mRNA : E1_3_1_34_mRNA</v>
      </c>
      <c r="H362" s="12" t="str">
        <f t="shared" si="65"/>
        <v>E1_3_1_34 : E1_3_1_34</v>
      </c>
      <c r="I362" s="13" t="str">
        <f t="shared" si="66"/>
        <v>E1_3_1_34_mRNA : 0</v>
      </c>
      <c r="J362" s="7" t="str">
        <f t="shared" si="67"/>
        <v>E1_3_1_34 : 0</v>
      </c>
      <c r="K362" s="14" t="str">
        <f t="shared" si="68"/>
        <v>0.00292 - (0.0093 * E1_3_1_34_mRNA)</v>
      </c>
      <c r="L362" s="11" t="str">
        <f t="shared" si="69"/>
        <v>(0.278 * E1_3_1_34_mRNA) - (0.00000278 * E1_3_1_34)</v>
      </c>
      <c r="M362" s="15" t="str">
        <f t="shared" si="70"/>
        <v>mRNA361: -&gt; E1_3_1_34_mRNA | 0.00292 - (0.0093 * E1_3_1_34_mRNA)</v>
      </c>
      <c r="N362" s="9" t="str">
        <f t="shared" si="71"/>
        <v>Peptide361: E1_3_1_34_mRNA -&gt; E1_3_1_34 | (0.278 * E1_3_1_34_mRNA) - (0.000000278 * E1_3_1_34)</v>
      </c>
    </row>
    <row r="363" spans="1:14" x14ac:dyDescent="0.35">
      <c r="A363" s="3">
        <v>362</v>
      </c>
      <c r="B363" s="3" t="s">
        <v>26578</v>
      </c>
      <c r="C363" s="3" t="str">
        <f t="shared" si="60"/>
        <v>E2_7_4_1_mRNA</v>
      </c>
      <c r="D363" s="3" t="str">
        <f t="shared" si="61"/>
        <v>E2_7_4_1</v>
      </c>
      <c r="E363" s="9" t="str">
        <f t="shared" si="62"/>
        <v>E2_7_4_1_kcat : 13.7</v>
      </c>
      <c r="F363" s="10" t="str">
        <f t="shared" si="63"/>
        <v>E2_7_4_1_km : 1</v>
      </c>
      <c r="G363" s="11" t="str">
        <f t="shared" si="64"/>
        <v>E2_7_4_1_mRNA : E2_7_4_1_mRNA</v>
      </c>
      <c r="H363" s="12" t="str">
        <f t="shared" si="65"/>
        <v>E2_7_4_1 : E2_7_4_1</v>
      </c>
      <c r="I363" s="13" t="str">
        <f t="shared" si="66"/>
        <v>E2_7_4_1_mRNA : 0</v>
      </c>
      <c r="J363" s="7" t="str">
        <f t="shared" si="67"/>
        <v>E2_7_4_1 : 0</v>
      </c>
      <c r="K363" s="14" t="str">
        <f t="shared" si="68"/>
        <v>0.00292 - (0.0093 * E2_7_4_1_mRNA)</v>
      </c>
      <c r="L363" s="11" t="str">
        <f t="shared" si="69"/>
        <v>(0.278 * E2_7_4_1_mRNA) - (0.00000278 * E2_7_4_1)</v>
      </c>
      <c r="M363" s="15" t="str">
        <f t="shared" si="70"/>
        <v>mRNA362: -&gt; E2_7_4_1_mRNA | 0.00292 - (0.0093 * E2_7_4_1_mRNA)</v>
      </c>
      <c r="N363" s="9" t="str">
        <f t="shared" si="71"/>
        <v>Peptide362: E2_7_4_1_mRNA -&gt; E2_7_4_1 | (0.278 * E2_7_4_1_mRNA) - (0.000000278 * E2_7_4_1)</v>
      </c>
    </row>
    <row r="364" spans="1:14" x14ac:dyDescent="0.35">
      <c r="A364" s="3">
        <v>363</v>
      </c>
      <c r="B364" s="3" t="s">
        <v>26579</v>
      </c>
      <c r="C364" s="3" t="str">
        <f t="shared" si="60"/>
        <v>E3_6_1_11_mRNA</v>
      </c>
      <c r="D364" s="3" t="str">
        <f t="shared" si="61"/>
        <v>E3_6_1_11</v>
      </c>
      <c r="E364" s="9" t="str">
        <f t="shared" si="62"/>
        <v>E3_6_1_11_kcat : 13.7</v>
      </c>
      <c r="F364" s="10" t="str">
        <f t="shared" si="63"/>
        <v>E3_6_1_11_km : 1</v>
      </c>
      <c r="G364" s="11" t="str">
        <f t="shared" si="64"/>
        <v>E3_6_1_11_mRNA : E3_6_1_11_mRNA</v>
      </c>
      <c r="H364" s="12" t="str">
        <f t="shared" si="65"/>
        <v>E3_6_1_11 : E3_6_1_11</v>
      </c>
      <c r="I364" s="13" t="str">
        <f t="shared" si="66"/>
        <v>E3_6_1_11_mRNA : 0</v>
      </c>
      <c r="J364" s="7" t="str">
        <f t="shared" si="67"/>
        <v>E3_6_1_11 : 0</v>
      </c>
      <c r="K364" s="14" t="str">
        <f t="shared" si="68"/>
        <v>0.00292 - (0.0093 * E3_6_1_11_mRNA)</v>
      </c>
      <c r="L364" s="11" t="str">
        <f t="shared" si="69"/>
        <v>(0.278 * E3_6_1_11_mRNA) - (0.00000278 * E3_6_1_11)</v>
      </c>
      <c r="M364" s="15" t="str">
        <f t="shared" si="70"/>
        <v>mRNA363: -&gt; E3_6_1_11_mRNA | 0.00292 - (0.0093 * E3_6_1_11_mRNA)</v>
      </c>
      <c r="N364" s="9" t="str">
        <f t="shared" si="71"/>
        <v>Peptide363: E3_6_1_11_mRNA -&gt; E3_6_1_11 | (0.278 * E3_6_1_11_mRNA) - (0.000000278 * E3_6_1_11)</v>
      </c>
    </row>
    <row r="365" spans="1:14" x14ac:dyDescent="0.35">
      <c r="A365" s="3">
        <v>364</v>
      </c>
      <c r="B365" s="3" t="s">
        <v>26580</v>
      </c>
      <c r="C365" s="3" t="str">
        <f t="shared" si="60"/>
        <v>E2_1_1_14_mRNA</v>
      </c>
      <c r="D365" s="3" t="str">
        <f t="shared" si="61"/>
        <v>E2_1_1_14</v>
      </c>
      <c r="E365" s="9" t="str">
        <f t="shared" si="62"/>
        <v>E2_1_1_14_kcat : 13.7</v>
      </c>
      <c r="F365" s="10" t="str">
        <f t="shared" si="63"/>
        <v>E2_1_1_14_km : 1</v>
      </c>
      <c r="G365" s="11" t="str">
        <f t="shared" si="64"/>
        <v>E2_1_1_14_mRNA : E2_1_1_14_mRNA</v>
      </c>
      <c r="H365" s="12" t="str">
        <f t="shared" si="65"/>
        <v>E2_1_1_14 : E2_1_1_14</v>
      </c>
      <c r="I365" s="13" t="str">
        <f t="shared" si="66"/>
        <v>E2_1_1_14_mRNA : 0</v>
      </c>
      <c r="J365" s="7" t="str">
        <f t="shared" si="67"/>
        <v>E2_1_1_14 : 0</v>
      </c>
      <c r="K365" s="14" t="str">
        <f t="shared" si="68"/>
        <v>0.00292 - (0.0093 * E2_1_1_14_mRNA)</v>
      </c>
      <c r="L365" s="11" t="str">
        <f t="shared" si="69"/>
        <v>(0.278 * E2_1_1_14_mRNA) - (0.00000278 * E2_1_1_14)</v>
      </c>
      <c r="M365" s="15" t="str">
        <f t="shared" si="70"/>
        <v>mRNA364: -&gt; E2_1_1_14_mRNA | 0.00292 - (0.0093 * E2_1_1_14_mRNA)</v>
      </c>
      <c r="N365" s="9" t="str">
        <f t="shared" si="71"/>
        <v>Peptide364: E2_1_1_14_mRNA -&gt; E2_1_1_14 | (0.278 * E2_1_1_14_mRNA) - (0.000000278 * E2_1_1_14)</v>
      </c>
    </row>
    <row r="366" spans="1:14" x14ac:dyDescent="0.35">
      <c r="A366" s="3">
        <v>365</v>
      </c>
      <c r="B366" s="3" t="s">
        <v>26581</v>
      </c>
      <c r="C366" s="3" t="str">
        <f t="shared" si="60"/>
        <v>E3_2_1_10_mRNA</v>
      </c>
      <c r="D366" s="3" t="str">
        <f t="shared" si="61"/>
        <v>E3_2_1_10</v>
      </c>
      <c r="E366" s="9" t="str">
        <f t="shared" si="62"/>
        <v>E3_2_1_10_kcat : 13.7</v>
      </c>
      <c r="F366" s="10" t="str">
        <f t="shared" si="63"/>
        <v>E3_2_1_10_km : 1</v>
      </c>
      <c r="G366" s="11" t="str">
        <f t="shared" si="64"/>
        <v>E3_2_1_10_mRNA : E3_2_1_10_mRNA</v>
      </c>
      <c r="H366" s="12" t="str">
        <f t="shared" si="65"/>
        <v>E3_2_1_10 : E3_2_1_10</v>
      </c>
      <c r="I366" s="13" t="str">
        <f t="shared" si="66"/>
        <v>E3_2_1_10_mRNA : 0</v>
      </c>
      <c r="J366" s="7" t="str">
        <f t="shared" si="67"/>
        <v>E3_2_1_10 : 0</v>
      </c>
      <c r="K366" s="14" t="str">
        <f t="shared" si="68"/>
        <v>0.00292 - (0.0093 * E3_2_1_10_mRNA)</v>
      </c>
      <c r="L366" s="11" t="str">
        <f t="shared" si="69"/>
        <v>(0.278 * E3_2_1_10_mRNA) - (0.00000278 * E3_2_1_10)</v>
      </c>
      <c r="M366" s="15" t="str">
        <f t="shared" si="70"/>
        <v>mRNA365: -&gt; E3_2_1_10_mRNA | 0.00292 - (0.0093 * E3_2_1_10_mRNA)</v>
      </c>
      <c r="N366" s="9" t="str">
        <f t="shared" si="71"/>
        <v>Peptide365: E3_2_1_10_mRNA -&gt; E3_2_1_10 | (0.278 * E3_2_1_10_mRNA) - (0.000000278 * E3_2_1_10)</v>
      </c>
    </row>
    <row r="367" spans="1:14" x14ac:dyDescent="0.35">
      <c r="A367" s="3">
        <v>366</v>
      </c>
      <c r="B367" s="3" t="s">
        <v>26582</v>
      </c>
      <c r="C367" s="3" t="str">
        <f t="shared" si="60"/>
        <v>E2_3_1_9_mRNA</v>
      </c>
      <c r="D367" s="3" t="str">
        <f t="shared" si="61"/>
        <v>E2_3_1_9</v>
      </c>
      <c r="E367" s="9" t="str">
        <f t="shared" si="62"/>
        <v>E2_3_1_9_kcat : 13.7</v>
      </c>
      <c r="F367" s="10" t="str">
        <f t="shared" si="63"/>
        <v>E2_3_1_9_km : 1</v>
      </c>
      <c r="G367" s="11" t="str">
        <f t="shared" si="64"/>
        <v>E2_3_1_9_mRNA : E2_3_1_9_mRNA</v>
      </c>
      <c r="H367" s="12" t="str">
        <f t="shared" si="65"/>
        <v>E2_3_1_9 : E2_3_1_9</v>
      </c>
      <c r="I367" s="13" t="str">
        <f t="shared" si="66"/>
        <v>E2_3_1_9_mRNA : 0</v>
      </c>
      <c r="J367" s="7" t="str">
        <f t="shared" si="67"/>
        <v>E2_3_1_9 : 0</v>
      </c>
      <c r="K367" s="14" t="str">
        <f t="shared" si="68"/>
        <v>0.00292 - (0.0093 * E2_3_1_9_mRNA)</v>
      </c>
      <c r="L367" s="11" t="str">
        <f t="shared" si="69"/>
        <v>(0.278 * E2_3_1_9_mRNA) - (0.00000278 * E2_3_1_9)</v>
      </c>
      <c r="M367" s="15" t="str">
        <f t="shared" si="70"/>
        <v>mRNA366: -&gt; E2_3_1_9_mRNA | 0.00292 - (0.0093 * E2_3_1_9_mRNA)</v>
      </c>
      <c r="N367" s="9" t="str">
        <f t="shared" si="71"/>
        <v>Peptide366: E2_3_1_9_mRNA -&gt; E2_3_1_9 | (0.278 * E2_3_1_9_mRNA) - (0.000000278 * E2_3_1_9)</v>
      </c>
    </row>
    <row r="368" spans="1:14" x14ac:dyDescent="0.35">
      <c r="A368" s="3">
        <v>367</v>
      </c>
      <c r="B368" s="3" t="s">
        <v>26583</v>
      </c>
      <c r="C368" s="3" t="str">
        <f t="shared" si="60"/>
        <v>E1_1_1_30_mRNA</v>
      </c>
      <c r="D368" s="3" t="str">
        <f t="shared" si="61"/>
        <v>E1_1_1_30</v>
      </c>
      <c r="E368" s="9" t="str">
        <f t="shared" si="62"/>
        <v>E1_1_1_30_kcat : 13.7</v>
      </c>
      <c r="F368" s="10" t="str">
        <f t="shared" si="63"/>
        <v>E1_1_1_30_km : 1</v>
      </c>
      <c r="G368" s="11" t="str">
        <f t="shared" si="64"/>
        <v>E1_1_1_30_mRNA : E1_1_1_30_mRNA</v>
      </c>
      <c r="H368" s="12" t="str">
        <f t="shared" si="65"/>
        <v>E1_1_1_30 : E1_1_1_30</v>
      </c>
      <c r="I368" s="13" t="str">
        <f t="shared" si="66"/>
        <v>E1_1_1_30_mRNA : 0</v>
      </c>
      <c r="J368" s="7" t="str">
        <f t="shared" si="67"/>
        <v>E1_1_1_30 : 0</v>
      </c>
      <c r="K368" s="14" t="str">
        <f t="shared" si="68"/>
        <v>0.00292 - (0.0093 * E1_1_1_30_mRNA)</v>
      </c>
      <c r="L368" s="11" t="str">
        <f t="shared" si="69"/>
        <v>(0.278 * E1_1_1_30_mRNA) - (0.00000278 * E1_1_1_30)</v>
      </c>
      <c r="M368" s="15" t="str">
        <f t="shared" si="70"/>
        <v>mRNA367: -&gt; E1_1_1_30_mRNA | 0.00292 - (0.0093 * E1_1_1_30_mRNA)</v>
      </c>
      <c r="N368" s="9" t="str">
        <f t="shared" si="71"/>
        <v>Peptide367: E1_1_1_30_mRNA -&gt; E1_1_1_30 | (0.278 * E1_1_1_30_mRNA) - (0.000000278 * E1_1_1_30)</v>
      </c>
    </row>
    <row r="369" spans="1:14" x14ac:dyDescent="0.35">
      <c r="A369" s="3">
        <v>368</v>
      </c>
      <c r="B369" s="3" t="s">
        <v>26584</v>
      </c>
      <c r="C369" s="3" t="str">
        <f t="shared" si="60"/>
        <v>E5_3_2_5_mRNA</v>
      </c>
      <c r="D369" s="3" t="str">
        <f t="shared" si="61"/>
        <v>E5_3_2_5</v>
      </c>
      <c r="E369" s="9" t="str">
        <f t="shared" si="62"/>
        <v>E5_3_2_5_kcat : 13.7</v>
      </c>
      <c r="F369" s="10" t="str">
        <f t="shared" si="63"/>
        <v>E5_3_2_5_km : 1</v>
      </c>
      <c r="G369" s="11" t="str">
        <f t="shared" si="64"/>
        <v>E5_3_2_5_mRNA : E5_3_2_5_mRNA</v>
      </c>
      <c r="H369" s="12" t="str">
        <f t="shared" si="65"/>
        <v>E5_3_2_5 : E5_3_2_5</v>
      </c>
      <c r="I369" s="13" t="str">
        <f t="shared" si="66"/>
        <v>E5_3_2_5_mRNA : 0</v>
      </c>
      <c r="J369" s="7" t="str">
        <f t="shared" si="67"/>
        <v>E5_3_2_5 : 0</v>
      </c>
      <c r="K369" s="14" t="str">
        <f t="shared" si="68"/>
        <v>0.00292 - (0.0093 * E5_3_2_5_mRNA)</v>
      </c>
      <c r="L369" s="11" t="str">
        <f t="shared" si="69"/>
        <v>(0.278 * E5_3_2_5_mRNA) - (0.00000278 * E5_3_2_5)</v>
      </c>
      <c r="M369" s="15" t="str">
        <f t="shared" si="70"/>
        <v>mRNA368: -&gt; E5_3_2_5_mRNA | 0.00292 - (0.0093 * E5_3_2_5_mRNA)</v>
      </c>
      <c r="N369" s="9" t="str">
        <f t="shared" si="71"/>
        <v>Peptide368: E5_3_2_5_mRNA -&gt; E5_3_2_5 | (0.278 * E5_3_2_5_mRNA) - (0.000000278 * E5_3_2_5)</v>
      </c>
    </row>
    <row r="370" spans="1:14" x14ac:dyDescent="0.35">
      <c r="A370" s="3">
        <v>369</v>
      </c>
      <c r="B370" s="3" t="s">
        <v>26585</v>
      </c>
      <c r="C370" s="3" t="str">
        <f t="shared" si="60"/>
        <v>E3_1_3_87_mRNA</v>
      </c>
      <c r="D370" s="3" t="str">
        <f t="shared" si="61"/>
        <v>E3_1_3_87</v>
      </c>
      <c r="E370" s="9" t="str">
        <f t="shared" si="62"/>
        <v>E3_1_3_87_kcat : 13.7</v>
      </c>
      <c r="F370" s="10" t="str">
        <f t="shared" si="63"/>
        <v>E3_1_3_87_km : 1</v>
      </c>
      <c r="G370" s="11" t="str">
        <f t="shared" si="64"/>
        <v>E3_1_3_87_mRNA : E3_1_3_87_mRNA</v>
      </c>
      <c r="H370" s="12" t="str">
        <f t="shared" si="65"/>
        <v>E3_1_3_87 : E3_1_3_87</v>
      </c>
      <c r="I370" s="13" t="str">
        <f t="shared" si="66"/>
        <v>E3_1_3_87_mRNA : 0</v>
      </c>
      <c r="J370" s="7" t="str">
        <f t="shared" si="67"/>
        <v>E3_1_3_87 : 0</v>
      </c>
      <c r="K370" s="14" t="str">
        <f t="shared" si="68"/>
        <v>0.00292 - (0.0093 * E3_1_3_87_mRNA)</v>
      </c>
      <c r="L370" s="11" t="str">
        <f t="shared" si="69"/>
        <v>(0.278 * E3_1_3_87_mRNA) - (0.00000278 * E3_1_3_87)</v>
      </c>
      <c r="M370" s="15" t="str">
        <f t="shared" si="70"/>
        <v>mRNA369: -&gt; E3_1_3_87_mRNA | 0.00292 - (0.0093 * E3_1_3_87_mRNA)</v>
      </c>
      <c r="N370" s="9" t="str">
        <f t="shared" si="71"/>
        <v>Peptide369: E3_1_3_87_mRNA -&gt; E3_1_3_87 | (0.278 * E3_1_3_87_mRNA) - (0.000000278 * E3_1_3_87)</v>
      </c>
    </row>
    <row r="371" spans="1:14" x14ac:dyDescent="0.35">
      <c r="A371" s="3">
        <v>370</v>
      </c>
      <c r="B371" s="3" t="s">
        <v>26586</v>
      </c>
      <c r="C371" s="3" t="str">
        <f t="shared" si="60"/>
        <v>E4_2_1_109_mRNA</v>
      </c>
      <c r="D371" s="3" t="str">
        <f t="shared" si="61"/>
        <v>E4_2_1_109</v>
      </c>
      <c r="E371" s="9" t="str">
        <f t="shared" si="62"/>
        <v>E4_2_1_109_kcat : 13.7</v>
      </c>
      <c r="F371" s="10" t="str">
        <f t="shared" si="63"/>
        <v>E4_2_1_109_km : 1</v>
      </c>
      <c r="G371" s="11" t="str">
        <f t="shared" si="64"/>
        <v>E4_2_1_109_mRNA : E4_2_1_109_mRNA</v>
      </c>
      <c r="H371" s="12" t="str">
        <f t="shared" si="65"/>
        <v>E4_2_1_109 : E4_2_1_109</v>
      </c>
      <c r="I371" s="13" t="str">
        <f t="shared" si="66"/>
        <v>E4_2_1_109_mRNA : 0</v>
      </c>
      <c r="J371" s="7" t="str">
        <f t="shared" si="67"/>
        <v>E4_2_1_109 : 0</v>
      </c>
      <c r="K371" s="14" t="str">
        <f t="shared" si="68"/>
        <v>0.00292 - (0.0093 * E4_2_1_109_mRNA)</v>
      </c>
      <c r="L371" s="11" t="str">
        <f t="shared" si="69"/>
        <v>(0.278 * E4_2_1_109_mRNA) - (0.00000278 * E4_2_1_109)</v>
      </c>
      <c r="M371" s="15" t="str">
        <f t="shared" si="70"/>
        <v>mRNA370: -&gt; E4_2_1_109_mRNA | 0.00292 - (0.0093 * E4_2_1_109_mRNA)</v>
      </c>
      <c r="N371" s="9" t="str">
        <f t="shared" si="71"/>
        <v>Peptide370: E4_2_1_109_mRNA -&gt; E4_2_1_109 | (0.278 * E4_2_1_109_mRNA) - (0.000000278 * E4_2_1_109)</v>
      </c>
    </row>
    <row r="372" spans="1:14" x14ac:dyDescent="0.35">
      <c r="A372" s="3">
        <v>371</v>
      </c>
      <c r="B372" s="3" t="s">
        <v>26587</v>
      </c>
      <c r="C372" s="3" t="str">
        <f t="shared" si="60"/>
        <v>E1_13_11_53_mRNA</v>
      </c>
      <c r="D372" s="3" t="str">
        <f t="shared" si="61"/>
        <v>E1_13_11_53</v>
      </c>
      <c r="E372" s="9" t="str">
        <f t="shared" si="62"/>
        <v>E1_13_11_53_kcat : 13.7</v>
      </c>
      <c r="F372" s="10" t="str">
        <f t="shared" si="63"/>
        <v>E1_13_11_53_km : 1</v>
      </c>
      <c r="G372" s="11" t="str">
        <f t="shared" si="64"/>
        <v>E1_13_11_53_mRNA : E1_13_11_53_mRNA</v>
      </c>
      <c r="H372" s="12" t="str">
        <f t="shared" si="65"/>
        <v>E1_13_11_53 : E1_13_11_53</v>
      </c>
      <c r="I372" s="13" t="str">
        <f t="shared" si="66"/>
        <v>E1_13_11_53_mRNA : 0</v>
      </c>
      <c r="J372" s="7" t="str">
        <f t="shared" si="67"/>
        <v>E1_13_11_53 : 0</v>
      </c>
      <c r="K372" s="14" t="str">
        <f t="shared" si="68"/>
        <v>0.00292 - (0.0093 * E1_13_11_53_mRNA)</v>
      </c>
      <c r="L372" s="11" t="str">
        <f t="shared" si="69"/>
        <v>(0.278 * E1_13_11_53_mRNA) - (0.00000278 * E1_13_11_53)</v>
      </c>
      <c r="M372" s="15" t="str">
        <f t="shared" si="70"/>
        <v>mRNA371: -&gt; E1_13_11_53_mRNA | 0.00292 - (0.0093 * E1_13_11_53_mRNA)</v>
      </c>
      <c r="N372" s="9" t="str">
        <f t="shared" si="71"/>
        <v>Peptide371: E1_13_11_53_mRNA -&gt; E1_13_11_53 | (0.278 * E1_13_11_53_mRNA) - (0.000000278 * E1_13_11_53)</v>
      </c>
    </row>
    <row r="373" spans="1:14" x14ac:dyDescent="0.35">
      <c r="A373" s="3">
        <v>372</v>
      </c>
      <c r="B373" s="3" t="s">
        <v>26588</v>
      </c>
      <c r="C373" s="3" t="str">
        <f t="shared" si="60"/>
        <v>E1_13_11_54_mRNA</v>
      </c>
      <c r="D373" s="3" t="str">
        <f t="shared" si="61"/>
        <v>E1_13_11_54</v>
      </c>
      <c r="E373" s="9" t="str">
        <f t="shared" si="62"/>
        <v>E1_13_11_54_kcat : 13.7</v>
      </c>
      <c r="F373" s="10" t="str">
        <f t="shared" si="63"/>
        <v>E1_13_11_54_km : 1</v>
      </c>
      <c r="G373" s="11" t="str">
        <f t="shared" si="64"/>
        <v>E1_13_11_54_mRNA : E1_13_11_54_mRNA</v>
      </c>
      <c r="H373" s="12" t="str">
        <f t="shared" si="65"/>
        <v>E1_13_11_54 : E1_13_11_54</v>
      </c>
      <c r="I373" s="13" t="str">
        <f t="shared" si="66"/>
        <v>E1_13_11_54_mRNA : 0</v>
      </c>
      <c r="J373" s="7" t="str">
        <f t="shared" si="67"/>
        <v>E1_13_11_54 : 0</v>
      </c>
      <c r="K373" s="14" t="str">
        <f t="shared" si="68"/>
        <v>0.00292 - (0.0093 * E1_13_11_54_mRNA)</v>
      </c>
      <c r="L373" s="11" t="str">
        <f t="shared" si="69"/>
        <v>(0.278 * E1_13_11_54_mRNA) - (0.00000278 * E1_13_11_54)</v>
      </c>
      <c r="M373" s="15" t="str">
        <f t="shared" si="70"/>
        <v>mRNA372: -&gt; E1_13_11_54_mRNA | 0.00292 - (0.0093 * E1_13_11_54_mRNA)</v>
      </c>
      <c r="N373" s="9" t="str">
        <f t="shared" si="71"/>
        <v>Peptide372: E1_13_11_54_mRNA -&gt; E1_13_11_54 | (0.278 * E1_13_11_54_mRNA) - (0.000000278 * E1_13_11_54)</v>
      </c>
    </row>
    <row r="374" spans="1:14" x14ac:dyDescent="0.35">
      <c r="A374" s="3">
        <v>373</v>
      </c>
      <c r="B374" s="3" t="s">
        <v>26589</v>
      </c>
      <c r="C374" s="3" t="str">
        <f t="shared" si="60"/>
        <v>E2_7_3_9_mRNA</v>
      </c>
      <c r="D374" s="3" t="str">
        <f t="shared" si="61"/>
        <v>E2_7_3_9</v>
      </c>
      <c r="E374" s="9" t="str">
        <f t="shared" si="62"/>
        <v>E2_7_3_9_kcat : 13.7</v>
      </c>
      <c r="F374" s="10" t="str">
        <f t="shared" si="63"/>
        <v>E2_7_3_9_km : 1</v>
      </c>
      <c r="G374" s="11" t="str">
        <f t="shared" si="64"/>
        <v>E2_7_3_9_mRNA : E2_7_3_9_mRNA</v>
      </c>
      <c r="H374" s="12" t="str">
        <f t="shared" si="65"/>
        <v>E2_7_3_9 : E2_7_3_9</v>
      </c>
      <c r="I374" s="13" t="str">
        <f t="shared" si="66"/>
        <v>E2_7_3_9_mRNA : 0</v>
      </c>
      <c r="J374" s="7" t="str">
        <f t="shared" si="67"/>
        <v>E2_7_3_9 : 0</v>
      </c>
      <c r="K374" s="14" t="str">
        <f t="shared" si="68"/>
        <v>0.00292 - (0.0093 * E2_7_3_9_mRNA)</v>
      </c>
      <c r="L374" s="11" t="str">
        <f t="shared" si="69"/>
        <v>(0.278 * E2_7_3_9_mRNA) - (0.00000278 * E2_7_3_9)</v>
      </c>
      <c r="M374" s="15" t="str">
        <f t="shared" si="70"/>
        <v>mRNA373: -&gt; E2_7_3_9_mRNA | 0.00292 - (0.0093 * E2_7_3_9_mRNA)</v>
      </c>
      <c r="N374" s="9" t="str">
        <f t="shared" si="71"/>
        <v>Peptide373: E2_7_3_9_mRNA -&gt; E2_7_3_9 | (0.278 * E2_7_3_9_mRNA) - (0.000000278 * E2_7_3_9)</v>
      </c>
    </row>
    <row r="375" spans="1:14" x14ac:dyDescent="0.35">
      <c r="A375" s="3">
        <v>374</v>
      </c>
      <c r="B375" s="3" t="s">
        <v>26590</v>
      </c>
      <c r="C375" s="3" t="str">
        <f t="shared" si="60"/>
        <v>E2_7_1_199_mRNA</v>
      </c>
      <c r="D375" s="3" t="str">
        <f t="shared" si="61"/>
        <v>E2_7_1_199</v>
      </c>
      <c r="E375" s="9" t="str">
        <f t="shared" si="62"/>
        <v>E2_7_1_199_kcat : 13.7</v>
      </c>
      <c r="F375" s="10" t="str">
        <f t="shared" si="63"/>
        <v>E2_7_1_199_km : 1</v>
      </c>
      <c r="G375" s="11" t="str">
        <f t="shared" si="64"/>
        <v>E2_7_1_199_mRNA : E2_7_1_199_mRNA</v>
      </c>
      <c r="H375" s="12" t="str">
        <f t="shared" si="65"/>
        <v>E2_7_1_199 : E2_7_1_199</v>
      </c>
      <c r="I375" s="13" t="str">
        <f t="shared" si="66"/>
        <v>E2_7_1_199_mRNA : 0</v>
      </c>
      <c r="J375" s="7" t="str">
        <f t="shared" si="67"/>
        <v>E2_7_1_199 : 0</v>
      </c>
      <c r="K375" s="14" t="str">
        <f t="shared" si="68"/>
        <v>0.00292 - (0.0093 * E2_7_1_199_mRNA)</v>
      </c>
      <c r="L375" s="11" t="str">
        <f t="shared" si="69"/>
        <v>(0.278 * E2_7_1_199_mRNA) - (0.00000278 * E2_7_1_199)</v>
      </c>
      <c r="M375" s="15" t="str">
        <f t="shared" si="70"/>
        <v>mRNA374: -&gt; E2_7_1_199_mRNA | 0.00292 - (0.0093 * E2_7_1_199_mRNA)</v>
      </c>
      <c r="N375" s="9" t="str">
        <f t="shared" si="71"/>
        <v>Peptide374: E2_7_1_199_mRNA -&gt; E2_7_1_199 | (0.278 * E2_7_1_199_mRNA) - (0.000000278 * E2_7_1_199)</v>
      </c>
    </row>
    <row r="376" spans="1:14" x14ac:dyDescent="0.35">
      <c r="A376" s="3">
        <v>375</v>
      </c>
      <c r="B376" s="3" t="s">
        <v>26591</v>
      </c>
      <c r="C376" s="3" t="str">
        <f t="shared" si="60"/>
        <v>E3_5_99_6_mRNA</v>
      </c>
      <c r="D376" s="3" t="str">
        <f t="shared" si="61"/>
        <v>E3_5_99_6</v>
      </c>
      <c r="E376" s="9" t="str">
        <f t="shared" si="62"/>
        <v>E3_5_99_6_kcat : 13.7</v>
      </c>
      <c r="F376" s="10" t="str">
        <f t="shared" si="63"/>
        <v>E3_5_99_6_km : 1</v>
      </c>
      <c r="G376" s="11" t="str">
        <f t="shared" si="64"/>
        <v>E3_5_99_6_mRNA : E3_5_99_6_mRNA</v>
      </c>
      <c r="H376" s="12" t="str">
        <f t="shared" si="65"/>
        <v>E3_5_99_6 : E3_5_99_6</v>
      </c>
      <c r="I376" s="13" t="str">
        <f t="shared" si="66"/>
        <v>E3_5_99_6_mRNA : 0</v>
      </c>
      <c r="J376" s="7" t="str">
        <f t="shared" si="67"/>
        <v>E3_5_99_6 : 0</v>
      </c>
      <c r="K376" s="14" t="str">
        <f t="shared" si="68"/>
        <v>0.00292 - (0.0093 * E3_5_99_6_mRNA)</v>
      </c>
      <c r="L376" s="11" t="str">
        <f t="shared" si="69"/>
        <v>(0.278 * E3_5_99_6_mRNA) - (0.00000278 * E3_5_99_6)</v>
      </c>
      <c r="M376" s="15" t="str">
        <f t="shared" si="70"/>
        <v>mRNA375: -&gt; E3_5_99_6_mRNA | 0.00292 - (0.0093 * E3_5_99_6_mRNA)</v>
      </c>
      <c r="N376" s="9" t="str">
        <f t="shared" si="71"/>
        <v>Peptide375: E3_5_99_6_mRNA -&gt; E3_5_99_6 | (0.278 * E3_5_99_6_mRNA) - (0.000000278 * E3_5_99_6)</v>
      </c>
    </row>
    <row r="377" spans="1:14" x14ac:dyDescent="0.35">
      <c r="A377" s="3">
        <v>376</v>
      </c>
      <c r="B377" s="3" t="s">
        <v>26592</v>
      </c>
      <c r="C377" s="3" t="str">
        <f t="shared" si="60"/>
        <v>E5_4_2_7_mRNA</v>
      </c>
      <c r="D377" s="3" t="str">
        <f t="shared" si="61"/>
        <v>E5_4_2_7</v>
      </c>
      <c r="E377" s="9" t="str">
        <f t="shared" si="62"/>
        <v>E5_4_2_7_kcat : 13.7</v>
      </c>
      <c r="F377" s="10" t="str">
        <f t="shared" si="63"/>
        <v>E5_4_2_7_km : 1</v>
      </c>
      <c r="G377" s="11" t="str">
        <f t="shared" si="64"/>
        <v>E5_4_2_7_mRNA : E5_4_2_7_mRNA</v>
      </c>
      <c r="H377" s="12" t="str">
        <f t="shared" si="65"/>
        <v>E5_4_2_7 : E5_4_2_7</v>
      </c>
      <c r="I377" s="13" t="str">
        <f t="shared" si="66"/>
        <v>E5_4_2_7_mRNA : 0</v>
      </c>
      <c r="J377" s="7" t="str">
        <f t="shared" si="67"/>
        <v>E5_4_2_7 : 0</v>
      </c>
      <c r="K377" s="14" t="str">
        <f t="shared" si="68"/>
        <v>0.00292 - (0.0093 * E5_4_2_7_mRNA)</v>
      </c>
      <c r="L377" s="11" t="str">
        <f t="shared" si="69"/>
        <v>(0.278 * E5_4_2_7_mRNA) - (0.00000278 * E5_4_2_7)</v>
      </c>
      <c r="M377" s="15" t="str">
        <f t="shared" si="70"/>
        <v>mRNA376: -&gt; E5_4_2_7_mRNA | 0.00292 - (0.0093 * E5_4_2_7_mRNA)</v>
      </c>
      <c r="N377" s="9" t="str">
        <f t="shared" si="71"/>
        <v>Peptide376: E5_4_2_7_mRNA -&gt; E5_4_2_7 | (0.278 * E5_4_2_7_mRNA) - (0.000000278 * E5_4_2_7)</v>
      </c>
    </row>
    <row r="378" spans="1:14" x14ac:dyDescent="0.35">
      <c r="A378" s="3">
        <v>377</v>
      </c>
      <c r="B378" s="3" t="s">
        <v>26593</v>
      </c>
      <c r="C378" s="3" t="str">
        <f t="shared" si="60"/>
        <v>E2_5_1_9_mRNA</v>
      </c>
      <c r="D378" s="3" t="str">
        <f t="shared" si="61"/>
        <v>E2_5_1_9</v>
      </c>
      <c r="E378" s="9" t="str">
        <f t="shared" si="62"/>
        <v>E2_5_1_9_kcat : 13.7</v>
      </c>
      <c r="F378" s="10" t="str">
        <f t="shared" si="63"/>
        <v>E2_5_1_9_km : 1</v>
      </c>
      <c r="G378" s="11" t="str">
        <f t="shared" si="64"/>
        <v>E2_5_1_9_mRNA : E2_5_1_9_mRNA</v>
      </c>
      <c r="H378" s="12" t="str">
        <f t="shared" si="65"/>
        <v>E2_5_1_9 : E2_5_1_9</v>
      </c>
      <c r="I378" s="13" t="str">
        <f t="shared" si="66"/>
        <v>E2_5_1_9_mRNA : 0</v>
      </c>
      <c r="J378" s="7" t="str">
        <f t="shared" si="67"/>
        <v>E2_5_1_9 : 0</v>
      </c>
      <c r="K378" s="14" t="str">
        <f t="shared" si="68"/>
        <v>0.00292 - (0.0093 * E2_5_1_9_mRNA)</v>
      </c>
      <c r="L378" s="11" t="str">
        <f t="shared" si="69"/>
        <v>(0.278 * E2_5_1_9_mRNA) - (0.00000278 * E2_5_1_9)</v>
      </c>
      <c r="M378" s="15" t="str">
        <f t="shared" si="70"/>
        <v>mRNA377: -&gt; E2_5_1_9_mRNA | 0.00292 - (0.0093 * E2_5_1_9_mRNA)</v>
      </c>
      <c r="N378" s="9" t="str">
        <f t="shared" si="71"/>
        <v>Peptide377: E2_5_1_9_mRNA -&gt; E2_5_1_9 | (0.278 * E2_5_1_9_mRNA) - (0.000000278 * E2_5_1_9)</v>
      </c>
    </row>
    <row r="379" spans="1:14" x14ac:dyDescent="0.35">
      <c r="A379" s="3">
        <v>378</v>
      </c>
      <c r="B379" s="3" t="s">
        <v>26594</v>
      </c>
      <c r="C379" s="3" t="str">
        <f t="shared" si="60"/>
        <v>E4_1_99_12_mRNA</v>
      </c>
      <c r="D379" s="3" t="str">
        <f t="shared" si="61"/>
        <v>E4_1_99_12</v>
      </c>
      <c r="E379" s="9" t="str">
        <f t="shared" si="62"/>
        <v>E4_1_99_12_kcat : 13.7</v>
      </c>
      <c r="F379" s="10" t="str">
        <f t="shared" si="63"/>
        <v>E4_1_99_12_km : 1</v>
      </c>
      <c r="G379" s="11" t="str">
        <f t="shared" si="64"/>
        <v>E4_1_99_12_mRNA : E4_1_99_12_mRNA</v>
      </c>
      <c r="H379" s="12" t="str">
        <f t="shared" si="65"/>
        <v>E4_1_99_12 : E4_1_99_12</v>
      </c>
      <c r="I379" s="13" t="str">
        <f t="shared" si="66"/>
        <v>E4_1_99_12_mRNA : 0</v>
      </c>
      <c r="J379" s="7" t="str">
        <f t="shared" si="67"/>
        <v>E4_1_99_12 : 0</v>
      </c>
      <c r="K379" s="14" t="str">
        <f t="shared" si="68"/>
        <v>0.00292 - (0.0093 * E4_1_99_12_mRNA)</v>
      </c>
      <c r="L379" s="11" t="str">
        <f t="shared" si="69"/>
        <v>(0.278 * E4_1_99_12_mRNA) - (0.00000278 * E4_1_99_12)</v>
      </c>
      <c r="M379" s="15" t="str">
        <f t="shared" si="70"/>
        <v>mRNA378: -&gt; E4_1_99_12_mRNA | 0.00292 - (0.0093 * E4_1_99_12_mRNA)</v>
      </c>
      <c r="N379" s="9" t="str">
        <f t="shared" si="71"/>
        <v>Peptide378: E4_1_99_12_mRNA -&gt; E4_1_99_12 | (0.278 * E4_1_99_12_mRNA) - (0.000000278 * E4_1_99_12)</v>
      </c>
    </row>
    <row r="380" spans="1:14" x14ac:dyDescent="0.35">
      <c r="A380" s="3">
        <v>379</v>
      </c>
      <c r="B380" s="3" t="s">
        <v>26595</v>
      </c>
      <c r="C380" s="3" t="str">
        <f t="shared" si="60"/>
        <v>E2_5_1_78_mRNA</v>
      </c>
      <c r="D380" s="3" t="str">
        <f t="shared" si="61"/>
        <v>E2_5_1_78</v>
      </c>
      <c r="E380" s="9" t="str">
        <f t="shared" si="62"/>
        <v>E2_5_1_78_kcat : 13.7</v>
      </c>
      <c r="F380" s="10" t="str">
        <f t="shared" si="63"/>
        <v>E2_5_1_78_km : 1</v>
      </c>
      <c r="G380" s="11" t="str">
        <f t="shared" si="64"/>
        <v>E2_5_1_78_mRNA : E2_5_1_78_mRNA</v>
      </c>
      <c r="H380" s="12" t="str">
        <f t="shared" si="65"/>
        <v>E2_5_1_78 : E2_5_1_78</v>
      </c>
      <c r="I380" s="13" t="str">
        <f t="shared" si="66"/>
        <v>E2_5_1_78_mRNA : 0</v>
      </c>
      <c r="J380" s="7" t="str">
        <f t="shared" si="67"/>
        <v>E2_5_1_78 : 0</v>
      </c>
      <c r="K380" s="14" t="str">
        <f t="shared" si="68"/>
        <v>0.00292 - (0.0093 * E2_5_1_78_mRNA)</v>
      </c>
      <c r="L380" s="11" t="str">
        <f t="shared" si="69"/>
        <v>(0.278 * E2_5_1_78_mRNA) - (0.00000278 * E2_5_1_78)</v>
      </c>
      <c r="M380" s="15" t="str">
        <f t="shared" si="70"/>
        <v>mRNA379: -&gt; E2_5_1_78_mRNA | 0.00292 - (0.0093 * E2_5_1_78_mRNA)</v>
      </c>
      <c r="N380" s="9" t="str">
        <f t="shared" si="71"/>
        <v>Peptide379: E2_5_1_78_mRNA -&gt; E2_5_1_78 | (0.278 * E2_5_1_78_mRNA) - (0.000000278 * E2_5_1_78)</v>
      </c>
    </row>
    <row r="381" spans="1:14" x14ac:dyDescent="0.35">
      <c r="A381" s="3">
        <v>380</v>
      </c>
      <c r="B381" s="3" t="s">
        <v>26596</v>
      </c>
      <c r="C381" s="3" t="str">
        <f t="shared" si="60"/>
        <v>E2_8_1_6_mRNA</v>
      </c>
      <c r="D381" s="3" t="str">
        <f t="shared" si="61"/>
        <v>E2_8_1_6</v>
      </c>
      <c r="E381" s="9" t="str">
        <f t="shared" si="62"/>
        <v>E2_8_1_6_kcat : 13.7</v>
      </c>
      <c r="F381" s="10" t="str">
        <f t="shared" si="63"/>
        <v>E2_8_1_6_km : 1</v>
      </c>
      <c r="G381" s="11" t="str">
        <f t="shared" si="64"/>
        <v>E2_8_1_6_mRNA : E2_8_1_6_mRNA</v>
      </c>
      <c r="H381" s="12" t="str">
        <f t="shared" si="65"/>
        <v>E2_8_1_6 : E2_8_1_6</v>
      </c>
      <c r="I381" s="13" t="str">
        <f t="shared" si="66"/>
        <v>E2_8_1_6_mRNA : 0</v>
      </c>
      <c r="J381" s="7" t="str">
        <f t="shared" si="67"/>
        <v>E2_8_1_6 : 0</v>
      </c>
      <c r="K381" s="14" t="str">
        <f t="shared" si="68"/>
        <v>0.00292 - (0.0093 * E2_8_1_6_mRNA)</v>
      </c>
      <c r="L381" s="11" t="str">
        <f t="shared" si="69"/>
        <v>(0.278 * E2_8_1_6_mRNA) - (0.00000278 * E2_8_1_6)</v>
      </c>
      <c r="M381" s="15" t="str">
        <f t="shared" si="70"/>
        <v>mRNA380: -&gt; E2_8_1_6_mRNA | 0.00292 - (0.0093 * E2_8_1_6_mRNA)</v>
      </c>
      <c r="N381" s="9" t="str">
        <f t="shared" si="71"/>
        <v>Peptide380: E2_8_1_6_mRNA -&gt; E2_8_1_6 | (0.278 * E2_8_1_6_mRNA) - (0.000000278 * E2_8_1_6)</v>
      </c>
    </row>
    <row r="382" spans="1:14" x14ac:dyDescent="0.35">
      <c r="A382" s="3">
        <v>381</v>
      </c>
      <c r="B382" s="3" t="s">
        <v>26597</v>
      </c>
      <c r="C382" s="3" t="str">
        <f t="shared" si="60"/>
        <v>E2_1_1_197_mRNA</v>
      </c>
      <c r="D382" s="3" t="str">
        <f t="shared" si="61"/>
        <v>E2_1_1_197</v>
      </c>
      <c r="E382" s="9" t="str">
        <f t="shared" si="62"/>
        <v>E2_1_1_197_kcat : 13.7</v>
      </c>
      <c r="F382" s="10" t="str">
        <f t="shared" si="63"/>
        <v>E2_1_1_197_km : 1</v>
      </c>
      <c r="G382" s="11" t="str">
        <f t="shared" si="64"/>
        <v>E2_1_1_197_mRNA : E2_1_1_197_mRNA</v>
      </c>
      <c r="H382" s="12" t="str">
        <f t="shared" si="65"/>
        <v>E2_1_1_197 : E2_1_1_197</v>
      </c>
      <c r="I382" s="13" t="str">
        <f t="shared" si="66"/>
        <v>E2_1_1_197_mRNA : 0</v>
      </c>
      <c r="J382" s="7" t="str">
        <f t="shared" si="67"/>
        <v>E2_1_1_197 : 0</v>
      </c>
      <c r="K382" s="14" t="str">
        <f t="shared" si="68"/>
        <v>0.00292 - (0.0093 * E2_1_1_197_mRNA)</v>
      </c>
      <c r="L382" s="11" t="str">
        <f t="shared" si="69"/>
        <v>(0.278 * E2_1_1_197_mRNA) - (0.00000278 * E2_1_1_197)</v>
      </c>
      <c r="M382" s="15" t="str">
        <f t="shared" si="70"/>
        <v>mRNA381: -&gt; E2_1_1_197_mRNA | 0.00292 - (0.0093 * E2_1_1_197_mRNA)</v>
      </c>
      <c r="N382" s="9" t="str">
        <f t="shared" si="71"/>
        <v>Peptide381: E2_1_1_197_mRNA -&gt; E2_1_1_197 | (0.278 * E2_1_1_197_mRNA) - (0.000000278 * E2_1_1_197)</v>
      </c>
    </row>
    <row r="383" spans="1:14" x14ac:dyDescent="0.35">
      <c r="A383" s="3">
        <v>382</v>
      </c>
      <c r="B383" s="3" t="s">
        <v>26598</v>
      </c>
      <c r="C383" s="3" t="str">
        <f t="shared" si="60"/>
        <v>E2_3_1_47_mRNA</v>
      </c>
      <c r="D383" s="3" t="str">
        <f t="shared" si="61"/>
        <v>E2_3_1_47</v>
      </c>
      <c r="E383" s="9" t="str">
        <f t="shared" si="62"/>
        <v>E2_3_1_47_kcat : 13.7</v>
      </c>
      <c r="F383" s="10" t="str">
        <f t="shared" si="63"/>
        <v>E2_3_1_47_km : 1</v>
      </c>
      <c r="G383" s="11" t="str">
        <f t="shared" si="64"/>
        <v>E2_3_1_47_mRNA : E2_3_1_47_mRNA</v>
      </c>
      <c r="H383" s="12" t="str">
        <f t="shared" si="65"/>
        <v>E2_3_1_47 : E2_3_1_47</v>
      </c>
      <c r="I383" s="13" t="str">
        <f t="shared" si="66"/>
        <v>E2_3_1_47_mRNA : 0</v>
      </c>
      <c r="J383" s="7" t="str">
        <f t="shared" si="67"/>
        <v>E2_3_1_47 : 0</v>
      </c>
      <c r="K383" s="14" t="str">
        <f t="shared" si="68"/>
        <v>0.00292 - (0.0093 * E2_3_1_47_mRNA)</v>
      </c>
      <c r="L383" s="11" t="str">
        <f t="shared" si="69"/>
        <v>(0.278 * E2_3_1_47_mRNA) - (0.00000278 * E2_3_1_47)</v>
      </c>
      <c r="M383" s="15" t="str">
        <f t="shared" si="70"/>
        <v>mRNA382: -&gt; E2_3_1_47_mRNA | 0.00292 - (0.0093 * E2_3_1_47_mRNA)</v>
      </c>
      <c r="N383" s="9" t="str">
        <f t="shared" si="71"/>
        <v>Peptide382: E2_3_1_47_mRNA -&gt; E2_3_1_47 | (0.278 * E2_3_1_47_mRNA) - (0.000000278 * E2_3_1_47)</v>
      </c>
    </row>
    <row r="384" spans="1:14" x14ac:dyDescent="0.35">
      <c r="A384" s="3">
        <v>383</v>
      </c>
      <c r="B384" s="3" t="s">
        <v>26599</v>
      </c>
      <c r="C384" s="3" t="str">
        <f t="shared" si="60"/>
        <v>E6_3_3_3_mRNA</v>
      </c>
      <c r="D384" s="3" t="str">
        <f t="shared" si="61"/>
        <v>E6_3_3_3</v>
      </c>
      <c r="E384" s="9" t="str">
        <f t="shared" si="62"/>
        <v>E6_3_3_3_kcat : 13.7</v>
      </c>
      <c r="F384" s="10" t="str">
        <f t="shared" si="63"/>
        <v>E6_3_3_3_km : 1</v>
      </c>
      <c r="G384" s="11" t="str">
        <f t="shared" si="64"/>
        <v>E6_3_3_3_mRNA : E6_3_3_3_mRNA</v>
      </c>
      <c r="H384" s="12" t="str">
        <f t="shared" si="65"/>
        <v>E6_3_3_3 : E6_3_3_3</v>
      </c>
      <c r="I384" s="13" t="str">
        <f t="shared" si="66"/>
        <v>E6_3_3_3_mRNA : 0</v>
      </c>
      <c r="J384" s="7" t="str">
        <f t="shared" si="67"/>
        <v>E6_3_3_3 : 0</v>
      </c>
      <c r="K384" s="14" t="str">
        <f t="shared" si="68"/>
        <v>0.00292 - (0.0093 * E6_3_3_3_mRNA)</v>
      </c>
      <c r="L384" s="11" t="str">
        <f t="shared" si="69"/>
        <v>(0.278 * E6_3_3_3_mRNA) - (0.00000278 * E6_3_3_3)</v>
      </c>
      <c r="M384" s="15" t="str">
        <f t="shared" si="70"/>
        <v>mRNA383: -&gt; E6_3_3_3_mRNA | 0.00292 - (0.0093 * E6_3_3_3_mRNA)</v>
      </c>
      <c r="N384" s="9" t="str">
        <f t="shared" si="71"/>
        <v>Peptide383: E6_3_3_3_mRNA -&gt; E6_3_3_3 | (0.278 * E6_3_3_3_mRNA) - (0.000000278 * E6_3_3_3)</v>
      </c>
    </row>
    <row r="385" spans="1:14" x14ac:dyDescent="0.35">
      <c r="A385" s="3">
        <v>384</v>
      </c>
      <c r="B385" s="3" t="s">
        <v>26600</v>
      </c>
      <c r="C385" s="3" t="str">
        <f t="shared" si="60"/>
        <v>E2_6_1_62_mRNA</v>
      </c>
      <c r="D385" s="3" t="str">
        <f t="shared" si="61"/>
        <v>E2_6_1_62</v>
      </c>
      <c r="E385" s="9" t="str">
        <f t="shared" si="62"/>
        <v>E2_6_1_62_kcat : 13.7</v>
      </c>
      <c r="F385" s="10" t="str">
        <f t="shared" si="63"/>
        <v>E2_6_1_62_km : 1</v>
      </c>
      <c r="G385" s="11" t="str">
        <f t="shared" si="64"/>
        <v>E2_6_1_62_mRNA : E2_6_1_62_mRNA</v>
      </c>
      <c r="H385" s="12" t="str">
        <f t="shared" si="65"/>
        <v>E2_6_1_62 : E2_6_1_62</v>
      </c>
      <c r="I385" s="13" t="str">
        <f t="shared" si="66"/>
        <v>E2_6_1_62_mRNA : 0</v>
      </c>
      <c r="J385" s="7" t="str">
        <f t="shared" si="67"/>
        <v>E2_6_1_62 : 0</v>
      </c>
      <c r="K385" s="14" t="str">
        <f t="shared" si="68"/>
        <v>0.00292 - (0.0093 * E2_6_1_62_mRNA)</v>
      </c>
      <c r="L385" s="11" t="str">
        <f t="shared" si="69"/>
        <v>(0.278 * E2_6_1_62_mRNA) - (0.00000278 * E2_6_1_62)</v>
      </c>
      <c r="M385" s="15" t="str">
        <f t="shared" si="70"/>
        <v>mRNA384: -&gt; E2_6_1_62_mRNA | 0.00292 - (0.0093 * E2_6_1_62_mRNA)</v>
      </c>
      <c r="N385" s="9" t="str">
        <f t="shared" si="71"/>
        <v>Peptide384: E2_6_1_62_mRNA -&gt; E2_6_1_62 | (0.278 * E2_6_1_62_mRNA) - (0.000000278 * E2_6_1_62)</v>
      </c>
    </row>
    <row r="386" spans="1:14" x14ac:dyDescent="0.35">
      <c r="A386" s="3">
        <v>385</v>
      </c>
      <c r="B386" s="3" t="s">
        <v>26601</v>
      </c>
      <c r="C386" s="3" t="str">
        <f t="shared" ref="C386:C449" si="72">CONCATENATE(D386,"_mRNA")</f>
        <v>E2_1_3_3_mRNA</v>
      </c>
      <c r="D386" s="3" t="str">
        <f t="shared" ref="D386:D449" si="73">CONCATENATE("E",B386)</f>
        <v>E2_1_3_3</v>
      </c>
      <c r="E386" s="9" t="str">
        <f t="shared" ref="E386:E449" si="74">CONCATENATE("E",B386,"_kcat : 13.7")</f>
        <v>E2_1_3_3_kcat : 13.7</v>
      </c>
      <c r="F386" s="10" t="str">
        <f t="shared" ref="F386:F449" si="75">CONCATENATE("E",B386,"_km : 1")</f>
        <v>E2_1_3_3_km : 1</v>
      </c>
      <c r="G386" s="11" t="str">
        <f t="shared" ref="G386:G449" si="76">CONCATENATE(C386," : ",C386)</f>
        <v>E2_1_3_3_mRNA : E2_1_3_3_mRNA</v>
      </c>
      <c r="H386" s="12" t="str">
        <f t="shared" ref="H386:H449" si="77">CONCATENATE(D386," : ",D386)</f>
        <v>E2_1_3_3 : E2_1_3_3</v>
      </c>
      <c r="I386" s="13" t="str">
        <f t="shared" ref="I386:I449" si="78">CONCATENATE(C386," : ","0")</f>
        <v>E2_1_3_3_mRNA : 0</v>
      </c>
      <c r="J386" s="7" t="str">
        <f t="shared" ref="J386:J449" si="79">CONCATENATE(D386," : ","0")</f>
        <v>E2_1_3_3 : 0</v>
      </c>
      <c r="K386" s="14" t="str">
        <f t="shared" ref="K386:K449" si="80">CONCATENATE("0.00292 - (0.0093 * ",C386,")")</f>
        <v>0.00292 - (0.0093 * E2_1_3_3_mRNA)</v>
      </c>
      <c r="L386" s="11" t="str">
        <f t="shared" ref="L386:L449" si="81">CONCATENATE("(0.278 * ",C386,")"," - (0.00000278 * ",D386,")")</f>
        <v>(0.278 * E2_1_3_3_mRNA) - (0.00000278 * E2_1_3_3)</v>
      </c>
      <c r="M386" s="15" t="str">
        <f t="shared" ref="M386:M449" si="82">CONCATENATE("mRNA",A386,": -&gt; ",C386," | ","0.00292"," - ","(","0.0093"," * ",C386,")")</f>
        <v>mRNA385: -&gt; E2_1_3_3_mRNA | 0.00292 - (0.0093 * E2_1_3_3_mRNA)</v>
      </c>
      <c r="N386" s="9" t="str">
        <f t="shared" ref="N386:N449" si="83">CONCATENATE("Peptide",A386,": ",C386," -&gt; ",D386," | ","(","0.278"," * ",C386,")"," - ","(","0.000000278"," * ",D386,")")</f>
        <v>Peptide385: E2_1_3_3_mRNA -&gt; E2_1_3_3 | (0.278 * E2_1_3_3_mRNA) - (0.000000278 * E2_1_3_3)</v>
      </c>
    </row>
    <row r="387" spans="1:14" x14ac:dyDescent="0.35">
      <c r="A387" s="3">
        <v>386</v>
      </c>
      <c r="B387" s="3" t="s">
        <v>26602</v>
      </c>
      <c r="C387" s="3" t="str">
        <f t="shared" si="72"/>
        <v>E2_6_1_11_mRNA</v>
      </c>
      <c r="D387" s="3" t="str">
        <f t="shared" si="73"/>
        <v>E2_6_1_11</v>
      </c>
      <c r="E387" s="9" t="str">
        <f t="shared" si="74"/>
        <v>E2_6_1_11_kcat : 13.7</v>
      </c>
      <c r="F387" s="10" t="str">
        <f t="shared" si="75"/>
        <v>E2_6_1_11_km : 1</v>
      </c>
      <c r="G387" s="11" t="str">
        <f t="shared" si="76"/>
        <v>E2_6_1_11_mRNA : E2_6_1_11_mRNA</v>
      </c>
      <c r="H387" s="12" t="str">
        <f t="shared" si="77"/>
        <v>E2_6_1_11 : E2_6_1_11</v>
      </c>
      <c r="I387" s="13" t="str">
        <f t="shared" si="78"/>
        <v>E2_6_1_11_mRNA : 0</v>
      </c>
      <c r="J387" s="7" t="str">
        <f t="shared" si="79"/>
        <v>E2_6_1_11 : 0</v>
      </c>
      <c r="K387" s="14" t="str">
        <f t="shared" si="80"/>
        <v>0.00292 - (0.0093 * E2_6_1_11_mRNA)</v>
      </c>
      <c r="L387" s="11" t="str">
        <f t="shared" si="81"/>
        <v>(0.278 * E2_6_1_11_mRNA) - (0.00000278 * E2_6_1_11)</v>
      </c>
      <c r="M387" s="15" t="str">
        <f t="shared" si="82"/>
        <v>mRNA386: -&gt; E2_6_1_11_mRNA | 0.00292 - (0.0093 * E2_6_1_11_mRNA)</v>
      </c>
      <c r="N387" s="9" t="str">
        <f t="shared" si="83"/>
        <v>Peptide386: E2_6_1_11_mRNA -&gt; E2_6_1_11 | (0.278 * E2_6_1_11_mRNA) - (0.000000278 * E2_6_1_11)</v>
      </c>
    </row>
    <row r="388" spans="1:14" x14ac:dyDescent="0.35">
      <c r="A388" s="3">
        <v>387</v>
      </c>
      <c r="B388" s="3" t="s">
        <v>26603</v>
      </c>
      <c r="C388" s="3" t="str">
        <f t="shared" si="72"/>
        <v>E2_7_2_8_mRNA</v>
      </c>
      <c r="D388" s="3" t="str">
        <f t="shared" si="73"/>
        <v>E2_7_2_8</v>
      </c>
      <c r="E388" s="9" t="str">
        <f t="shared" si="74"/>
        <v>E2_7_2_8_kcat : 13.7</v>
      </c>
      <c r="F388" s="10" t="str">
        <f t="shared" si="75"/>
        <v>E2_7_2_8_km : 1</v>
      </c>
      <c r="G388" s="11" t="str">
        <f t="shared" si="76"/>
        <v>E2_7_2_8_mRNA : E2_7_2_8_mRNA</v>
      </c>
      <c r="H388" s="12" t="str">
        <f t="shared" si="77"/>
        <v>E2_7_2_8 : E2_7_2_8</v>
      </c>
      <c r="I388" s="13" t="str">
        <f t="shared" si="78"/>
        <v>E2_7_2_8_mRNA : 0</v>
      </c>
      <c r="J388" s="7" t="str">
        <f t="shared" si="79"/>
        <v>E2_7_2_8 : 0</v>
      </c>
      <c r="K388" s="14" t="str">
        <f t="shared" si="80"/>
        <v>0.00292 - (0.0093 * E2_7_2_8_mRNA)</v>
      </c>
      <c r="L388" s="11" t="str">
        <f t="shared" si="81"/>
        <v>(0.278 * E2_7_2_8_mRNA) - (0.00000278 * E2_7_2_8)</v>
      </c>
      <c r="M388" s="15" t="str">
        <f t="shared" si="82"/>
        <v>mRNA387: -&gt; E2_7_2_8_mRNA | 0.00292 - (0.0093 * E2_7_2_8_mRNA)</v>
      </c>
      <c r="N388" s="9" t="str">
        <f t="shared" si="83"/>
        <v>Peptide387: E2_7_2_8_mRNA -&gt; E2_7_2_8 | (0.278 * E2_7_2_8_mRNA) - (0.000000278 * E2_7_2_8)</v>
      </c>
    </row>
    <row r="389" spans="1:14" x14ac:dyDescent="0.35">
      <c r="A389" s="3">
        <v>388</v>
      </c>
      <c r="B389" s="3" t="s">
        <v>26604</v>
      </c>
      <c r="C389" s="3" t="str">
        <f t="shared" si="72"/>
        <v>E2_3_1_1_mRNA</v>
      </c>
      <c r="D389" s="3" t="str">
        <f t="shared" si="73"/>
        <v>E2_3_1_1</v>
      </c>
      <c r="E389" s="9" t="str">
        <f t="shared" si="74"/>
        <v>E2_3_1_1_kcat : 13.7</v>
      </c>
      <c r="F389" s="10" t="str">
        <f t="shared" si="75"/>
        <v>E2_3_1_1_km : 1</v>
      </c>
      <c r="G389" s="11" t="str">
        <f t="shared" si="76"/>
        <v>E2_3_1_1_mRNA : E2_3_1_1_mRNA</v>
      </c>
      <c r="H389" s="12" t="str">
        <f t="shared" si="77"/>
        <v>E2_3_1_1 : E2_3_1_1</v>
      </c>
      <c r="I389" s="13" t="str">
        <f t="shared" si="78"/>
        <v>E2_3_1_1_mRNA : 0</v>
      </c>
      <c r="J389" s="7" t="str">
        <f t="shared" si="79"/>
        <v>E2_3_1_1 : 0</v>
      </c>
      <c r="K389" s="14" t="str">
        <f t="shared" si="80"/>
        <v>0.00292 - (0.0093 * E2_3_1_1_mRNA)</v>
      </c>
      <c r="L389" s="11" t="str">
        <f t="shared" si="81"/>
        <v>(0.278 * E2_3_1_1_mRNA) - (0.00000278 * E2_3_1_1)</v>
      </c>
      <c r="M389" s="15" t="str">
        <f t="shared" si="82"/>
        <v>mRNA388: -&gt; E2_3_1_1_mRNA | 0.00292 - (0.0093 * E2_3_1_1_mRNA)</v>
      </c>
      <c r="N389" s="9" t="str">
        <f t="shared" si="83"/>
        <v>Peptide388: E2_3_1_1_mRNA -&gt; E2_3_1_1 | (0.278 * E2_3_1_1_mRNA) - (0.000000278 * E2_3_1_1)</v>
      </c>
    </row>
    <row r="390" spans="1:14" x14ac:dyDescent="0.35">
      <c r="A390" s="3">
        <v>389</v>
      </c>
      <c r="B390" s="3" t="s">
        <v>26605</v>
      </c>
      <c r="C390" s="3" t="str">
        <f t="shared" si="72"/>
        <v>E2_3_1_35_mRNA</v>
      </c>
      <c r="D390" s="3" t="str">
        <f t="shared" si="73"/>
        <v>E2_3_1_35</v>
      </c>
      <c r="E390" s="9" t="str">
        <f t="shared" si="74"/>
        <v>E2_3_1_35_kcat : 13.7</v>
      </c>
      <c r="F390" s="10" t="str">
        <f t="shared" si="75"/>
        <v>E2_3_1_35_km : 1</v>
      </c>
      <c r="G390" s="11" t="str">
        <f t="shared" si="76"/>
        <v>E2_3_1_35_mRNA : E2_3_1_35_mRNA</v>
      </c>
      <c r="H390" s="12" t="str">
        <f t="shared" si="77"/>
        <v>E2_3_1_35 : E2_3_1_35</v>
      </c>
      <c r="I390" s="13" t="str">
        <f t="shared" si="78"/>
        <v>E2_3_1_35_mRNA : 0</v>
      </c>
      <c r="J390" s="7" t="str">
        <f t="shared" si="79"/>
        <v>E2_3_1_35 : 0</v>
      </c>
      <c r="K390" s="14" t="str">
        <f t="shared" si="80"/>
        <v>0.00292 - (0.0093 * E2_3_1_35_mRNA)</v>
      </c>
      <c r="L390" s="11" t="str">
        <f t="shared" si="81"/>
        <v>(0.278 * E2_3_1_35_mRNA) - (0.00000278 * E2_3_1_35)</v>
      </c>
      <c r="M390" s="15" t="str">
        <f t="shared" si="82"/>
        <v>mRNA389: -&gt; E2_3_1_35_mRNA | 0.00292 - (0.0093 * E2_3_1_35_mRNA)</v>
      </c>
      <c r="N390" s="9" t="str">
        <f t="shared" si="83"/>
        <v>Peptide389: E2_3_1_35_mRNA -&gt; E2_3_1_35 | (0.278 * E2_3_1_35_mRNA) - (0.000000278 * E2_3_1_35)</v>
      </c>
    </row>
    <row r="391" spans="1:14" x14ac:dyDescent="0.35">
      <c r="A391" s="3">
        <v>390</v>
      </c>
      <c r="B391" s="3" t="s">
        <v>26606</v>
      </c>
      <c r="C391" s="3" t="str">
        <f t="shared" si="72"/>
        <v>E1_2_1_38_mRNA</v>
      </c>
      <c r="D391" s="3" t="str">
        <f t="shared" si="73"/>
        <v>E1_2_1_38</v>
      </c>
      <c r="E391" s="9" t="str">
        <f t="shared" si="74"/>
        <v>E1_2_1_38_kcat : 13.7</v>
      </c>
      <c r="F391" s="10" t="str">
        <f t="shared" si="75"/>
        <v>E1_2_1_38_km : 1</v>
      </c>
      <c r="G391" s="11" t="str">
        <f t="shared" si="76"/>
        <v>E1_2_1_38_mRNA : E1_2_1_38_mRNA</v>
      </c>
      <c r="H391" s="12" t="str">
        <f t="shared" si="77"/>
        <v>E1_2_1_38 : E1_2_1_38</v>
      </c>
      <c r="I391" s="13" t="str">
        <f t="shared" si="78"/>
        <v>E1_2_1_38_mRNA : 0</v>
      </c>
      <c r="J391" s="7" t="str">
        <f t="shared" si="79"/>
        <v>E1_2_1_38 : 0</v>
      </c>
      <c r="K391" s="14" t="str">
        <f t="shared" si="80"/>
        <v>0.00292 - (0.0093 * E1_2_1_38_mRNA)</v>
      </c>
      <c r="L391" s="11" t="str">
        <f t="shared" si="81"/>
        <v>(0.278 * E1_2_1_38_mRNA) - (0.00000278 * E1_2_1_38)</v>
      </c>
      <c r="M391" s="15" t="str">
        <f t="shared" si="82"/>
        <v>mRNA390: -&gt; E1_2_1_38_mRNA | 0.00292 - (0.0093 * E1_2_1_38_mRNA)</v>
      </c>
      <c r="N391" s="9" t="str">
        <f t="shared" si="83"/>
        <v>Peptide390: E1_2_1_38_mRNA -&gt; E1_2_1_38 | (0.278 * E1_2_1_38_mRNA) - (0.000000278 * E1_2_1_38)</v>
      </c>
    </row>
    <row r="392" spans="1:14" x14ac:dyDescent="0.35">
      <c r="A392" s="3">
        <v>391</v>
      </c>
      <c r="B392" s="3" t="s">
        <v>26607</v>
      </c>
      <c r="C392" s="3" t="str">
        <f t="shared" si="72"/>
        <v>E4_3_1_17_mRNA</v>
      </c>
      <c r="D392" s="3" t="str">
        <f t="shared" si="73"/>
        <v>E4_3_1_17</v>
      </c>
      <c r="E392" s="9" t="str">
        <f t="shared" si="74"/>
        <v>E4_3_1_17_kcat : 13.7</v>
      </c>
      <c r="F392" s="10" t="str">
        <f t="shared" si="75"/>
        <v>E4_3_1_17_km : 1</v>
      </c>
      <c r="G392" s="11" t="str">
        <f t="shared" si="76"/>
        <v>E4_3_1_17_mRNA : E4_3_1_17_mRNA</v>
      </c>
      <c r="H392" s="12" t="str">
        <f t="shared" si="77"/>
        <v>E4_3_1_17 : E4_3_1_17</v>
      </c>
      <c r="I392" s="13" t="str">
        <f t="shared" si="78"/>
        <v>E4_3_1_17_mRNA : 0</v>
      </c>
      <c r="J392" s="7" t="str">
        <f t="shared" si="79"/>
        <v>E4_3_1_17 : 0</v>
      </c>
      <c r="K392" s="14" t="str">
        <f t="shared" si="80"/>
        <v>0.00292 - (0.0093 * E4_3_1_17_mRNA)</v>
      </c>
      <c r="L392" s="11" t="str">
        <f t="shared" si="81"/>
        <v>(0.278 * E4_3_1_17_mRNA) - (0.00000278 * E4_3_1_17)</v>
      </c>
      <c r="M392" s="15" t="str">
        <f t="shared" si="82"/>
        <v>mRNA391: -&gt; E4_3_1_17_mRNA | 0.00292 - (0.0093 * E4_3_1_17_mRNA)</v>
      </c>
      <c r="N392" s="9" t="str">
        <f t="shared" si="83"/>
        <v>Peptide391: E4_3_1_17_mRNA -&gt; E4_3_1_17 | (0.278 * E4_3_1_17_mRNA) - (0.000000278 * E4_3_1_17)</v>
      </c>
    </row>
    <row r="393" spans="1:14" x14ac:dyDescent="0.35">
      <c r="A393" s="3">
        <v>392</v>
      </c>
      <c r="B393" s="3" t="s">
        <v>26608</v>
      </c>
      <c r="C393" s="3" t="str">
        <f t="shared" si="72"/>
        <v>E1_2_4_4_mRNA</v>
      </c>
      <c r="D393" s="3" t="str">
        <f t="shared" si="73"/>
        <v>E1_2_4_4</v>
      </c>
      <c r="E393" s="9" t="str">
        <f t="shared" si="74"/>
        <v>E1_2_4_4_kcat : 13.7</v>
      </c>
      <c r="F393" s="10" t="str">
        <f t="shared" si="75"/>
        <v>E1_2_4_4_km : 1</v>
      </c>
      <c r="G393" s="11" t="str">
        <f t="shared" si="76"/>
        <v>E1_2_4_4_mRNA : E1_2_4_4_mRNA</v>
      </c>
      <c r="H393" s="12" t="str">
        <f t="shared" si="77"/>
        <v>E1_2_4_4 : E1_2_4_4</v>
      </c>
      <c r="I393" s="13" t="str">
        <f t="shared" si="78"/>
        <v>E1_2_4_4_mRNA : 0</v>
      </c>
      <c r="J393" s="7" t="str">
        <f t="shared" si="79"/>
        <v>E1_2_4_4 : 0</v>
      </c>
      <c r="K393" s="14" t="str">
        <f t="shared" si="80"/>
        <v>0.00292 - (0.0093 * E1_2_4_4_mRNA)</v>
      </c>
      <c r="L393" s="11" t="str">
        <f t="shared" si="81"/>
        <v>(0.278 * E1_2_4_4_mRNA) - (0.00000278 * E1_2_4_4)</v>
      </c>
      <c r="M393" s="15" t="str">
        <f t="shared" si="82"/>
        <v>mRNA392: -&gt; E1_2_4_4_mRNA | 0.00292 - (0.0093 * E1_2_4_4_mRNA)</v>
      </c>
      <c r="N393" s="9" t="str">
        <f t="shared" si="83"/>
        <v>Peptide392: E1_2_4_4_mRNA -&gt; E1_2_4_4 | (0.278 * E1_2_4_4_mRNA) - (0.000000278 * E1_2_4_4)</v>
      </c>
    </row>
    <row r="394" spans="1:14" x14ac:dyDescent="0.35">
      <c r="A394" s="3">
        <v>393</v>
      </c>
      <c r="B394" s="3" t="s">
        <v>26609</v>
      </c>
      <c r="C394" s="3" t="str">
        <f t="shared" si="72"/>
        <v>E2_7_2_7_mRNA</v>
      </c>
      <c r="D394" s="3" t="str">
        <f t="shared" si="73"/>
        <v>E2_7_2_7</v>
      </c>
      <c r="E394" s="9" t="str">
        <f t="shared" si="74"/>
        <v>E2_7_2_7_kcat : 13.7</v>
      </c>
      <c r="F394" s="10" t="str">
        <f t="shared" si="75"/>
        <v>E2_7_2_7_km : 1</v>
      </c>
      <c r="G394" s="11" t="str">
        <f t="shared" si="76"/>
        <v>E2_7_2_7_mRNA : E2_7_2_7_mRNA</v>
      </c>
      <c r="H394" s="12" t="str">
        <f t="shared" si="77"/>
        <v>E2_7_2_7 : E2_7_2_7</v>
      </c>
      <c r="I394" s="13" t="str">
        <f t="shared" si="78"/>
        <v>E2_7_2_7_mRNA : 0</v>
      </c>
      <c r="J394" s="7" t="str">
        <f t="shared" si="79"/>
        <v>E2_7_2_7 : 0</v>
      </c>
      <c r="K394" s="14" t="str">
        <f t="shared" si="80"/>
        <v>0.00292 - (0.0093 * E2_7_2_7_mRNA)</v>
      </c>
      <c r="L394" s="11" t="str">
        <f t="shared" si="81"/>
        <v>(0.278 * E2_7_2_7_mRNA) - (0.00000278 * E2_7_2_7)</v>
      </c>
      <c r="M394" s="15" t="str">
        <f t="shared" si="82"/>
        <v>mRNA393: -&gt; E2_7_2_7_mRNA | 0.00292 - (0.0093 * E2_7_2_7_mRNA)</v>
      </c>
      <c r="N394" s="9" t="str">
        <f t="shared" si="83"/>
        <v>Peptide393: E2_7_2_7_mRNA -&gt; E2_7_2_7 | (0.278 * E2_7_2_7_mRNA) - (0.000000278 * E2_7_2_7)</v>
      </c>
    </row>
    <row r="395" spans="1:14" x14ac:dyDescent="0.35">
      <c r="A395" s="3">
        <v>394</v>
      </c>
      <c r="B395" s="3" t="s">
        <v>26610</v>
      </c>
      <c r="C395" s="3" t="str">
        <f t="shared" si="72"/>
        <v>E1_4_1_9_mRNA</v>
      </c>
      <c r="D395" s="3" t="str">
        <f t="shared" si="73"/>
        <v>E1_4_1_9</v>
      </c>
      <c r="E395" s="9" t="str">
        <f t="shared" si="74"/>
        <v>E1_4_1_9_kcat : 13.7</v>
      </c>
      <c r="F395" s="10" t="str">
        <f t="shared" si="75"/>
        <v>E1_4_1_9_km : 1</v>
      </c>
      <c r="G395" s="11" t="str">
        <f t="shared" si="76"/>
        <v>E1_4_1_9_mRNA : E1_4_1_9_mRNA</v>
      </c>
      <c r="H395" s="12" t="str">
        <f t="shared" si="77"/>
        <v>E1_4_1_9 : E1_4_1_9</v>
      </c>
      <c r="I395" s="13" t="str">
        <f t="shared" si="78"/>
        <v>E1_4_1_9_mRNA : 0</v>
      </c>
      <c r="J395" s="7" t="str">
        <f t="shared" si="79"/>
        <v>E1_4_1_9 : 0</v>
      </c>
      <c r="K395" s="14" t="str">
        <f t="shared" si="80"/>
        <v>0.00292 - (0.0093 * E1_4_1_9_mRNA)</v>
      </c>
      <c r="L395" s="11" t="str">
        <f t="shared" si="81"/>
        <v>(0.278 * E1_4_1_9_mRNA) - (0.00000278 * E1_4_1_9)</v>
      </c>
      <c r="M395" s="15" t="str">
        <f t="shared" si="82"/>
        <v>mRNA394: -&gt; E1_4_1_9_mRNA | 0.00292 - (0.0093 * E1_4_1_9_mRNA)</v>
      </c>
      <c r="N395" s="9" t="str">
        <f t="shared" si="83"/>
        <v>Peptide394: E1_4_1_9_mRNA -&gt; E1_4_1_9 | (0.278 * E1_4_1_9_mRNA) - (0.000000278 * E1_4_1_9)</v>
      </c>
    </row>
    <row r="396" spans="1:14" x14ac:dyDescent="0.35">
      <c r="A396" s="3">
        <v>395</v>
      </c>
      <c r="B396" s="3" t="s">
        <v>26611</v>
      </c>
      <c r="C396" s="3" t="str">
        <f t="shared" si="72"/>
        <v>E2_3_1_19_mRNA</v>
      </c>
      <c r="D396" s="3" t="str">
        <f t="shared" si="73"/>
        <v>E2_3_1_19</v>
      </c>
      <c r="E396" s="9" t="str">
        <f t="shared" si="74"/>
        <v>E2_3_1_19_kcat : 13.7</v>
      </c>
      <c r="F396" s="10" t="str">
        <f t="shared" si="75"/>
        <v>E2_3_1_19_km : 1</v>
      </c>
      <c r="G396" s="11" t="str">
        <f t="shared" si="76"/>
        <v>E2_3_1_19_mRNA : E2_3_1_19_mRNA</v>
      </c>
      <c r="H396" s="12" t="str">
        <f t="shared" si="77"/>
        <v>E2_3_1_19 : E2_3_1_19</v>
      </c>
      <c r="I396" s="13" t="str">
        <f t="shared" si="78"/>
        <v>E2_3_1_19_mRNA : 0</v>
      </c>
      <c r="J396" s="7" t="str">
        <f t="shared" si="79"/>
        <v>E2_3_1_19 : 0</v>
      </c>
      <c r="K396" s="14" t="str">
        <f t="shared" si="80"/>
        <v>0.00292 - (0.0093 * E2_3_1_19_mRNA)</v>
      </c>
      <c r="L396" s="11" t="str">
        <f t="shared" si="81"/>
        <v>(0.278 * E2_3_1_19_mRNA) - (0.00000278 * E2_3_1_19)</v>
      </c>
      <c r="M396" s="15" t="str">
        <f t="shared" si="82"/>
        <v>mRNA395: -&gt; E2_3_1_19_mRNA | 0.00292 - (0.0093 * E2_3_1_19_mRNA)</v>
      </c>
      <c r="N396" s="9" t="str">
        <f t="shared" si="83"/>
        <v>Peptide395: E2_3_1_19_mRNA -&gt; E2_3_1_19 | (0.278 * E2_3_1_19_mRNA) - (0.000000278 * E2_3_1_19)</v>
      </c>
    </row>
    <row r="397" spans="1:14" x14ac:dyDescent="0.35">
      <c r="A397" s="3">
        <v>396</v>
      </c>
      <c r="B397" s="3" t="s">
        <v>26612</v>
      </c>
      <c r="C397" s="3" t="str">
        <f t="shared" si="72"/>
        <v>E2_2_1_7_mRNA</v>
      </c>
      <c r="D397" s="3" t="str">
        <f t="shared" si="73"/>
        <v>E2_2_1_7</v>
      </c>
      <c r="E397" s="9" t="str">
        <f t="shared" si="74"/>
        <v>E2_2_1_7_kcat : 13.7</v>
      </c>
      <c r="F397" s="10" t="str">
        <f t="shared" si="75"/>
        <v>E2_2_1_7_km : 1</v>
      </c>
      <c r="G397" s="11" t="str">
        <f t="shared" si="76"/>
        <v>E2_2_1_7_mRNA : E2_2_1_7_mRNA</v>
      </c>
      <c r="H397" s="12" t="str">
        <f t="shared" si="77"/>
        <v>E2_2_1_7 : E2_2_1_7</v>
      </c>
      <c r="I397" s="13" t="str">
        <f t="shared" si="78"/>
        <v>E2_2_1_7_mRNA : 0</v>
      </c>
      <c r="J397" s="7" t="str">
        <f t="shared" si="79"/>
        <v>E2_2_1_7 : 0</v>
      </c>
      <c r="K397" s="14" t="str">
        <f t="shared" si="80"/>
        <v>0.00292 - (0.0093 * E2_2_1_7_mRNA)</v>
      </c>
      <c r="L397" s="11" t="str">
        <f t="shared" si="81"/>
        <v>(0.278 * E2_2_1_7_mRNA) - (0.00000278 * E2_2_1_7)</v>
      </c>
      <c r="M397" s="15" t="str">
        <f t="shared" si="82"/>
        <v>mRNA396: -&gt; E2_2_1_7_mRNA | 0.00292 - (0.0093 * E2_2_1_7_mRNA)</v>
      </c>
      <c r="N397" s="9" t="str">
        <f t="shared" si="83"/>
        <v>Peptide396: E2_2_1_7_mRNA -&gt; E2_2_1_7 | (0.278 * E2_2_1_7_mRNA) - (0.000000278 * E2_2_1_7)</v>
      </c>
    </row>
    <row r="398" spans="1:14" x14ac:dyDescent="0.35">
      <c r="A398" s="3">
        <v>397</v>
      </c>
      <c r="B398" s="3" t="s">
        <v>26613</v>
      </c>
      <c r="C398" s="3" t="str">
        <f t="shared" si="72"/>
        <v>E2_5_1_10_mRNA</v>
      </c>
      <c r="D398" s="3" t="str">
        <f t="shared" si="73"/>
        <v>E2_5_1_10</v>
      </c>
      <c r="E398" s="9" t="str">
        <f t="shared" si="74"/>
        <v>E2_5_1_10_kcat : 13.7</v>
      </c>
      <c r="F398" s="10" t="str">
        <f t="shared" si="75"/>
        <v>E2_5_1_10_km : 1</v>
      </c>
      <c r="G398" s="11" t="str">
        <f t="shared" si="76"/>
        <v>E2_5_1_10_mRNA : E2_5_1_10_mRNA</v>
      </c>
      <c r="H398" s="12" t="str">
        <f t="shared" si="77"/>
        <v>E2_5_1_10 : E2_5_1_10</v>
      </c>
      <c r="I398" s="13" t="str">
        <f t="shared" si="78"/>
        <v>E2_5_1_10_mRNA : 0</v>
      </c>
      <c r="J398" s="7" t="str">
        <f t="shared" si="79"/>
        <v>E2_5_1_10 : 0</v>
      </c>
      <c r="K398" s="14" t="str">
        <f t="shared" si="80"/>
        <v>0.00292 - (0.0093 * E2_5_1_10_mRNA)</v>
      </c>
      <c r="L398" s="11" t="str">
        <f t="shared" si="81"/>
        <v>(0.278 * E2_5_1_10_mRNA) - (0.00000278 * E2_5_1_10)</v>
      </c>
      <c r="M398" s="15" t="str">
        <f t="shared" si="82"/>
        <v>mRNA397: -&gt; E2_5_1_10_mRNA | 0.00292 - (0.0093 * E2_5_1_10_mRNA)</v>
      </c>
      <c r="N398" s="9" t="str">
        <f t="shared" si="83"/>
        <v>Peptide397: E2_5_1_10_mRNA -&gt; E2_5_1_10 | (0.278 * E2_5_1_10_mRNA) - (0.000000278 * E2_5_1_10)</v>
      </c>
    </row>
    <row r="399" spans="1:14" x14ac:dyDescent="0.35">
      <c r="A399" s="3">
        <v>398</v>
      </c>
      <c r="B399" s="3" t="s">
        <v>26614</v>
      </c>
      <c r="C399" s="3" t="str">
        <f t="shared" si="72"/>
        <v>E1_5_1_5_mRNA</v>
      </c>
      <c r="D399" s="3" t="str">
        <f t="shared" si="73"/>
        <v>E1_5_1_5</v>
      </c>
      <c r="E399" s="9" t="str">
        <f t="shared" si="74"/>
        <v>E1_5_1_5_kcat : 13.7</v>
      </c>
      <c r="F399" s="10" t="str">
        <f t="shared" si="75"/>
        <v>E1_5_1_5_km : 1</v>
      </c>
      <c r="G399" s="11" t="str">
        <f t="shared" si="76"/>
        <v>E1_5_1_5_mRNA : E1_5_1_5_mRNA</v>
      </c>
      <c r="H399" s="12" t="str">
        <f t="shared" si="77"/>
        <v>E1_5_1_5 : E1_5_1_5</v>
      </c>
      <c r="I399" s="13" t="str">
        <f t="shared" si="78"/>
        <v>E1_5_1_5_mRNA : 0</v>
      </c>
      <c r="J399" s="7" t="str">
        <f t="shared" si="79"/>
        <v>E1_5_1_5 : 0</v>
      </c>
      <c r="K399" s="14" t="str">
        <f t="shared" si="80"/>
        <v>0.00292 - (0.0093 * E1_5_1_5_mRNA)</v>
      </c>
      <c r="L399" s="11" t="str">
        <f t="shared" si="81"/>
        <v>(0.278 * E1_5_1_5_mRNA) - (0.00000278 * E1_5_1_5)</v>
      </c>
      <c r="M399" s="15" t="str">
        <f t="shared" si="82"/>
        <v>mRNA398: -&gt; E1_5_1_5_mRNA | 0.00292 - (0.0093 * E1_5_1_5_mRNA)</v>
      </c>
      <c r="N399" s="9" t="str">
        <f t="shared" si="83"/>
        <v>Peptide398: E1_5_1_5_mRNA -&gt; E1_5_1_5 | (0.278 * E1_5_1_5_mRNA) - (0.000000278 * E1_5_1_5)</v>
      </c>
    </row>
    <row r="400" spans="1:14" x14ac:dyDescent="0.35">
      <c r="A400" s="3">
        <v>399</v>
      </c>
      <c r="B400" s="3" t="s">
        <v>26615</v>
      </c>
      <c r="C400" s="3" t="str">
        <f t="shared" si="72"/>
        <v>E3_5_4_9_mRNA</v>
      </c>
      <c r="D400" s="3" t="str">
        <f t="shared" si="73"/>
        <v>E3_5_4_9</v>
      </c>
      <c r="E400" s="9" t="str">
        <f t="shared" si="74"/>
        <v>E3_5_4_9_kcat : 13.7</v>
      </c>
      <c r="F400" s="10" t="str">
        <f t="shared" si="75"/>
        <v>E3_5_4_9_km : 1</v>
      </c>
      <c r="G400" s="11" t="str">
        <f t="shared" si="76"/>
        <v>E3_5_4_9_mRNA : E3_5_4_9_mRNA</v>
      </c>
      <c r="H400" s="12" t="str">
        <f t="shared" si="77"/>
        <v>E3_5_4_9 : E3_5_4_9</v>
      </c>
      <c r="I400" s="13" t="str">
        <f t="shared" si="78"/>
        <v>E3_5_4_9_mRNA : 0</v>
      </c>
      <c r="J400" s="7" t="str">
        <f t="shared" si="79"/>
        <v>E3_5_4_9 : 0</v>
      </c>
      <c r="K400" s="14" t="str">
        <f t="shared" si="80"/>
        <v>0.00292 - (0.0093 * E3_5_4_9_mRNA)</v>
      </c>
      <c r="L400" s="11" t="str">
        <f t="shared" si="81"/>
        <v>(0.278 * E3_5_4_9_mRNA) - (0.00000278 * E3_5_4_9)</v>
      </c>
      <c r="M400" s="15" t="str">
        <f t="shared" si="82"/>
        <v>mRNA399: -&gt; E3_5_4_9_mRNA | 0.00292 - (0.0093 * E3_5_4_9_mRNA)</v>
      </c>
      <c r="N400" s="9" t="str">
        <f t="shared" si="83"/>
        <v>Peptide399: E3_5_4_9_mRNA -&gt; E3_5_4_9 | (0.278 * E3_5_4_9_mRNA) - (0.000000278 * E3_5_4_9)</v>
      </c>
    </row>
    <row r="401" spans="1:14" x14ac:dyDescent="0.35">
      <c r="A401" s="3">
        <v>400</v>
      </c>
      <c r="B401" s="3" t="s">
        <v>26616</v>
      </c>
      <c r="C401" s="3" t="str">
        <f t="shared" si="72"/>
        <v>E6_3_4_14_mRNA</v>
      </c>
      <c r="D401" s="3" t="str">
        <f t="shared" si="73"/>
        <v>E6_3_4_14</v>
      </c>
      <c r="E401" s="9" t="str">
        <f t="shared" si="74"/>
        <v>E6_3_4_14_kcat : 13.7</v>
      </c>
      <c r="F401" s="10" t="str">
        <f t="shared" si="75"/>
        <v>E6_3_4_14_km : 1</v>
      </c>
      <c r="G401" s="11" t="str">
        <f t="shared" si="76"/>
        <v>E6_3_4_14_mRNA : E6_3_4_14_mRNA</v>
      </c>
      <c r="H401" s="12" t="str">
        <f t="shared" si="77"/>
        <v>E6_3_4_14 : E6_3_4_14</v>
      </c>
      <c r="I401" s="13" t="str">
        <f t="shared" si="78"/>
        <v>E6_3_4_14_mRNA : 0</v>
      </c>
      <c r="J401" s="7" t="str">
        <f t="shared" si="79"/>
        <v>E6_3_4_14 : 0</v>
      </c>
      <c r="K401" s="14" t="str">
        <f t="shared" si="80"/>
        <v>0.00292 - (0.0093 * E6_3_4_14_mRNA)</v>
      </c>
      <c r="L401" s="11" t="str">
        <f t="shared" si="81"/>
        <v>(0.278 * E6_3_4_14_mRNA) - (0.00000278 * E6_3_4_14)</v>
      </c>
      <c r="M401" s="15" t="str">
        <f t="shared" si="82"/>
        <v>mRNA400: -&gt; E6_3_4_14_mRNA | 0.00292 - (0.0093 * E6_3_4_14_mRNA)</v>
      </c>
      <c r="N401" s="9" t="str">
        <f t="shared" si="83"/>
        <v>Peptide400: E6_3_4_14_mRNA -&gt; E6_3_4_14 | (0.278 * E6_3_4_14_mRNA) - (0.000000278 * E6_3_4_14)</v>
      </c>
    </row>
    <row r="402" spans="1:14" x14ac:dyDescent="0.35">
      <c r="A402" s="3">
        <v>401</v>
      </c>
      <c r="B402" s="3" t="s">
        <v>26617</v>
      </c>
      <c r="C402" s="3" t="str">
        <f t="shared" si="72"/>
        <v>E6_4_1_2_mRNA</v>
      </c>
      <c r="D402" s="3" t="str">
        <f t="shared" si="73"/>
        <v>E6_4_1_2</v>
      </c>
      <c r="E402" s="9" t="str">
        <f t="shared" si="74"/>
        <v>E6_4_1_2_kcat : 13.7</v>
      </c>
      <c r="F402" s="10" t="str">
        <f t="shared" si="75"/>
        <v>E6_4_1_2_km : 1</v>
      </c>
      <c r="G402" s="11" t="str">
        <f t="shared" si="76"/>
        <v>E6_4_1_2_mRNA : E6_4_1_2_mRNA</v>
      </c>
      <c r="H402" s="12" t="str">
        <f t="shared" si="77"/>
        <v>E6_4_1_2 : E6_4_1_2</v>
      </c>
      <c r="I402" s="13" t="str">
        <f t="shared" si="78"/>
        <v>E6_4_1_2_mRNA : 0</v>
      </c>
      <c r="J402" s="7" t="str">
        <f t="shared" si="79"/>
        <v>E6_4_1_2 : 0</v>
      </c>
      <c r="K402" s="14" t="str">
        <f t="shared" si="80"/>
        <v>0.00292 - (0.0093 * E6_4_1_2_mRNA)</v>
      </c>
      <c r="L402" s="11" t="str">
        <f t="shared" si="81"/>
        <v>(0.278 * E6_4_1_2_mRNA) - (0.00000278 * E6_4_1_2)</v>
      </c>
      <c r="M402" s="15" t="str">
        <f t="shared" si="82"/>
        <v>mRNA401: -&gt; E6_4_1_2_mRNA | 0.00292 - (0.0093 * E6_4_1_2_mRNA)</v>
      </c>
      <c r="N402" s="9" t="str">
        <f t="shared" si="83"/>
        <v>Peptide401: E6_4_1_2_mRNA -&gt; E6_4_1_2 | (0.278 * E6_4_1_2_mRNA) - (0.000000278 * E6_4_1_2)</v>
      </c>
    </row>
    <row r="403" spans="1:14" x14ac:dyDescent="0.35">
      <c r="A403" s="3">
        <v>402</v>
      </c>
      <c r="B403" s="3" t="s">
        <v>26618</v>
      </c>
      <c r="C403" s="3" t="str">
        <f t="shared" si="72"/>
        <v>E4_2_1_10_mRNA</v>
      </c>
      <c r="D403" s="3" t="str">
        <f t="shared" si="73"/>
        <v>E4_2_1_10</v>
      </c>
      <c r="E403" s="9" t="str">
        <f t="shared" si="74"/>
        <v>E4_2_1_10_kcat : 13.7</v>
      </c>
      <c r="F403" s="10" t="str">
        <f t="shared" si="75"/>
        <v>E4_2_1_10_km : 1</v>
      </c>
      <c r="G403" s="11" t="str">
        <f t="shared" si="76"/>
        <v>E4_2_1_10_mRNA : E4_2_1_10_mRNA</v>
      </c>
      <c r="H403" s="12" t="str">
        <f t="shared" si="77"/>
        <v>E4_2_1_10 : E4_2_1_10</v>
      </c>
      <c r="I403" s="13" t="str">
        <f t="shared" si="78"/>
        <v>E4_2_1_10_mRNA : 0</v>
      </c>
      <c r="J403" s="7" t="str">
        <f t="shared" si="79"/>
        <v>E4_2_1_10 : 0</v>
      </c>
      <c r="K403" s="14" t="str">
        <f t="shared" si="80"/>
        <v>0.00292 - (0.0093 * E4_2_1_10_mRNA)</v>
      </c>
      <c r="L403" s="11" t="str">
        <f t="shared" si="81"/>
        <v>(0.278 * E4_2_1_10_mRNA) - (0.00000278 * E4_2_1_10)</v>
      </c>
      <c r="M403" s="15" t="str">
        <f t="shared" si="82"/>
        <v>mRNA402: -&gt; E4_2_1_10_mRNA | 0.00292 - (0.0093 * E4_2_1_10_mRNA)</v>
      </c>
      <c r="N403" s="9" t="str">
        <f t="shared" si="83"/>
        <v>Peptide402: E4_2_1_10_mRNA -&gt; E4_2_1_10 | (0.278 * E4_2_1_10_mRNA) - (0.000000278 * E4_2_1_10)</v>
      </c>
    </row>
    <row r="404" spans="1:14" x14ac:dyDescent="0.35">
      <c r="A404" s="3">
        <v>403</v>
      </c>
      <c r="B404" s="3" t="s">
        <v>26619</v>
      </c>
      <c r="C404" s="3" t="str">
        <f t="shared" si="72"/>
        <v>E1_4_4_2_mRNA</v>
      </c>
      <c r="D404" s="3" t="str">
        <f t="shared" si="73"/>
        <v>E1_4_4_2</v>
      </c>
      <c r="E404" s="9" t="str">
        <f t="shared" si="74"/>
        <v>E1_4_4_2_kcat : 13.7</v>
      </c>
      <c r="F404" s="10" t="str">
        <f t="shared" si="75"/>
        <v>E1_4_4_2_km : 1</v>
      </c>
      <c r="G404" s="11" t="str">
        <f t="shared" si="76"/>
        <v>E1_4_4_2_mRNA : E1_4_4_2_mRNA</v>
      </c>
      <c r="H404" s="12" t="str">
        <f t="shared" si="77"/>
        <v>E1_4_4_2 : E1_4_4_2</v>
      </c>
      <c r="I404" s="13" t="str">
        <f t="shared" si="78"/>
        <v>E1_4_4_2_mRNA : 0</v>
      </c>
      <c r="J404" s="7" t="str">
        <f t="shared" si="79"/>
        <v>E1_4_4_2 : 0</v>
      </c>
      <c r="K404" s="14" t="str">
        <f t="shared" si="80"/>
        <v>0.00292 - (0.0093 * E1_4_4_2_mRNA)</v>
      </c>
      <c r="L404" s="11" t="str">
        <f t="shared" si="81"/>
        <v>(0.278 * E1_4_4_2_mRNA) - (0.00000278 * E1_4_4_2)</v>
      </c>
      <c r="M404" s="15" t="str">
        <f t="shared" si="82"/>
        <v>mRNA403: -&gt; E1_4_4_2_mRNA | 0.00292 - (0.0093 * E1_4_4_2_mRNA)</v>
      </c>
      <c r="N404" s="9" t="str">
        <f t="shared" si="83"/>
        <v>Peptide403: E1_4_4_2_mRNA -&gt; E1_4_4_2 | (0.278 * E1_4_4_2_mRNA) - (0.000000278 * E1_4_4_2)</v>
      </c>
    </row>
    <row r="405" spans="1:14" x14ac:dyDescent="0.35">
      <c r="A405" s="3">
        <v>404</v>
      </c>
      <c r="B405" s="3" t="s">
        <v>26620</v>
      </c>
      <c r="C405" s="3" t="str">
        <f t="shared" si="72"/>
        <v>E2_1_2_10_mRNA</v>
      </c>
      <c r="D405" s="3" t="str">
        <f t="shared" si="73"/>
        <v>E2_1_2_10</v>
      </c>
      <c r="E405" s="9" t="str">
        <f t="shared" si="74"/>
        <v>E2_1_2_10_kcat : 13.7</v>
      </c>
      <c r="F405" s="10" t="str">
        <f t="shared" si="75"/>
        <v>E2_1_2_10_km : 1</v>
      </c>
      <c r="G405" s="11" t="str">
        <f t="shared" si="76"/>
        <v>E2_1_2_10_mRNA : E2_1_2_10_mRNA</v>
      </c>
      <c r="H405" s="12" t="str">
        <f t="shared" si="77"/>
        <v>E2_1_2_10 : E2_1_2_10</v>
      </c>
      <c r="I405" s="13" t="str">
        <f t="shared" si="78"/>
        <v>E2_1_2_10_mRNA : 0</v>
      </c>
      <c r="J405" s="7" t="str">
        <f t="shared" si="79"/>
        <v>E2_1_2_10 : 0</v>
      </c>
      <c r="K405" s="14" t="str">
        <f t="shared" si="80"/>
        <v>0.00292 - (0.0093 * E2_1_2_10_mRNA)</v>
      </c>
      <c r="L405" s="11" t="str">
        <f t="shared" si="81"/>
        <v>(0.278 * E2_1_2_10_mRNA) - (0.00000278 * E2_1_2_10)</v>
      </c>
      <c r="M405" s="15" t="str">
        <f t="shared" si="82"/>
        <v>mRNA404: -&gt; E2_1_2_10_mRNA | 0.00292 - (0.0093 * E2_1_2_10_mRNA)</v>
      </c>
      <c r="N405" s="9" t="str">
        <f t="shared" si="83"/>
        <v>Peptide404: E2_1_2_10_mRNA -&gt; E2_1_2_10 | (0.278 * E2_1_2_10_mRNA) - (0.000000278 * E2_1_2_10)</v>
      </c>
    </row>
    <row r="406" spans="1:14" x14ac:dyDescent="0.35">
      <c r="A406" s="3">
        <v>405</v>
      </c>
      <c r="B406" s="3" t="s">
        <v>26621</v>
      </c>
      <c r="C406" s="3" t="str">
        <f t="shared" si="72"/>
        <v>E2_7_1_71_mRNA</v>
      </c>
      <c r="D406" s="3" t="str">
        <f t="shared" si="73"/>
        <v>E2_7_1_71</v>
      </c>
      <c r="E406" s="9" t="str">
        <f t="shared" si="74"/>
        <v>E2_7_1_71_kcat : 13.7</v>
      </c>
      <c r="F406" s="10" t="str">
        <f t="shared" si="75"/>
        <v>E2_7_1_71_km : 1</v>
      </c>
      <c r="G406" s="11" t="str">
        <f t="shared" si="76"/>
        <v>E2_7_1_71_mRNA : E2_7_1_71_mRNA</v>
      </c>
      <c r="H406" s="12" t="str">
        <f t="shared" si="77"/>
        <v>E2_7_1_71 : E2_7_1_71</v>
      </c>
      <c r="I406" s="13" t="str">
        <f t="shared" si="78"/>
        <v>E2_7_1_71_mRNA : 0</v>
      </c>
      <c r="J406" s="7" t="str">
        <f t="shared" si="79"/>
        <v>E2_7_1_71 : 0</v>
      </c>
      <c r="K406" s="14" t="str">
        <f t="shared" si="80"/>
        <v>0.00292 - (0.0093 * E2_7_1_71_mRNA)</v>
      </c>
      <c r="L406" s="11" t="str">
        <f t="shared" si="81"/>
        <v>(0.278 * E2_7_1_71_mRNA) - (0.00000278 * E2_7_1_71)</v>
      </c>
      <c r="M406" s="15" t="str">
        <f t="shared" si="82"/>
        <v>mRNA405: -&gt; E2_7_1_71_mRNA | 0.00292 - (0.0093 * E2_7_1_71_mRNA)</v>
      </c>
      <c r="N406" s="9" t="str">
        <f t="shared" si="83"/>
        <v>Peptide405: E2_7_1_71_mRNA -&gt; E2_7_1_71 | (0.278 * E2_7_1_71_mRNA) - (0.000000278 * E2_7_1_71)</v>
      </c>
    </row>
    <row r="407" spans="1:14" x14ac:dyDescent="0.35">
      <c r="A407" s="3">
        <v>406</v>
      </c>
      <c r="B407" s="3" t="s">
        <v>26622</v>
      </c>
      <c r="C407" s="3" t="str">
        <f t="shared" si="72"/>
        <v>E2_1_1_13_mRNA</v>
      </c>
      <c r="D407" s="3" t="str">
        <f t="shared" si="73"/>
        <v>E2_1_1_13</v>
      </c>
      <c r="E407" s="9" t="str">
        <f t="shared" si="74"/>
        <v>E2_1_1_13_kcat : 13.7</v>
      </c>
      <c r="F407" s="10" t="str">
        <f t="shared" si="75"/>
        <v>E2_1_1_13_km : 1</v>
      </c>
      <c r="G407" s="11" t="str">
        <f t="shared" si="76"/>
        <v>E2_1_1_13_mRNA : E2_1_1_13_mRNA</v>
      </c>
      <c r="H407" s="12" t="str">
        <f t="shared" si="77"/>
        <v>E2_1_1_13 : E2_1_1_13</v>
      </c>
      <c r="I407" s="13" t="str">
        <f t="shared" si="78"/>
        <v>E2_1_1_13_mRNA : 0</v>
      </c>
      <c r="J407" s="7" t="str">
        <f t="shared" si="79"/>
        <v>E2_1_1_13 : 0</v>
      </c>
      <c r="K407" s="14" t="str">
        <f t="shared" si="80"/>
        <v>0.00292 - (0.0093 * E2_1_1_13_mRNA)</v>
      </c>
      <c r="L407" s="11" t="str">
        <f t="shared" si="81"/>
        <v>(0.278 * E2_1_1_13_mRNA) - (0.00000278 * E2_1_1_13)</v>
      </c>
      <c r="M407" s="15" t="str">
        <f t="shared" si="82"/>
        <v>mRNA406: -&gt; E2_1_1_13_mRNA | 0.00292 - (0.0093 * E2_1_1_13_mRNA)</v>
      </c>
      <c r="N407" s="9" t="str">
        <f t="shared" si="83"/>
        <v>Peptide406: E2_1_1_13_mRNA -&gt; E2_1_1_13 | (0.278 * E2_1_1_13_mRNA) - (0.000000278 * E2_1_1_13)</v>
      </c>
    </row>
    <row r="408" spans="1:14" x14ac:dyDescent="0.35">
      <c r="A408" s="3">
        <v>407</v>
      </c>
      <c r="B408" s="3" t="s">
        <v>26623</v>
      </c>
      <c r="C408" s="3" t="str">
        <f t="shared" si="72"/>
        <v>E1_5_1_20_mRNA</v>
      </c>
      <c r="D408" s="3" t="str">
        <f t="shared" si="73"/>
        <v>E1_5_1_20</v>
      </c>
      <c r="E408" s="9" t="str">
        <f t="shared" si="74"/>
        <v>E1_5_1_20_kcat : 13.7</v>
      </c>
      <c r="F408" s="10" t="str">
        <f t="shared" si="75"/>
        <v>E1_5_1_20_km : 1</v>
      </c>
      <c r="G408" s="11" t="str">
        <f t="shared" si="76"/>
        <v>E1_5_1_20_mRNA : E1_5_1_20_mRNA</v>
      </c>
      <c r="H408" s="12" t="str">
        <f t="shared" si="77"/>
        <v>E1_5_1_20 : E1_5_1_20</v>
      </c>
      <c r="I408" s="13" t="str">
        <f t="shared" si="78"/>
        <v>E1_5_1_20_mRNA : 0</v>
      </c>
      <c r="J408" s="7" t="str">
        <f t="shared" si="79"/>
        <v>E1_5_1_20 : 0</v>
      </c>
      <c r="K408" s="14" t="str">
        <f t="shared" si="80"/>
        <v>0.00292 - (0.0093 * E1_5_1_20_mRNA)</v>
      </c>
      <c r="L408" s="11" t="str">
        <f t="shared" si="81"/>
        <v>(0.278 * E1_5_1_20_mRNA) - (0.00000278 * E1_5_1_20)</v>
      </c>
      <c r="M408" s="15" t="str">
        <f t="shared" si="82"/>
        <v>mRNA407: -&gt; E1_5_1_20_mRNA | 0.00292 - (0.0093 * E1_5_1_20_mRNA)</v>
      </c>
      <c r="N408" s="9" t="str">
        <f t="shared" si="83"/>
        <v>Peptide407: E1_5_1_20_mRNA -&gt; E1_5_1_20 | (0.278 * E1_5_1_20_mRNA) - (0.000000278 * E1_5_1_20)</v>
      </c>
    </row>
    <row r="409" spans="1:14" x14ac:dyDescent="0.35">
      <c r="A409" s="3">
        <v>408</v>
      </c>
      <c r="B409" s="3" t="s">
        <v>26624</v>
      </c>
      <c r="C409" s="3" t="str">
        <f t="shared" si="72"/>
        <v>E2_1_1_10_mRNA</v>
      </c>
      <c r="D409" s="3" t="str">
        <f t="shared" si="73"/>
        <v>E2_1_1_10</v>
      </c>
      <c r="E409" s="9" t="str">
        <f t="shared" si="74"/>
        <v>E2_1_1_10_kcat : 13.7</v>
      </c>
      <c r="F409" s="10" t="str">
        <f t="shared" si="75"/>
        <v>E2_1_1_10_km : 1</v>
      </c>
      <c r="G409" s="11" t="str">
        <f t="shared" si="76"/>
        <v>E2_1_1_10_mRNA : E2_1_1_10_mRNA</v>
      </c>
      <c r="H409" s="12" t="str">
        <f t="shared" si="77"/>
        <v>E2_1_1_10 : E2_1_1_10</v>
      </c>
      <c r="I409" s="13" t="str">
        <f t="shared" si="78"/>
        <v>E2_1_1_10_mRNA : 0</v>
      </c>
      <c r="J409" s="7" t="str">
        <f t="shared" si="79"/>
        <v>E2_1_1_10 : 0</v>
      </c>
      <c r="K409" s="14" t="str">
        <f t="shared" si="80"/>
        <v>0.00292 - (0.0093 * E2_1_1_10_mRNA)</v>
      </c>
      <c r="L409" s="11" t="str">
        <f t="shared" si="81"/>
        <v>(0.278 * E2_1_1_10_mRNA) - (0.00000278 * E2_1_1_10)</v>
      </c>
      <c r="M409" s="15" t="str">
        <f t="shared" si="82"/>
        <v>mRNA408: -&gt; E2_1_1_10_mRNA | 0.00292 - (0.0093 * E2_1_1_10_mRNA)</v>
      </c>
      <c r="N409" s="9" t="str">
        <f t="shared" si="83"/>
        <v>Peptide408: E2_1_1_10_mRNA -&gt; E2_1_1_10 | (0.278 * E2_1_1_10_mRNA) - (0.000000278 * E2_1_1_10)</v>
      </c>
    </row>
    <row r="410" spans="1:14" x14ac:dyDescent="0.35">
      <c r="A410" s="3">
        <v>409</v>
      </c>
      <c r="B410" s="3" t="s">
        <v>26625</v>
      </c>
      <c r="C410" s="3" t="str">
        <f t="shared" si="72"/>
        <v>E4_4_1_13_mRNA</v>
      </c>
      <c r="D410" s="3" t="str">
        <f t="shared" si="73"/>
        <v>E4_4_1_13</v>
      </c>
      <c r="E410" s="9" t="str">
        <f t="shared" si="74"/>
        <v>E4_4_1_13_kcat : 13.7</v>
      </c>
      <c r="F410" s="10" t="str">
        <f t="shared" si="75"/>
        <v>E4_4_1_13_km : 1</v>
      </c>
      <c r="G410" s="11" t="str">
        <f t="shared" si="76"/>
        <v>E4_4_1_13_mRNA : E4_4_1_13_mRNA</v>
      </c>
      <c r="H410" s="12" t="str">
        <f t="shared" si="77"/>
        <v>E4_4_1_13 : E4_4_1_13</v>
      </c>
      <c r="I410" s="13" t="str">
        <f t="shared" si="78"/>
        <v>E4_4_1_13_mRNA : 0</v>
      </c>
      <c r="J410" s="7" t="str">
        <f t="shared" si="79"/>
        <v>E4_4_1_13 : 0</v>
      </c>
      <c r="K410" s="14" t="str">
        <f t="shared" si="80"/>
        <v>0.00292 - (0.0093 * E4_4_1_13_mRNA)</v>
      </c>
      <c r="L410" s="11" t="str">
        <f t="shared" si="81"/>
        <v>(0.278 * E4_4_1_13_mRNA) - (0.00000278 * E4_4_1_13)</v>
      </c>
      <c r="M410" s="15" t="str">
        <f t="shared" si="82"/>
        <v>mRNA409: -&gt; E4_4_1_13_mRNA | 0.00292 - (0.0093 * E4_4_1_13_mRNA)</v>
      </c>
      <c r="N410" s="9" t="str">
        <f t="shared" si="83"/>
        <v>Peptide409: E4_4_1_13_mRNA -&gt; E4_4_1_13 | (0.278 * E4_4_1_13_mRNA) - (0.000000278 * E4_4_1_13)</v>
      </c>
    </row>
    <row r="411" spans="1:14" x14ac:dyDescent="0.35">
      <c r="A411" s="3">
        <v>410</v>
      </c>
      <c r="B411" s="3" t="s">
        <v>26626</v>
      </c>
      <c r="C411" s="3" t="str">
        <f t="shared" si="72"/>
        <v>E2_7_1_2_mRNA</v>
      </c>
      <c r="D411" s="3" t="str">
        <f t="shared" si="73"/>
        <v>E2_7_1_2</v>
      </c>
      <c r="E411" s="9" t="str">
        <f t="shared" si="74"/>
        <v>E2_7_1_2_kcat : 13.7</v>
      </c>
      <c r="F411" s="10" t="str">
        <f t="shared" si="75"/>
        <v>E2_7_1_2_km : 1</v>
      </c>
      <c r="G411" s="11" t="str">
        <f t="shared" si="76"/>
        <v>E2_7_1_2_mRNA : E2_7_1_2_mRNA</v>
      </c>
      <c r="H411" s="12" t="str">
        <f t="shared" si="77"/>
        <v>E2_7_1_2 : E2_7_1_2</v>
      </c>
      <c r="I411" s="13" t="str">
        <f t="shared" si="78"/>
        <v>E2_7_1_2_mRNA : 0</v>
      </c>
      <c r="J411" s="7" t="str">
        <f t="shared" si="79"/>
        <v>E2_7_1_2 : 0</v>
      </c>
      <c r="K411" s="14" t="str">
        <f t="shared" si="80"/>
        <v>0.00292 - (0.0093 * E2_7_1_2_mRNA)</v>
      </c>
      <c r="L411" s="11" t="str">
        <f t="shared" si="81"/>
        <v>(0.278 * E2_7_1_2_mRNA) - (0.00000278 * E2_7_1_2)</v>
      </c>
      <c r="M411" s="15" t="str">
        <f t="shared" si="82"/>
        <v>mRNA410: -&gt; E2_7_1_2_mRNA | 0.00292 - (0.0093 * E2_7_1_2_mRNA)</v>
      </c>
      <c r="N411" s="9" t="str">
        <f t="shared" si="83"/>
        <v>Peptide410: E2_7_1_2_mRNA -&gt; E2_7_1_2 | (0.278 * E2_7_1_2_mRNA) - (0.000000278 * E2_7_1_2)</v>
      </c>
    </row>
    <row r="412" spans="1:14" x14ac:dyDescent="0.35">
      <c r="A412" s="3">
        <v>411</v>
      </c>
      <c r="B412" s="3" t="s">
        <v>26627</v>
      </c>
      <c r="C412" s="3" t="str">
        <f t="shared" si="72"/>
        <v>E6_3_3_2_mRNA</v>
      </c>
      <c r="D412" s="3" t="str">
        <f t="shared" si="73"/>
        <v>E6_3_3_2</v>
      </c>
      <c r="E412" s="9" t="str">
        <f t="shared" si="74"/>
        <v>E6_3_3_2_kcat : 13.7</v>
      </c>
      <c r="F412" s="10" t="str">
        <f t="shared" si="75"/>
        <v>E6_3_3_2_km : 1</v>
      </c>
      <c r="G412" s="11" t="str">
        <f t="shared" si="76"/>
        <v>E6_3_3_2_mRNA : E6_3_3_2_mRNA</v>
      </c>
      <c r="H412" s="12" t="str">
        <f t="shared" si="77"/>
        <v>E6_3_3_2 : E6_3_3_2</v>
      </c>
      <c r="I412" s="13" t="str">
        <f t="shared" si="78"/>
        <v>E6_3_3_2_mRNA : 0</v>
      </c>
      <c r="J412" s="7" t="str">
        <f t="shared" si="79"/>
        <v>E6_3_3_2 : 0</v>
      </c>
      <c r="K412" s="14" t="str">
        <f t="shared" si="80"/>
        <v>0.00292 - (0.0093 * E6_3_3_2_mRNA)</v>
      </c>
      <c r="L412" s="11" t="str">
        <f t="shared" si="81"/>
        <v>(0.278 * E6_3_3_2_mRNA) - (0.00000278 * E6_3_3_2)</v>
      </c>
      <c r="M412" s="15" t="str">
        <f t="shared" si="82"/>
        <v>mRNA411: -&gt; E6_3_3_2_mRNA | 0.00292 - (0.0093 * E6_3_3_2_mRNA)</v>
      </c>
      <c r="N412" s="9" t="str">
        <f t="shared" si="83"/>
        <v>Peptide411: E6_3_3_2_mRNA -&gt; E6_3_3_2 | (0.278 * E6_3_3_2_mRNA) - (0.000000278 * E6_3_3_2)</v>
      </c>
    </row>
    <row r="413" spans="1:14" x14ac:dyDescent="0.35">
      <c r="A413" s="3">
        <v>412</v>
      </c>
      <c r="B413" s="3" t="s">
        <v>26628</v>
      </c>
      <c r="C413" s="3" t="str">
        <f t="shared" si="72"/>
        <v>E1_17_7_1_mRNA</v>
      </c>
      <c r="D413" s="3" t="str">
        <f t="shared" si="73"/>
        <v>E1_17_7_1</v>
      </c>
      <c r="E413" s="9" t="str">
        <f t="shared" si="74"/>
        <v>E1_17_7_1_kcat : 13.7</v>
      </c>
      <c r="F413" s="10" t="str">
        <f t="shared" si="75"/>
        <v>E1_17_7_1_km : 1</v>
      </c>
      <c r="G413" s="11" t="str">
        <f t="shared" si="76"/>
        <v>E1_17_7_1_mRNA : E1_17_7_1_mRNA</v>
      </c>
      <c r="H413" s="12" t="str">
        <f t="shared" si="77"/>
        <v>E1_17_7_1 : E1_17_7_1</v>
      </c>
      <c r="I413" s="13" t="str">
        <f t="shared" si="78"/>
        <v>E1_17_7_1_mRNA : 0</v>
      </c>
      <c r="J413" s="7" t="str">
        <f t="shared" si="79"/>
        <v>E1_17_7_1 : 0</v>
      </c>
      <c r="K413" s="14" t="str">
        <f t="shared" si="80"/>
        <v>0.00292 - (0.0093 * E1_17_7_1_mRNA)</v>
      </c>
      <c r="L413" s="11" t="str">
        <f t="shared" si="81"/>
        <v>(0.278 * E1_17_7_1_mRNA) - (0.00000278 * E1_17_7_1)</v>
      </c>
      <c r="M413" s="15" t="str">
        <f t="shared" si="82"/>
        <v>mRNA412: -&gt; E1_17_7_1_mRNA | 0.00292 - (0.0093 * E1_17_7_1_mRNA)</v>
      </c>
      <c r="N413" s="9" t="str">
        <f t="shared" si="83"/>
        <v>Peptide412: E1_17_7_1_mRNA -&gt; E1_17_7_1 | (0.278 * E1_17_7_1_mRNA) - (0.000000278 * E1_17_7_1)</v>
      </c>
    </row>
    <row r="414" spans="1:14" x14ac:dyDescent="0.35">
      <c r="A414" s="3">
        <v>413</v>
      </c>
      <c r="B414" s="3" t="s">
        <v>26629</v>
      </c>
      <c r="C414" s="3" t="str">
        <f t="shared" si="72"/>
        <v>E1_17_7_3_mRNA</v>
      </c>
      <c r="D414" s="3" t="str">
        <f t="shared" si="73"/>
        <v>E1_17_7_3</v>
      </c>
      <c r="E414" s="9" t="str">
        <f t="shared" si="74"/>
        <v>E1_17_7_3_kcat : 13.7</v>
      </c>
      <c r="F414" s="10" t="str">
        <f t="shared" si="75"/>
        <v>E1_17_7_3_km : 1</v>
      </c>
      <c r="G414" s="11" t="str">
        <f t="shared" si="76"/>
        <v>E1_17_7_3_mRNA : E1_17_7_3_mRNA</v>
      </c>
      <c r="H414" s="12" t="str">
        <f t="shared" si="77"/>
        <v>E1_17_7_3 : E1_17_7_3</v>
      </c>
      <c r="I414" s="13" t="str">
        <f t="shared" si="78"/>
        <v>E1_17_7_3_mRNA : 0</v>
      </c>
      <c r="J414" s="7" t="str">
        <f t="shared" si="79"/>
        <v>E1_17_7_3 : 0</v>
      </c>
      <c r="K414" s="14" t="str">
        <f t="shared" si="80"/>
        <v>0.00292 - (0.0093 * E1_17_7_3_mRNA)</v>
      </c>
      <c r="L414" s="11" t="str">
        <f t="shared" si="81"/>
        <v>(0.278 * E1_17_7_3_mRNA) - (0.00000278 * E1_17_7_3)</v>
      </c>
      <c r="M414" s="15" t="str">
        <f t="shared" si="82"/>
        <v>mRNA413: -&gt; E1_17_7_3_mRNA | 0.00292 - (0.0093 * E1_17_7_3_mRNA)</v>
      </c>
      <c r="N414" s="9" t="str">
        <f t="shared" si="83"/>
        <v>Peptide413: E1_17_7_3_mRNA -&gt; E1_17_7_3 | (0.278 * E1_17_7_3_mRNA) - (0.000000278 * E1_17_7_3)</v>
      </c>
    </row>
    <row r="415" spans="1:14" x14ac:dyDescent="0.35">
      <c r="A415" s="3">
        <v>414</v>
      </c>
      <c r="B415" s="3" t="s">
        <v>26630</v>
      </c>
      <c r="C415" s="3" t="str">
        <f t="shared" si="72"/>
        <v>E1_17_7_4_mRNA</v>
      </c>
      <c r="D415" s="3" t="str">
        <f t="shared" si="73"/>
        <v>E1_17_7_4</v>
      </c>
      <c r="E415" s="9" t="str">
        <f t="shared" si="74"/>
        <v>E1_17_7_4_kcat : 13.7</v>
      </c>
      <c r="F415" s="10" t="str">
        <f t="shared" si="75"/>
        <v>E1_17_7_4_km : 1</v>
      </c>
      <c r="G415" s="11" t="str">
        <f t="shared" si="76"/>
        <v>E1_17_7_4_mRNA : E1_17_7_4_mRNA</v>
      </c>
      <c r="H415" s="12" t="str">
        <f t="shared" si="77"/>
        <v>E1_17_7_4 : E1_17_7_4</v>
      </c>
      <c r="I415" s="13" t="str">
        <f t="shared" si="78"/>
        <v>E1_17_7_4_mRNA : 0</v>
      </c>
      <c r="J415" s="7" t="str">
        <f t="shared" si="79"/>
        <v>E1_17_7_4 : 0</v>
      </c>
      <c r="K415" s="14" t="str">
        <f t="shared" si="80"/>
        <v>0.00292 - (0.0093 * E1_17_7_4_mRNA)</v>
      </c>
      <c r="L415" s="11" t="str">
        <f t="shared" si="81"/>
        <v>(0.278 * E1_17_7_4_mRNA) - (0.00000278 * E1_17_7_4)</v>
      </c>
      <c r="M415" s="15" t="str">
        <f t="shared" si="82"/>
        <v>mRNA414: -&gt; E1_17_7_4_mRNA | 0.00292 - (0.0093 * E1_17_7_4_mRNA)</v>
      </c>
      <c r="N415" s="9" t="str">
        <f t="shared" si="83"/>
        <v>Peptide414: E1_17_7_4_mRNA -&gt; E1_17_7_4 | (0.278 * E1_17_7_4_mRNA) - (0.000000278 * E1_17_7_4)</v>
      </c>
    </row>
    <row r="416" spans="1:14" x14ac:dyDescent="0.35">
      <c r="A416" s="3">
        <v>415</v>
      </c>
      <c r="B416" s="3" t="s">
        <v>26631</v>
      </c>
      <c r="C416" s="3" t="str">
        <f t="shared" si="72"/>
        <v>E3_1_4_59_mRNA</v>
      </c>
      <c r="D416" s="3" t="str">
        <f t="shared" si="73"/>
        <v>E3_1_4_59</v>
      </c>
      <c r="E416" s="9" t="str">
        <f t="shared" si="74"/>
        <v>E3_1_4_59_kcat : 13.7</v>
      </c>
      <c r="F416" s="10" t="str">
        <f t="shared" si="75"/>
        <v>E3_1_4_59_km : 1</v>
      </c>
      <c r="G416" s="11" t="str">
        <f t="shared" si="76"/>
        <v>E3_1_4_59_mRNA : E3_1_4_59_mRNA</v>
      </c>
      <c r="H416" s="12" t="str">
        <f t="shared" si="77"/>
        <v>E3_1_4_59 : E3_1_4_59</v>
      </c>
      <c r="I416" s="13" t="str">
        <f t="shared" si="78"/>
        <v>E3_1_4_59_mRNA : 0</v>
      </c>
      <c r="J416" s="7" t="str">
        <f t="shared" si="79"/>
        <v>E3_1_4_59 : 0</v>
      </c>
      <c r="K416" s="14" t="str">
        <f t="shared" si="80"/>
        <v>0.00292 - (0.0093 * E3_1_4_59_mRNA)</v>
      </c>
      <c r="L416" s="11" t="str">
        <f t="shared" si="81"/>
        <v>(0.278 * E3_1_4_59_mRNA) - (0.00000278 * E3_1_4_59)</v>
      </c>
      <c r="M416" s="15" t="str">
        <f t="shared" si="82"/>
        <v>mRNA415: -&gt; E3_1_4_59_mRNA | 0.00292 - (0.0093 * E3_1_4_59_mRNA)</v>
      </c>
      <c r="N416" s="9" t="str">
        <f t="shared" si="83"/>
        <v>Peptide415: E3_1_4_59_mRNA -&gt; E3_1_4_59 | (0.278 * E3_1_4_59_mRNA) - (0.000000278 * E3_1_4_59)</v>
      </c>
    </row>
    <row r="417" spans="1:14" x14ac:dyDescent="0.35">
      <c r="A417" s="3">
        <v>416</v>
      </c>
      <c r="B417" s="3" t="s">
        <v>26632</v>
      </c>
      <c r="C417" s="3" t="str">
        <f t="shared" si="72"/>
        <v>E1_1_1_25_mRNA</v>
      </c>
      <c r="D417" s="3" t="str">
        <f t="shared" si="73"/>
        <v>E1_1_1_25</v>
      </c>
      <c r="E417" s="9" t="str">
        <f t="shared" si="74"/>
        <v>E1_1_1_25_kcat : 13.7</v>
      </c>
      <c r="F417" s="10" t="str">
        <f t="shared" si="75"/>
        <v>E1_1_1_25_km : 1</v>
      </c>
      <c r="G417" s="11" t="str">
        <f t="shared" si="76"/>
        <v>E1_1_1_25_mRNA : E1_1_1_25_mRNA</v>
      </c>
      <c r="H417" s="12" t="str">
        <f t="shared" si="77"/>
        <v>E1_1_1_25 : E1_1_1_25</v>
      </c>
      <c r="I417" s="13" t="str">
        <f t="shared" si="78"/>
        <v>E1_1_1_25_mRNA : 0</v>
      </c>
      <c r="J417" s="7" t="str">
        <f t="shared" si="79"/>
        <v>E1_1_1_25 : 0</v>
      </c>
      <c r="K417" s="14" t="str">
        <f t="shared" si="80"/>
        <v>0.00292 - (0.0093 * E1_1_1_25_mRNA)</v>
      </c>
      <c r="L417" s="11" t="str">
        <f t="shared" si="81"/>
        <v>(0.278 * E1_1_1_25_mRNA) - (0.00000278 * E1_1_1_25)</v>
      </c>
      <c r="M417" s="15" t="str">
        <f t="shared" si="82"/>
        <v>mRNA416: -&gt; E1_1_1_25_mRNA | 0.00292 - (0.0093 * E1_1_1_25_mRNA)</v>
      </c>
      <c r="N417" s="9" t="str">
        <f t="shared" si="83"/>
        <v>Peptide416: E1_1_1_25_mRNA -&gt; E1_1_1_25 | (0.278 * E1_1_1_25_mRNA) - (0.000000278 * E1_1_1_25)</v>
      </c>
    </row>
    <row r="418" spans="1:14" x14ac:dyDescent="0.35">
      <c r="A418" s="3">
        <v>417</v>
      </c>
      <c r="B418" s="3" t="s">
        <v>26633</v>
      </c>
      <c r="C418" s="3" t="str">
        <f t="shared" si="72"/>
        <v>E4_1_1_65_mRNA</v>
      </c>
      <c r="D418" s="3" t="str">
        <f t="shared" si="73"/>
        <v>E4_1_1_65</v>
      </c>
      <c r="E418" s="9" t="str">
        <f t="shared" si="74"/>
        <v>E4_1_1_65_kcat : 13.7</v>
      </c>
      <c r="F418" s="10" t="str">
        <f t="shared" si="75"/>
        <v>E4_1_1_65_km : 1</v>
      </c>
      <c r="G418" s="11" t="str">
        <f t="shared" si="76"/>
        <v>E4_1_1_65_mRNA : E4_1_1_65_mRNA</v>
      </c>
      <c r="H418" s="12" t="str">
        <f t="shared" si="77"/>
        <v>E4_1_1_65 : E4_1_1_65</v>
      </c>
      <c r="I418" s="13" t="str">
        <f t="shared" si="78"/>
        <v>E4_1_1_65_mRNA : 0</v>
      </c>
      <c r="J418" s="7" t="str">
        <f t="shared" si="79"/>
        <v>E4_1_1_65 : 0</v>
      </c>
      <c r="K418" s="14" t="str">
        <f t="shared" si="80"/>
        <v>0.00292 - (0.0093 * E4_1_1_65_mRNA)</v>
      </c>
      <c r="L418" s="11" t="str">
        <f t="shared" si="81"/>
        <v>(0.278 * E4_1_1_65_mRNA) - (0.00000278 * E4_1_1_65)</v>
      </c>
      <c r="M418" s="15" t="str">
        <f t="shared" si="82"/>
        <v>mRNA417: -&gt; E4_1_1_65_mRNA | 0.00292 - (0.0093 * E4_1_1_65_mRNA)</v>
      </c>
      <c r="N418" s="9" t="str">
        <f t="shared" si="83"/>
        <v>Peptide417: E4_1_1_65_mRNA -&gt; E4_1_1_65 | (0.278 * E4_1_1_65_mRNA) - (0.000000278 * E4_1_1_65)</v>
      </c>
    </row>
    <row r="419" spans="1:14" x14ac:dyDescent="0.35">
      <c r="A419" s="3">
        <v>418</v>
      </c>
      <c r="B419" s="3" t="s">
        <v>26634</v>
      </c>
      <c r="C419" s="3" t="str">
        <f t="shared" si="72"/>
        <v>E4_2_1_96_mRNA</v>
      </c>
      <c r="D419" s="3" t="str">
        <f t="shared" si="73"/>
        <v>E4_2_1_96</v>
      </c>
      <c r="E419" s="9" t="str">
        <f t="shared" si="74"/>
        <v>E4_2_1_96_kcat : 13.7</v>
      </c>
      <c r="F419" s="10" t="str">
        <f t="shared" si="75"/>
        <v>E4_2_1_96_km : 1</v>
      </c>
      <c r="G419" s="11" t="str">
        <f t="shared" si="76"/>
        <v>E4_2_1_96_mRNA : E4_2_1_96_mRNA</v>
      </c>
      <c r="H419" s="12" t="str">
        <f t="shared" si="77"/>
        <v>E4_2_1_96 : E4_2_1_96</v>
      </c>
      <c r="I419" s="13" t="str">
        <f t="shared" si="78"/>
        <v>E4_2_1_96_mRNA : 0</v>
      </c>
      <c r="J419" s="7" t="str">
        <f t="shared" si="79"/>
        <v>E4_2_1_96 : 0</v>
      </c>
      <c r="K419" s="14" t="str">
        <f t="shared" si="80"/>
        <v>0.00292 - (0.0093 * E4_2_1_96_mRNA)</v>
      </c>
      <c r="L419" s="11" t="str">
        <f t="shared" si="81"/>
        <v>(0.278 * E4_2_1_96_mRNA) - (0.00000278 * E4_2_1_96)</v>
      </c>
      <c r="M419" s="15" t="str">
        <f t="shared" si="82"/>
        <v>mRNA418: -&gt; E4_2_1_96_mRNA | 0.00292 - (0.0093 * E4_2_1_96_mRNA)</v>
      </c>
      <c r="N419" s="9" t="str">
        <f t="shared" si="83"/>
        <v>Peptide418: E4_2_1_96_mRNA -&gt; E4_2_1_96 | (0.278 * E4_2_1_96_mRNA) - (0.000000278 * E4_2_1_96)</v>
      </c>
    </row>
    <row r="420" spans="1:14" x14ac:dyDescent="0.35">
      <c r="A420" s="3">
        <v>419</v>
      </c>
      <c r="B420" s="3" t="s">
        <v>26635</v>
      </c>
      <c r="C420" s="3" t="str">
        <f t="shared" si="72"/>
        <v>E1_2_1_10_mRNA</v>
      </c>
      <c r="D420" s="3" t="str">
        <f t="shared" si="73"/>
        <v>E1_2_1_10</v>
      </c>
      <c r="E420" s="9" t="str">
        <f t="shared" si="74"/>
        <v>E1_2_1_10_kcat : 13.7</v>
      </c>
      <c r="F420" s="10" t="str">
        <f t="shared" si="75"/>
        <v>E1_2_1_10_km : 1</v>
      </c>
      <c r="G420" s="11" t="str">
        <f t="shared" si="76"/>
        <v>E1_2_1_10_mRNA : E1_2_1_10_mRNA</v>
      </c>
      <c r="H420" s="12" t="str">
        <f t="shared" si="77"/>
        <v>E1_2_1_10 : E1_2_1_10</v>
      </c>
      <c r="I420" s="13" t="str">
        <f t="shared" si="78"/>
        <v>E1_2_1_10_mRNA : 0</v>
      </c>
      <c r="J420" s="7" t="str">
        <f t="shared" si="79"/>
        <v>E1_2_1_10 : 0</v>
      </c>
      <c r="K420" s="14" t="str">
        <f t="shared" si="80"/>
        <v>0.00292 - (0.0093 * E1_2_1_10_mRNA)</v>
      </c>
      <c r="L420" s="11" t="str">
        <f t="shared" si="81"/>
        <v>(0.278 * E1_2_1_10_mRNA) - (0.00000278 * E1_2_1_10)</v>
      </c>
      <c r="M420" s="15" t="str">
        <f t="shared" si="82"/>
        <v>mRNA419: -&gt; E1_2_1_10_mRNA | 0.00292 - (0.0093 * E1_2_1_10_mRNA)</v>
      </c>
      <c r="N420" s="9" t="str">
        <f t="shared" si="83"/>
        <v>Peptide419: E1_2_1_10_mRNA -&gt; E1_2_1_10 | (0.278 * E1_2_1_10_mRNA) - (0.000000278 * E1_2_1_10)</v>
      </c>
    </row>
    <row r="421" spans="1:14" x14ac:dyDescent="0.35">
      <c r="A421" s="3">
        <v>420</v>
      </c>
      <c r="B421" s="3" t="s">
        <v>26636</v>
      </c>
      <c r="C421" s="3" t="str">
        <f t="shared" si="72"/>
        <v>E2_5_1_134_mRNA</v>
      </c>
      <c r="D421" s="3" t="str">
        <f t="shared" si="73"/>
        <v>E2_5_1_134</v>
      </c>
      <c r="E421" s="9" t="str">
        <f t="shared" si="74"/>
        <v>E2_5_1_134_kcat : 13.7</v>
      </c>
      <c r="F421" s="10" t="str">
        <f t="shared" si="75"/>
        <v>E2_5_1_134_km : 1</v>
      </c>
      <c r="G421" s="11" t="str">
        <f t="shared" si="76"/>
        <v>E2_5_1_134_mRNA : E2_5_1_134_mRNA</v>
      </c>
      <c r="H421" s="12" t="str">
        <f t="shared" si="77"/>
        <v>E2_5_1_134 : E2_5_1_134</v>
      </c>
      <c r="I421" s="13" t="str">
        <f t="shared" si="78"/>
        <v>E2_5_1_134_mRNA : 0</v>
      </c>
      <c r="J421" s="7" t="str">
        <f t="shared" si="79"/>
        <v>E2_5_1_134 : 0</v>
      </c>
      <c r="K421" s="14" t="str">
        <f t="shared" si="80"/>
        <v>0.00292 - (0.0093 * E2_5_1_134_mRNA)</v>
      </c>
      <c r="L421" s="11" t="str">
        <f t="shared" si="81"/>
        <v>(0.278 * E2_5_1_134_mRNA) - (0.00000278 * E2_5_1_134)</v>
      </c>
      <c r="M421" s="15" t="str">
        <f t="shared" si="82"/>
        <v>mRNA420: -&gt; E2_5_1_134_mRNA | 0.00292 - (0.0093 * E2_5_1_134_mRNA)</v>
      </c>
      <c r="N421" s="9" t="str">
        <f t="shared" si="83"/>
        <v>Peptide420: E2_5_1_134_mRNA -&gt; E2_5_1_134 | (0.278 * E2_5_1_134_mRNA) - (0.000000278 * E2_5_1_134)</v>
      </c>
    </row>
    <row r="422" spans="1:14" x14ac:dyDescent="0.35">
      <c r="A422" s="3">
        <v>421</v>
      </c>
      <c r="B422" s="3" t="s">
        <v>26637</v>
      </c>
      <c r="C422" s="3" t="str">
        <f t="shared" si="72"/>
        <v>E3_2_2_16_mRNA</v>
      </c>
      <c r="D422" s="3" t="str">
        <f t="shared" si="73"/>
        <v>E3_2_2_16</v>
      </c>
      <c r="E422" s="9" t="str">
        <f t="shared" si="74"/>
        <v>E3_2_2_16_kcat : 13.7</v>
      </c>
      <c r="F422" s="10" t="str">
        <f t="shared" si="75"/>
        <v>E3_2_2_16_km : 1</v>
      </c>
      <c r="G422" s="11" t="str">
        <f t="shared" si="76"/>
        <v>E3_2_2_16_mRNA : E3_2_2_16_mRNA</v>
      </c>
      <c r="H422" s="12" t="str">
        <f t="shared" si="77"/>
        <v>E3_2_2_16 : E3_2_2_16</v>
      </c>
      <c r="I422" s="13" t="str">
        <f t="shared" si="78"/>
        <v>E3_2_2_16_mRNA : 0</v>
      </c>
      <c r="J422" s="7" t="str">
        <f t="shared" si="79"/>
        <v>E3_2_2_16 : 0</v>
      </c>
      <c r="K422" s="14" t="str">
        <f t="shared" si="80"/>
        <v>0.00292 - (0.0093 * E3_2_2_16_mRNA)</v>
      </c>
      <c r="L422" s="11" t="str">
        <f t="shared" si="81"/>
        <v>(0.278 * E3_2_2_16_mRNA) - (0.00000278 * E3_2_2_16)</v>
      </c>
      <c r="M422" s="15" t="str">
        <f t="shared" si="82"/>
        <v>mRNA421: -&gt; E3_2_2_16_mRNA | 0.00292 - (0.0093 * E3_2_2_16_mRNA)</v>
      </c>
      <c r="N422" s="9" t="str">
        <f t="shared" si="83"/>
        <v>Peptide421: E3_2_2_16_mRNA -&gt; E3_2_2_16 | (0.278 * E3_2_2_16_mRNA) - (0.000000278 * E3_2_2_16)</v>
      </c>
    </row>
    <row r="423" spans="1:14" x14ac:dyDescent="0.35">
      <c r="A423" s="3">
        <v>422</v>
      </c>
      <c r="B423" s="3" t="s">
        <v>26638</v>
      </c>
      <c r="C423" s="3" t="str">
        <f t="shared" si="72"/>
        <v>E3_2_2_9_mRNA</v>
      </c>
      <c r="D423" s="3" t="str">
        <f t="shared" si="73"/>
        <v>E3_2_2_9</v>
      </c>
      <c r="E423" s="9" t="str">
        <f t="shared" si="74"/>
        <v>E3_2_2_9_kcat : 13.7</v>
      </c>
      <c r="F423" s="10" t="str">
        <f t="shared" si="75"/>
        <v>E3_2_2_9_km : 1</v>
      </c>
      <c r="G423" s="11" t="str">
        <f t="shared" si="76"/>
        <v>E3_2_2_9_mRNA : E3_2_2_9_mRNA</v>
      </c>
      <c r="H423" s="12" t="str">
        <f t="shared" si="77"/>
        <v>E3_2_2_9 : E3_2_2_9</v>
      </c>
      <c r="I423" s="13" t="str">
        <f t="shared" si="78"/>
        <v>E3_2_2_9_mRNA : 0</v>
      </c>
      <c r="J423" s="7" t="str">
        <f t="shared" si="79"/>
        <v>E3_2_2_9 : 0</v>
      </c>
      <c r="K423" s="14" t="str">
        <f t="shared" si="80"/>
        <v>0.00292 - (0.0093 * E3_2_2_9_mRNA)</v>
      </c>
      <c r="L423" s="11" t="str">
        <f t="shared" si="81"/>
        <v>(0.278 * E3_2_2_9_mRNA) - (0.00000278 * E3_2_2_9)</v>
      </c>
      <c r="M423" s="15" t="str">
        <f t="shared" si="82"/>
        <v>mRNA422: -&gt; E3_2_2_9_mRNA | 0.00292 - (0.0093 * E3_2_2_9_mRNA)</v>
      </c>
      <c r="N423" s="9" t="str">
        <f t="shared" si="83"/>
        <v>Peptide422: E3_2_2_9_mRNA -&gt; E3_2_2_9 | (0.278 * E3_2_2_9_mRNA) - (0.000000278 * E3_2_2_9)</v>
      </c>
    </row>
    <row r="424" spans="1:14" x14ac:dyDescent="0.35">
      <c r="A424" s="3">
        <v>423</v>
      </c>
      <c r="B424" s="3" t="s">
        <v>26639</v>
      </c>
      <c r="C424" s="3" t="str">
        <f t="shared" si="72"/>
        <v>E6_1_1_7_mRNA</v>
      </c>
      <c r="D424" s="3" t="str">
        <f t="shared" si="73"/>
        <v>E6_1_1_7</v>
      </c>
      <c r="E424" s="9" t="str">
        <f t="shared" si="74"/>
        <v>E6_1_1_7_kcat : 13.7</v>
      </c>
      <c r="F424" s="10" t="str">
        <f t="shared" si="75"/>
        <v>E6_1_1_7_km : 1</v>
      </c>
      <c r="G424" s="11" t="str">
        <f t="shared" si="76"/>
        <v>E6_1_1_7_mRNA : E6_1_1_7_mRNA</v>
      </c>
      <c r="H424" s="12" t="str">
        <f t="shared" si="77"/>
        <v>E6_1_1_7 : E6_1_1_7</v>
      </c>
      <c r="I424" s="13" t="str">
        <f t="shared" si="78"/>
        <v>E6_1_1_7_mRNA : 0</v>
      </c>
      <c r="J424" s="7" t="str">
        <f t="shared" si="79"/>
        <v>E6_1_1_7 : 0</v>
      </c>
      <c r="K424" s="14" t="str">
        <f t="shared" si="80"/>
        <v>0.00292 - (0.0093 * E6_1_1_7_mRNA)</v>
      </c>
      <c r="L424" s="11" t="str">
        <f t="shared" si="81"/>
        <v>(0.278 * E6_1_1_7_mRNA) - (0.00000278 * E6_1_1_7)</v>
      </c>
      <c r="M424" s="15" t="str">
        <f t="shared" si="82"/>
        <v>mRNA423: -&gt; E6_1_1_7_mRNA | 0.00292 - (0.0093 * E6_1_1_7_mRNA)</v>
      </c>
      <c r="N424" s="9" t="str">
        <f t="shared" si="83"/>
        <v>Peptide423: E6_1_1_7_mRNA -&gt; E6_1_1_7 | (0.278 * E6_1_1_7_mRNA) - (0.000000278 * E6_1_1_7)</v>
      </c>
    </row>
    <row r="425" spans="1:14" x14ac:dyDescent="0.35">
      <c r="A425" s="3">
        <v>424</v>
      </c>
      <c r="B425" s="3" t="s">
        <v>26640</v>
      </c>
      <c r="C425" s="3" t="str">
        <f t="shared" si="72"/>
        <v>E2_8_1_13_mRNA</v>
      </c>
      <c r="D425" s="3" t="str">
        <f t="shared" si="73"/>
        <v>E2_8_1_13</v>
      </c>
      <c r="E425" s="9" t="str">
        <f t="shared" si="74"/>
        <v>E2_8_1_13_kcat : 13.7</v>
      </c>
      <c r="F425" s="10" t="str">
        <f t="shared" si="75"/>
        <v>E2_8_1_13_km : 1</v>
      </c>
      <c r="G425" s="11" t="str">
        <f t="shared" si="76"/>
        <v>E2_8_1_13_mRNA : E2_8_1_13_mRNA</v>
      </c>
      <c r="H425" s="12" t="str">
        <f t="shared" si="77"/>
        <v>E2_8_1_13 : E2_8_1_13</v>
      </c>
      <c r="I425" s="13" t="str">
        <f t="shared" si="78"/>
        <v>E2_8_1_13_mRNA : 0</v>
      </c>
      <c r="J425" s="7" t="str">
        <f t="shared" si="79"/>
        <v>E2_8_1_13 : 0</v>
      </c>
      <c r="K425" s="14" t="str">
        <f t="shared" si="80"/>
        <v>0.00292 - (0.0093 * E2_8_1_13_mRNA)</v>
      </c>
      <c r="L425" s="11" t="str">
        <f t="shared" si="81"/>
        <v>(0.278 * E2_8_1_13_mRNA) - (0.00000278 * E2_8_1_13)</v>
      </c>
      <c r="M425" s="15" t="str">
        <f t="shared" si="82"/>
        <v>mRNA424: -&gt; E2_8_1_13_mRNA | 0.00292 - (0.0093 * E2_8_1_13_mRNA)</v>
      </c>
      <c r="N425" s="9" t="str">
        <f t="shared" si="83"/>
        <v>Peptide424: E2_8_1_13_mRNA -&gt; E2_8_1_13 | (0.278 * E2_8_1_13_mRNA) - (0.000000278 * E2_8_1_13)</v>
      </c>
    </row>
    <row r="426" spans="1:14" x14ac:dyDescent="0.35">
      <c r="A426" s="3">
        <v>425</v>
      </c>
      <c r="B426" s="3" t="s">
        <v>26641</v>
      </c>
      <c r="C426" s="3" t="str">
        <f t="shared" si="72"/>
        <v>E6_1_1_12_mRNA</v>
      </c>
      <c r="D426" s="3" t="str">
        <f t="shared" si="73"/>
        <v>E6_1_1_12</v>
      </c>
      <c r="E426" s="9" t="str">
        <f t="shared" si="74"/>
        <v>E6_1_1_12_kcat : 13.7</v>
      </c>
      <c r="F426" s="10" t="str">
        <f t="shared" si="75"/>
        <v>E6_1_1_12_km : 1</v>
      </c>
      <c r="G426" s="11" t="str">
        <f t="shared" si="76"/>
        <v>E6_1_1_12_mRNA : E6_1_1_12_mRNA</v>
      </c>
      <c r="H426" s="12" t="str">
        <f t="shared" si="77"/>
        <v>E6_1_1_12 : E6_1_1_12</v>
      </c>
      <c r="I426" s="13" t="str">
        <f t="shared" si="78"/>
        <v>E6_1_1_12_mRNA : 0</v>
      </c>
      <c r="J426" s="7" t="str">
        <f t="shared" si="79"/>
        <v>E6_1_1_12 : 0</v>
      </c>
      <c r="K426" s="14" t="str">
        <f t="shared" si="80"/>
        <v>0.00292 - (0.0093 * E6_1_1_12_mRNA)</v>
      </c>
      <c r="L426" s="11" t="str">
        <f t="shared" si="81"/>
        <v>(0.278 * E6_1_1_12_mRNA) - (0.00000278 * E6_1_1_12)</v>
      </c>
      <c r="M426" s="15" t="str">
        <f t="shared" si="82"/>
        <v>mRNA425: -&gt; E6_1_1_12_mRNA | 0.00292 - (0.0093 * E6_1_1_12_mRNA)</v>
      </c>
      <c r="N426" s="9" t="str">
        <f t="shared" si="83"/>
        <v>Peptide425: E6_1_1_12_mRNA -&gt; E6_1_1_12 | (0.278 * E6_1_1_12_mRNA) - (0.000000278 * E6_1_1_12)</v>
      </c>
    </row>
    <row r="427" spans="1:14" x14ac:dyDescent="0.35">
      <c r="A427" s="3">
        <v>426</v>
      </c>
      <c r="B427" s="3" t="s">
        <v>26642</v>
      </c>
      <c r="C427" s="3" t="str">
        <f t="shared" si="72"/>
        <v>E2_4_2_7_mRNA</v>
      </c>
      <c r="D427" s="3" t="str">
        <f t="shared" si="73"/>
        <v>E2_4_2_7</v>
      </c>
      <c r="E427" s="9" t="str">
        <f t="shared" si="74"/>
        <v>E2_4_2_7_kcat : 13.7</v>
      </c>
      <c r="F427" s="10" t="str">
        <f t="shared" si="75"/>
        <v>E2_4_2_7_km : 1</v>
      </c>
      <c r="G427" s="11" t="str">
        <f t="shared" si="76"/>
        <v>E2_4_2_7_mRNA : E2_4_2_7_mRNA</v>
      </c>
      <c r="H427" s="12" t="str">
        <f t="shared" si="77"/>
        <v>E2_4_2_7 : E2_4_2_7</v>
      </c>
      <c r="I427" s="13" t="str">
        <f t="shared" si="78"/>
        <v>E2_4_2_7_mRNA : 0</v>
      </c>
      <c r="J427" s="7" t="str">
        <f t="shared" si="79"/>
        <v>E2_4_2_7 : 0</v>
      </c>
      <c r="K427" s="14" t="str">
        <f t="shared" si="80"/>
        <v>0.00292 - (0.0093 * E2_4_2_7_mRNA)</v>
      </c>
      <c r="L427" s="11" t="str">
        <f t="shared" si="81"/>
        <v>(0.278 * E2_4_2_7_mRNA) - (0.00000278 * E2_4_2_7)</v>
      </c>
      <c r="M427" s="15" t="str">
        <f t="shared" si="82"/>
        <v>mRNA426: -&gt; E2_4_2_7_mRNA | 0.00292 - (0.0093 * E2_4_2_7_mRNA)</v>
      </c>
      <c r="N427" s="9" t="str">
        <f t="shared" si="83"/>
        <v>Peptide426: E2_4_2_7_mRNA -&gt; E2_4_2_7 | (0.278 * E2_4_2_7_mRNA) - (0.000000278 * E2_4_2_7)</v>
      </c>
    </row>
    <row r="428" spans="1:14" x14ac:dyDescent="0.35">
      <c r="A428" s="3">
        <v>427</v>
      </c>
      <c r="B428" s="3" t="s">
        <v>26643</v>
      </c>
      <c r="C428" s="3" t="str">
        <f t="shared" si="72"/>
        <v>E2_4_2_29_mRNA</v>
      </c>
      <c r="D428" s="3" t="str">
        <f t="shared" si="73"/>
        <v>E2_4_2_29</v>
      </c>
      <c r="E428" s="9" t="str">
        <f t="shared" si="74"/>
        <v>E2_4_2_29_kcat : 13.7</v>
      </c>
      <c r="F428" s="10" t="str">
        <f t="shared" si="75"/>
        <v>E2_4_2_29_km : 1</v>
      </c>
      <c r="G428" s="11" t="str">
        <f t="shared" si="76"/>
        <v>E2_4_2_29_mRNA : E2_4_2_29_mRNA</v>
      </c>
      <c r="H428" s="12" t="str">
        <f t="shared" si="77"/>
        <v>E2_4_2_29 : E2_4_2_29</v>
      </c>
      <c r="I428" s="13" t="str">
        <f t="shared" si="78"/>
        <v>E2_4_2_29_mRNA : 0</v>
      </c>
      <c r="J428" s="7" t="str">
        <f t="shared" si="79"/>
        <v>E2_4_2_29 : 0</v>
      </c>
      <c r="K428" s="14" t="str">
        <f t="shared" si="80"/>
        <v>0.00292 - (0.0093 * E2_4_2_29_mRNA)</v>
      </c>
      <c r="L428" s="11" t="str">
        <f t="shared" si="81"/>
        <v>(0.278 * E2_4_2_29_mRNA) - (0.00000278 * E2_4_2_29)</v>
      </c>
      <c r="M428" s="15" t="str">
        <f t="shared" si="82"/>
        <v>mRNA427: -&gt; E2_4_2_29_mRNA | 0.00292 - (0.0093 * E2_4_2_29_mRNA)</v>
      </c>
      <c r="N428" s="9" t="str">
        <f t="shared" si="83"/>
        <v>Peptide427: E2_4_2_29_mRNA -&gt; E2_4_2_29 | (0.278 * E2_4_2_29_mRNA) - (0.000000278 * E2_4_2_29)</v>
      </c>
    </row>
    <row r="429" spans="1:14" x14ac:dyDescent="0.35">
      <c r="A429" s="3">
        <v>428</v>
      </c>
      <c r="B429" s="3" t="s">
        <v>26644</v>
      </c>
      <c r="C429" s="3" t="str">
        <f t="shared" si="72"/>
        <v>E2_4_99_17_mRNA</v>
      </c>
      <c r="D429" s="3" t="str">
        <f t="shared" si="73"/>
        <v>E2_4_99_17</v>
      </c>
      <c r="E429" s="9" t="str">
        <f t="shared" si="74"/>
        <v>E2_4_99_17_kcat : 13.7</v>
      </c>
      <c r="F429" s="10" t="str">
        <f t="shared" si="75"/>
        <v>E2_4_99_17_km : 1</v>
      </c>
      <c r="G429" s="11" t="str">
        <f t="shared" si="76"/>
        <v>E2_4_99_17_mRNA : E2_4_99_17_mRNA</v>
      </c>
      <c r="H429" s="12" t="str">
        <f t="shared" si="77"/>
        <v>E2_4_99_17 : E2_4_99_17</v>
      </c>
      <c r="I429" s="13" t="str">
        <f t="shared" si="78"/>
        <v>E2_4_99_17_mRNA : 0</v>
      </c>
      <c r="J429" s="7" t="str">
        <f t="shared" si="79"/>
        <v>E2_4_99_17 : 0</v>
      </c>
      <c r="K429" s="14" t="str">
        <f t="shared" si="80"/>
        <v>0.00292 - (0.0093 * E2_4_99_17_mRNA)</v>
      </c>
      <c r="L429" s="11" t="str">
        <f t="shared" si="81"/>
        <v>(0.278 * E2_4_99_17_mRNA) - (0.00000278 * E2_4_99_17)</v>
      </c>
      <c r="M429" s="15" t="str">
        <f t="shared" si="82"/>
        <v>mRNA428: -&gt; E2_4_99_17_mRNA | 0.00292 - (0.0093 * E2_4_99_17_mRNA)</v>
      </c>
      <c r="N429" s="9" t="str">
        <f t="shared" si="83"/>
        <v>Peptide428: E2_4_99_17_mRNA -&gt; E2_4_99_17 | (0.278 * E2_4_99_17_mRNA) - (0.000000278 * E2_4_99_17)</v>
      </c>
    </row>
    <row r="430" spans="1:14" x14ac:dyDescent="0.35">
      <c r="A430" s="3">
        <v>429</v>
      </c>
      <c r="B430" s="3" t="s">
        <v>26645</v>
      </c>
      <c r="C430" s="3" t="str">
        <f t="shared" si="72"/>
        <v>E2_5_1_72_mRNA</v>
      </c>
      <c r="D430" s="3" t="str">
        <f t="shared" si="73"/>
        <v>E2_5_1_72</v>
      </c>
      <c r="E430" s="9" t="str">
        <f t="shared" si="74"/>
        <v>E2_5_1_72_kcat : 13.7</v>
      </c>
      <c r="F430" s="10" t="str">
        <f t="shared" si="75"/>
        <v>E2_5_1_72_km : 1</v>
      </c>
      <c r="G430" s="11" t="str">
        <f t="shared" si="76"/>
        <v>E2_5_1_72_mRNA : E2_5_1_72_mRNA</v>
      </c>
      <c r="H430" s="12" t="str">
        <f t="shared" si="77"/>
        <v>E2_5_1_72 : E2_5_1_72</v>
      </c>
      <c r="I430" s="13" t="str">
        <f t="shared" si="78"/>
        <v>E2_5_1_72_mRNA : 0</v>
      </c>
      <c r="J430" s="7" t="str">
        <f t="shared" si="79"/>
        <v>E2_5_1_72 : 0</v>
      </c>
      <c r="K430" s="14" t="str">
        <f t="shared" si="80"/>
        <v>0.00292 - (0.0093 * E2_5_1_72_mRNA)</v>
      </c>
      <c r="L430" s="11" t="str">
        <f t="shared" si="81"/>
        <v>(0.278 * E2_5_1_72_mRNA) - (0.00000278 * E2_5_1_72)</v>
      </c>
      <c r="M430" s="15" t="str">
        <f t="shared" si="82"/>
        <v>mRNA429: -&gt; E2_5_1_72_mRNA | 0.00292 - (0.0093 * E2_5_1_72_mRNA)</v>
      </c>
      <c r="N430" s="9" t="str">
        <f t="shared" si="83"/>
        <v>Peptide429: E2_5_1_72_mRNA -&gt; E2_5_1_72 | (0.278 * E2_5_1_72_mRNA) - (0.000000278 * E2_5_1_72)</v>
      </c>
    </row>
    <row r="431" spans="1:14" x14ac:dyDescent="0.35">
      <c r="A431" s="3">
        <v>430</v>
      </c>
      <c r="B431" s="3" t="s">
        <v>26646</v>
      </c>
      <c r="C431" s="3" t="str">
        <f t="shared" si="72"/>
        <v>E2_4_2_19_mRNA</v>
      </c>
      <c r="D431" s="3" t="str">
        <f t="shared" si="73"/>
        <v>E2_4_2_19</v>
      </c>
      <c r="E431" s="9" t="str">
        <f t="shared" si="74"/>
        <v>E2_4_2_19_kcat : 13.7</v>
      </c>
      <c r="F431" s="10" t="str">
        <f t="shared" si="75"/>
        <v>E2_4_2_19_km : 1</v>
      </c>
      <c r="G431" s="11" t="str">
        <f t="shared" si="76"/>
        <v>E2_4_2_19_mRNA : E2_4_2_19_mRNA</v>
      </c>
      <c r="H431" s="12" t="str">
        <f t="shared" si="77"/>
        <v>E2_4_2_19 : E2_4_2_19</v>
      </c>
      <c r="I431" s="13" t="str">
        <f t="shared" si="78"/>
        <v>E2_4_2_19_mRNA : 0</v>
      </c>
      <c r="J431" s="7" t="str">
        <f t="shared" si="79"/>
        <v>E2_4_2_19 : 0</v>
      </c>
      <c r="K431" s="14" t="str">
        <f t="shared" si="80"/>
        <v>0.00292 - (0.0093 * E2_4_2_19_mRNA)</v>
      </c>
      <c r="L431" s="11" t="str">
        <f t="shared" si="81"/>
        <v>(0.278 * E2_4_2_19_mRNA) - (0.00000278 * E2_4_2_19)</v>
      </c>
      <c r="M431" s="15" t="str">
        <f t="shared" si="82"/>
        <v>mRNA430: -&gt; E2_4_2_19_mRNA | 0.00292 - (0.0093 * E2_4_2_19_mRNA)</v>
      </c>
      <c r="N431" s="9" t="str">
        <f t="shared" si="83"/>
        <v>Peptide430: E2_4_2_19_mRNA -&gt; E2_4_2_19 | (0.278 * E2_4_2_19_mRNA) - (0.000000278 * E2_4_2_19)</v>
      </c>
    </row>
    <row r="432" spans="1:14" x14ac:dyDescent="0.35">
      <c r="A432" s="3">
        <v>431</v>
      </c>
      <c r="B432" s="3" t="s">
        <v>26647</v>
      </c>
      <c r="C432" s="3" t="str">
        <f t="shared" si="72"/>
        <v>E1_4_3_16_mRNA</v>
      </c>
      <c r="D432" s="3" t="str">
        <f t="shared" si="73"/>
        <v>E1_4_3_16</v>
      </c>
      <c r="E432" s="9" t="str">
        <f t="shared" si="74"/>
        <v>E1_4_3_16_kcat : 13.7</v>
      </c>
      <c r="F432" s="10" t="str">
        <f t="shared" si="75"/>
        <v>E1_4_3_16_km : 1</v>
      </c>
      <c r="G432" s="11" t="str">
        <f t="shared" si="76"/>
        <v>E1_4_3_16_mRNA : E1_4_3_16_mRNA</v>
      </c>
      <c r="H432" s="12" t="str">
        <f t="shared" si="77"/>
        <v>E1_4_3_16 : E1_4_3_16</v>
      </c>
      <c r="I432" s="13" t="str">
        <f t="shared" si="78"/>
        <v>E1_4_3_16_mRNA : 0</v>
      </c>
      <c r="J432" s="7" t="str">
        <f t="shared" si="79"/>
        <v>E1_4_3_16 : 0</v>
      </c>
      <c r="K432" s="14" t="str">
        <f t="shared" si="80"/>
        <v>0.00292 - (0.0093 * E1_4_3_16_mRNA)</v>
      </c>
      <c r="L432" s="11" t="str">
        <f t="shared" si="81"/>
        <v>(0.278 * E1_4_3_16_mRNA) - (0.00000278 * E1_4_3_16)</v>
      </c>
      <c r="M432" s="15" t="str">
        <f t="shared" si="82"/>
        <v>mRNA431: -&gt; E1_4_3_16_mRNA | 0.00292 - (0.0093 * E1_4_3_16_mRNA)</v>
      </c>
      <c r="N432" s="9" t="str">
        <f t="shared" si="83"/>
        <v>Peptide431: E1_4_3_16_mRNA -&gt; E1_4_3_16 | (0.278 * E1_4_3_16_mRNA) - (0.000000278 * E1_4_3_16)</v>
      </c>
    </row>
    <row r="433" spans="1:14" x14ac:dyDescent="0.35">
      <c r="A433" s="3">
        <v>432</v>
      </c>
      <c r="B433" s="3" t="s">
        <v>26648</v>
      </c>
      <c r="C433" s="3" t="str">
        <f t="shared" si="72"/>
        <v>E4_2_1_51_mRNA</v>
      </c>
      <c r="D433" s="3" t="str">
        <f t="shared" si="73"/>
        <v>E4_2_1_51</v>
      </c>
      <c r="E433" s="9" t="str">
        <f t="shared" si="74"/>
        <v>E4_2_1_51_kcat : 13.7</v>
      </c>
      <c r="F433" s="10" t="str">
        <f t="shared" si="75"/>
        <v>E4_2_1_51_km : 1</v>
      </c>
      <c r="G433" s="11" t="str">
        <f t="shared" si="76"/>
        <v>E4_2_1_51_mRNA : E4_2_1_51_mRNA</v>
      </c>
      <c r="H433" s="12" t="str">
        <f t="shared" si="77"/>
        <v>E4_2_1_51 : E4_2_1_51</v>
      </c>
      <c r="I433" s="13" t="str">
        <f t="shared" si="78"/>
        <v>E4_2_1_51_mRNA : 0</v>
      </c>
      <c r="J433" s="7" t="str">
        <f t="shared" si="79"/>
        <v>E4_2_1_51 : 0</v>
      </c>
      <c r="K433" s="14" t="str">
        <f t="shared" si="80"/>
        <v>0.00292 - (0.0093 * E4_2_1_51_mRNA)</v>
      </c>
      <c r="L433" s="11" t="str">
        <f t="shared" si="81"/>
        <v>(0.278 * E4_2_1_51_mRNA) - (0.00000278 * E4_2_1_51)</v>
      </c>
      <c r="M433" s="15" t="str">
        <f t="shared" si="82"/>
        <v>mRNA432: -&gt; E4_2_1_51_mRNA | 0.00292 - (0.0093 * E4_2_1_51_mRNA)</v>
      </c>
      <c r="N433" s="9" t="str">
        <f t="shared" si="83"/>
        <v>Peptide432: E4_2_1_51_mRNA -&gt; E4_2_1_51 | (0.278 * E4_2_1_51_mRNA) - (0.000000278 * E4_2_1_51)</v>
      </c>
    </row>
    <row r="434" spans="1:14" x14ac:dyDescent="0.35">
      <c r="A434" s="3">
        <v>433</v>
      </c>
      <c r="B434" s="3" t="s">
        <v>26649</v>
      </c>
      <c r="C434" s="3" t="str">
        <f t="shared" si="72"/>
        <v>E6_1_1_9_mRNA</v>
      </c>
      <c r="D434" s="3" t="str">
        <f t="shared" si="73"/>
        <v>E6_1_1_9</v>
      </c>
      <c r="E434" s="9" t="str">
        <f t="shared" si="74"/>
        <v>E6_1_1_9_kcat : 13.7</v>
      </c>
      <c r="F434" s="10" t="str">
        <f t="shared" si="75"/>
        <v>E6_1_1_9_km : 1</v>
      </c>
      <c r="G434" s="11" t="str">
        <f t="shared" si="76"/>
        <v>E6_1_1_9_mRNA : E6_1_1_9_mRNA</v>
      </c>
      <c r="H434" s="12" t="str">
        <f t="shared" si="77"/>
        <v>E6_1_1_9 : E6_1_1_9</v>
      </c>
      <c r="I434" s="13" t="str">
        <f t="shared" si="78"/>
        <v>E6_1_1_9_mRNA : 0</v>
      </c>
      <c r="J434" s="7" t="str">
        <f t="shared" si="79"/>
        <v>E6_1_1_9 : 0</v>
      </c>
      <c r="K434" s="14" t="str">
        <f t="shared" si="80"/>
        <v>0.00292 - (0.0093 * E6_1_1_9_mRNA)</v>
      </c>
      <c r="L434" s="11" t="str">
        <f t="shared" si="81"/>
        <v>(0.278 * E6_1_1_9_mRNA) - (0.00000278 * E6_1_1_9)</v>
      </c>
      <c r="M434" s="15" t="str">
        <f t="shared" si="82"/>
        <v>mRNA433: -&gt; E6_1_1_9_mRNA | 0.00292 - (0.0093 * E6_1_1_9_mRNA)</v>
      </c>
      <c r="N434" s="9" t="str">
        <f t="shared" si="83"/>
        <v>Peptide433: E6_1_1_9_mRNA -&gt; E6_1_1_9 | (0.278 * E6_1_1_9_mRNA) - (0.000000278 * E6_1_1_9)</v>
      </c>
    </row>
    <row r="435" spans="1:14" x14ac:dyDescent="0.35">
      <c r="A435" s="3">
        <v>434</v>
      </c>
      <c r="B435" s="3" t="s">
        <v>26650</v>
      </c>
      <c r="C435" s="3" t="str">
        <f t="shared" si="72"/>
        <v>E4_2_1_24_mRNA</v>
      </c>
      <c r="D435" s="3" t="str">
        <f t="shared" si="73"/>
        <v>E4_2_1_24</v>
      </c>
      <c r="E435" s="9" t="str">
        <f t="shared" si="74"/>
        <v>E4_2_1_24_kcat : 13.7</v>
      </c>
      <c r="F435" s="10" t="str">
        <f t="shared" si="75"/>
        <v>E4_2_1_24_km : 1</v>
      </c>
      <c r="G435" s="11" t="str">
        <f t="shared" si="76"/>
        <v>E4_2_1_24_mRNA : E4_2_1_24_mRNA</v>
      </c>
      <c r="H435" s="12" t="str">
        <f t="shared" si="77"/>
        <v>E4_2_1_24 : E4_2_1_24</v>
      </c>
      <c r="I435" s="13" t="str">
        <f t="shared" si="78"/>
        <v>E4_2_1_24_mRNA : 0</v>
      </c>
      <c r="J435" s="7" t="str">
        <f t="shared" si="79"/>
        <v>E4_2_1_24 : 0</v>
      </c>
      <c r="K435" s="14" t="str">
        <f t="shared" si="80"/>
        <v>0.00292 - (0.0093 * E4_2_1_24_mRNA)</v>
      </c>
      <c r="L435" s="11" t="str">
        <f t="shared" si="81"/>
        <v>(0.278 * E4_2_1_24_mRNA) - (0.00000278 * E4_2_1_24)</v>
      </c>
      <c r="M435" s="15" t="str">
        <f t="shared" si="82"/>
        <v>mRNA434: -&gt; E4_2_1_24_mRNA | 0.00292 - (0.0093 * E4_2_1_24_mRNA)</v>
      </c>
      <c r="N435" s="9" t="str">
        <f t="shared" si="83"/>
        <v>Peptide434: E4_2_1_24_mRNA -&gt; E4_2_1_24 | (0.278 * E4_2_1_24_mRNA) - (0.000000278 * E4_2_1_24)</v>
      </c>
    </row>
    <row r="436" spans="1:14" x14ac:dyDescent="0.35">
      <c r="A436" s="3">
        <v>435</v>
      </c>
      <c r="B436" s="3" t="s">
        <v>26651</v>
      </c>
      <c r="C436" s="3" t="str">
        <f t="shared" si="72"/>
        <v>E4_2_1_75_mRNA</v>
      </c>
      <c r="D436" s="3" t="str">
        <f t="shared" si="73"/>
        <v>E4_2_1_75</v>
      </c>
      <c r="E436" s="9" t="str">
        <f t="shared" si="74"/>
        <v>E4_2_1_75_kcat : 13.7</v>
      </c>
      <c r="F436" s="10" t="str">
        <f t="shared" si="75"/>
        <v>E4_2_1_75_km : 1</v>
      </c>
      <c r="G436" s="11" t="str">
        <f t="shared" si="76"/>
        <v>E4_2_1_75_mRNA : E4_2_1_75_mRNA</v>
      </c>
      <c r="H436" s="12" t="str">
        <f t="shared" si="77"/>
        <v>E4_2_1_75 : E4_2_1_75</v>
      </c>
      <c r="I436" s="13" t="str">
        <f t="shared" si="78"/>
        <v>E4_2_1_75_mRNA : 0</v>
      </c>
      <c r="J436" s="7" t="str">
        <f t="shared" si="79"/>
        <v>E4_2_1_75 : 0</v>
      </c>
      <c r="K436" s="14" t="str">
        <f t="shared" si="80"/>
        <v>0.00292 - (0.0093 * E4_2_1_75_mRNA)</v>
      </c>
      <c r="L436" s="11" t="str">
        <f t="shared" si="81"/>
        <v>(0.278 * E4_2_1_75_mRNA) - (0.00000278 * E4_2_1_75)</v>
      </c>
      <c r="M436" s="15" t="str">
        <f t="shared" si="82"/>
        <v>mRNA435: -&gt; E4_2_1_75_mRNA | 0.00292 - (0.0093 * E4_2_1_75_mRNA)</v>
      </c>
      <c r="N436" s="9" t="str">
        <f t="shared" si="83"/>
        <v>Peptide435: E4_2_1_75_mRNA -&gt; E4_2_1_75 | (0.278 * E4_2_1_75_mRNA) - (0.000000278 * E4_2_1_75)</v>
      </c>
    </row>
    <row r="437" spans="1:14" x14ac:dyDescent="0.35">
      <c r="A437" s="3">
        <v>436</v>
      </c>
      <c r="B437" s="3" t="s">
        <v>26652</v>
      </c>
      <c r="C437" s="3" t="str">
        <f t="shared" si="72"/>
        <v>E2_5_1_61_mRNA</v>
      </c>
      <c r="D437" s="3" t="str">
        <f t="shared" si="73"/>
        <v>E2_5_1_61</v>
      </c>
      <c r="E437" s="9" t="str">
        <f t="shared" si="74"/>
        <v>E2_5_1_61_kcat : 13.7</v>
      </c>
      <c r="F437" s="10" t="str">
        <f t="shared" si="75"/>
        <v>E2_5_1_61_km : 1</v>
      </c>
      <c r="G437" s="11" t="str">
        <f t="shared" si="76"/>
        <v>E2_5_1_61_mRNA : E2_5_1_61_mRNA</v>
      </c>
      <c r="H437" s="12" t="str">
        <f t="shared" si="77"/>
        <v>E2_5_1_61 : E2_5_1_61</v>
      </c>
      <c r="I437" s="13" t="str">
        <f t="shared" si="78"/>
        <v>E2_5_1_61_mRNA : 0</v>
      </c>
      <c r="J437" s="7" t="str">
        <f t="shared" si="79"/>
        <v>E2_5_1_61 : 0</v>
      </c>
      <c r="K437" s="14" t="str">
        <f t="shared" si="80"/>
        <v>0.00292 - (0.0093 * E2_5_1_61_mRNA)</v>
      </c>
      <c r="L437" s="11" t="str">
        <f t="shared" si="81"/>
        <v>(0.278 * E2_5_1_61_mRNA) - (0.00000278 * E2_5_1_61)</v>
      </c>
      <c r="M437" s="15" t="str">
        <f t="shared" si="82"/>
        <v>mRNA436: -&gt; E2_5_1_61_mRNA | 0.00292 - (0.0093 * E2_5_1_61_mRNA)</v>
      </c>
      <c r="N437" s="9" t="str">
        <f t="shared" si="83"/>
        <v>Peptide436: E2_5_1_61_mRNA -&gt; E2_5_1_61 | (0.278 * E2_5_1_61_mRNA) - (0.000000278 * E2_5_1_61)</v>
      </c>
    </row>
    <row r="438" spans="1:14" x14ac:dyDescent="0.35">
      <c r="A438" s="3">
        <v>437</v>
      </c>
      <c r="B438" s="3" t="s">
        <v>26653</v>
      </c>
      <c r="C438" s="3" t="str">
        <f t="shared" si="72"/>
        <v>E1_2_1_70_mRNA</v>
      </c>
      <c r="D438" s="3" t="str">
        <f t="shared" si="73"/>
        <v>E1_2_1_70</v>
      </c>
      <c r="E438" s="9" t="str">
        <f t="shared" si="74"/>
        <v>E1_2_1_70_kcat : 13.7</v>
      </c>
      <c r="F438" s="10" t="str">
        <f t="shared" si="75"/>
        <v>E1_2_1_70_km : 1</v>
      </c>
      <c r="G438" s="11" t="str">
        <f t="shared" si="76"/>
        <v>E1_2_1_70_mRNA : E1_2_1_70_mRNA</v>
      </c>
      <c r="H438" s="12" t="str">
        <f t="shared" si="77"/>
        <v>E1_2_1_70 : E1_2_1_70</v>
      </c>
      <c r="I438" s="13" t="str">
        <f t="shared" si="78"/>
        <v>E1_2_1_70_mRNA : 0</v>
      </c>
      <c r="J438" s="7" t="str">
        <f t="shared" si="79"/>
        <v>E1_2_1_70 : 0</v>
      </c>
      <c r="K438" s="14" t="str">
        <f t="shared" si="80"/>
        <v>0.00292 - (0.0093 * E1_2_1_70_mRNA)</v>
      </c>
      <c r="L438" s="11" t="str">
        <f t="shared" si="81"/>
        <v>(0.278 * E1_2_1_70_mRNA) - (0.00000278 * E1_2_1_70)</v>
      </c>
      <c r="M438" s="15" t="str">
        <f t="shared" si="82"/>
        <v>mRNA437: -&gt; E1_2_1_70_mRNA | 0.00292 - (0.0093 * E1_2_1_70_mRNA)</v>
      </c>
      <c r="N438" s="9" t="str">
        <f t="shared" si="83"/>
        <v>Peptide437: E1_2_1_70_mRNA -&gt; E1_2_1_70 | (0.278 * E1_2_1_70_mRNA) - (0.000000278 * E1_2_1_70)</v>
      </c>
    </row>
    <row r="439" spans="1:14" x14ac:dyDescent="0.35">
      <c r="A439" s="3">
        <v>438</v>
      </c>
      <c r="B439" s="3" t="s">
        <v>26654</v>
      </c>
      <c r="C439" s="3" t="str">
        <f t="shared" si="72"/>
        <v>E3_6_1_66_mRNA</v>
      </c>
      <c r="D439" s="3" t="str">
        <f t="shared" si="73"/>
        <v>E3_6_1_66</v>
      </c>
      <c r="E439" s="9" t="str">
        <f t="shared" si="74"/>
        <v>E3_6_1_66_kcat : 13.7</v>
      </c>
      <c r="F439" s="10" t="str">
        <f t="shared" si="75"/>
        <v>E3_6_1_66_km : 1</v>
      </c>
      <c r="G439" s="11" t="str">
        <f t="shared" si="76"/>
        <v>E3_6_1_66_mRNA : E3_6_1_66_mRNA</v>
      </c>
      <c r="H439" s="12" t="str">
        <f t="shared" si="77"/>
        <v>E3_6_1_66 : E3_6_1_66</v>
      </c>
      <c r="I439" s="13" t="str">
        <f t="shared" si="78"/>
        <v>E3_6_1_66_mRNA : 0</v>
      </c>
      <c r="J439" s="7" t="str">
        <f t="shared" si="79"/>
        <v>E3_6_1_66 : 0</v>
      </c>
      <c r="K439" s="14" t="str">
        <f t="shared" si="80"/>
        <v>0.00292 - (0.0093 * E3_6_1_66_mRNA)</v>
      </c>
      <c r="L439" s="11" t="str">
        <f t="shared" si="81"/>
        <v>(0.278 * E3_6_1_66_mRNA) - (0.00000278 * E3_6_1_66)</v>
      </c>
      <c r="M439" s="15" t="str">
        <f t="shared" si="82"/>
        <v>mRNA438: -&gt; E3_6_1_66_mRNA | 0.00292 - (0.0093 * E3_6_1_66_mRNA)</v>
      </c>
      <c r="N439" s="9" t="str">
        <f t="shared" si="83"/>
        <v>Peptide438: E3_6_1_66_mRNA -&gt; E3_6_1_66 | (0.278 * E3_6_1_66_mRNA) - (0.000000278 * E3_6_1_66)</v>
      </c>
    </row>
    <row r="440" spans="1:14" x14ac:dyDescent="0.35">
      <c r="A440" s="3">
        <v>439</v>
      </c>
      <c r="B440" s="3" t="s">
        <v>26655</v>
      </c>
      <c r="C440" s="3" t="str">
        <f t="shared" si="72"/>
        <v>E2_7_7_56_mRNA</v>
      </c>
      <c r="D440" s="3" t="str">
        <f t="shared" si="73"/>
        <v>E2_7_7_56</v>
      </c>
      <c r="E440" s="9" t="str">
        <f t="shared" si="74"/>
        <v>E2_7_7_56_kcat : 13.7</v>
      </c>
      <c r="F440" s="10" t="str">
        <f t="shared" si="75"/>
        <v>E2_7_7_56_km : 1</v>
      </c>
      <c r="G440" s="11" t="str">
        <f t="shared" si="76"/>
        <v>E2_7_7_56_mRNA : E2_7_7_56_mRNA</v>
      </c>
      <c r="H440" s="12" t="str">
        <f t="shared" si="77"/>
        <v>E2_7_7_56 : E2_7_7_56</v>
      </c>
      <c r="I440" s="13" t="str">
        <f t="shared" si="78"/>
        <v>E2_7_7_56_mRNA : 0</v>
      </c>
      <c r="J440" s="7" t="str">
        <f t="shared" si="79"/>
        <v>E2_7_7_56 : 0</v>
      </c>
      <c r="K440" s="14" t="str">
        <f t="shared" si="80"/>
        <v>0.00292 - (0.0093 * E2_7_7_56_mRNA)</v>
      </c>
      <c r="L440" s="11" t="str">
        <f t="shared" si="81"/>
        <v>(0.278 * E2_7_7_56_mRNA) - (0.00000278 * E2_7_7_56)</v>
      </c>
      <c r="M440" s="15" t="str">
        <f t="shared" si="82"/>
        <v>mRNA439: -&gt; E2_7_7_56_mRNA | 0.00292 - (0.0093 * E2_7_7_56_mRNA)</v>
      </c>
      <c r="N440" s="9" t="str">
        <f t="shared" si="83"/>
        <v>Peptide439: E2_7_7_56_mRNA -&gt; E2_7_7_56 | (0.278 * E2_7_7_56_mRNA) - (0.000000278 * E2_7_7_56)</v>
      </c>
    </row>
    <row r="441" spans="1:14" x14ac:dyDescent="0.35">
      <c r="A441" s="3">
        <v>440</v>
      </c>
      <c r="B441" s="3" t="s">
        <v>26656</v>
      </c>
      <c r="C441" s="3" t="str">
        <f t="shared" si="72"/>
        <v>E5_1_1_3_mRNA</v>
      </c>
      <c r="D441" s="3" t="str">
        <f t="shared" si="73"/>
        <v>E5_1_1_3</v>
      </c>
      <c r="E441" s="9" t="str">
        <f t="shared" si="74"/>
        <v>E5_1_1_3_kcat : 13.7</v>
      </c>
      <c r="F441" s="10" t="str">
        <f t="shared" si="75"/>
        <v>E5_1_1_3_km : 1</v>
      </c>
      <c r="G441" s="11" t="str">
        <f t="shared" si="76"/>
        <v>E5_1_1_3_mRNA : E5_1_1_3_mRNA</v>
      </c>
      <c r="H441" s="12" t="str">
        <f t="shared" si="77"/>
        <v>E5_1_1_3 : E5_1_1_3</v>
      </c>
      <c r="I441" s="13" t="str">
        <f t="shared" si="78"/>
        <v>E5_1_1_3_mRNA : 0</v>
      </c>
      <c r="J441" s="7" t="str">
        <f t="shared" si="79"/>
        <v>E5_1_1_3 : 0</v>
      </c>
      <c r="K441" s="14" t="str">
        <f t="shared" si="80"/>
        <v>0.00292 - (0.0093 * E5_1_1_3_mRNA)</v>
      </c>
      <c r="L441" s="11" t="str">
        <f t="shared" si="81"/>
        <v>(0.278 * E5_1_1_3_mRNA) - (0.00000278 * E5_1_1_3)</v>
      </c>
      <c r="M441" s="15" t="str">
        <f t="shared" si="82"/>
        <v>mRNA440: -&gt; E5_1_1_3_mRNA | 0.00292 - (0.0093 * E5_1_1_3_mRNA)</v>
      </c>
      <c r="N441" s="9" t="str">
        <f t="shared" si="83"/>
        <v>Peptide440: E5_1_1_3_mRNA -&gt; E5_1_1_3 | (0.278 * E5_1_1_3_mRNA) - (0.000000278 * E5_1_1_3)</v>
      </c>
    </row>
    <row r="442" spans="1:14" x14ac:dyDescent="0.35">
      <c r="A442" s="3">
        <v>441</v>
      </c>
      <c r="B442" s="3" t="s">
        <v>26657</v>
      </c>
      <c r="C442" s="3" t="str">
        <f t="shared" si="72"/>
        <v>E6_2_1_3_mRNA</v>
      </c>
      <c r="D442" s="3" t="str">
        <f t="shared" si="73"/>
        <v>E6_2_1_3</v>
      </c>
      <c r="E442" s="9" t="str">
        <f t="shared" si="74"/>
        <v>E6_2_1_3_kcat : 13.7</v>
      </c>
      <c r="F442" s="10" t="str">
        <f t="shared" si="75"/>
        <v>E6_2_1_3_km : 1</v>
      </c>
      <c r="G442" s="11" t="str">
        <f t="shared" si="76"/>
        <v>E6_2_1_3_mRNA : E6_2_1_3_mRNA</v>
      </c>
      <c r="H442" s="12" t="str">
        <f t="shared" si="77"/>
        <v>E6_2_1_3 : E6_2_1_3</v>
      </c>
      <c r="I442" s="13" t="str">
        <f t="shared" si="78"/>
        <v>E6_2_1_3_mRNA : 0</v>
      </c>
      <c r="J442" s="7" t="str">
        <f t="shared" si="79"/>
        <v>E6_2_1_3 : 0</v>
      </c>
      <c r="K442" s="14" t="str">
        <f t="shared" si="80"/>
        <v>0.00292 - (0.0093 * E6_2_1_3_mRNA)</v>
      </c>
      <c r="L442" s="11" t="str">
        <f t="shared" si="81"/>
        <v>(0.278 * E6_2_1_3_mRNA) - (0.00000278 * E6_2_1_3)</v>
      </c>
      <c r="M442" s="15" t="str">
        <f t="shared" si="82"/>
        <v>mRNA441: -&gt; E6_2_1_3_mRNA | 0.00292 - (0.0093 * E6_2_1_3_mRNA)</v>
      </c>
      <c r="N442" s="9" t="str">
        <f t="shared" si="83"/>
        <v>Peptide441: E6_2_1_3_mRNA -&gt; E6_2_1_3 | (0.278 * E6_2_1_3_mRNA) - (0.000000278 * E6_2_1_3)</v>
      </c>
    </row>
    <row r="443" spans="1:14" x14ac:dyDescent="0.35">
      <c r="A443" s="3">
        <v>442</v>
      </c>
      <c r="B443" s="3" t="s">
        <v>26658</v>
      </c>
      <c r="C443" s="3" t="str">
        <f t="shared" si="72"/>
        <v>E1_14_14_18_mRNA</v>
      </c>
      <c r="D443" s="3" t="str">
        <f t="shared" si="73"/>
        <v>E1_14_14_18</v>
      </c>
      <c r="E443" s="9" t="str">
        <f t="shared" si="74"/>
        <v>E1_14_14_18_kcat : 13.7</v>
      </c>
      <c r="F443" s="10" t="str">
        <f t="shared" si="75"/>
        <v>E1_14_14_18_km : 1</v>
      </c>
      <c r="G443" s="11" t="str">
        <f t="shared" si="76"/>
        <v>E1_14_14_18_mRNA : E1_14_14_18_mRNA</v>
      </c>
      <c r="H443" s="12" t="str">
        <f t="shared" si="77"/>
        <v>E1_14_14_18 : E1_14_14_18</v>
      </c>
      <c r="I443" s="13" t="str">
        <f t="shared" si="78"/>
        <v>E1_14_14_18_mRNA : 0</v>
      </c>
      <c r="J443" s="7" t="str">
        <f t="shared" si="79"/>
        <v>E1_14_14_18 : 0</v>
      </c>
      <c r="K443" s="14" t="str">
        <f t="shared" si="80"/>
        <v>0.00292 - (0.0093 * E1_14_14_18_mRNA)</v>
      </c>
      <c r="L443" s="11" t="str">
        <f t="shared" si="81"/>
        <v>(0.278 * E1_14_14_18_mRNA) - (0.00000278 * E1_14_14_18)</v>
      </c>
      <c r="M443" s="15" t="str">
        <f t="shared" si="82"/>
        <v>mRNA442: -&gt; E1_14_14_18_mRNA | 0.00292 - (0.0093 * E1_14_14_18_mRNA)</v>
      </c>
      <c r="N443" s="9" t="str">
        <f t="shared" si="83"/>
        <v>Peptide442: E1_14_14_18_mRNA -&gt; E1_14_14_18 | (0.278 * E1_14_14_18_mRNA) - (0.000000278 * E1_14_14_18)</v>
      </c>
    </row>
    <row r="444" spans="1:14" x14ac:dyDescent="0.35">
      <c r="A444" s="3">
        <v>443</v>
      </c>
      <c r="B444" s="3" t="s">
        <v>26659</v>
      </c>
      <c r="C444" s="3" t="str">
        <f t="shared" si="72"/>
        <v>E6_1_1_22_mRNA</v>
      </c>
      <c r="D444" s="3" t="str">
        <f t="shared" si="73"/>
        <v>E6_1_1_22</v>
      </c>
      <c r="E444" s="9" t="str">
        <f t="shared" si="74"/>
        <v>E6_1_1_22_kcat : 13.7</v>
      </c>
      <c r="F444" s="10" t="str">
        <f t="shared" si="75"/>
        <v>E6_1_1_22_km : 1</v>
      </c>
      <c r="G444" s="11" t="str">
        <f t="shared" si="76"/>
        <v>E6_1_1_22_mRNA : E6_1_1_22_mRNA</v>
      </c>
      <c r="H444" s="12" t="str">
        <f t="shared" si="77"/>
        <v>E6_1_1_22 : E6_1_1_22</v>
      </c>
      <c r="I444" s="13" t="str">
        <f t="shared" si="78"/>
        <v>E6_1_1_22_mRNA : 0</v>
      </c>
      <c r="J444" s="7" t="str">
        <f t="shared" si="79"/>
        <v>E6_1_1_22 : 0</v>
      </c>
      <c r="K444" s="14" t="str">
        <f t="shared" si="80"/>
        <v>0.00292 - (0.0093 * E6_1_1_22_mRNA)</v>
      </c>
      <c r="L444" s="11" t="str">
        <f t="shared" si="81"/>
        <v>(0.278 * E6_1_1_22_mRNA) - (0.00000278 * E6_1_1_22)</v>
      </c>
      <c r="M444" s="15" t="str">
        <f t="shared" si="82"/>
        <v>mRNA443: -&gt; E6_1_1_22_mRNA | 0.00292 - (0.0093 * E6_1_1_22_mRNA)</v>
      </c>
      <c r="N444" s="9" t="str">
        <f t="shared" si="83"/>
        <v>Peptide443: E6_1_1_22_mRNA -&gt; E6_1_1_22 | (0.278 * E6_1_1_22_mRNA) - (0.000000278 * E6_1_1_22)</v>
      </c>
    </row>
    <row r="445" spans="1:14" x14ac:dyDescent="0.35">
      <c r="A445" s="3">
        <v>444</v>
      </c>
      <c r="B445" s="3" t="s">
        <v>26660</v>
      </c>
      <c r="C445" s="3" t="str">
        <f t="shared" si="72"/>
        <v>E6_1_1_20_mRNA</v>
      </c>
      <c r="D445" s="3" t="str">
        <f t="shared" si="73"/>
        <v>E6_1_1_20</v>
      </c>
      <c r="E445" s="9" t="str">
        <f t="shared" si="74"/>
        <v>E6_1_1_20_kcat : 13.7</v>
      </c>
      <c r="F445" s="10" t="str">
        <f t="shared" si="75"/>
        <v>E6_1_1_20_km : 1</v>
      </c>
      <c r="G445" s="11" t="str">
        <f t="shared" si="76"/>
        <v>E6_1_1_20_mRNA : E6_1_1_20_mRNA</v>
      </c>
      <c r="H445" s="12" t="str">
        <f t="shared" si="77"/>
        <v>E6_1_1_20 : E6_1_1_20</v>
      </c>
      <c r="I445" s="13" t="str">
        <f t="shared" si="78"/>
        <v>E6_1_1_20_mRNA : 0</v>
      </c>
      <c r="J445" s="7" t="str">
        <f t="shared" si="79"/>
        <v>E6_1_1_20 : 0</v>
      </c>
      <c r="K445" s="14" t="str">
        <f t="shared" si="80"/>
        <v>0.00292 - (0.0093 * E6_1_1_20_mRNA)</v>
      </c>
      <c r="L445" s="11" t="str">
        <f t="shared" si="81"/>
        <v>(0.278 * E6_1_1_20_mRNA) - (0.00000278 * E6_1_1_20)</v>
      </c>
      <c r="M445" s="15" t="str">
        <f t="shared" si="82"/>
        <v>mRNA444: -&gt; E6_1_1_20_mRNA | 0.00292 - (0.0093 * E6_1_1_20_mRNA)</v>
      </c>
      <c r="N445" s="9" t="str">
        <f t="shared" si="83"/>
        <v>Peptide444: E6_1_1_20_mRNA -&gt; E6_1_1_20 | (0.278 * E6_1_1_20_mRNA) - (0.000000278 * E6_1_1_20)</v>
      </c>
    </row>
    <row r="446" spans="1:14" x14ac:dyDescent="0.35">
      <c r="A446" s="3">
        <v>445</v>
      </c>
      <c r="B446" s="3" t="s">
        <v>26661</v>
      </c>
      <c r="C446" s="3" t="str">
        <f t="shared" si="72"/>
        <v>E4_1_1_50_mRNA</v>
      </c>
      <c r="D446" s="3" t="str">
        <f t="shared" si="73"/>
        <v>E4_1_1_50</v>
      </c>
      <c r="E446" s="9" t="str">
        <f t="shared" si="74"/>
        <v>E4_1_1_50_kcat : 13.7</v>
      </c>
      <c r="F446" s="10" t="str">
        <f t="shared" si="75"/>
        <v>E4_1_1_50_km : 1</v>
      </c>
      <c r="G446" s="11" t="str">
        <f t="shared" si="76"/>
        <v>E4_1_1_50_mRNA : E4_1_1_50_mRNA</v>
      </c>
      <c r="H446" s="12" t="str">
        <f t="shared" si="77"/>
        <v>E4_1_1_50 : E4_1_1_50</v>
      </c>
      <c r="I446" s="13" t="str">
        <f t="shared" si="78"/>
        <v>E4_1_1_50_mRNA : 0</v>
      </c>
      <c r="J446" s="7" t="str">
        <f t="shared" si="79"/>
        <v>E4_1_1_50 : 0</v>
      </c>
      <c r="K446" s="14" t="str">
        <f t="shared" si="80"/>
        <v>0.00292 - (0.0093 * E4_1_1_50_mRNA)</v>
      </c>
      <c r="L446" s="11" t="str">
        <f t="shared" si="81"/>
        <v>(0.278 * E4_1_1_50_mRNA) - (0.00000278 * E4_1_1_50)</v>
      </c>
      <c r="M446" s="15" t="str">
        <f t="shared" si="82"/>
        <v>mRNA445: -&gt; E4_1_1_50_mRNA | 0.00292 - (0.0093 * E4_1_1_50_mRNA)</v>
      </c>
      <c r="N446" s="9" t="str">
        <f t="shared" si="83"/>
        <v>Peptide445: E4_1_1_50_mRNA -&gt; E4_1_1_50 | (0.278 * E4_1_1_50_mRNA) - (0.000000278 * E4_1_1_50)</v>
      </c>
    </row>
    <row r="447" spans="1:14" x14ac:dyDescent="0.35">
      <c r="A447" s="3">
        <v>446</v>
      </c>
      <c r="B447" s="3" t="s">
        <v>26662</v>
      </c>
      <c r="C447" s="3" t="str">
        <f t="shared" si="72"/>
        <v>E2_7_1_24_mRNA</v>
      </c>
      <c r="D447" s="3" t="str">
        <f t="shared" si="73"/>
        <v>E2_7_1_24</v>
      </c>
      <c r="E447" s="9" t="str">
        <f t="shared" si="74"/>
        <v>E2_7_1_24_kcat : 13.7</v>
      </c>
      <c r="F447" s="10" t="str">
        <f t="shared" si="75"/>
        <v>E2_7_1_24_km : 1</v>
      </c>
      <c r="G447" s="11" t="str">
        <f t="shared" si="76"/>
        <v>E2_7_1_24_mRNA : E2_7_1_24_mRNA</v>
      </c>
      <c r="H447" s="12" t="str">
        <f t="shared" si="77"/>
        <v>E2_7_1_24 : E2_7_1_24</v>
      </c>
      <c r="I447" s="13" t="str">
        <f t="shared" si="78"/>
        <v>E2_7_1_24_mRNA : 0</v>
      </c>
      <c r="J447" s="7" t="str">
        <f t="shared" si="79"/>
        <v>E2_7_1_24 : 0</v>
      </c>
      <c r="K447" s="14" t="str">
        <f t="shared" si="80"/>
        <v>0.00292 - (0.0093 * E2_7_1_24_mRNA)</v>
      </c>
      <c r="L447" s="11" t="str">
        <f t="shared" si="81"/>
        <v>(0.278 * E2_7_1_24_mRNA) - (0.00000278 * E2_7_1_24)</v>
      </c>
      <c r="M447" s="15" t="str">
        <f t="shared" si="82"/>
        <v>mRNA446: -&gt; E2_7_1_24_mRNA | 0.00292 - (0.0093 * E2_7_1_24_mRNA)</v>
      </c>
      <c r="N447" s="9" t="str">
        <f t="shared" si="83"/>
        <v>Peptide446: E2_7_1_24_mRNA -&gt; E2_7_1_24 | (0.278 * E2_7_1_24_mRNA) - (0.000000278 * E2_7_1_24)</v>
      </c>
    </row>
    <row r="448" spans="1:14" x14ac:dyDescent="0.35">
      <c r="A448" s="3">
        <v>447</v>
      </c>
      <c r="B448" s="3" t="s">
        <v>26663</v>
      </c>
      <c r="C448" s="3" t="str">
        <f t="shared" si="72"/>
        <v>E1_1_1_37_mRNA</v>
      </c>
      <c r="D448" s="3" t="str">
        <f t="shared" si="73"/>
        <v>E1_1_1_37</v>
      </c>
      <c r="E448" s="9" t="str">
        <f t="shared" si="74"/>
        <v>E1_1_1_37_kcat : 13.7</v>
      </c>
      <c r="F448" s="10" t="str">
        <f t="shared" si="75"/>
        <v>E1_1_1_37_km : 1</v>
      </c>
      <c r="G448" s="11" t="str">
        <f t="shared" si="76"/>
        <v>E1_1_1_37_mRNA : E1_1_1_37_mRNA</v>
      </c>
      <c r="H448" s="12" t="str">
        <f t="shared" si="77"/>
        <v>E1_1_1_37 : E1_1_1_37</v>
      </c>
      <c r="I448" s="13" t="str">
        <f t="shared" si="78"/>
        <v>E1_1_1_37_mRNA : 0</v>
      </c>
      <c r="J448" s="7" t="str">
        <f t="shared" si="79"/>
        <v>E1_1_1_37 : 0</v>
      </c>
      <c r="K448" s="14" t="str">
        <f t="shared" si="80"/>
        <v>0.00292 - (0.0093 * E1_1_1_37_mRNA)</v>
      </c>
      <c r="L448" s="11" t="str">
        <f t="shared" si="81"/>
        <v>(0.278 * E1_1_1_37_mRNA) - (0.00000278 * E1_1_1_37)</v>
      </c>
      <c r="M448" s="15" t="str">
        <f t="shared" si="82"/>
        <v>mRNA447: -&gt; E1_1_1_37_mRNA | 0.00292 - (0.0093 * E1_1_1_37_mRNA)</v>
      </c>
      <c r="N448" s="9" t="str">
        <f t="shared" si="83"/>
        <v>Peptide447: E1_1_1_37_mRNA -&gt; E1_1_1_37 | (0.278 * E1_1_1_37_mRNA) - (0.000000278 * E1_1_1_37)</v>
      </c>
    </row>
    <row r="449" spans="1:14" x14ac:dyDescent="0.35">
      <c r="A449" s="3">
        <v>448</v>
      </c>
      <c r="B449" s="3" t="s">
        <v>26664</v>
      </c>
      <c r="C449" s="3" t="str">
        <f t="shared" si="72"/>
        <v>E2_3_3_1_mRNA</v>
      </c>
      <c r="D449" s="3" t="str">
        <f t="shared" si="73"/>
        <v>E2_3_3_1</v>
      </c>
      <c r="E449" s="9" t="str">
        <f t="shared" si="74"/>
        <v>E2_3_3_1_kcat : 13.7</v>
      </c>
      <c r="F449" s="10" t="str">
        <f t="shared" si="75"/>
        <v>E2_3_3_1_km : 1</v>
      </c>
      <c r="G449" s="11" t="str">
        <f t="shared" si="76"/>
        <v>E2_3_3_1_mRNA : E2_3_3_1_mRNA</v>
      </c>
      <c r="H449" s="12" t="str">
        <f t="shared" si="77"/>
        <v>E2_3_3_1 : E2_3_3_1</v>
      </c>
      <c r="I449" s="13" t="str">
        <f t="shared" si="78"/>
        <v>E2_3_3_1_mRNA : 0</v>
      </c>
      <c r="J449" s="7" t="str">
        <f t="shared" si="79"/>
        <v>E2_3_3_1 : 0</v>
      </c>
      <c r="K449" s="14" t="str">
        <f t="shared" si="80"/>
        <v>0.00292 - (0.0093 * E2_3_3_1_mRNA)</v>
      </c>
      <c r="L449" s="11" t="str">
        <f t="shared" si="81"/>
        <v>(0.278 * E2_3_3_1_mRNA) - (0.00000278 * E2_3_3_1)</v>
      </c>
      <c r="M449" s="15" t="str">
        <f t="shared" si="82"/>
        <v>mRNA448: -&gt; E2_3_3_1_mRNA | 0.00292 - (0.0093 * E2_3_3_1_mRNA)</v>
      </c>
      <c r="N449" s="9" t="str">
        <f t="shared" si="83"/>
        <v>Peptide448: E2_3_3_1_mRNA -&gt; E2_3_3_1 | (0.278 * E2_3_3_1_mRNA) - (0.000000278 * E2_3_3_1)</v>
      </c>
    </row>
    <row r="450" spans="1:14" x14ac:dyDescent="0.35">
      <c r="A450" s="3">
        <v>449</v>
      </c>
      <c r="B450" s="3" t="s">
        <v>26665</v>
      </c>
      <c r="C450" s="3" t="str">
        <f t="shared" ref="C450:C513" si="84">CONCATENATE(D450,"_mRNA")</f>
        <v>E2_7_1_11_mRNA</v>
      </c>
      <c r="D450" s="3" t="str">
        <f t="shared" ref="D450:D515" si="85">CONCATENATE("E",B450)</f>
        <v>E2_7_1_11</v>
      </c>
      <c r="E450" s="9" t="str">
        <f t="shared" ref="E450:E515" si="86">CONCATENATE("E",B450,"_kcat : 13.7")</f>
        <v>E2_7_1_11_kcat : 13.7</v>
      </c>
      <c r="F450" s="10" t="str">
        <f t="shared" ref="F450:F515" si="87">CONCATENATE("E",B450,"_km : 1")</f>
        <v>E2_7_1_11_km : 1</v>
      </c>
      <c r="G450" s="11" t="str">
        <f t="shared" ref="G450:G515" si="88">CONCATENATE(C450," : ",C450)</f>
        <v>E2_7_1_11_mRNA : E2_7_1_11_mRNA</v>
      </c>
      <c r="H450" s="12" t="str">
        <f t="shared" ref="H450:H515" si="89">CONCATENATE(D450," : ",D450)</f>
        <v>E2_7_1_11 : E2_7_1_11</v>
      </c>
      <c r="I450" s="13" t="str">
        <f t="shared" ref="I450:I515" si="90">CONCATENATE(C450," : ","0")</f>
        <v>E2_7_1_11_mRNA : 0</v>
      </c>
      <c r="J450" s="7" t="str">
        <f t="shared" ref="J450:J515" si="91">CONCATENATE(D450," : ","0")</f>
        <v>E2_7_1_11 : 0</v>
      </c>
      <c r="K450" s="14" t="str">
        <f t="shared" ref="K450:K515" si="92">CONCATENATE("0.00292 - (0.0093 * ",C450,")")</f>
        <v>0.00292 - (0.0093 * E2_7_1_11_mRNA)</v>
      </c>
      <c r="L450" s="11" t="str">
        <f t="shared" ref="L450:L515" si="93">CONCATENATE("(0.278 * ",C450,")"," - (0.00000278 * ",D450,")")</f>
        <v>(0.278 * E2_7_1_11_mRNA) - (0.00000278 * E2_7_1_11)</v>
      </c>
      <c r="M450" s="15" t="str">
        <f t="shared" ref="M450:M515" si="94">CONCATENATE("mRNA",A450,": -&gt; ",C450," | ","0.00292"," - ","(","0.0093"," * ",C450,")")</f>
        <v>mRNA449: -&gt; E2_7_1_11_mRNA | 0.00292 - (0.0093 * E2_7_1_11_mRNA)</v>
      </c>
      <c r="N450" s="9" t="str">
        <f t="shared" ref="N450:N515" si="95">CONCATENATE("Peptide",A450,": ",C450," -&gt; ",D450," | ","(","0.278"," * ",C450,")"," - ","(","0.000000278"," * ",D450,")")</f>
        <v>Peptide449: E2_7_1_11_mRNA -&gt; E2_7_1_11 | (0.278 * E2_7_1_11_mRNA) - (0.000000278 * E2_7_1_11)</v>
      </c>
    </row>
    <row r="451" spans="1:14" x14ac:dyDescent="0.35">
      <c r="A451" s="3">
        <v>450</v>
      </c>
      <c r="B451" s="3" t="s">
        <v>26666</v>
      </c>
      <c r="C451" s="3" t="str">
        <f t="shared" si="84"/>
        <v>E6_3_4_5_mRNA</v>
      </c>
      <c r="D451" s="3" t="str">
        <f t="shared" si="85"/>
        <v>E6_3_4_5</v>
      </c>
      <c r="E451" s="9" t="str">
        <f t="shared" si="86"/>
        <v>E6_3_4_5_kcat : 13.7</v>
      </c>
      <c r="F451" s="10" t="str">
        <f t="shared" si="87"/>
        <v>E6_3_4_5_km : 1</v>
      </c>
      <c r="G451" s="11" t="str">
        <f t="shared" si="88"/>
        <v>E6_3_4_5_mRNA : E6_3_4_5_mRNA</v>
      </c>
      <c r="H451" s="12" t="str">
        <f t="shared" si="89"/>
        <v>E6_3_4_5 : E6_3_4_5</v>
      </c>
      <c r="I451" s="13" t="str">
        <f t="shared" si="90"/>
        <v>E6_3_4_5_mRNA : 0</v>
      </c>
      <c r="J451" s="7" t="str">
        <f t="shared" si="91"/>
        <v>E6_3_4_5 : 0</v>
      </c>
      <c r="K451" s="14" t="str">
        <f t="shared" si="92"/>
        <v>0.00292 - (0.0093 * E6_3_4_5_mRNA)</v>
      </c>
      <c r="L451" s="11" t="str">
        <f t="shared" si="93"/>
        <v>(0.278 * E6_3_4_5_mRNA) - (0.00000278 * E6_3_4_5)</v>
      </c>
      <c r="M451" s="15" t="str">
        <f t="shared" si="94"/>
        <v>mRNA450: -&gt; E6_3_4_5_mRNA | 0.00292 - (0.0093 * E6_3_4_5_mRNA)</v>
      </c>
      <c r="N451" s="9" t="str">
        <f t="shared" si="95"/>
        <v>Peptide450: E6_3_4_5_mRNA -&gt; E6_3_4_5 | (0.278 * E6_3_4_5_mRNA) - (0.000000278 * E6_3_4_5)</v>
      </c>
    </row>
    <row r="452" spans="1:14" x14ac:dyDescent="0.35">
      <c r="A452" s="3">
        <v>451</v>
      </c>
      <c r="B452" s="3" t="s">
        <v>26667</v>
      </c>
      <c r="C452" s="3" t="str">
        <f t="shared" si="84"/>
        <v>E2_8_1_4_mRNA</v>
      </c>
      <c r="D452" s="3" t="str">
        <f t="shared" si="85"/>
        <v>E2_8_1_4</v>
      </c>
      <c r="E452" s="9" t="str">
        <f t="shared" si="86"/>
        <v>E2_8_1_4_kcat : 13.7</v>
      </c>
      <c r="F452" s="10" t="str">
        <f t="shared" si="87"/>
        <v>E2_8_1_4_km : 1</v>
      </c>
      <c r="G452" s="11" t="str">
        <f t="shared" si="88"/>
        <v>E2_8_1_4_mRNA : E2_8_1_4_mRNA</v>
      </c>
      <c r="H452" s="12" t="str">
        <f t="shared" si="89"/>
        <v>E2_8_1_4 : E2_8_1_4</v>
      </c>
      <c r="I452" s="13" t="str">
        <f t="shared" si="90"/>
        <v>E2_8_1_4_mRNA : 0</v>
      </c>
      <c r="J452" s="7" t="str">
        <f t="shared" si="91"/>
        <v>E2_8_1_4 : 0</v>
      </c>
      <c r="K452" s="14" t="str">
        <f t="shared" si="92"/>
        <v>0.00292 - (0.0093 * E2_8_1_4_mRNA)</v>
      </c>
      <c r="L452" s="11" t="str">
        <f t="shared" si="93"/>
        <v>(0.278 * E2_8_1_4_mRNA) - (0.00000278 * E2_8_1_4)</v>
      </c>
      <c r="M452" s="15" t="str">
        <f t="shared" si="94"/>
        <v>mRNA451: -&gt; E2_8_1_4_mRNA | 0.00292 - (0.0093 * E2_8_1_4_mRNA)</v>
      </c>
      <c r="N452" s="9" t="str">
        <f t="shared" si="95"/>
        <v>Peptide451: E2_8_1_4_mRNA -&gt; E2_8_1_4 | (0.278 * E2_8_1_4_mRNA) - (0.000000278 * E2_8_1_4)</v>
      </c>
    </row>
    <row r="453" spans="1:14" x14ac:dyDescent="0.35">
      <c r="A453" s="3">
        <v>452</v>
      </c>
      <c r="B453" s="3" t="s">
        <v>26668</v>
      </c>
      <c r="C453" s="3" t="str">
        <f t="shared" si="84"/>
        <v>E4_4_1_11_mRNA</v>
      </c>
      <c r="D453" s="3" t="str">
        <f t="shared" si="85"/>
        <v>E4_4_1_11</v>
      </c>
      <c r="E453" s="9" t="str">
        <f t="shared" si="86"/>
        <v>E4_4_1_11_kcat : 13.7</v>
      </c>
      <c r="F453" s="10" t="str">
        <f t="shared" si="87"/>
        <v>E4_4_1_11_km : 1</v>
      </c>
      <c r="G453" s="11" t="str">
        <f t="shared" si="88"/>
        <v>E4_4_1_11_mRNA : E4_4_1_11_mRNA</v>
      </c>
      <c r="H453" s="12" t="str">
        <f t="shared" si="89"/>
        <v>E4_4_1_11 : E4_4_1_11</v>
      </c>
      <c r="I453" s="13" t="str">
        <f t="shared" si="90"/>
        <v>E4_4_1_11_mRNA : 0</v>
      </c>
      <c r="J453" s="7" t="str">
        <f t="shared" si="91"/>
        <v>E4_4_1_11 : 0</v>
      </c>
      <c r="K453" s="14" t="str">
        <f t="shared" si="92"/>
        <v>0.00292 - (0.0093 * E4_4_1_11_mRNA)</v>
      </c>
      <c r="L453" s="11" t="str">
        <f t="shared" si="93"/>
        <v>(0.278 * E4_4_1_11_mRNA) - (0.00000278 * E4_4_1_11)</v>
      </c>
      <c r="M453" s="15" t="str">
        <f t="shared" si="94"/>
        <v>mRNA452: -&gt; E4_4_1_11_mRNA | 0.00292 - (0.0093 * E4_4_1_11_mRNA)</v>
      </c>
      <c r="N453" s="9" t="str">
        <f t="shared" si="95"/>
        <v>Peptide452: E4_4_1_11_mRNA -&gt; E4_4_1_11 | (0.278 * E4_4_1_11_mRNA) - (0.000000278 * E4_4_1_11)</v>
      </c>
    </row>
    <row r="454" spans="1:14" x14ac:dyDescent="0.35">
      <c r="A454" s="3">
        <v>453</v>
      </c>
      <c r="B454" s="3" t="s">
        <v>26669</v>
      </c>
      <c r="C454" s="3" t="str">
        <f t="shared" si="84"/>
        <v>E6_1_1_1_mRNA</v>
      </c>
      <c r="D454" s="3" t="str">
        <f t="shared" si="85"/>
        <v>E6_1_1_1</v>
      </c>
      <c r="E454" s="9" t="str">
        <f t="shared" si="86"/>
        <v>E6_1_1_1_kcat : 13.7</v>
      </c>
      <c r="F454" s="10" t="str">
        <f t="shared" si="87"/>
        <v>E6_1_1_1_km : 1</v>
      </c>
      <c r="G454" s="11" t="str">
        <f t="shared" si="88"/>
        <v>E6_1_1_1_mRNA : E6_1_1_1_mRNA</v>
      </c>
      <c r="H454" s="12" t="str">
        <f t="shared" si="89"/>
        <v>E6_1_1_1 : E6_1_1_1</v>
      </c>
      <c r="I454" s="13" t="str">
        <f t="shared" si="90"/>
        <v>E6_1_1_1_mRNA : 0</v>
      </c>
      <c r="J454" s="7" t="str">
        <f t="shared" si="91"/>
        <v>E6_1_1_1 : 0</v>
      </c>
      <c r="K454" s="14" t="str">
        <f t="shared" si="92"/>
        <v>0.00292 - (0.0093 * E6_1_1_1_mRNA)</v>
      </c>
      <c r="L454" s="11" t="str">
        <f t="shared" si="93"/>
        <v>(0.278 * E6_1_1_1_mRNA) - (0.00000278 * E6_1_1_1)</v>
      </c>
      <c r="M454" s="15" t="str">
        <f t="shared" si="94"/>
        <v>mRNA453: -&gt; E6_1_1_1_mRNA | 0.00292 - (0.0093 * E6_1_1_1_mRNA)</v>
      </c>
      <c r="N454" s="9" t="str">
        <f t="shared" si="95"/>
        <v>Peptide453: E6_1_1_1_mRNA -&gt; E6_1_1_1 | (0.278 * E6_1_1_1_mRNA) - (0.000000278 * E6_1_1_1)</v>
      </c>
    </row>
    <row r="455" spans="1:14" x14ac:dyDescent="0.35">
      <c r="A455" s="3">
        <v>454</v>
      </c>
      <c r="B455" s="3" t="s">
        <v>26670</v>
      </c>
      <c r="C455" s="3" t="str">
        <f t="shared" si="84"/>
        <v>E6_2_1_1_mRNA</v>
      </c>
      <c r="D455" s="3" t="str">
        <f t="shared" si="85"/>
        <v>E6_2_1_1</v>
      </c>
      <c r="E455" s="9" t="str">
        <f t="shared" si="86"/>
        <v>E6_2_1_1_kcat : 13.7</v>
      </c>
      <c r="F455" s="10" t="str">
        <f t="shared" si="87"/>
        <v>E6_2_1_1_km : 1</v>
      </c>
      <c r="G455" s="11" t="str">
        <f t="shared" si="88"/>
        <v>E6_2_1_1_mRNA : E6_2_1_1_mRNA</v>
      </c>
      <c r="H455" s="12" t="str">
        <f t="shared" si="89"/>
        <v>E6_2_1_1 : E6_2_1_1</v>
      </c>
      <c r="I455" s="13" t="str">
        <f t="shared" si="90"/>
        <v>E6_2_1_1_mRNA : 0</v>
      </c>
      <c r="J455" s="7" t="str">
        <f t="shared" si="91"/>
        <v>E6_2_1_1 : 0</v>
      </c>
      <c r="K455" s="14" t="str">
        <f t="shared" si="92"/>
        <v>0.00292 - (0.0093 * E6_2_1_1_mRNA)</v>
      </c>
      <c r="L455" s="11" t="str">
        <f t="shared" si="93"/>
        <v>(0.278 * E6_2_1_1_mRNA) - (0.00000278 * E6_2_1_1)</v>
      </c>
      <c r="M455" s="15" t="str">
        <f t="shared" si="94"/>
        <v>mRNA454: -&gt; E6_2_1_1_mRNA | 0.00292 - (0.0093 * E6_2_1_1_mRNA)</v>
      </c>
      <c r="N455" s="9" t="str">
        <f t="shared" si="95"/>
        <v>Peptide454: E6_2_1_1_mRNA -&gt; E6_2_1_1 | (0.278 * E6_2_1_1_mRNA) - (0.000000278 * E6_2_1_1)</v>
      </c>
    </row>
    <row r="456" spans="1:14" x14ac:dyDescent="0.35">
      <c r="A456" s="3">
        <v>455</v>
      </c>
      <c r="B456" s="3" t="s">
        <v>26671</v>
      </c>
      <c r="C456" s="3" t="str">
        <f t="shared" si="84"/>
        <v>E6_3_2_8_mRNA</v>
      </c>
      <c r="D456" s="3" t="str">
        <f t="shared" si="85"/>
        <v>E6_3_2_8</v>
      </c>
      <c r="E456" s="9" t="str">
        <f t="shared" si="86"/>
        <v>E6_3_2_8_kcat : 13.7</v>
      </c>
      <c r="F456" s="10" t="str">
        <f t="shared" si="87"/>
        <v>E6_3_2_8_km : 1</v>
      </c>
      <c r="G456" s="11" t="str">
        <f t="shared" si="88"/>
        <v>E6_3_2_8_mRNA : E6_3_2_8_mRNA</v>
      </c>
      <c r="H456" s="12" t="str">
        <f t="shared" si="89"/>
        <v>E6_3_2_8 : E6_3_2_8</v>
      </c>
      <c r="I456" s="13" t="str">
        <f t="shared" si="90"/>
        <v>E6_3_2_8_mRNA : 0</v>
      </c>
      <c r="J456" s="7" t="str">
        <f t="shared" si="91"/>
        <v>E6_3_2_8 : 0</v>
      </c>
      <c r="K456" s="14" t="str">
        <f t="shared" si="92"/>
        <v>0.00292 - (0.0093 * E6_3_2_8_mRNA)</v>
      </c>
      <c r="L456" s="11" t="str">
        <f t="shared" si="93"/>
        <v>(0.278 * E6_3_2_8_mRNA) - (0.00000278 * E6_3_2_8)</v>
      </c>
      <c r="M456" s="15" t="str">
        <f t="shared" si="94"/>
        <v>mRNA455: -&gt; E6_3_2_8_mRNA | 0.00292 - (0.0093 * E6_3_2_8_mRNA)</v>
      </c>
      <c r="N456" s="9" t="str">
        <f t="shared" si="95"/>
        <v>Peptide455: E6_3_2_8_mRNA -&gt; E6_3_2_8 | (0.278 * E6_3_2_8_mRNA) - (0.000000278 * E6_3_2_8)</v>
      </c>
    </row>
    <row r="457" spans="1:14" x14ac:dyDescent="0.35">
      <c r="A457" s="3">
        <v>456</v>
      </c>
      <c r="B457" s="3" t="s">
        <v>26672</v>
      </c>
      <c r="C457" s="3" t="str">
        <f t="shared" si="84"/>
        <v>E2_1_1_33_mRNA</v>
      </c>
      <c r="D457" s="3" t="str">
        <f t="shared" si="85"/>
        <v>E2_1_1_33</v>
      </c>
      <c r="E457" s="9" t="str">
        <f t="shared" si="86"/>
        <v>E2_1_1_33_kcat : 13.7</v>
      </c>
      <c r="F457" s="10" t="str">
        <f t="shared" si="87"/>
        <v>E2_1_1_33_km : 1</v>
      </c>
      <c r="G457" s="11" t="str">
        <f t="shared" si="88"/>
        <v>E2_1_1_33_mRNA : E2_1_1_33_mRNA</v>
      </c>
      <c r="H457" s="12" t="str">
        <f t="shared" si="89"/>
        <v>E2_1_1_33 : E2_1_1_33</v>
      </c>
      <c r="I457" s="13" t="str">
        <f t="shared" si="90"/>
        <v>E2_1_1_33_mRNA : 0</v>
      </c>
      <c r="J457" s="7" t="str">
        <f t="shared" si="91"/>
        <v>E2_1_1_33 : 0</v>
      </c>
      <c r="K457" s="14" t="str">
        <f t="shared" si="92"/>
        <v>0.00292 - (0.0093 * E2_1_1_33_mRNA)</v>
      </c>
      <c r="L457" s="11" t="str">
        <f t="shared" si="93"/>
        <v>(0.278 * E2_1_1_33_mRNA) - (0.00000278 * E2_1_1_33)</v>
      </c>
      <c r="M457" s="15" t="str">
        <f t="shared" si="94"/>
        <v>mRNA456: -&gt; E2_1_1_33_mRNA | 0.00292 - (0.0093 * E2_1_1_33_mRNA)</v>
      </c>
      <c r="N457" s="9" t="str">
        <f t="shared" si="95"/>
        <v>Peptide456: E2_1_1_33_mRNA -&gt; E2_1_1_33 | (0.278 * E2_1_1_33_mRNA) - (0.000000278 * E2_1_1_33)</v>
      </c>
    </row>
    <row r="458" spans="1:14" x14ac:dyDescent="0.35">
      <c r="A458" s="3">
        <v>457</v>
      </c>
      <c r="B458" s="3" t="s">
        <v>26673</v>
      </c>
      <c r="C458" s="3" t="str">
        <f t="shared" si="84"/>
        <v>E4_6_1_17_mRNA</v>
      </c>
      <c r="D458" s="3" t="str">
        <f t="shared" si="85"/>
        <v>E4_6_1_17</v>
      </c>
      <c r="E458" s="9" t="str">
        <f t="shared" si="86"/>
        <v>E4_6_1_17_kcat : 13.7</v>
      </c>
      <c r="F458" s="10" t="str">
        <f t="shared" si="87"/>
        <v>E4_6_1_17_km : 1</v>
      </c>
      <c r="G458" s="11" t="str">
        <f t="shared" si="88"/>
        <v>E4_6_1_17_mRNA : E4_6_1_17_mRNA</v>
      </c>
      <c r="H458" s="12" t="str">
        <f t="shared" si="89"/>
        <v>E4_6_1_17 : E4_6_1_17</v>
      </c>
      <c r="I458" s="13" t="str">
        <f t="shared" si="90"/>
        <v>E4_6_1_17_mRNA : 0</v>
      </c>
      <c r="J458" s="7" t="str">
        <f t="shared" si="91"/>
        <v>E4_6_1_17 : 0</v>
      </c>
      <c r="K458" s="14" t="str">
        <f t="shared" si="92"/>
        <v>0.00292 - (0.0093 * E4_6_1_17_mRNA)</v>
      </c>
      <c r="L458" s="11" t="str">
        <f t="shared" si="93"/>
        <v>(0.278 * E4_6_1_17_mRNA) - (0.00000278 * E4_6_1_17)</v>
      </c>
      <c r="M458" s="15" t="str">
        <f t="shared" si="94"/>
        <v>mRNA457: -&gt; E4_6_1_17_mRNA | 0.00292 - (0.0093 * E4_6_1_17_mRNA)</v>
      </c>
      <c r="N458" s="9" t="str">
        <f t="shared" si="95"/>
        <v>Peptide457: E4_6_1_17_mRNA -&gt; E4_6_1_17 | (0.278 * E4_6_1_17_mRNA) - (0.000000278 * E4_6_1_17)</v>
      </c>
    </row>
    <row r="459" spans="1:14" x14ac:dyDescent="0.35">
      <c r="A459" s="3">
        <v>458</v>
      </c>
      <c r="B459" s="3" t="s">
        <v>26674</v>
      </c>
      <c r="C459" s="3" t="str">
        <f t="shared" si="84"/>
        <v>E6_1_1_4_mRNA</v>
      </c>
      <c r="D459" s="3" t="str">
        <f t="shared" si="85"/>
        <v>E6_1_1_4</v>
      </c>
      <c r="E459" s="9" t="str">
        <f t="shared" si="86"/>
        <v>E6_1_1_4_kcat : 13.7</v>
      </c>
      <c r="F459" s="10" t="str">
        <f t="shared" si="87"/>
        <v>E6_1_1_4_km : 1</v>
      </c>
      <c r="G459" s="11" t="str">
        <f t="shared" si="88"/>
        <v>E6_1_1_4_mRNA : E6_1_1_4_mRNA</v>
      </c>
      <c r="H459" s="12" t="str">
        <f t="shared" si="89"/>
        <v>E6_1_1_4 : E6_1_1_4</v>
      </c>
      <c r="I459" s="13" t="str">
        <f t="shared" si="90"/>
        <v>E6_1_1_4_mRNA : 0</v>
      </c>
      <c r="J459" s="7" t="str">
        <f t="shared" si="91"/>
        <v>E6_1_1_4 : 0</v>
      </c>
      <c r="K459" s="14" t="str">
        <f t="shared" si="92"/>
        <v>0.00292 - (0.0093 * E6_1_1_4_mRNA)</v>
      </c>
      <c r="L459" s="11" t="str">
        <f t="shared" si="93"/>
        <v>(0.278 * E6_1_1_4_mRNA) - (0.00000278 * E6_1_1_4)</v>
      </c>
      <c r="M459" s="15" t="str">
        <f t="shared" si="94"/>
        <v>mRNA458: -&gt; E6_1_1_4_mRNA | 0.00292 - (0.0093 * E6_1_1_4_mRNA)</v>
      </c>
      <c r="N459" s="9" t="str">
        <f t="shared" si="95"/>
        <v>Peptide458: E6_1_1_4_mRNA -&gt; E6_1_1_4 | (0.278 * E6_1_1_4_mRNA) - (0.000000278 * E6_1_1_4)</v>
      </c>
    </row>
    <row r="460" spans="1:14" x14ac:dyDescent="0.35">
      <c r="A460" s="3">
        <v>459</v>
      </c>
      <c r="B460" s="3" t="s">
        <v>26675</v>
      </c>
      <c r="C460" s="3" t="str">
        <f t="shared" si="84"/>
        <v>E2_1_1_61_mRNA</v>
      </c>
      <c r="D460" s="3" t="str">
        <f t="shared" si="85"/>
        <v>E2_1_1_61</v>
      </c>
      <c r="E460" s="9" t="str">
        <f t="shared" si="86"/>
        <v>E2_1_1_61_kcat : 13.7</v>
      </c>
      <c r="F460" s="10" t="str">
        <f t="shared" si="87"/>
        <v>E2_1_1_61_km : 1</v>
      </c>
      <c r="G460" s="11" t="str">
        <f t="shared" si="88"/>
        <v>E2_1_1_61_mRNA : E2_1_1_61_mRNA</v>
      </c>
      <c r="H460" s="12" t="str">
        <f t="shared" si="89"/>
        <v>E2_1_1_61 : E2_1_1_61</v>
      </c>
      <c r="I460" s="13" t="str">
        <f t="shared" si="90"/>
        <v>E2_1_1_61_mRNA : 0</v>
      </c>
      <c r="J460" s="7" t="str">
        <f t="shared" si="91"/>
        <v>E2_1_1_61 : 0</v>
      </c>
      <c r="K460" s="14" t="str">
        <f t="shared" si="92"/>
        <v>0.00292 - (0.0093 * E2_1_1_61_mRNA)</v>
      </c>
      <c r="L460" s="11" t="str">
        <f t="shared" si="93"/>
        <v>(0.278 * E2_1_1_61_mRNA) - (0.00000278 * E2_1_1_61)</v>
      </c>
      <c r="M460" s="15" t="str">
        <f t="shared" si="94"/>
        <v>mRNA459: -&gt; E2_1_1_61_mRNA | 0.00292 - (0.0093 * E2_1_1_61_mRNA)</v>
      </c>
      <c r="N460" s="9" t="str">
        <f t="shared" si="95"/>
        <v>Peptide459: E2_1_1_61_mRNA -&gt; E2_1_1_61 | (0.278 * E2_1_1_61_mRNA) - (0.000000278 * E2_1_1_61)</v>
      </c>
    </row>
    <row r="461" spans="1:14" x14ac:dyDescent="0.35">
      <c r="A461" s="3">
        <v>460</v>
      </c>
      <c r="B461" s="3" t="s">
        <v>26676</v>
      </c>
      <c r="C461" s="3" t="str">
        <f t="shared" si="84"/>
        <v>E2_7_7_77_mRNA</v>
      </c>
      <c r="D461" s="3" t="str">
        <f t="shared" si="85"/>
        <v>E2_7_7_77</v>
      </c>
      <c r="E461" s="9" t="str">
        <f t="shared" si="86"/>
        <v>E2_7_7_77_kcat : 13.7</v>
      </c>
      <c r="F461" s="10" t="str">
        <f t="shared" si="87"/>
        <v>E2_7_7_77_km : 1</v>
      </c>
      <c r="G461" s="11" t="str">
        <f t="shared" si="88"/>
        <v>E2_7_7_77_mRNA : E2_7_7_77_mRNA</v>
      </c>
      <c r="H461" s="12" t="str">
        <f t="shared" si="89"/>
        <v>E2_7_7_77 : E2_7_7_77</v>
      </c>
      <c r="I461" s="13" t="str">
        <f t="shared" si="90"/>
        <v>E2_7_7_77_mRNA : 0</v>
      </c>
      <c r="J461" s="7" t="str">
        <f t="shared" si="91"/>
        <v>E2_7_7_77 : 0</v>
      </c>
      <c r="K461" s="14" t="str">
        <f t="shared" si="92"/>
        <v>0.00292 - (0.0093 * E2_7_7_77_mRNA)</v>
      </c>
      <c r="L461" s="11" t="str">
        <f t="shared" si="93"/>
        <v>(0.278 * E2_7_7_77_mRNA) - (0.00000278 * E2_7_7_77)</v>
      </c>
      <c r="M461" s="15" t="str">
        <f t="shared" si="94"/>
        <v>mRNA460: -&gt; E2_7_7_77_mRNA | 0.00292 - (0.0093 * E2_7_7_77_mRNA)</v>
      </c>
      <c r="N461" s="9" t="str">
        <f t="shared" si="95"/>
        <v>Peptide460: E2_7_7_77_mRNA -&gt; E2_7_7_77 | (0.278 * E2_7_7_77_mRNA) - (0.000000278 * E2_7_7_77)</v>
      </c>
    </row>
    <row r="462" spans="1:14" x14ac:dyDescent="0.35">
      <c r="A462" s="3">
        <v>461</v>
      </c>
      <c r="B462" s="3" t="s">
        <v>26677</v>
      </c>
      <c r="C462" s="3" t="str">
        <f t="shared" si="84"/>
        <v>E2_5_1_6_mRNA</v>
      </c>
      <c r="D462" s="3" t="str">
        <f t="shared" si="85"/>
        <v>E2_5_1_6</v>
      </c>
      <c r="E462" s="9" t="str">
        <f t="shared" si="86"/>
        <v>E2_5_1_6_kcat : 13.7</v>
      </c>
      <c r="F462" s="10" t="str">
        <f t="shared" si="87"/>
        <v>E2_5_1_6_km : 1</v>
      </c>
      <c r="G462" s="11" t="str">
        <f t="shared" si="88"/>
        <v>E2_5_1_6_mRNA : E2_5_1_6_mRNA</v>
      </c>
      <c r="H462" s="12" t="str">
        <f t="shared" si="89"/>
        <v>E2_5_1_6 : E2_5_1_6</v>
      </c>
      <c r="I462" s="13" t="str">
        <f t="shared" si="90"/>
        <v>E2_5_1_6_mRNA : 0</v>
      </c>
      <c r="J462" s="7" t="str">
        <f t="shared" si="91"/>
        <v>E2_5_1_6 : 0</v>
      </c>
      <c r="K462" s="14" t="str">
        <f t="shared" si="92"/>
        <v>0.00292 - (0.0093 * E2_5_1_6_mRNA)</v>
      </c>
      <c r="L462" s="11" t="str">
        <f t="shared" si="93"/>
        <v>(0.278 * E2_5_1_6_mRNA) - (0.00000278 * E2_5_1_6)</v>
      </c>
      <c r="M462" s="15" t="str">
        <f t="shared" si="94"/>
        <v>mRNA461: -&gt; E2_5_1_6_mRNA | 0.00292 - (0.0093 * E2_5_1_6_mRNA)</v>
      </c>
      <c r="N462" s="9" t="str">
        <f t="shared" si="95"/>
        <v>Peptide461: E2_5_1_6_mRNA -&gt; E2_5_1_6 | (0.278 * E2_5_1_6_mRNA) - (0.000000278 * E2_5_1_6)</v>
      </c>
    </row>
    <row r="463" spans="1:14" x14ac:dyDescent="0.35">
      <c r="A463" s="3">
        <v>462</v>
      </c>
      <c r="B463" s="3" t="s">
        <v>26678</v>
      </c>
      <c r="C463" s="3" t="str">
        <f t="shared" si="84"/>
        <v>E4_1_1_49_mRNA</v>
      </c>
      <c r="D463" s="3" t="str">
        <f t="shared" si="85"/>
        <v>E4_1_1_49</v>
      </c>
      <c r="E463" s="9" t="str">
        <f t="shared" si="86"/>
        <v>E4_1_1_49_kcat : 13.7</v>
      </c>
      <c r="F463" s="10" t="str">
        <f t="shared" si="87"/>
        <v>E4_1_1_49_km : 1</v>
      </c>
      <c r="G463" s="11" t="str">
        <f t="shared" si="88"/>
        <v>E4_1_1_49_mRNA : E4_1_1_49_mRNA</v>
      </c>
      <c r="H463" s="12" t="str">
        <f t="shared" si="89"/>
        <v>E4_1_1_49 : E4_1_1_49</v>
      </c>
      <c r="I463" s="13" t="str">
        <f t="shared" si="90"/>
        <v>E4_1_1_49_mRNA : 0</v>
      </c>
      <c r="J463" s="7" t="str">
        <f t="shared" si="91"/>
        <v>E4_1_1_49 : 0</v>
      </c>
      <c r="K463" s="14" t="str">
        <f t="shared" si="92"/>
        <v>0.00292 - (0.0093 * E4_1_1_49_mRNA)</v>
      </c>
      <c r="L463" s="11" t="str">
        <f t="shared" si="93"/>
        <v>(0.278 * E4_1_1_49_mRNA) - (0.00000278 * E4_1_1_49)</v>
      </c>
      <c r="M463" s="15" t="str">
        <f t="shared" si="94"/>
        <v>mRNA462: -&gt; E4_1_1_49_mRNA | 0.00292 - (0.0093 * E4_1_1_49_mRNA)</v>
      </c>
      <c r="N463" s="9" t="str">
        <f t="shared" si="95"/>
        <v>Peptide462: E4_1_1_49_mRNA -&gt; E4_1_1_49 | (0.278 * E4_1_1_49_mRNA) - (0.000000278 * E4_1_1_49)</v>
      </c>
    </row>
    <row r="464" spans="1:14" x14ac:dyDescent="0.35">
      <c r="A464" s="3">
        <v>463</v>
      </c>
      <c r="B464" s="3" t="s">
        <v>26679</v>
      </c>
      <c r="C464" s="3" t="str">
        <f t="shared" si="84"/>
        <v>E4_4_1_21_mRNA</v>
      </c>
      <c r="D464" s="3" t="str">
        <f t="shared" si="85"/>
        <v>E4_4_1_21</v>
      </c>
      <c r="E464" s="9" t="str">
        <f t="shared" si="86"/>
        <v>E4_4_1_21_kcat : 13.7</v>
      </c>
      <c r="F464" s="10" t="str">
        <f t="shared" si="87"/>
        <v>E4_4_1_21_km : 1</v>
      </c>
      <c r="G464" s="11" t="str">
        <f t="shared" si="88"/>
        <v>E4_4_1_21_mRNA : E4_4_1_21_mRNA</v>
      </c>
      <c r="H464" s="12" t="str">
        <f t="shared" si="89"/>
        <v>E4_4_1_21 : E4_4_1_21</v>
      </c>
      <c r="I464" s="13" t="str">
        <f t="shared" si="90"/>
        <v>E4_4_1_21_mRNA : 0</v>
      </c>
      <c r="J464" s="7" t="str">
        <f t="shared" si="91"/>
        <v>E4_4_1_21 : 0</v>
      </c>
      <c r="K464" s="14" t="str">
        <f t="shared" si="92"/>
        <v>0.00292 - (0.0093 * E4_4_1_21_mRNA)</v>
      </c>
      <c r="L464" s="11" t="str">
        <f t="shared" si="93"/>
        <v>(0.278 * E4_4_1_21_mRNA) - (0.00000278 * E4_4_1_21)</v>
      </c>
      <c r="M464" s="15" t="str">
        <f t="shared" si="94"/>
        <v>mRNA463: -&gt; E4_4_1_21_mRNA | 0.00292 - (0.0093 * E4_4_1_21_mRNA)</v>
      </c>
      <c r="N464" s="9" t="str">
        <f t="shared" si="95"/>
        <v>Peptide463: E4_4_1_21_mRNA -&gt; E4_4_1_21 | (0.278 * E4_4_1_21_mRNA) - (0.000000278 * E4_4_1_21)</v>
      </c>
    </row>
    <row r="465" spans="1:14" x14ac:dyDescent="0.35">
      <c r="A465" s="3">
        <v>464</v>
      </c>
      <c r="B465" s="3" t="s">
        <v>26680</v>
      </c>
      <c r="C465" s="3" t="str">
        <f t="shared" si="84"/>
        <v>E4_1_2_14_mRNA</v>
      </c>
      <c r="D465" s="3" t="str">
        <f t="shared" si="85"/>
        <v>E4_1_2_14</v>
      </c>
      <c r="E465" s="9" t="str">
        <f t="shared" si="86"/>
        <v>E4_1_2_14_kcat : 13.7</v>
      </c>
      <c r="F465" s="10" t="str">
        <f t="shared" si="87"/>
        <v>E4_1_2_14_km : 1</v>
      </c>
      <c r="G465" s="11" t="str">
        <f t="shared" si="88"/>
        <v>E4_1_2_14_mRNA : E4_1_2_14_mRNA</v>
      </c>
      <c r="H465" s="12" t="str">
        <f t="shared" si="89"/>
        <v>E4_1_2_14 : E4_1_2_14</v>
      </c>
      <c r="I465" s="13" t="str">
        <f t="shared" si="90"/>
        <v>E4_1_2_14_mRNA : 0</v>
      </c>
      <c r="J465" s="7" t="str">
        <f t="shared" si="91"/>
        <v>E4_1_2_14 : 0</v>
      </c>
      <c r="K465" s="14" t="str">
        <f t="shared" si="92"/>
        <v>0.00292 - (0.0093 * E4_1_2_14_mRNA)</v>
      </c>
      <c r="L465" s="11" t="str">
        <f t="shared" si="93"/>
        <v>(0.278 * E4_1_2_14_mRNA) - (0.00000278 * E4_1_2_14)</v>
      </c>
      <c r="M465" s="15" t="str">
        <f t="shared" si="94"/>
        <v>mRNA464: -&gt; E4_1_2_14_mRNA | 0.00292 - (0.0093 * E4_1_2_14_mRNA)</v>
      </c>
      <c r="N465" s="9" t="str">
        <f t="shared" si="95"/>
        <v>Peptide464: E4_1_2_14_mRNA -&gt; E4_1_2_14 | (0.278 * E4_1_2_14_mRNA) - (0.000000278 * E4_1_2_14)</v>
      </c>
    </row>
    <row r="466" spans="1:14" x14ac:dyDescent="0.35">
      <c r="A466" s="3">
        <v>465</v>
      </c>
      <c r="B466" s="3" t="s">
        <v>26681</v>
      </c>
      <c r="C466" s="3" t="str">
        <f t="shared" si="84"/>
        <v>E4_2_1_113_mRNA</v>
      </c>
      <c r="D466" s="3" t="str">
        <f t="shared" si="85"/>
        <v>E4_2_1_113</v>
      </c>
      <c r="E466" s="9" t="str">
        <f t="shared" si="86"/>
        <v>E4_2_1_113_kcat : 13.7</v>
      </c>
      <c r="F466" s="10" t="str">
        <f t="shared" si="87"/>
        <v>E4_2_1_113_km : 1</v>
      </c>
      <c r="G466" s="11" t="str">
        <f t="shared" si="88"/>
        <v>E4_2_1_113_mRNA : E4_2_1_113_mRNA</v>
      </c>
      <c r="H466" s="12" t="str">
        <f t="shared" si="89"/>
        <v>E4_2_1_113 : E4_2_1_113</v>
      </c>
      <c r="I466" s="13" t="str">
        <f t="shared" si="90"/>
        <v>E4_2_1_113_mRNA : 0</v>
      </c>
      <c r="J466" s="7" t="str">
        <f t="shared" si="91"/>
        <v>E4_2_1_113 : 0</v>
      </c>
      <c r="K466" s="14" t="str">
        <f t="shared" si="92"/>
        <v>0.00292 - (0.0093 * E4_2_1_113_mRNA)</v>
      </c>
      <c r="L466" s="11" t="str">
        <f t="shared" si="93"/>
        <v>(0.278 * E4_2_1_113_mRNA) - (0.00000278 * E4_2_1_113)</v>
      </c>
      <c r="M466" s="15" t="str">
        <f t="shared" si="94"/>
        <v>mRNA465: -&gt; E4_2_1_113_mRNA | 0.00292 - (0.0093 * E4_2_1_113_mRNA)</v>
      </c>
      <c r="N466" s="9" t="str">
        <f t="shared" si="95"/>
        <v>Peptide465: E4_2_1_113_mRNA -&gt; E4_2_1_113 | (0.278 * E4_2_1_113_mRNA) - (0.000000278 * E4_2_1_113)</v>
      </c>
    </row>
    <row r="467" spans="1:14" x14ac:dyDescent="0.35">
      <c r="A467" s="3">
        <v>466</v>
      </c>
      <c r="B467" s="3" t="s">
        <v>26682</v>
      </c>
      <c r="C467" s="3" t="str">
        <f t="shared" si="84"/>
        <v>E4_1_3_36_mRNA</v>
      </c>
      <c r="D467" s="3" t="str">
        <f t="shared" si="85"/>
        <v>E4_1_3_36</v>
      </c>
      <c r="E467" s="9" t="str">
        <f t="shared" si="86"/>
        <v>E4_1_3_36_kcat : 13.7</v>
      </c>
      <c r="F467" s="10" t="str">
        <f t="shared" si="87"/>
        <v>E4_1_3_36_km : 1</v>
      </c>
      <c r="G467" s="11" t="str">
        <f t="shared" si="88"/>
        <v>E4_1_3_36_mRNA : E4_1_3_36_mRNA</v>
      </c>
      <c r="H467" s="12" t="str">
        <f t="shared" si="89"/>
        <v>E4_1_3_36 : E4_1_3_36</v>
      </c>
      <c r="I467" s="13" t="str">
        <f t="shared" si="90"/>
        <v>E4_1_3_36_mRNA : 0</v>
      </c>
      <c r="J467" s="7" t="str">
        <f t="shared" si="91"/>
        <v>E4_1_3_36 : 0</v>
      </c>
      <c r="K467" s="14" t="str">
        <f t="shared" si="92"/>
        <v>0.00292 - (0.0093 * E4_1_3_36_mRNA)</v>
      </c>
      <c r="L467" s="11" t="str">
        <f t="shared" si="93"/>
        <v>(0.278 * E4_1_3_36_mRNA) - (0.00000278 * E4_1_3_36)</v>
      </c>
      <c r="M467" s="15" t="str">
        <f t="shared" si="94"/>
        <v>mRNA466: -&gt; E4_1_3_36_mRNA | 0.00292 - (0.0093 * E4_1_3_36_mRNA)</v>
      </c>
      <c r="N467" s="9" t="str">
        <f t="shared" si="95"/>
        <v>Peptide466: E4_1_3_36_mRNA -&gt; E4_1_3_36 | (0.278 * E4_1_3_36_mRNA) - (0.000000278 * E4_1_3_36)</v>
      </c>
    </row>
    <row r="468" spans="1:14" x14ac:dyDescent="0.35">
      <c r="A468" s="3">
        <v>467</v>
      </c>
      <c r="B468" s="3" t="s">
        <v>26683</v>
      </c>
      <c r="C468" s="3" t="str">
        <f t="shared" si="84"/>
        <v>E4_2_99_20_mRNA</v>
      </c>
      <c r="D468" s="3" t="str">
        <f t="shared" si="85"/>
        <v>E4_2_99_20</v>
      </c>
      <c r="E468" s="9" t="str">
        <f t="shared" si="86"/>
        <v>E4_2_99_20_kcat : 13.7</v>
      </c>
      <c r="F468" s="10" t="str">
        <f t="shared" si="87"/>
        <v>E4_2_99_20_km : 1</v>
      </c>
      <c r="G468" s="11" t="str">
        <f t="shared" si="88"/>
        <v>E4_2_99_20_mRNA : E4_2_99_20_mRNA</v>
      </c>
      <c r="H468" s="12" t="str">
        <f t="shared" si="89"/>
        <v>E4_2_99_20 : E4_2_99_20</v>
      </c>
      <c r="I468" s="13" t="str">
        <f t="shared" si="90"/>
        <v>E4_2_99_20_mRNA : 0</v>
      </c>
      <c r="J468" s="7" t="str">
        <f t="shared" si="91"/>
        <v>E4_2_99_20 : 0</v>
      </c>
      <c r="K468" s="14" t="str">
        <f t="shared" si="92"/>
        <v>0.00292 - (0.0093 * E4_2_99_20_mRNA)</v>
      </c>
      <c r="L468" s="11" t="str">
        <f t="shared" si="93"/>
        <v>(0.278 * E4_2_99_20_mRNA) - (0.00000278 * E4_2_99_20)</v>
      </c>
      <c r="M468" s="15" t="str">
        <f t="shared" si="94"/>
        <v>mRNA467: -&gt; E4_2_99_20_mRNA | 0.00292 - (0.0093 * E4_2_99_20_mRNA)</v>
      </c>
      <c r="N468" s="9" t="str">
        <f t="shared" si="95"/>
        <v>Peptide467: E4_2_99_20_mRNA -&gt; E4_2_99_20 | (0.278 * E4_2_99_20_mRNA) - (0.000000278 * E4_2_99_20)</v>
      </c>
    </row>
    <row r="469" spans="1:14" x14ac:dyDescent="0.35">
      <c r="A469" s="3">
        <v>468</v>
      </c>
      <c r="B469" s="3" t="s">
        <v>26684</v>
      </c>
      <c r="C469" s="3" t="str">
        <f t="shared" si="84"/>
        <v>E2_2_1_9_mRNA</v>
      </c>
      <c r="D469" s="3" t="str">
        <f t="shared" si="85"/>
        <v>E2_2_1_9</v>
      </c>
      <c r="E469" s="9" t="str">
        <f t="shared" si="86"/>
        <v>E2_2_1_9_kcat : 13.7</v>
      </c>
      <c r="F469" s="10" t="str">
        <f t="shared" si="87"/>
        <v>E2_2_1_9_km : 1</v>
      </c>
      <c r="G469" s="11" t="str">
        <f t="shared" si="88"/>
        <v>E2_2_1_9_mRNA : E2_2_1_9_mRNA</v>
      </c>
      <c r="H469" s="12" t="str">
        <f t="shared" si="89"/>
        <v>E2_2_1_9 : E2_2_1_9</v>
      </c>
      <c r="I469" s="13" t="str">
        <f t="shared" si="90"/>
        <v>E2_2_1_9_mRNA : 0</v>
      </c>
      <c r="J469" s="7" t="str">
        <f t="shared" si="91"/>
        <v>E2_2_1_9 : 0</v>
      </c>
      <c r="K469" s="14" t="str">
        <f t="shared" si="92"/>
        <v>0.00292 - (0.0093 * E2_2_1_9_mRNA)</v>
      </c>
      <c r="L469" s="11" t="str">
        <f t="shared" si="93"/>
        <v>(0.278 * E2_2_1_9_mRNA) - (0.00000278 * E2_2_1_9)</v>
      </c>
      <c r="M469" s="15" t="str">
        <f t="shared" si="94"/>
        <v>mRNA468: -&gt; E2_2_1_9_mRNA | 0.00292 - (0.0093 * E2_2_1_9_mRNA)</v>
      </c>
      <c r="N469" s="9" t="str">
        <f t="shared" si="95"/>
        <v>Peptide468: E2_2_1_9_mRNA -&gt; E2_2_1_9 | (0.278 * E2_2_1_9_mRNA) - (0.000000278 * E2_2_1_9)</v>
      </c>
    </row>
    <row r="470" spans="1:14" x14ac:dyDescent="0.35">
      <c r="A470" s="3">
        <v>469</v>
      </c>
      <c r="B470" s="3" t="s">
        <v>26685</v>
      </c>
      <c r="C470" s="3" t="str">
        <f t="shared" si="84"/>
        <v>E5_4_4_2_mRNA</v>
      </c>
      <c r="D470" s="3" t="str">
        <f t="shared" si="85"/>
        <v>E5_4_4_2</v>
      </c>
      <c r="E470" s="9" t="str">
        <f t="shared" si="86"/>
        <v>E5_4_4_2_kcat : 13.7</v>
      </c>
      <c r="F470" s="10" t="str">
        <f t="shared" si="87"/>
        <v>E5_4_4_2_km : 1</v>
      </c>
      <c r="G470" s="11" t="str">
        <f t="shared" si="88"/>
        <v>E5_4_4_2_mRNA : E5_4_4_2_mRNA</v>
      </c>
      <c r="H470" s="12" t="str">
        <f t="shared" si="89"/>
        <v>E5_4_4_2 : E5_4_4_2</v>
      </c>
      <c r="I470" s="13" t="str">
        <f t="shared" si="90"/>
        <v>E5_4_4_2_mRNA : 0</v>
      </c>
      <c r="J470" s="7" t="str">
        <f t="shared" si="91"/>
        <v>E5_4_4_2 : 0</v>
      </c>
      <c r="K470" s="14" t="str">
        <f t="shared" si="92"/>
        <v>0.00292 - (0.0093 * E5_4_4_2_mRNA)</v>
      </c>
      <c r="L470" s="11" t="str">
        <f t="shared" si="93"/>
        <v>(0.278 * E5_4_4_2_mRNA) - (0.00000278 * E5_4_4_2)</v>
      </c>
      <c r="M470" s="15" t="str">
        <f t="shared" si="94"/>
        <v>mRNA469: -&gt; E5_4_4_2_mRNA | 0.00292 - (0.0093 * E5_4_4_2_mRNA)</v>
      </c>
      <c r="N470" s="9" t="str">
        <f t="shared" si="95"/>
        <v>Peptide469: E5_4_4_2_mRNA -&gt; E5_4_4_2 | (0.278 * E5_4_4_2_mRNA) - (0.000000278 * E5_4_4_2)</v>
      </c>
    </row>
    <row r="471" spans="1:14" x14ac:dyDescent="0.35">
      <c r="A471" s="3">
        <v>470</v>
      </c>
      <c r="B471" s="3" t="s">
        <v>26686</v>
      </c>
      <c r="C471" s="3" t="str">
        <f t="shared" si="84"/>
        <v>E2_4_1_1_mRNA</v>
      </c>
      <c r="D471" s="3" t="str">
        <f t="shared" si="85"/>
        <v>E2_4_1_1</v>
      </c>
      <c r="E471" s="9" t="str">
        <f t="shared" si="86"/>
        <v>E2_4_1_1_kcat : 13.7</v>
      </c>
      <c r="F471" s="10" t="str">
        <f t="shared" si="87"/>
        <v>E2_4_1_1_km : 1</v>
      </c>
      <c r="G471" s="11" t="str">
        <f t="shared" si="88"/>
        <v>E2_4_1_1_mRNA : E2_4_1_1_mRNA</v>
      </c>
      <c r="H471" s="12" t="str">
        <f t="shared" si="89"/>
        <v>E2_4_1_1 : E2_4_1_1</v>
      </c>
      <c r="I471" s="13" t="str">
        <f t="shared" si="90"/>
        <v>E2_4_1_1_mRNA : 0</v>
      </c>
      <c r="J471" s="7" t="str">
        <f t="shared" si="91"/>
        <v>E2_4_1_1 : 0</v>
      </c>
      <c r="K471" s="14" t="str">
        <f t="shared" si="92"/>
        <v>0.00292 - (0.0093 * E2_4_1_1_mRNA)</v>
      </c>
      <c r="L471" s="11" t="str">
        <f t="shared" si="93"/>
        <v>(0.278 * E2_4_1_1_mRNA) - (0.00000278 * E2_4_1_1)</v>
      </c>
      <c r="M471" s="15" t="str">
        <f t="shared" si="94"/>
        <v>mRNA470: -&gt; E2_4_1_1_mRNA | 0.00292 - (0.0093 * E2_4_1_1_mRNA)</v>
      </c>
      <c r="N471" s="9" t="str">
        <f t="shared" si="95"/>
        <v>Peptide470: E2_4_1_1_mRNA -&gt; E2_4_1_1 | (0.278 * E2_4_1_1_mRNA) - (0.000000278 * E2_4_1_1)</v>
      </c>
    </row>
    <row r="472" spans="1:14" x14ac:dyDescent="0.35">
      <c r="A472" s="3">
        <v>471</v>
      </c>
      <c r="B472" s="3" t="s">
        <v>26687</v>
      </c>
      <c r="C472" s="3" t="str">
        <f t="shared" si="84"/>
        <v>E2_4_1_21_mRNA</v>
      </c>
      <c r="D472" s="3" t="str">
        <f t="shared" si="85"/>
        <v>E2_4_1_21</v>
      </c>
      <c r="E472" s="9" t="str">
        <f t="shared" si="86"/>
        <v>E2_4_1_21_kcat : 13.7</v>
      </c>
      <c r="F472" s="10" t="str">
        <f t="shared" si="87"/>
        <v>E2_4_1_21_km : 1</v>
      </c>
      <c r="G472" s="11" t="str">
        <f t="shared" si="88"/>
        <v>E2_4_1_21_mRNA : E2_4_1_21_mRNA</v>
      </c>
      <c r="H472" s="12" t="str">
        <f t="shared" si="89"/>
        <v>E2_4_1_21 : E2_4_1_21</v>
      </c>
      <c r="I472" s="13" t="str">
        <f t="shared" si="90"/>
        <v>E2_4_1_21_mRNA : 0</v>
      </c>
      <c r="J472" s="7" t="str">
        <f t="shared" si="91"/>
        <v>E2_4_1_21 : 0</v>
      </c>
      <c r="K472" s="14" t="str">
        <f t="shared" si="92"/>
        <v>0.00292 - (0.0093 * E2_4_1_21_mRNA)</v>
      </c>
      <c r="L472" s="11" t="str">
        <f t="shared" si="93"/>
        <v>(0.278 * E2_4_1_21_mRNA) - (0.00000278 * E2_4_1_21)</v>
      </c>
      <c r="M472" s="15" t="str">
        <f t="shared" si="94"/>
        <v>mRNA471: -&gt; E2_4_1_21_mRNA | 0.00292 - (0.0093 * E2_4_1_21_mRNA)</v>
      </c>
      <c r="N472" s="9" t="str">
        <f t="shared" si="95"/>
        <v>Peptide471: E2_4_1_21_mRNA -&gt; E2_4_1_21 | (0.278 * E2_4_1_21_mRNA) - (0.000000278 * E2_4_1_21)</v>
      </c>
    </row>
    <row r="473" spans="1:14" x14ac:dyDescent="0.35">
      <c r="A473" s="3">
        <v>472</v>
      </c>
      <c r="B473" s="3" t="s">
        <v>26688</v>
      </c>
      <c r="C473" s="3" t="str">
        <f t="shared" si="84"/>
        <v>E2_7_7_27_mRNA</v>
      </c>
      <c r="D473" s="3" t="str">
        <f t="shared" si="85"/>
        <v>E2_7_7_27</v>
      </c>
      <c r="E473" s="9" t="str">
        <f t="shared" si="86"/>
        <v>E2_7_7_27_kcat : 13.7</v>
      </c>
      <c r="F473" s="10" t="str">
        <f t="shared" si="87"/>
        <v>E2_7_7_27_km : 1</v>
      </c>
      <c r="G473" s="11" t="str">
        <f t="shared" si="88"/>
        <v>E2_7_7_27_mRNA : E2_7_7_27_mRNA</v>
      </c>
      <c r="H473" s="12" t="str">
        <f t="shared" si="89"/>
        <v>E2_7_7_27 : E2_7_7_27</v>
      </c>
      <c r="I473" s="13" t="str">
        <f t="shared" si="90"/>
        <v>E2_7_7_27_mRNA : 0</v>
      </c>
      <c r="J473" s="7" t="str">
        <f t="shared" si="91"/>
        <v>E2_7_7_27 : 0</v>
      </c>
      <c r="K473" s="14" t="str">
        <f t="shared" si="92"/>
        <v>0.00292 - (0.0093 * E2_7_7_27_mRNA)</v>
      </c>
      <c r="L473" s="11" t="str">
        <f t="shared" si="93"/>
        <v>(0.278 * E2_7_7_27_mRNA) - (0.00000278 * E2_7_7_27)</v>
      </c>
      <c r="M473" s="15" t="str">
        <f t="shared" si="94"/>
        <v>mRNA472: -&gt; E2_7_7_27_mRNA | 0.00292 - (0.0093 * E2_7_7_27_mRNA)</v>
      </c>
      <c r="N473" s="9" t="str">
        <f t="shared" si="95"/>
        <v>Peptide472: E2_7_7_27_mRNA -&gt; E2_7_7_27 | (0.278 * E2_7_7_27_mRNA) - (0.000000278 * E2_7_7_27)</v>
      </c>
    </row>
    <row r="474" spans="1:14" x14ac:dyDescent="0.35">
      <c r="A474" s="3">
        <v>473</v>
      </c>
      <c r="B474" s="3" t="s">
        <v>26689</v>
      </c>
      <c r="C474" s="3" t="str">
        <f t="shared" si="84"/>
        <v>E2_4_1_18_mRNA</v>
      </c>
      <c r="D474" s="3" t="str">
        <f t="shared" si="85"/>
        <v>E2_4_1_18</v>
      </c>
      <c r="E474" s="9" t="str">
        <f t="shared" si="86"/>
        <v>E2_4_1_18_kcat : 13.7</v>
      </c>
      <c r="F474" s="10" t="str">
        <f t="shared" si="87"/>
        <v>E2_4_1_18_km : 1</v>
      </c>
      <c r="G474" s="11" t="str">
        <f t="shared" si="88"/>
        <v>E2_4_1_18_mRNA : E2_4_1_18_mRNA</v>
      </c>
      <c r="H474" s="12" t="str">
        <f t="shared" si="89"/>
        <v>E2_4_1_18 : E2_4_1_18</v>
      </c>
      <c r="I474" s="13" t="str">
        <f t="shared" si="90"/>
        <v>E2_4_1_18_mRNA : 0</v>
      </c>
      <c r="J474" s="7" t="str">
        <f t="shared" si="91"/>
        <v>E2_4_1_18 : 0</v>
      </c>
      <c r="K474" s="14" t="str">
        <f t="shared" si="92"/>
        <v>0.00292 - (0.0093 * E2_4_1_18_mRNA)</v>
      </c>
      <c r="L474" s="11" t="str">
        <f t="shared" si="93"/>
        <v>(0.278 * E2_4_1_18_mRNA) - (0.00000278 * E2_4_1_18)</v>
      </c>
      <c r="M474" s="15" t="str">
        <f t="shared" si="94"/>
        <v>mRNA473: -&gt; E2_4_1_18_mRNA | 0.00292 - (0.0093 * E2_4_1_18_mRNA)</v>
      </c>
      <c r="N474" s="9" t="str">
        <f t="shared" si="95"/>
        <v>Peptide473: E2_4_1_18_mRNA -&gt; E2_4_1_18 | (0.278 * E2_4_1_18_mRNA) - (0.000000278 * E2_4_1_18)</v>
      </c>
    </row>
    <row r="475" spans="1:14" x14ac:dyDescent="0.35">
      <c r="A475" s="3">
        <v>474</v>
      </c>
      <c r="B475" s="3" t="s">
        <v>26690</v>
      </c>
      <c r="C475" s="3" t="str">
        <f t="shared" si="84"/>
        <v>E5_3_1_9_mRNA</v>
      </c>
      <c r="D475" s="3" t="str">
        <f t="shared" si="85"/>
        <v>E5_3_1_9</v>
      </c>
      <c r="E475" s="9" t="str">
        <f t="shared" si="86"/>
        <v>E5_3_1_9_kcat : 13.7</v>
      </c>
      <c r="F475" s="10" t="str">
        <f t="shared" si="87"/>
        <v>E5_3_1_9_km : 1</v>
      </c>
      <c r="G475" s="11" t="str">
        <f t="shared" si="88"/>
        <v>E5_3_1_9_mRNA : E5_3_1_9_mRNA</v>
      </c>
      <c r="H475" s="12" t="str">
        <f t="shared" si="89"/>
        <v>E5_3_1_9 : E5_3_1_9</v>
      </c>
      <c r="I475" s="13" t="str">
        <f t="shared" si="90"/>
        <v>E5_3_1_9_mRNA : 0</v>
      </c>
      <c r="J475" s="7" t="str">
        <f t="shared" si="91"/>
        <v>E5_3_1_9 : 0</v>
      </c>
      <c r="K475" s="14" t="str">
        <f t="shared" si="92"/>
        <v>0.00292 - (0.0093 * E5_3_1_9_mRNA)</v>
      </c>
      <c r="L475" s="11" t="str">
        <f t="shared" si="93"/>
        <v>(0.278 * E5_3_1_9_mRNA) - (0.00000278 * E5_3_1_9)</v>
      </c>
      <c r="M475" s="15" t="str">
        <f t="shared" si="94"/>
        <v>mRNA474: -&gt; E5_3_1_9_mRNA | 0.00292 - (0.0093 * E5_3_1_9_mRNA)</v>
      </c>
      <c r="N475" s="9" t="str">
        <f t="shared" si="95"/>
        <v>Peptide474: E5_3_1_9_mRNA -&gt; E5_3_1_9 | (0.278 * E5_3_1_9_mRNA) - (0.000000278 * E5_3_1_9)</v>
      </c>
    </row>
    <row r="476" spans="1:14" x14ac:dyDescent="0.35">
      <c r="A476" s="3">
        <v>475</v>
      </c>
      <c r="B476" s="3" t="s">
        <v>26691</v>
      </c>
      <c r="C476" s="3" t="str">
        <f t="shared" si="84"/>
        <v>E6_1_1_14_mRNA</v>
      </c>
      <c r="D476" s="3" t="str">
        <f t="shared" si="85"/>
        <v>E6_1_1_14</v>
      </c>
      <c r="E476" s="9" t="str">
        <f t="shared" si="86"/>
        <v>E6_1_1_14_kcat : 13.7</v>
      </c>
      <c r="F476" s="10" t="str">
        <f t="shared" si="87"/>
        <v>E6_1_1_14_km : 1</v>
      </c>
      <c r="G476" s="11" t="str">
        <f t="shared" si="88"/>
        <v>E6_1_1_14_mRNA : E6_1_1_14_mRNA</v>
      </c>
      <c r="H476" s="12" t="str">
        <f t="shared" si="89"/>
        <v>E6_1_1_14 : E6_1_1_14</v>
      </c>
      <c r="I476" s="13" t="str">
        <f t="shared" si="90"/>
        <v>E6_1_1_14_mRNA : 0</v>
      </c>
      <c r="J476" s="7" t="str">
        <f t="shared" si="91"/>
        <v>E6_1_1_14 : 0</v>
      </c>
      <c r="K476" s="14" t="str">
        <f t="shared" si="92"/>
        <v>0.00292 - (0.0093 * E6_1_1_14_mRNA)</v>
      </c>
      <c r="L476" s="11" t="str">
        <f t="shared" si="93"/>
        <v>(0.278 * E6_1_1_14_mRNA) - (0.00000278 * E6_1_1_14)</v>
      </c>
      <c r="M476" s="15" t="str">
        <f t="shared" si="94"/>
        <v>mRNA475: -&gt; E6_1_1_14_mRNA | 0.00292 - (0.0093 * E6_1_1_14_mRNA)</v>
      </c>
      <c r="N476" s="9" t="str">
        <f t="shared" si="95"/>
        <v>Peptide475: E6_1_1_14_mRNA -&gt; E6_1_1_14 | (0.278 * E6_1_1_14_mRNA) - (0.000000278 * E6_1_1_14)</v>
      </c>
    </row>
    <row r="477" spans="1:14" x14ac:dyDescent="0.35">
      <c r="A477" s="3">
        <v>476</v>
      </c>
      <c r="B477" s="3" t="s">
        <v>26692</v>
      </c>
      <c r="C477" s="3" t="str">
        <f t="shared" si="84"/>
        <v>E2_7_7_9_mRNA</v>
      </c>
      <c r="D477" s="3" t="str">
        <f t="shared" si="85"/>
        <v>E2_7_7_9</v>
      </c>
      <c r="E477" s="9" t="str">
        <f t="shared" si="86"/>
        <v>E2_7_7_9_kcat : 13.7</v>
      </c>
      <c r="F477" s="10" t="str">
        <f t="shared" si="87"/>
        <v>E2_7_7_9_km : 1</v>
      </c>
      <c r="G477" s="11" t="str">
        <f t="shared" si="88"/>
        <v>E2_7_7_9_mRNA : E2_7_7_9_mRNA</v>
      </c>
      <c r="H477" s="12" t="str">
        <f t="shared" si="89"/>
        <v>E2_7_7_9 : E2_7_7_9</v>
      </c>
      <c r="I477" s="13" t="str">
        <f t="shared" si="90"/>
        <v>E2_7_7_9_mRNA : 0</v>
      </c>
      <c r="J477" s="7" t="str">
        <f t="shared" si="91"/>
        <v>E2_7_7_9 : 0</v>
      </c>
      <c r="K477" s="14" t="str">
        <f t="shared" si="92"/>
        <v>0.00292 - (0.0093 * E2_7_7_9_mRNA)</v>
      </c>
      <c r="L477" s="11" t="str">
        <f t="shared" si="93"/>
        <v>(0.278 * E2_7_7_9_mRNA) - (0.00000278 * E2_7_7_9)</v>
      </c>
      <c r="M477" s="15" t="str">
        <f t="shared" si="94"/>
        <v>mRNA476: -&gt; E2_7_7_9_mRNA | 0.00292 - (0.0093 * E2_7_7_9_mRNA)</v>
      </c>
      <c r="N477" s="9" t="str">
        <f t="shared" si="95"/>
        <v>Peptide476: E2_7_7_9_mRNA -&gt; E2_7_7_9 | (0.278 * E2_7_7_9_mRNA) - (0.000000278 * E2_7_7_9)</v>
      </c>
    </row>
    <row r="478" spans="1:14" x14ac:dyDescent="0.35">
      <c r="A478" s="3">
        <v>477</v>
      </c>
      <c r="B478" s="3" t="s">
        <v>26693</v>
      </c>
      <c r="C478" s="3" t="str">
        <f t="shared" si="84"/>
        <v>E5_1_1_7_mRNA</v>
      </c>
      <c r="D478" s="3" t="str">
        <f t="shared" si="85"/>
        <v>E5_1_1_7</v>
      </c>
      <c r="E478" s="9" t="str">
        <f t="shared" si="86"/>
        <v>E5_1_1_7_kcat : 13.7</v>
      </c>
      <c r="F478" s="10" t="str">
        <f t="shared" si="87"/>
        <v>E5_1_1_7_km : 1</v>
      </c>
      <c r="G478" s="11" t="str">
        <f t="shared" si="88"/>
        <v>E5_1_1_7_mRNA : E5_1_1_7_mRNA</v>
      </c>
      <c r="H478" s="12" t="str">
        <f t="shared" si="89"/>
        <v>E5_1_1_7 : E5_1_1_7</v>
      </c>
      <c r="I478" s="13" t="str">
        <f t="shared" si="90"/>
        <v>E5_1_1_7_mRNA : 0</v>
      </c>
      <c r="J478" s="7" t="str">
        <f t="shared" si="91"/>
        <v>E5_1_1_7 : 0</v>
      </c>
      <c r="K478" s="14" t="str">
        <f t="shared" si="92"/>
        <v>0.00292 - (0.0093 * E5_1_1_7_mRNA)</v>
      </c>
      <c r="L478" s="11" t="str">
        <f t="shared" si="93"/>
        <v>(0.278 * E5_1_1_7_mRNA) - (0.00000278 * E5_1_1_7)</v>
      </c>
      <c r="M478" s="15" t="str">
        <f t="shared" si="94"/>
        <v>mRNA477: -&gt; E5_1_1_7_mRNA | 0.00292 - (0.0093 * E5_1_1_7_mRNA)</v>
      </c>
      <c r="N478" s="9" t="str">
        <f t="shared" si="95"/>
        <v>Peptide477: E5_1_1_7_mRNA -&gt; E5_1_1_7 | (0.278 * E5_1_1_7_mRNA) - (0.000000278 * E5_1_1_7)</v>
      </c>
    </row>
    <row r="479" spans="1:14" x14ac:dyDescent="0.35">
      <c r="A479" s="3">
        <v>478</v>
      </c>
      <c r="B479" s="3" t="s">
        <v>26694</v>
      </c>
      <c r="C479" s="3" t="str">
        <f t="shared" si="84"/>
        <v>E3_1_3_11_mRNA</v>
      </c>
      <c r="D479" s="3" t="str">
        <f t="shared" si="85"/>
        <v>E3_1_3_11</v>
      </c>
      <c r="E479" s="9" t="str">
        <f t="shared" si="86"/>
        <v>E3_1_3_11_kcat : 13.7</v>
      </c>
      <c r="F479" s="10" t="str">
        <f t="shared" si="87"/>
        <v>E3_1_3_11_km : 1</v>
      </c>
      <c r="G479" s="11" t="str">
        <f t="shared" si="88"/>
        <v>E3_1_3_11_mRNA : E3_1_3_11_mRNA</v>
      </c>
      <c r="H479" s="12" t="str">
        <f t="shared" si="89"/>
        <v>E3_1_3_11 : E3_1_3_11</v>
      </c>
      <c r="I479" s="13" t="str">
        <f t="shared" si="90"/>
        <v>E3_1_3_11_mRNA : 0</v>
      </c>
      <c r="J479" s="7" t="str">
        <f t="shared" si="91"/>
        <v>E3_1_3_11 : 0</v>
      </c>
      <c r="K479" s="14" t="str">
        <f t="shared" si="92"/>
        <v>0.00292 - (0.0093 * E3_1_3_11_mRNA)</v>
      </c>
      <c r="L479" s="11" t="str">
        <f t="shared" si="93"/>
        <v>(0.278 * E3_1_3_11_mRNA) - (0.00000278 * E3_1_3_11)</v>
      </c>
      <c r="M479" s="15" t="str">
        <f t="shared" si="94"/>
        <v>mRNA478: -&gt; E3_1_3_11_mRNA | 0.00292 - (0.0093 * E3_1_3_11_mRNA)</v>
      </c>
      <c r="N479" s="9" t="str">
        <f t="shared" si="95"/>
        <v>Peptide478: E3_1_3_11_mRNA -&gt; E3_1_3_11 | (0.278 * E3_1_3_11_mRNA) - (0.000000278 * E3_1_3_11)</v>
      </c>
    </row>
    <row r="480" spans="1:14" x14ac:dyDescent="0.35">
      <c r="A480" s="3">
        <v>479</v>
      </c>
      <c r="B480" s="3" t="s">
        <v>26695</v>
      </c>
      <c r="C480" s="3" t="str">
        <f t="shared" si="84"/>
        <v>E2_8_1_8_mRNA</v>
      </c>
      <c r="D480" s="3" t="str">
        <f t="shared" si="85"/>
        <v>E2_8_1_8</v>
      </c>
      <c r="E480" s="9" t="str">
        <f t="shared" si="86"/>
        <v>E2_8_1_8_kcat : 13.7</v>
      </c>
      <c r="F480" s="10" t="str">
        <f t="shared" si="87"/>
        <v>E2_8_1_8_km : 1</v>
      </c>
      <c r="G480" s="11" t="str">
        <f t="shared" si="88"/>
        <v>E2_8_1_8_mRNA : E2_8_1_8_mRNA</v>
      </c>
      <c r="H480" s="12" t="str">
        <f t="shared" si="89"/>
        <v>E2_8_1_8 : E2_8_1_8</v>
      </c>
      <c r="I480" s="13" t="str">
        <f t="shared" si="90"/>
        <v>E2_8_1_8_mRNA : 0</v>
      </c>
      <c r="J480" s="7" t="str">
        <f t="shared" si="91"/>
        <v>E2_8_1_8 : 0</v>
      </c>
      <c r="K480" s="14" t="str">
        <f t="shared" si="92"/>
        <v>0.00292 - (0.0093 * E2_8_1_8_mRNA)</v>
      </c>
      <c r="L480" s="11" t="str">
        <f t="shared" si="93"/>
        <v>(0.278 * E2_8_1_8_mRNA) - (0.00000278 * E2_8_1_8)</v>
      </c>
      <c r="M480" s="15" t="str">
        <f t="shared" si="94"/>
        <v>mRNA479: -&gt; E2_8_1_8_mRNA | 0.00292 - (0.0093 * E2_8_1_8_mRNA)</v>
      </c>
      <c r="N480" s="9" t="str">
        <f t="shared" si="95"/>
        <v>Peptide479: E2_8_1_8_mRNA -&gt; E2_8_1_8 | (0.278 * E2_8_1_8_mRNA) - (0.000000278 * E2_8_1_8)</v>
      </c>
    </row>
    <row r="481" spans="1:14" x14ac:dyDescent="0.35">
      <c r="A481" s="3">
        <v>480</v>
      </c>
      <c r="B481" s="3" t="s">
        <v>26696</v>
      </c>
      <c r="C481" s="3" t="str">
        <f t="shared" si="84"/>
        <v>E1_13_11_24_mRNA</v>
      </c>
      <c r="D481" s="3" t="str">
        <f t="shared" si="85"/>
        <v>E1_13_11_24</v>
      </c>
      <c r="E481" s="9" t="str">
        <f t="shared" si="86"/>
        <v>E1_13_11_24_kcat : 13.7</v>
      </c>
      <c r="F481" s="10" t="str">
        <f t="shared" si="87"/>
        <v>E1_13_11_24_km : 1</v>
      </c>
      <c r="G481" s="11" t="str">
        <f t="shared" si="88"/>
        <v>E1_13_11_24_mRNA : E1_13_11_24_mRNA</v>
      </c>
      <c r="H481" s="12" t="str">
        <f t="shared" si="89"/>
        <v>E1_13_11_24 : E1_13_11_24</v>
      </c>
      <c r="I481" s="13" t="str">
        <f t="shared" si="90"/>
        <v>E1_13_11_24_mRNA : 0</v>
      </c>
      <c r="J481" s="7" t="str">
        <f t="shared" si="91"/>
        <v>E1_13_11_24 : 0</v>
      </c>
      <c r="K481" s="14" t="str">
        <f t="shared" si="92"/>
        <v>0.00292 - (0.0093 * E1_13_11_24_mRNA)</v>
      </c>
      <c r="L481" s="11" t="str">
        <f t="shared" si="93"/>
        <v>(0.278 * E1_13_11_24_mRNA) - (0.00000278 * E1_13_11_24)</v>
      </c>
      <c r="M481" s="15" t="str">
        <f t="shared" si="94"/>
        <v>mRNA480: -&gt; E1_13_11_24_mRNA | 0.00292 - (0.0093 * E1_13_11_24_mRNA)</v>
      </c>
      <c r="N481" s="9" t="str">
        <f t="shared" si="95"/>
        <v>Peptide480: E1_13_11_24_mRNA -&gt; E1_13_11_24 | (0.278 * E1_13_11_24_mRNA) - (0.000000278 * E1_13_11_24)</v>
      </c>
    </row>
    <row r="482" spans="1:14" x14ac:dyDescent="0.35">
      <c r="A482" s="3">
        <v>481</v>
      </c>
      <c r="B482" s="3" t="s">
        <v>26697</v>
      </c>
      <c r="C482" s="3" t="str">
        <f t="shared" si="84"/>
        <v>E1_16_3_2_mRNA</v>
      </c>
      <c r="D482" s="3" t="str">
        <f t="shared" si="85"/>
        <v>E1_16_3_2</v>
      </c>
      <c r="E482" s="9" t="str">
        <f t="shared" si="86"/>
        <v>E1_16_3_2_kcat : 13.7</v>
      </c>
      <c r="F482" s="10" t="str">
        <f t="shared" si="87"/>
        <v>E1_16_3_2_km : 1</v>
      </c>
      <c r="G482" s="11" t="str">
        <f t="shared" si="88"/>
        <v>E1_16_3_2_mRNA : E1_16_3_2_mRNA</v>
      </c>
      <c r="H482" s="12" t="str">
        <f t="shared" si="89"/>
        <v>E1_16_3_2 : E1_16_3_2</v>
      </c>
      <c r="I482" s="13" t="str">
        <f t="shared" si="90"/>
        <v>E1_16_3_2_mRNA : 0</v>
      </c>
      <c r="J482" s="7" t="str">
        <f t="shared" si="91"/>
        <v>E1_16_3_2 : 0</v>
      </c>
      <c r="K482" s="14" t="str">
        <f t="shared" si="92"/>
        <v>0.00292 - (0.0093 * E1_16_3_2_mRNA)</v>
      </c>
      <c r="L482" s="11" t="str">
        <f t="shared" si="93"/>
        <v>(0.278 * E1_16_3_2_mRNA) - (0.00000278 * E1_16_3_2)</v>
      </c>
      <c r="M482" s="15" t="str">
        <f t="shared" si="94"/>
        <v>mRNA481: -&gt; E1_16_3_2_mRNA | 0.00292 - (0.0093 * E1_16_3_2_mRNA)</v>
      </c>
      <c r="N482" s="9" t="str">
        <f t="shared" si="95"/>
        <v>Peptide481: E1_16_3_2_mRNA -&gt; E1_16_3_2 | (0.278 * E1_16_3_2_mRNA) - (0.000000278 * E1_16_3_2)</v>
      </c>
    </row>
    <row r="483" spans="1:14" x14ac:dyDescent="0.35">
      <c r="A483" s="3">
        <v>482</v>
      </c>
      <c r="B483" s="3" t="s">
        <v>26698</v>
      </c>
      <c r="C483" s="3" t="str">
        <f t="shared" si="84"/>
        <v>E3_1_1_1_mRNA</v>
      </c>
      <c r="D483" s="3" t="str">
        <f t="shared" si="85"/>
        <v>E3_1_1_1</v>
      </c>
      <c r="E483" s="9" t="str">
        <f t="shared" si="86"/>
        <v>E3_1_1_1_kcat : 13.7</v>
      </c>
      <c r="F483" s="10" t="str">
        <f t="shared" si="87"/>
        <v>E3_1_1_1_km : 1</v>
      </c>
      <c r="G483" s="11" t="str">
        <f t="shared" si="88"/>
        <v>E3_1_1_1_mRNA : E3_1_1_1_mRNA</v>
      </c>
      <c r="H483" s="12" t="str">
        <f t="shared" si="89"/>
        <v>E3_1_1_1 : E3_1_1_1</v>
      </c>
      <c r="I483" s="13" t="str">
        <f t="shared" si="90"/>
        <v>E3_1_1_1_mRNA : 0</v>
      </c>
      <c r="J483" s="7" t="str">
        <f t="shared" si="91"/>
        <v>E3_1_1_1 : 0</v>
      </c>
      <c r="K483" s="14" t="str">
        <f t="shared" si="92"/>
        <v>0.00292 - (0.0093 * E3_1_1_1_mRNA)</v>
      </c>
      <c r="L483" s="11" t="str">
        <f t="shared" si="93"/>
        <v>(0.278 * E3_1_1_1_mRNA) - (0.00000278 * E3_1_1_1)</v>
      </c>
      <c r="M483" s="15" t="str">
        <f t="shared" si="94"/>
        <v>mRNA482: -&gt; E3_1_1_1_mRNA | 0.00292 - (0.0093 * E3_1_1_1_mRNA)</v>
      </c>
      <c r="N483" s="9" t="str">
        <f t="shared" si="95"/>
        <v>Peptide482: E3_1_1_1_mRNA -&gt; E3_1_1_1 | (0.278 * E3_1_1_1_mRNA) - (0.000000278 * E3_1_1_1)</v>
      </c>
    </row>
    <row r="484" spans="1:14" x14ac:dyDescent="0.35">
      <c r="A484" s="3">
        <v>483</v>
      </c>
      <c r="B484" s="3" t="s">
        <v>26699</v>
      </c>
      <c r="C484" s="3" t="str">
        <f t="shared" si="84"/>
        <v>E4_2_1_11_mRNA</v>
      </c>
      <c r="D484" s="3" t="str">
        <f t="shared" si="85"/>
        <v>E4_2_1_11</v>
      </c>
      <c r="E484" s="9" t="str">
        <f t="shared" si="86"/>
        <v>E4_2_1_11_kcat : 13.7</v>
      </c>
      <c r="F484" s="10" t="str">
        <f t="shared" si="87"/>
        <v>E4_2_1_11_km : 1</v>
      </c>
      <c r="G484" s="11" t="str">
        <f t="shared" si="88"/>
        <v>E4_2_1_11_mRNA : E4_2_1_11_mRNA</v>
      </c>
      <c r="H484" s="12" t="str">
        <f t="shared" si="89"/>
        <v>E4_2_1_11 : E4_2_1_11</v>
      </c>
      <c r="I484" s="13" t="str">
        <f t="shared" si="90"/>
        <v>E4_2_1_11_mRNA : 0</v>
      </c>
      <c r="J484" s="7" t="str">
        <f t="shared" si="91"/>
        <v>E4_2_1_11 : 0</v>
      </c>
      <c r="K484" s="14" t="str">
        <f t="shared" si="92"/>
        <v>0.00292 - (0.0093 * E4_2_1_11_mRNA)</v>
      </c>
      <c r="L484" s="11" t="str">
        <f t="shared" si="93"/>
        <v>(0.278 * E4_2_1_11_mRNA) - (0.00000278 * E4_2_1_11)</v>
      </c>
      <c r="M484" s="15" t="str">
        <f t="shared" si="94"/>
        <v>mRNA483: -&gt; E4_2_1_11_mRNA | 0.00292 - (0.0093 * E4_2_1_11_mRNA)</v>
      </c>
      <c r="N484" s="9" t="str">
        <f t="shared" si="95"/>
        <v>Peptide483: E4_2_1_11_mRNA -&gt; E4_2_1_11 | (0.278 * E4_2_1_11_mRNA) - (0.000000278 * E4_2_1_11)</v>
      </c>
    </row>
    <row r="485" spans="1:14" x14ac:dyDescent="0.35">
      <c r="A485" s="3">
        <v>484</v>
      </c>
      <c r="B485" s="3" t="s">
        <v>26700</v>
      </c>
      <c r="C485" s="3" t="str">
        <f t="shared" si="84"/>
        <v>E5_4_2_12_mRNA</v>
      </c>
      <c r="D485" s="3" t="str">
        <f t="shared" si="85"/>
        <v>E5_4_2_12</v>
      </c>
      <c r="E485" s="9" t="str">
        <f t="shared" si="86"/>
        <v>E5_4_2_12_kcat : 13.7</v>
      </c>
      <c r="F485" s="10" t="str">
        <f t="shared" si="87"/>
        <v>E5_4_2_12_km : 1</v>
      </c>
      <c r="G485" s="11" t="str">
        <f t="shared" si="88"/>
        <v>E5_4_2_12_mRNA : E5_4_2_12_mRNA</v>
      </c>
      <c r="H485" s="12" t="str">
        <f t="shared" si="89"/>
        <v>E5_4_2_12 : E5_4_2_12</v>
      </c>
      <c r="I485" s="13" t="str">
        <f t="shared" si="90"/>
        <v>E5_4_2_12_mRNA : 0</v>
      </c>
      <c r="J485" s="7" t="str">
        <f t="shared" si="91"/>
        <v>E5_4_2_12 : 0</v>
      </c>
      <c r="K485" s="14" t="str">
        <f t="shared" si="92"/>
        <v>0.00292 - (0.0093 * E5_4_2_12_mRNA)</v>
      </c>
      <c r="L485" s="11" t="str">
        <f t="shared" si="93"/>
        <v>(0.278 * E5_4_2_12_mRNA) - (0.00000278 * E5_4_2_12)</v>
      </c>
      <c r="M485" s="15" t="str">
        <f t="shared" si="94"/>
        <v>mRNA484: -&gt; E5_4_2_12_mRNA | 0.00292 - (0.0093 * E5_4_2_12_mRNA)</v>
      </c>
      <c r="N485" s="9" t="str">
        <f t="shared" si="95"/>
        <v>Peptide484: E5_4_2_12_mRNA -&gt; E5_4_2_12 | (0.278 * E5_4_2_12_mRNA) - (0.000000278 * E5_4_2_12)</v>
      </c>
    </row>
    <row r="486" spans="1:14" x14ac:dyDescent="0.35">
      <c r="A486" s="3">
        <v>485</v>
      </c>
      <c r="B486" s="3" t="s">
        <v>26701</v>
      </c>
      <c r="C486" s="3" t="str">
        <f t="shared" si="84"/>
        <v>E5_3_1_1_mRNA</v>
      </c>
      <c r="D486" s="3" t="str">
        <f t="shared" si="85"/>
        <v>E5_3_1_1</v>
      </c>
      <c r="E486" s="9" t="str">
        <f t="shared" si="86"/>
        <v>E5_3_1_1_kcat : 13.7</v>
      </c>
      <c r="F486" s="10" t="str">
        <f t="shared" si="87"/>
        <v>E5_3_1_1_km : 1</v>
      </c>
      <c r="G486" s="11" t="str">
        <f t="shared" si="88"/>
        <v>E5_3_1_1_mRNA : E5_3_1_1_mRNA</v>
      </c>
      <c r="H486" s="12" t="str">
        <f t="shared" si="89"/>
        <v>E5_3_1_1 : E5_3_1_1</v>
      </c>
      <c r="I486" s="13" t="str">
        <f t="shared" si="90"/>
        <v>E5_3_1_1_mRNA : 0</v>
      </c>
      <c r="J486" s="7" t="str">
        <f t="shared" si="91"/>
        <v>E5_3_1_1 : 0</v>
      </c>
      <c r="K486" s="14" t="str">
        <f t="shared" si="92"/>
        <v>0.00292 - (0.0093 * E5_3_1_1_mRNA)</v>
      </c>
      <c r="L486" s="11" t="str">
        <f t="shared" si="93"/>
        <v>(0.278 * E5_3_1_1_mRNA) - (0.00000278 * E5_3_1_1)</v>
      </c>
      <c r="M486" s="15" t="str">
        <f t="shared" si="94"/>
        <v>mRNA485: -&gt; E5_3_1_1_mRNA | 0.00292 - (0.0093 * E5_3_1_1_mRNA)</v>
      </c>
      <c r="N486" s="9" t="str">
        <f t="shared" si="95"/>
        <v>Peptide485: E5_3_1_1_mRNA -&gt; E5_3_1_1 | (0.278 * E5_3_1_1_mRNA) - (0.000000278 * E5_3_1_1)</v>
      </c>
    </row>
    <row r="487" spans="1:14" x14ac:dyDescent="0.35">
      <c r="A487" s="3">
        <v>486</v>
      </c>
      <c r="B487" s="3" t="s">
        <v>26702</v>
      </c>
      <c r="C487" s="3" t="str">
        <f t="shared" si="84"/>
        <v>E2_7_2_3_mRNA</v>
      </c>
      <c r="D487" s="3" t="str">
        <f t="shared" si="85"/>
        <v>E2_7_2_3</v>
      </c>
      <c r="E487" s="9" t="str">
        <f t="shared" si="86"/>
        <v>E2_7_2_3_kcat : 13.7</v>
      </c>
      <c r="F487" s="10" t="str">
        <f t="shared" si="87"/>
        <v>E2_7_2_3_km : 1</v>
      </c>
      <c r="G487" s="11" t="str">
        <f t="shared" si="88"/>
        <v>E2_7_2_3_mRNA : E2_7_2_3_mRNA</v>
      </c>
      <c r="H487" s="12" t="str">
        <f t="shared" si="89"/>
        <v>E2_7_2_3 : E2_7_2_3</v>
      </c>
      <c r="I487" s="13" t="str">
        <f t="shared" si="90"/>
        <v>E2_7_2_3_mRNA : 0</v>
      </c>
      <c r="J487" s="7" t="str">
        <f t="shared" si="91"/>
        <v>E2_7_2_3 : 0</v>
      </c>
      <c r="K487" s="14" t="str">
        <f t="shared" si="92"/>
        <v>0.00292 - (0.0093 * E2_7_2_3_mRNA)</v>
      </c>
      <c r="L487" s="11" t="str">
        <f t="shared" si="93"/>
        <v>(0.278 * E2_7_2_3_mRNA) - (0.00000278 * E2_7_2_3)</v>
      </c>
      <c r="M487" s="15" t="str">
        <f t="shared" si="94"/>
        <v>mRNA486: -&gt; E2_7_2_3_mRNA | 0.00292 - (0.0093 * E2_7_2_3_mRNA)</v>
      </c>
      <c r="N487" s="9" t="str">
        <f t="shared" si="95"/>
        <v>Peptide486: E2_7_2_3_mRNA -&gt; E2_7_2_3 | (0.278 * E2_7_2_3_mRNA) - (0.000000278 * E2_7_2_3)</v>
      </c>
    </row>
    <row r="488" spans="1:14" x14ac:dyDescent="0.35">
      <c r="A488" s="3">
        <v>487</v>
      </c>
      <c r="B488" s="3" t="s">
        <v>26703</v>
      </c>
      <c r="C488" s="3" t="str">
        <f t="shared" si="84"/>
        <v>E1_8_1_9_mRNA</v>
      </c>
      <c r="D488" s="3" t="str">
        <f t="shared" si="85"/>
        <v>E1_8_1_9</v>
      </c>
      <c r="E488" s="9" t="str">
        <f t="shared" si="86"/>
        <v>E1_8_1_9_kcat : 13.7</v>
      </c>
      <c r="F488" s="10" t="str">
        <f t="shared" si="87"/>
        <v>E1_8_1_9_km : 1</v>
      </c>
      <c r="G488" s="11" t="str">
        <f t="shared" si="88"/>
        <v>E1_8_1_9_mRNA : E1_8_1_9_mRNA</v>
      </c>
      <c r="H488" s="12" t="str">
        <f t="shared" si="89"/>
        <v>E1_8_1_9 : E1_8_1_9</v>
      </c>
      <c r="I488" s="13" t="str">
        <f t="shared" si="90"/>
        <v>E1_8_1_9_mRNA : 0</v>
      </c>
      <c r="J488" s="7" t="str">
        <f t="shared" si="91"/>
        <v>E1_8_1_9 : 0</v>
      </c>
      <c r="K488" s="14" t="str">
        <f t="shared" si="92"/>
        <v>0.00292 - (0.0093 * E1_8_1_9_mRNA)</v>
      </c>
      <c r="L488" s="11" t="str">
        <f t="shared" si="93"/>
        <v>(0.278 * E1_8_1_9_mRNA) - (0.00000278 * E1_8_1_9)</v>
      </c>
      <c r="M488" s="15" t="str">
        <f t="shared" si="94"/>
        <v>mRNA487: -&gt; E1_8_1_9_mRNA | 0.00292 - (0.0093 * E1_8_1_9_mRNA)</v>
      </c>
      <c r="N488" s="9" t="str">
        <f t="shared" si="95"/>
        <v>Peptide487: E1_8_1_9_mRNA -&gt; E1_8_1_9 | (0.278 * E1_8_1_9_mRNA) - (0.000000278 * E1_8_1_9)</v>
      </c>
    </row>
    <row r="489" spans="1:14" x14ac:dyDescent="0.35">
      <c r="A489" s="3">
        <v>488</v>
      </c>
      <c r="B489" s="3" t="s">
        <v>26704</v>
      </c>
      <c r="C489" s="3" t="str">
        <f t="shared" si="84"/>
        <v>E5_1_3_14_mRNA</v>
      </c>
      <c r="D489" s="3" t="str">
        <f t="shared" si="85"/>
        <v>E5_1_3_14</v>
      </c>
      <c r="E489" s="9" t="str">
        <f t="shared" si="86"/>
        <v>E5_1_3_14_kcat : 13.7</v>
      </c>
      <c r="F489" s="10" t="str">
        <f t="shared" si="87"/>
        <v>E5_1_3_14_km : 1</v>
      </c>
      <c r="G489" s="11" t="str">
        <f t="shared" si="88"/>
        <v>E5_1_3_14_mRNA : E5_1_3_14_mRNA</v>
      </c>
      <c r="H489" s="12" t="str">
        <f t="shared" si="89"/>
        <v>E5_1_3_14 : E5_1_3_14</v>
      </c>
      <c r="I489" s="13" t="str">
        <f t="shared" si="90"/>
        <v>E5_1_3_14_mRNA : 0</v>
      </c>
      <c r="J489" s="7" t="str">
        <f t="shared" si="91"/>
        <v>E5_1_3_14 : 0</v>
      </c>
      <c r="K489" s="14" t="str">
        <f t="shared" si="92"/>
        <v>0.00292 - (0.0093 * E5_1_3_14_mRNA)</v>
      </c>
      <c r="L489" s="11" t="str">
        <f t="shared" si="93"/>
        <v>(0.278 * E5_1_3_14_mRNA) - (0.00000278 * E5_1_3_14)</v>
      </c>
      <c r="M489" s="15" t="str">
        <f t="shared" si="94"/>
        <v>mRNA488: -&gt; E5_1_3_14_mRNA | 0.00292 - (0.0093 * E5_1_3_14_mRNA)</v>
      </c>
      <c r="N489" s="9" t="str">
        <f t="shared" si="95"/>
        <v>Peptide488: E5_1_3_14_mRNA -&gt; E5_1_3_14 | (0.278 * E5_1_3_14_mRNA) - (0.000000278 * E5_1_3_14)</v>
      </c>
    </row>
    <row r="490" spans="1:14" x14ac:dyDescent="0.35">
      <c r="A490" s="3">
        <v>489</v>
      </c>
      <c r="B490" s="3" t="s">
        <v>26705</v>
      </c>
      <c r="C490" s="3" t="str">
        <f t="shared" si="84"/>
        <v>E3_5_1_105_mRNA</v>
      </c>
      <c r="D490" s="3" t="str">
        <f t="shared" si="85"/>
        <v>E3_5_1_105</v>
      </c>
      <c r="E490" s="9" t="str">
        <f t="shared" si="86"/>
        <v>E3_5_1_105_kcat : 13.7</v>
      </c>
      <c r="F490" s="10" t="str">
        <f t="shared" si="87"/>
        <v>E3_5_1_105_km : 1</v>
      </c>
      <c r="G490" s="11" t="str">
        <f t="shared" si="88"/>
        <v>E3_5_1_105_mRNA : E3_5_1_105_mRNA</v>
      </c>
      <c r="H490" s="12" t="str">
        <f t="shared" si="89"/>
        <v>E3_5_1_105 : E3_5_1_105</v>
      </c>
      <c r="I490" s="13" t="str">
        <f t="shared" si="90"/>
        <v>E3_5_1_105_mRNA : 0</v>
      </c>
      <c r="J490" s="7" t="str">
        <f t="shared" si="91"/>
        <v>E3_5_1_105 : 0</v>
      </c>
      <c r="K490" s="14" t="str">
        <f t="shared" si="92"/>
        <v>0.00292 - (0.0093 * E3_5_1_105_mRNA)</v>
      </c>
      <c r="L490" s="11" t="str">
        <f t="shared" si="93"/>
        <v>(0.278 * E3_5_1_105_mRNA) - (0.00000278 * E3_5_1_105)</v>
      </c>
      <c r="M490" s="15" t="str">
        <f t="shared" si="94"/>
        <v>mRNA489: -&gt; E3_5_1_105_mRNA | 0.00292 - (0.0093 * E3_5_1_105_mRNA)</v>
      </c>
      <c r="N490" s="9" t="str">
        <f t="shared" si="95"/>
        <v>Peptide489: E3_5_1_105_mRNA -&gt; E3_5_1_105 | (0.278 * E3_5_1_105_mRNA) - (0.000000278 * E3_5_1_105)</v>
      </c>
    </row>
    <row r="491" spans="1:14" x14ac:dyDescent="0.35">
      <c r="A491" s="3">
        <v>490</v>
      </c>
      <c r="B491" s="3" t="s">
        <v>26706</v>
      </c>
      <c r="C491" s="3" t="str">
        <f t="shared" si="84"/>
        <v>E3_2_1_86_mRNA</v>
      </c>
      <c r="D491" s="3" t="str">
        <f t="shared" si="85"/>
        <v>E3_2_1_86</v>
      </c>
      <c r="E491" s="9" t="str">
        <f t="shared" si="86"/>
        <v>E3_2_1_86_kcat : 13.7</v>
      </c>
      <c r="F491" s="10" t="str">
        <f t="shared" si="87"/>
        <v>E3_2_1_86_km : 1</v>
      </c>
      <c r="G491" s="11" t="str">
        <f t="shared" si="88"/>
        <v>E3_2_1_86_mRNA : E3_2_1_86_mRNA</v>
      </c>
      <c r="H491" s="12" t="str">
        <f t="shared" si="89"/>
        <v>E3_2_1_86 : E3_2_1_86</v>
      </c>
      <c r="I491" s="13" t="str">
        <f t="shared" si="90"/>
        <v>E3_2_1_86_mRNA : 0</v>
      </c>
      <c r="J491" s="7" t="str">
        <f t="shared" si="91"/>
        <v>E3_2_1_86 : 0</v>
      </c>
      <c r="K491" s="14" t="str">
        <f t="shared" si="92"/>
        <v>0.00292 - (0.0093 * E3_2_1_86_mRNA)</v>
      </c>
      <c r="L491" s="11" t="str">
        <f t="shared" si="93"/>
        <v>(0.278 * E3_2_1_86_mRNA) - (0.00000278 * E3_2_1_86)</v>
      </c>
      <c r="M491" s="15" t="str">
        <f t="shared" si="94"/>
        <v>mRNA490: -&gt; E3_2_1_86_mRNA | 0.00292 - (0.0093 * E3_2_1_86_mRNA)</v>
      </c>
      <c r="N491" s="9" t="str">
        <f t="shared" si="95"/>
        <v>Peptide490: E3_2_1_86_mRNA -&gt; E3_2_1_86 | (0.278 * E3_2_1_86_mRNA) - (0.000000278 * E3_2_1_86)</v>
      </c>
    </row>
    <row r="492" spans="1:14" x14ac:dyDescent="0.35">
      <c r="A492" s="3">
        <v>491</v>
      </c>
      <c r="B492" s="3" t="s">
        <v>26707</v>
      </c>
      <c r="C492" s="3" t="str">
        <f t="shared" si="84"/>
        <v>E2_7_1_205_mRNA</v>
      </c>
      <c r="D492" s="3" t="str">
        <f t="shared" si="85"/>
        <v>E2_7_1_205</v>
      </c>
      <c r="E492" s="9" t="str">
        <f t="shared" si="86"/>
        <v>E2_7_1_205_kcat : 13.7</v>
      </c>
      <c r="F492" s="10" t="str">
        <f t="shared" si="87"/>
        <v>E2_7_1_205_km : 1</v>
      </c>
      <c r="G492" s="11" t="str">
        <f t="shared" si="88"/>
        <v>E2_7_1_205_mRNA : E2_7_1_205_mRNA</v>
      </c>
      <c r="H492" s="12" t="str">
        <f t="shared" si="89"/>
        <v>E2_7_1_205 : E2_7_1_205</v>
      </c>
      <c r="I492" s="13" t="str">
        <f t="shared" si="90"/>
        <v>E2_7_1_205_mRNA : 0</v>
      </c>
      <c r="J492" s="7" t="str">
        <f t="shared" si="91"/>
        <v>E2_7_1_205 : 0</v>
      </c>
      <c r="K492" s="14" t="str">
        <f t="shared" si="92"/>
        <v>0.00292 - (0.0093 * E2_7_1_205_mRNA)</v>
      </c>
      <c r="L492" s="11" t="str">
        <f t="shared" si="93"/>
        <v>(0.278 * E2_7_1_205_mRNA) - (0.00000278 * E2_7_1_205)</v>
      </c>
      <c r="M492" s="15" t="str">
        <f t="shared" si="94"/>
        <v>mRNA491: -&gt; E2_7_1_205_mRNA | 0.00292 - (0.0093 * E2_7_1_205_mRNA)</v>
      </c>
      <c r="N492" s="9" t="str">
        <f t="shared" si="95"/>
        <v>Peptide491: E2_7_1_205_mRNA -&gt; E2_7_1_205 | (0.278 * E2_7_1_205_mRNA) - (0.000000278 * E2_7_1_205)</v>
      </c>
    </row>
    <row r="493" spans="1:14" x14ac:dyDescent="0.35">
      <c r="A493" s="3">
        <v>492</v>
      </c>
      <c r="B493" s="3" t="s">
        <v>26708</v>
      </c>
      <c r="C493" s="3" t="str">
        <f t="shared" si="84"/>
        <v>E2_5_1_16_mRNA</v>
      </c>
      <c r="D493" s="3" t="str">
        <f t="shared" si="85"/>
        <v>E2_5_1_16</v>
      </c>
      <c r="E493" s="9" t="str">
        <f t="shared" si="86"/>
        <v>E2_5_1_16_kcat : 13.7</v>
      </c>
      <c r="F493" s="10" t="str">
        <f t="shared" si="87"/>
        <v>E2_5_1_16_km : 1</v>
      </c>
      <c r="G493" s="11" t="str">
        <f t="shared" si="88"/>
        <v>E2_5_1_16_mRNA : E2_5_1_16_mRNA</v>
      </c>
      <c r="H493" s="12" t="str">
        <f t="shared" si="89"/>
        <v>E2_5_1_16 : E2_5_1_16</v>
      </c>
      <c r="I493" s="13" t="str">
        <f t="shared" si="90"/>
        <v>E2_5_1_16_mRNA : 0</v>
      </c>
      <c r="J493" s="7" t="str">
        <f t="shared" si="91"/>
        <v>E2_5_1_16 : 0</v>
      </c>
      <c r="K493" s="14" t="str">
        <f t="shared" si="92"/>
        <v>0.00292 - (0.0093 * E2_5_1_16_mRNA)</v>
      </c>
      <c r="L493" s="11" t="str">
        <f t="shared" si="93"/>
        <v>(0.278 * E2_5_1_16_mRNA) - (0.00000278 * E2_5_1_16)</v>
      </c>
      <c r="M493" s="15" t="str">
        <f t="shared" si="94"/>
        <v>mRNA492: -&gt; E2_5_1_16_mRNA | 0.00292 - (0.0093 * E2_5_1_16_mRNA)</v>
      </c>
      <c r="N493" s="9" t="str">
        <f t="shared" si="95"/>
        <v>Peptide492: E2_5_1_16_mRNA -&gt; E2_5_1_16 | (0.278 * E2_5_1_16_mRNA) - (0.000000278 * E2_5_1_16)</v>
      </c>
    </row>
    <row r="494" spans="1:14" x14ac:dyDescent="0.35">
      <c r="A494" s="3">
        <v>493</v>
      </c>
      <c r="B494" s="3" t="s">
        <v>26709</v>
      </c>
      <c r="C494" s="3" t="str">
        <f t="shared" si="84"/>
        <v>E7_1_1_7_mRNA</v>
      </c>
      <c r="D494" s="3" t="str">
        <f t="shared" si="85"/>
        <v>E7_1_1_7</v>
      </c>
      <c r="E494" s="9" t="str">
        <f t="shared" si="86"/>
        <v>E7_1_1_7_kcat : 13.7</v>
      </c>
      <c r="F494" s="10" t="str">
        <f t="shared" si="87"/>
        <v>E7_1_1_7_km : 1</v>
      </c>
      <c r="G494" s="11" t="str">
        <f t="shared" si="88"/>
        <v>E7_1_1_7_mRNA : E7_1_1_7_mRNA</v>
      </c>
      <c r="H494" s="12" t="str">
        <f t="shared" si="89"/>
        <v>E7_1_1_7 : E7_1_1_7</v>
      </c>
      <c r="I494" s="13" t="str">
        <f t="shared" si="90"/>
        <v>E7_1_1_7_mRNA : 0</v>
      </c>
      <c r="J494" s="7" t="str">
        <f t="shared" si="91"/>
        <v>E7_1_1_7 : 0</v>
      </c>
      <c r="K494" s="14" t="str">
        <f t="shared" si="92"/>
        <v>0.00292 - (0.0093 * E7_1_1_7_mRNA)</v>
      </c>
      <c r="L494" s="11" t="str">
        <f t="shared" si="93"/>
        <v>(0.278 * E7_1_1_7_mRNA) - (0.00000278 * E7_1_1_7)</v>
      </c>
      <c r="M494" s="15" t="str">
        <f t="shared" si="94"/>
        <v>mRNA493: -&gt; E7_1_1_7_mRNA | 0.00292 - (0.0093 * E7_1_1_7_mRNA)</v>
      </c>
      <c r="N494" s="9" t="str">
        <f t="shared" si="95"/>
        <v>Peptide493: E7_1_1_7_mRNA -&gt; E7_1_1_7 | (0.278 * E7_1_1_7_mRNA) - (0.000000278 * E7_1_1_7)</v>
      </c>
    </row>
    <row r="495" spans="1:14" x14ac:dyDescent="0.35">
      <c r="A495" s="3">
        <v>494</v>
      </c>
      <c r="B495" s="3" t="s">
        <v>26710</v>
      </c>
      <c r="C495" s="3" t="str">
        <f t="shared" si="84"/>
        <v>E4_1_99_17_mRNA</v>
      </c>
      <c r="D495" s="3" t="str">
        <f t="shared" si="85"/>
        <v>E4_1_99_17</v>
      </c>
      <c r="E495" s="9" t="str">
        <f t="shared" si="86"/>
        <v>E4_1_99_17_kcat : 13.7</v>
      </c>
      <c r="F495" s="10" t="str">
        <f t="shared" si="87"/>
        <v>E4_1_99_17_km : 1</v>
      </c>
      <c r="G495" s="11" t="str">
        <f t="shared" si="88"/>
        <v>E4_1_99_17_mRNA : E4_1_99_17_mRNA</v>
      </c>
      <c r="H495" s="12" t="str">
        <f t="shared" si="89"/>
        <v>E4_1_99_17 : E4_1_99_17</v>
      </c>
      <c r="I495" s="13" t="str">
        <f t="shared" si="90"/>
        <v>E4_1_99_17_mRNA : 0</v>
      </c>
      <c r="J495" s="7" t="str">
        <f t="shared" si="91"/>
        <v>E4_1_99_17 : 0</v>
      </c>
      <c r="K495" s="14" t="str">
        <f t="shared" si="92"/>
        <v>0.00292 - (0.0093 * E4_1_99_17_mRNA)</v>
      </c>
      <c r="L495" s="11" t="str">
        <f t="shared" si="93"/>
        <v>(0.278 * E4_1_99_17_mRNA) - (0.00000278 * E4_1_99_17)</v>
      </c>
      <c r="M495" s="15" t="str">
        <f t="shared" si="94"/>
        <v>mRNA494: -&gt; E4_1_99_17_mRNA | 0.00292 - (0.0093 * E4_1_99_17_mRNA)</v>
      </c>
      <c r="N495" s="9" t="str">
        <f t="shared" si="95"/>
        <v>Peptide494: E4_1_99_17_mRNA -&gt; E4_1_99_17 | (0.278 * E4_1_99_17_mRNA) - (0.000000278 * E4_1_99_17)</v>
      </c>
    </row>
    <row r="496" spans="1:14" x14ac:dyDescent="0.35">
      <c r="A496" s="3">
        <v>495</v>
      </c>
      <c r="B496" s="3" t="s">
        <v>26711</v>
      </c>
      <c r="C496" s="3" t="str">
        <f t="shared" si="84"/>
        <v>E5_1_3_2_mRNA</v>
      </c>
      <c r="D496" s="3" t="str">
        <f t="shared" si="85"/>
        <v>E5_1_3_2</v>
      </c>
      <c r="E496" s="9" t="str">
        <f t="shared" si="86"/>
        <v>E5_1_3_2_kcat : 13.7</v>
      </c>
      <c r="F496" s="10" t="str">
        <f t="shared" si="87"/>
        <v>E5_1_3_2_km : 1</v>
      </c>
      <c r="G496" s="11" t="str">
        <f t="shared" si="88"/>
        <v>E5_1_3_2_mRNA : E5_1_3_2_mRNA</v>
      </c>
      <c r="H496" s="12" t="str">
        <f t="shared" si="89"/>
        <v>E5_1_3_2 : E5_1_3_2</v>
      </c>
      <c r="I496" s="13" t="str">
        <f t="shared" si="90"/>
        <v>E5_1_3_2_mRNA : 0</v>
      </c>
      <c r="J496" s="7" t="str">
        <f t="shared" si="91"/>
        <v>E5_1_3_2 : 0</v>
      </c>
      <c r="K496" s="14" t="str">
        <f t="shared" si="92"/>
        <v>0.00292 - (0.0093 * E5_1_3_2_mRNA)</v>
      </c>
      <c r="L496" s="11" t="str">
        <f t="shared" si="93"/>
        <v>(0.278 * E5_1_3_2_mRNA) - (0.00000278 * E5_1_3_2)</v>
      </c>
      <c r="M496" s="15" t="str">
        <f t="shared" si="94"/>
        <v>mRNA495: -&gt; E5_1_3_2_mRNA | 0.00292 - (0.0093 * E5_1_3_2_mRNA)</v>
      </c>
      <c r="N496" s="9" t="str">
        <f t="shared" si="95"/>
        <v>Peptide495: E5_1_3_2_mRNA -&gt; E5_1_3_2 | (0.278 * E5_1_3_2_mRNA) - (0.000000278 * E5_1_3_2)</v>
      </c>
    </row>
    <row r="497" spans="1:14" x14ac:dyDescent="0.35">
      <c r="A497" s="3">
        <v>496</v>
      </c>
      <c r="B497" s="3" t="s">
        <v>26712</v>
      </c>
      <c r="C497" s="3" t="str">
        <f t="shared" si="84"/>
        <v>E4_2_1_59_mRNA</v>
      </c>
      <c r="D497" s="3" t="str">
        <f t="shared" si="85"/>
        <v>E4_2_1_59</v>
      </c>
      <c r="E497" s="9" t="str">
        <f t="shared" si="86"/>
        <v>E4_2_1_59_kcat : 13.7</v>
      </c>
      <c r="F497" s="10" t="str">
        <f t="shared" si="87"/>
        <v>E4_2_1_59_km : 1</v>
      </c>
      <c r="G497" s="11" t="str">
        <f t="shared" si="88"/>
        <v>E4_2_1_59_mRNA : E4_2_1_59_mRNA</v>
      </c>
      <c r="H497" s="12" t="str">
        <f t="shared" si="89"/>
        <v>E4_2_1_59 : E4_2_1_59</v>
      </c>
      <c r="I497" s="13" t="str">
        <f t="shared" si="90"/>
        <v>E4_2_1_59_mRNA : 0</v>
      </c>
      <c r="J497" s="7" t="str">
        <f t="shared" si="91"/>
        <v>E4_2_1_59 : 0</v>
      </c>
      <c r="K497" s="14" t="str">
        <f t="shared" si="92"/>
        <v>0.00292 - (0.0093 * E4_2_1_59_mRNA)</v>
      </c>
      <c r="L497" s="11" t="str">
        <f t="shared" si="93"/>
        <v>(0.278 * E4_2_1_59_mRNA) - (0.00000278 * E4_2_1_59)</v>
      </c>
      <c r="M497" s="15" t="str">
        <f t="shared" si="94"/>
        <v>mRNA496: -&gt; E4_2_1_59_mRNA | 0.00292 - (0.0093 * E4_2_1_59_mRNA)</v>
      </c>
      <c r="N497" s="9" t="str">
        <f t="shared" si="95"/>
        <v>Peptide496: E4_2_1_59_mRNA -&gt; E4_2_1_59 | (0.278 * E4_2_1_59_mRNA) - (0.000000278 * E4_2_1_59)</v>
      </c>
    </row>
    <row r="498" spans="1:14" x14ac:dyDescent="0.35">
      <c r="A498" s="3">
        <v>497</v>
      </c>
      <c r="B498" s="3" t="s">
        <v>26713</v>
      </c>
      <c r="C498" s="3" t="str">
        <f t="shared" si="84"/>
        <v>E2_5_1_7_mRNA</v>
      </c>
      <c r="D498" s="3" t="str">
        <f t="shared" si="85"/>
        <v>E2_5_1_7</v>
      </c>
      <c r="E498" s="9" t="str">
        <f t="shared" si="86"/>
        <v>E2_5_1_7_kcat : 13.7</v>
      </c>
      <c r="F498" s="10" t="str">
        <f t="shared" si="87"/>
        <v>E2_5_1_7_km : 1</v>
      </c>
      <c r="G498" s="11" t="str">
        <f t="shared" si="88"/>
        <v>E2_5_1_7_mRNA : E2_5_1_7_mRNA</v>
      </c>
      <c r="H498" s="12" t="str">
        <f t="shared" si="89"/>
        <v>E2_5_1_7 : E2_5_1_7</v>
      </c>
      <c r="I498" s="13" t="str">
        <f t="shared" si="90"/>
        <v>E2_5_1_7_mRNA : 0</v>
      </c>
      <c r="J498" s="7" t="str">
        <f t="shared" si="91"/>
        <v>E2_5_1_7 : 0</v>
      </c>
      <c r="K498" s="14" t="str">
        <f t="shared" si="92"/>
        <v>0.00292 - (0.0093 * E2_5_1_7_mRNA)</v>
      </c>
      <c r="L498" s="11" t="str">
        <f t="shared" si="93"/>
        <v>(0.278 * E2_5_1_7_mRNA) - (0.00000278 * E2_5_1_7)</v>
      </c>
      <c r="M498" s="15" t="str">
        <f t="shared" si="94"/>
        <v>mRNA497: -&gt; E2_5_1_7_mRNA | 0.00292 - (0.0093 * E2_5_1_7_mRNA)</v>
      </c>
      <c r="N498" s="9" t="str">
        <f t="shared" si="95"/>
        <v>Peptide497: E2_5_1_7_mRNA -&gt; E2_5_1_7 | (0.278 * E2_5_1_7_mRNA) - (0.000000278 * E2_5_1_7)</v>
      </c>
    </row>
    <row r="499" spans="1:14" x14ac:dyDescent="0.35">
      <c r="A499" s="3">
        <v>498</v>
      </c>
      <c r="B499" s="3" t="s">
        <v>26714</v>
      </c>
      <c r="C499" s="3" t="str">
        <f t="shared" si="84"/>
        <v>E7_1_1_2_mRNA</v>
      </c>
      <c r="D499" s="3" t="str">
        <f t="shared" si="85"/>
        <v>E7_1_1_2</v>
      </c>
      <c r="E499" s="9" t="str">
        <f t="shared" si="86"/>
        <v>E7_1_1_2_kcat : 13.7</v>
      </c>
      <c r="F499" s="10" t="str">
        <f t="shared" si="87"/>
        <v>E7_1_1_2_km : 1</v>
      </c>
      <c r="G499" s="11" t="str">
        <f t="shared" si="88"/>
        <v>E7_1_1_2_mRNA : E7_1_1_2_mRNA</v>
      </c>
      <c r="H499" s="12" t="str">
        <f t="shared" si="89"/>
        <v>E7_1_1_2 : E7_1_1_2</v>
      </c>
      <c r="I499" s="13" t="str">
        <f t="shared" si="90"/>
        <v>E7_1_1_2_mRNA : 0</v>
      </c>
      <c r="J499" s="7" t="str">
        <f t="shared" si="91"/>
        <v>E7_1_1_2 : 0</v>
      </c>
      <c r="K499" s="14" t="str">
        <f t="shared" si="92"/>
        <v>0.00292 - (0.0093 * E7_1_1_2_mRNA)</v>
      </c>
      <c r="L499" s="11" t="str">
        <f t="shared" si="93"/>
        <v>(0.278 * E7_1_1_2_mRNA) - (0.00000278 * E7_1_1_2)</v>
      </c>
      <c r="M499" s="15" t="str">
        <f t="shared" si="94"/>
        <v>mRNA498: -&gt; E7_1_1_2_mRNA | 0.00292 - (0.0093 * E7_1_1_2_mRNA)</v>
      </c>
      <c r="N499" s="9" t="str">
        <f t="shared" si="95"/>
        <v>Peptide498: E7_1_1_2_mRNA -&gt; E7_1_1_2 | (0.278 * E7_1_1_2_mRNA) - (0.000000278 * E7_1_1_2)</v>
      </c>
    </row>
    <row r="500" spans="1:14" x14ac:dyDescent="0.35">
      <c r="A500" s="3">
        <v>499</v>
      </c>
      <c r="B500" s="3" t="s">
        <v>26715</v>
      </c>
      <c r="C500" s="3" t="str">
        <f t="shared" si="84"/>
        <v>E7_1_2_2_mRNA</v>
      </c>
      <c r="D500" s="3" t="str">
        <f t="shared" si="85"/>
        <v>E7_1_2_2</v>
      </c>
      <c r="E500" s="9" t="str">
        <f t="shared" si="86"/>
        <v>E7_1_2_2_kcat : 13.7</v>
      </c>
      <c r="F500" s="10" t="str">
        <f t="shared" si="87"/>
        <v>E7_1_2_2_km : 1</v>
      </c>
      <c r="G500" s="11" t="str">
        <f t="shared" si="88"/>
        <v>E7_1_2_2_mRNA : E7_1_2_2_mRNA</v>
      </c>
      <c r="H500" s="12" t="str">
        <f t="shared" si="89"/>
        <v>E7_1_2_2 : E7_1_2_2</v>
      </c>
      <c r="I500" s="13" t="str">
        <f t="shared" si="90"/>
        <v>E7_1_2_2_mRNA : 0</v>
      </c>
      <c r="J500" s="7" t="str">
        <f t="shared" si="91"/>
        <v>E7_1_2_2 : 0</v>
      </c>
      <c r="K500" s="14" t="str">
        <f t="shared" si="92"/>
        <v>0.00292 - (0.0093 * E7_1_2_2_mRNA)</v>
      </c>
      <c r="L500" s="11" t="str">
        <f t="shared" si="93"/>
        <v>(0.278 * E7_1_2_2_mRNA) - (0.00000278 * E7_1_2_2)</v>
      </c>
      <c r="M500" s="15" t="str">
        <f t="shared" si="94"/>
        <v>mRNA499: -&gt; E7_1_2_2_mRNA | 0.00292 - (0.0093 * E7_1_2_2_mRNA)</v>
      </c>
      <c r="N500" s="9" t="str">
        <f t="shared" si="95"/>
        <v>Peptide499: E7_1_2_2_mRNA -&gt; E7_1_2_2 | (0.278 * E7_1_2_2_mRNA) - (0.000000278 * E7_1_2_2)</v>
      </c>
    </row>
    <row r="501" spans="1:14" x14ac:dyDescent="0.35">
      <c r="A501" s="3">
        <v>500</v>
      </c>
      <c r="B501" s="3" t="s">
        <v>26716</v>
      </c>
      <c r="C501" s="3" t="str">
        <f t="shared" si="84"/>
        <v>E2_1_2_1_mRNA</v>
      </c>
      <c r="D501" s="3" t="str">
        <f t="shared" si="85"/>
        <v>E2_1_2_1</v>
      </c>
      <c r="E501" s="9" t="str">
        <f t="shared" si="86"/>
        <v>E2_1_2_1_kcat : 13.7</v>
      </c>
      <c r="F501" s="10" t="str">
        <f t="shared" si="87"/>
        <v>E2_1_2_1_km : 1</v>
      </c>
      <c r="G501" s="11" t="str">
        <f t="shared" si="88"/>
        <v>E2_1_2_1_mRNA : E2_1_2_1_mRNA</v>
      </c>
      <c r="H501" s="12" t="str">
        <f t="shared" si="89"/>
        <v>E2_1_2_1 : E2_1_2_1</v>
      </c>
      <c r="I501" s="13" t="str">
        <f t="shared" si="90"/>
        <v>E2_1_2_1_mRNA : 0</v>
      </c>
      <c r="J501" s="7" t="str">
        <f t="shared" si="91"/>
        <v>E2_1_2_1 : 0</v>
      </c>
      <c r="K501" s="14" t="str">
        <f t="shared" si="92"/>
        <v>0.00292 - (0.0093 * E2_1_2_1_mRNA)</v>
      </c>
      <c r="L501" s="11" t="str">
        <f t="shared" si="93"/>
        <v>(0.278 * E2_1_2_1_mRNA) - (0.00000278 * E2_1_2_1)</v>
      </c>
      <c r="M501" s="15" t="str">
        <f t="shared" si="94"/>
        <v>mRNA500: -&gt; E2_1_2_1_mRNA | 0.00292 - (0.0093 * E2_1_2_1_mRNA)</v>
      </c>
      <c r="N501" s="9" t="str">
        <f t="shared" si="95"/>
        <v>Peptide500: E2_1_2_1_mRNA -&gt; E2_1_2_1 | (0.278 * E2_1_2_1_mRNA) - (0.000000278 * E2_1_2_1)</v>
      </c>
    </row>
    <row r="502" spans="1:14" x14ac:dyDescent="0.35">
      <c r="A502" s="3">
        <v>501</v>
      </c>
      <c r="B502" s="3" t="s">
        <v>26717</v>
      </c>
      <c r="C502" s="3" t="str">
        <f t="shared" si="84"/>
        <v>E2_7_7_87_mRNA</v>
      </c>
      <c r="D502" s="3" t="str">
        <f t="shared" si="85"/>
        <v>E2_7_7_87</v>
      </c>
      <c r="E502" s="9" t="str">
        <f t="shared" si="86"/>
        <v>E2_7_7_87_kcat : 13.7</v>
      </c>
      <c r="F502" s="10" t="str">
        <f t="shared" si="87"/>
        <v>E2_7_7_87_km : 1</v>
      </c>
      <c r="G502" s="11" t="str">
        <f t="shared" si="88"/>
        <v>E2_7_7_87_mRNA : E2_7_7_87_mRNA</v>
      </c>
      <c r="H502" s="12" t="str">
        <f t="shared" si="89"/>
        <v>E2_7_7_87 : E2_7_7_87</v>
      </c>
      <c r="I502" s="13" t="str">
        <f t="shared" si="90"/>
        <v>E2_7_7_87_mRNA : 0</v>
      </c>
      <c r="J502" s="7" t="str">
        <f t="shared" si="91"/>
        <v>E2_7_7_87 : 0</v>
      </c>
      <c r="K502" s="14" t="str">
        <f t="shared" si="92"/>
        <v>0.00292 - (0.0093 * E2_7_7_87_mRNA)</v>
      </c>
      <c r="L502" s="11" t="str">
        <f t="shared" si="93"/>
        <v>(0.278 * E2_7_7_87_mRNA) - (0.00000278 * E2_7_7_87)</v>
      </c>
      <c r="M502" s="15" t="str">
        <f t="shared" si="94"/>
        <v>mRNA501: -&gt; E2_7_7_87_mRNA | 0.00292 - (0.0093 * E2_7_7_87_mRNA)</v>
      </c>
      <c r="N502" s="9" t="str">
        <f t="shared" si="95"/>
        <v>Peptide501: E2_7_7_87_mRNA -&gt; E2_7_7_87 | (0.278 * E2_7_7_87_mRNA) - (0.000000278 * E2_7_7_87)</v>
      </c>
    </row>
    <row r="503" spans="1:14" x14ac:dyDescent="0.35">
      <c r="A503" s="3">
        <v>502</v>
      </c>
      <c r="B503" s="3" t="s">
        <v>26718</v>
      </c>
      <c r="C503" s="3" t="str">
        <f t="shared" si="84"/>
        <v>E2_1_1_297_mRNA</v>
      </c>
      <c r="D503" s="3" t="str">
        <f t="shared" si="85"/>
        <v>E2_1_1_297</v>
      </c>
      <c r="E503" s="9" t="str">
        <f t="shared" si="86"/>
        <v>E2_1_1_297_kcat : 13.7</v>
      </c>
      <c r="F503" s="10" t="str">
        <f t="shared" si="87"/>
        <v>E2_1_1_297_km : 1</v>
      </c>
      <c r="G503" s="11" t="str">
        <f t="shared" si="88"/>
        <v>E2_1_1_297_mRNA : E2_1_1_297_mRNA</v>
      </c>
      <c r="H503" s="12" t="str">
        <f t="shared" si="89"/>
        <v>E2_1_1_297 : E2_1_1_297</v>
      </c>
      <c r="I503" s="13" t="str">
        <f t="shared" si="90"/>
        <v>E2_1_1_297_mRNA : 0</v>
      </c>
      <c r="J503" s="7" t="str">
        <f t="shared" si="91"/>
        <v>E2_1_1_297 : 0</v>
      </c>
      <c r="K503" s="14" t="str">
        <f t="shared" si="92"/>
        <v>0.00292 - (0.0093 * E2_1_1_297_mRNA)</v>
      </c>
      <c r="L503" s="11" t="str">
        <f t="shared" si="93"/>
        <v>(0.278 * E2_1_1_297_mRNA) - (0.00000278 * E2_1_1_297)</v>
      </c>
      <c r="M503" s="15" t="str">
        <f t="shared" si="94"/>
        <v>mRNA502: -&gt; E2_1_1_297_mRNA | 0.00292 - (0.0093 * E2_1_1_297_mRNA)</v>
      </c>
      <c r="N503" s="9" t="str">
        <f t="shared" si="95"/>
        <v>Peptide502: E2_1_1_297_mRNA -&gt; E2_1_1_297 | (0.278 * E2_1_1_297_mRNA) - (0.000000278 * E2_1_1_297)</v>
      </c>
    </row>
    <row r="504" spans="1:14" x14ac:dyDescent="0.35">
      <c r="A504" s="3">
        <v>503</v>
      </c>
      <c r="B504" s="3" t="s">
        <v>26719</v>
      </c>
      <c r="C504" s="3" t="str">
        <f t="shared" si="84"/>
        <v>E2_7_1_21_mRNA</v>
      </c>
      <c r="D504" s="3" t="str">
        <f t="shared" si="85"/>
        <v>E2_7_1_21</v>
      </c>
      <c r="E504" s="9" t="str">
        <f t="shared" si="86"/>
        <v>E2_7_1_21_kcat : 13.7</v>
      </c>
      <c r="F504" s="10" t="str">
        <f t="shared" si="87"/>
        <v>E2_7_1_21_km : 1</v>
      </c>
      <c r="G504" s="11" t="str">
        <f t="shared" si="88"/>
        <v>E2_7_1_21_mRNA : E2_7_1_21_mRNA</v>
      </c>
      <c r="H504" s="12" t="str">
        <f t="shared" si="89"/>
        <v>E2_7_1_21 : E2_7_1_21</v>
      </c>
      <c r="I504" s="13" t="str">
        <f t="shared" si="90"/>
        <v>E2_7_1_21_mRNA : 0</v>
      </c>
      <c r="J504" s="7" t="str">
        <f t="shared" si="91"/>
        <v>E2_7_1_21 : 0</v>
      </c>
      <c r="K504" s="14" t="str">
        <f t="shared" si="92"/>
        <v>0.00292 - (0.0093 * E2_7_1_21_mRNA)</v>
      </c>
      <c r="L504" s="11" t="str">
        <f t="shared" si="93"/>
        <v>(0.278 * E2_7_1_21_mRNA) - (0.00000278 * E2_7_1_21)</v>
      </c>
      <c r="M504" s="15" t="str">
        <f t="shared" si="94"/>
        <v>mRNA503: -&gt; E2_7_1_21_mRNA | 0.00292 - (0.0093 * E2_7_1_21_mRNA)</v>
      </c>
      <c r="N504" s="9" t="str">
        <f t="shared" si="95"/>
        <v>Peptide503: E2_7_1_21_mRNA -&gt; E2_7_1_21 | (0.278 * E2_7_1_21_mRNA) - (0.000000278 * E2_7_1_21)</v>
      </c>
    </row>
    <row r="505" spans="1:14" x14ac:dyDescent="0.35">
      <c r="A505" s="3">
        <v>504</v>
      </c>
      <c r="B505" s="3" t="s">
        <v>26720</v>
      </c>
      <c r="C505" s="3" t="str">
        <f t="shared" si="84"/>
        <v>E6_3_4_2_mRNA</v>
      </c>
      <c r="D505" s="3" t="str">
        <f t="shared" si="85"/>
        <v>E6_3_4_2</v>
      </c>
      <c r="E505" s="9" t="str">
        <f t="shared" si="86"/>
        <v>E6_3_4_2_kcat : 13.7</v>
      </c>
      <c r="F505" s="10" t="str">
        <f t="shared" si="87"/>
        <v>E6_3_4_2_km : 1</v>
      </c>
      <c r="G505" s="11" t="str">
        <f t="shared" si="88"/>
        <v>E6_3_4_2_mRNA : E6_3_4_2_mRNA</v>
      </c>
      <c r="H505" s="12" t="str">
        <f t="shared" si="89"/>
        <v>E6_3_4_2 : E6_3_4_2</v>
      </c>
      <c r="I505" s="13" t="str">
        <f t="shared" si="90"/>
        <v>E6_3_4_2_mRNA : 0</v>
      </c>
      <c r="J505" s="7" t="str">
        <f t="shared" si="91"/>
        <v>E6_3_4_2 : 0</v>
      </c>
      <c r="K505" s="14" t="str">
        <f t="shared" si="92"/>
        <v>0.00292 - (0.0093 * E6_3_4_2_mRNA)</v>
      </c>
      <c r="L505" s="11" t="str">
        <f t="shared" si="93"/>
        <v>(0.278 * E6_3_4_2_mRNA) - (0.00000278 * E6_3_4_2)</v>
      </c>
      <c r="M505" s="15" t="str">
        <f t="shared" si="94"/>
        <v>mRNA504: -&gt; E6_3_4_2_mRNA | 0.00292 - (0.0093 * E6_3_4_2_mRNA)</v>
      </c>
      <c r="N505" s="9" t="str">
        <f t="shared" si="95"/>
        <v>Peptide504: E6_3_4_2_mRNA -&gt; E6_3_4_2 | (0.278 * E6_3_4_2_mRNA) - (0.000000278 * E6_3_4_2)</v>
      </c>
    </row>
    <row r="506" spans="1:14" x14ac:dyDescent="0.35">
      <c r="A506" s="3">
        <v>505</v>
      </c>
      <c r="B506" s="3" t="s">
        <v>26721</v>
      </c>
      <c r="C506" s="3" t="str">
        <f t="shared" si="84"/>
        <v>E1_1_1_157_mRNA</v>
      </c>
      <c r="D506" s="3" t="str">
        <f t="shared" si="85"/>
        <v>E1_1_1_157</v>
      </c>
      <c r="E506" s="9" t="str">
        <f t="shared" si="86"/>
        <v>E1_1_1_157_kcat : 13.7</v>
      </c>
      <c r="F506" s="10" t="str">
        <f t="shared" si="87"/>
        <v>E1_1_1_157_km : 1</v>
      </c>
      <c r="G506" s="11" t="str">
        <f t="shared" si="88"/>
        <v>E1_1_1_157_mRNA : E1_1_1_157_mRNA</v>
      </c>
      <c r="H506" s="12" t="str">
        <f t="shared" si="89"/>
        <v>E1_1_1_157 : E1_1_1_157</v>
      </c>
      <c r="I506" s="13" t="str">
        <f t="shared" si="90"/>
        <v>E1_1_1_157_mRNA : 0</v>
      </c>
      <c r="J506" s="7" t="str">
        <f t="shared" si="91"/>
        <v>E1_1_1_157 : 0</v>
      </c>
      <c r="K506" s="14" t="str">
        <f t="shared" si="92"/>
        <v>0.00292 - (0.0093 * E1_1_1_157_mRNA)</v>
      </c>
      <c r="L506" s="11" t="str">
        <f t="shared" si="93"/>
        <v>(0.278 * E1_1_1_157_mRNA) - (0.00000278 * E1_1_1_157)</v>
      </c>
      <c r="M506" s="15" t="str">
        <f t="shared" si="94"/>
        <v>mRNA505: -&gt; E1_1_1_157_mRNA | 0.00292 - (0.0093 * E1_1_1_157_mRNA)</v>
      </c>
      <c r="N506" s="9" t="str">
        <f t="shared" si="95"/>
        <v>Peptide505: E1_1_1_157_mRNA -&gt; E1_1_1_157 | (0.278 * E1_1_1_157_mRNA) - (0.000000278 * E1_1_1_157)</v>
      </c>
    </row>
    <row r="507" spans="1:14" x14ac:dyDescent="0.35">
      <c r="A507" s="3">
        <v>506</v>
      </c>
      <c r="B507" s="3" t="s">
        <v>26722</v>
      </c>
      <c r="C507" s="3" t="str">
        <f t="shared" si="84"/>
        <v>E3_5_3_11_mRNA</v>
      </c>
      <c r="D507" s="3" t="str">
        <f t="shared" si="85"/>
        <v>E3_5_3_11</v>
      </c>
      <c r="E507" s="9" t="str">
        <f t="shared" si="86"/>
        <v>E3_5_3_11_kcat : 13.7</v>
      </c>
      <c r="F507" s="10" t="str">
        <f t="shared" si="87"/>
        <v>E3_5_3_11_km : 1</v>
      </c>
      <c r="G507" s="11" t="str">
        <f t="shared" si="88"/>
        <v>E3_5_3_11_mRNA : E3_5_3_11_mRNA</v>
      </c>
      <c r="H507" s="12" t="str">
        <f t="shared" si="89"/>
        <v>E3_5_3_11 : E3_5_3_11</v>
      </c>
      <c r="I507" s="13" t="str">
        <f t="shared" si="90"/>
        <v>E3_5_3_11_mRNA : 0</v>
      </c>
      <c r="J507" s="7" t="str">
        <f t="shared" si="91"/>
        <v>E3_5_3_11 : 0</v>
      </c>
      <c r="K507" s="14" t="str">
        <f t="shared" si="92"/>
        <v>0.00292 - (0.0093 * E3_5_3_11_mRNA)</v>
      </c>
      <c r="L507" s="11" t="str">
        <f t="shared" si="93"/>
        <v>(0.278 * E3_5_3_11_mRNA) - (0.00000278 * E3_5_3_11)</v>
      </c>
      <c r="M507" s="15" t="str">
        <f t="shared" si="94"/>
        <v>mRNA506: -&gt; E3_5_3_11_mRNA | 0.00292 - (0.0093 * E3_5_3_11_mRNA)</v>
      </c>
      <c r="N507" s="9" t="str">
        <f t="shared" si="95"/>
        <v>Peptide506: E3_5_3_11_mRNA -&gt; E3_5_3_11 | (0.278 * E3_5_3_11_mRNA) - (0.000000278 * E3_5_3_11)</v>
      </c>
    </row>
    <row r="508" spans="1:14" x14ac:dyDescent="0.35">
      <c r="A508" s="3">
        <v>507</v>
      </c>
      <c r="B508" s="3" t="s">
        <v>26723</v>
      </c>
      <c r="C508" s="3" t="str">
        <f t="shared" si="84"/>
        <v>E5_3_2_6_mRNA</v>
      </c>
      <c r="D508" s="3" t="str">
        <f t="shared" si="85"/>
        <v>E5_3_2_6</v>
      </c>
      <c r="E508" s="9" t="str">
        <f t="shared" si="86"/>
        <v>E5_3_2_6_kcat : 13.7</v>
      </c>
      <c r="F508" s="10" t="str">
        <f t="shared" si="87"/>
        <v>E5_3_2_6_km : 1</v>
      </c>
      <c r="G508" s="11" t="str">
        <f t="shared" si="88"/>
        <v>E5_3_2_6_mRNA : E5_3_2_6_mRNA</v>
      </c>
      <c r="H508" s="12" t="str">
        <f t="shared" si="89"/>
        <v>E5_3_2_6 : E5_3_2_6</v>
      </c>
      <c r="I508" s="13" t="str">
        <f t="shared" si="90"/>
        <v>E5_3_2_6_mRNA : 0</v>
      </c>
      <c r="J508" s="7" t="str">
        <f t="shared" si="91"/>
        <v>E5_3_2_6 : 0</v>
      </c>
      <c r="K508" s="14" t="str">
        <f t="shared" si="92"/>
        <v>0.00292 - (0.0093 * E5_3_2_6_mRNA)</v>
      </c>
      <c r="L508" s="11" t="str">
        <f t="shared" si="93"/>
        <v>(0.278 * E5_3_2_6_mRNA) - (0.00000278 * E5_3_2_6)</v>
      </c>
      <c r="M508" s="15" t="str">
        <f t="shared" si="94"/>
        <v>mRNA507: -&gt; E5_3_2_6_mRNA | 0.00292 - (0.0093 * E5_3_2_6_mRNA)</v>
      </c>
      <c r="N508" s="9" t="str">
        <f t="shared" si="95"/>
        <v>Peptide507: E5_3_2_6_mRNA -&gt; E5_3_2_6 | (0.278 * E5_3_2_6_mRNA) - (0.000000278 * E5_3_2_6)</v>
      </c>
    </row>
    <row r="509" spans="1:14" x14ac:dyDescent="0.35">
      <c r="A509" s="3">
        <v>508</v>
      </c>
      <c r="B509" s="3" t="s">
        <v>26724</v>
      </c>
      <c r="C509" s="3" t="str">
        <f t="shared" si="84"/>
        <v>E2_3_1_204_mRNA</v>
      </c>
      <c r="D509" s="3" t="str">
        <f t="shared" si="85"/>
        <v>E2_3_1_204</v>
      </c>
      <c r="E509" s="9" t="str">
        <f t="shared" si="86"/>
        <v>E2_3_1_204_kcat : 13.7</v>
      </c>
      <c r="F509" s="10" t="str">
        <f t="shared" si="87"/>
        <v>E2_3_1_204_km : 1</v>
      </c>
      <c r="G509" s="11" t="str">
        <f t="shared" si="88"/>
        <v>E2_3_1_204_mRNA : E2_3_1_204_mRNA</v>
      </c>
      <c r="H509" s="12" t="str">
        <f t="shared" si="89"/>
        <v>E2_3_1_204 : E2_3_1_204</v>
      </c>
      <c r="I509" s="13" t="str">
        <f t="shared" si="90"/>
        <v>E2_3_1_204_mRNA : 0</v>
      </c>
      <c r="J509" s="7" t="str">
        <f t="shared" si="91"/>
        <v>E2_3_1_204 : 0</v>
      </c>
      <c r="K509" s="14" t="str">
        <f t="shared" si="92"/>
        <v>0.00292 - (0.0093 * E2_3_1_204_mRNA)</v>
      </c>
      <c r="L509" s="11" t="str">
        <f t="shared" si="93"/>
        <v>(0.278 * E2_3_1_204_mRNA) - (0.00000278 * E2_3_1_204)</v>
      </c>
      <c r="M509" s="15" t="str">
        <f t="shared" si="94"/>
        <v>mRNA508: -&gt; E2_3_1_204_mRNA | 0.00292 - (0.0093 * E2_3_1_204_mRNA)</v>
      </c>
      <c r="N509" s="9" t="str">
        <f t="shared" si="95"/>
        <v>Peptide508: E2_3_1_204_mRNA -&gt; E2_3_1_204 | (0.278 * E2_3_1_204_mRNA) - (0.000000278 * E2_3_1_204)</v>
      </c>
    </row>
    <row r="510" spans="1:14" x14ac:dyDescent="0.35">
      <c r="A510" s="3">
        <v>509</v>
      </c>
      <c r="B510" s="3" t="s">
        <v>26725</v>
      </c>
      <c r="C510" s="3" t="str">
        <f t="shared" si="84"/>
        <v>E2_3_1_8_mRNA</v>
      </c>
      <c r="D510" s="3" t="str">
        <f t="shared" si="85"/>
        <v>E2_3_1_8</v>
      </c>
      <c r="E510" s="9" t="str">
        <f t="shared" si="86"/>
        <v>E2_3_1_8_kcat : 13.7</v>
      </c>
      <c r="F510" s="10" t="str">
        <f t="shared" si="87"/>
        <v>E2_3_1_8_km : 1</v>
      </c>
      <c r="G510" s="11" t="str">
        <f t="shared" si="88"/>
        <v>E2_3_1_8_mRNA : E2_3_1_8_mRNA</v>
      </c>
      <c r="H510" s="12" t="str">
        <f t="shared" si="89"/>
        <v>E2_3_1_8 : E2_3_1_8</v>
      </c>
      <c r="I510" s="13" t="str">
        <f t="shared" si="90"/>
        <v>E2_3_1_8_mRNA : 0</v>
      </c>
      <c r="J510" s="7" t="str">
        <f t="shared" si="91"/>
        <v>E2_3_1_8 : 0</v>
      </c>
      <c r="K510" s="14" t="str">
        <f t="shared" si="92"/>
        <v>0.00292 - (0.0093 * E2_3_1_8_mRNA)</v>
      </c>
      <c r="L510" s="11" t="str">
        <f t="shared" si="93"/>
        <v>(0.278 * E2_3_1_8_mRNA) - (0.00000278 * E2_3_1_8)</v>
      </c>
      <c r="M510" s="15" t="str">
        <f t="shared" si="94"/>
        <v>mRNA509: -&gt; E2_3_1_8_mRNA | 0.00292 - (0.0093 * E2_3_1_8_mRNA)</v>
      </c>
      <c r="N510" s="9" t="str">
        <f t="shared" si="95"/>
        <v>Peptide509: E2_3_1_8_mRNA -&gt; E2_3_1_8 | (0.278 * E2_3_1_8_mRNA) - (0.000000278 * E2_3_1_8)</v>
      </c>
    </row>
    <row r="511" spans="1:14" x14ac:dyDescent="0.35">
      <c r="A511" s="3">
        <v>510</v>
      </c>
      <c r="B511" s="3" t="s">
        <v>26726</v>
      </c>
      <c r="C511" s="3" t="str">
        <f t="shared" si="84"/>
        <v>E1_3_98_5_mRNA</v>
      </c>
      <c r="D511" s="3" t="str">
        <f t="shared" si="85"/>
        <v>E1_3_98_5</v>
      </c>
      <c r="E511" s="9" t="str">
        <f t="shared" si="86"/>
        <v>E1_3_98_5_kcat : 13.7</v>
      </c>
      <c r="F511" s="10" t="str">
        <f t="shared" si="87"/>
        <v>E1_3_98_5_km : 1</v>
      </c>
      <c r="G511" s="11" t="str">
        <f t="shared" si="88"/>
        <v>E1_3_98_5_mRNA : E1_3_98_5_mRNA</v>
      </c>
      <c r="H511" s="12" t="str">
        <f t="shared" si="89"/>
        <v>E1_3_98_5 : E1_3_98_5</v>
      </c>
      <c r="I511" s="13" t="str">
        <f t="shared" si="90"/>
        <v>E1_3_98_5_mRNA : 0</v>
      </c>
      <c r="J511" s="7" t="str">
        <f t="shared" si="91"/>
        <v>E1_3_98_5 : 0</v>
      </c>
      <c r="K511" s="14" t="str">
        <f t="shared" si="92"/>
        <v>0.00292 - (0.0093 * E1_3_98_5_mRNA)</v>
      </c>
      <c r="L511" s="11" t="str">
        <f t="shared" si="93"/>
        <v>(0.278 * E1_3_98_5_mRNA) - (0.00000278 * E1_3_98_5)</v>
      </c>
      <c r="M511" s="15" t="str">
        <f t="shared" si="94"/>
        <v>mRNA510: -&gt; E1_3_98_5_mRNA | 0.00292 - (0.0093 * E1_3_98_5_mRNA)</v>
      </c>
      <c r="N511" s="9" t="str">
        <f t="shared" si="95"/>
        <v>Peptide510: E1_3_98_5_mRNA -&gt; E1_3_98_5 | (0.278 * E1_3_98_5_mRNA) - (0.000000278 * E1_3_98_5)</v>
      </c>
    </row>
    <row r="512" spans="1:14" x14ac:dyDescent="0.35">
      <c r="A512" s="3">
        <v>511</v>
      </c>
      <c r="B512" s="3" t="s">
        <v>26727</v>
      </c>
      <c r="C512" s="3" t="str">
        <f t="shared" si="84"/>
        <v>E2_3_1_31_mRNA</v>
      </c>
      <c r="D512" s="3" t="str">
        <f t="shared" si="85"/>
        <v>E2_3_1_31</v>
      </c>
      <c r="E512" s="9" t="str">
        <f t="shared" si="86"/>
        <v>E2_3_1_31_kcat : 13.7</v>
      </c>
      <c r="F512" s="10" t="str">
        <f t="shared" si="87"/>
        <v>E2_3_1_31_km : 1</v>
      </c>
      <c r="G512" s="11" t="str">
        <f t="shared" si="88"/>
        <v>E2_3_1_31_mRNA : E2_3_1_31_mRNA</v>
      </c>
      <c r="H512" s="12" t="str">
        <f t="shared" si="89"/>
        <v>E2_3_1_31 : E2_3_1_31</v>
      </c>
      <c r="I512" s="13" t="str">
        <f t="shared" si="90"/>
        <v>E2_3_1_31_mRNA : 0</v>
      </c>
      <c r="J512" s="7" t="str">
        <f t="shared" si="91"/>
        <v>E2_3_1_31 : 0</v>
      </c>
      <c r="K512" s="14" t="str">
        <f t="shared" si="92"/>
        <v>0.00292 - (0.0093 * E2_3_1_31_mRNA)</v>
      </c>
      <c r="L512" s="11" t="str">
        <f t="shared" si="93"/>
        <v>(0.278 * E2_3_1_31_mRNA) - (0.00000278 * E2_3_1_31)</v>
      </c>
      <c r="M512" s="15" t="str">
        <f t="shared" si="94"/>
        <v>mRNA511: -&gt; E2_3_1_31_mRNA | 0.00292 - (0.0093 * E2_3_1_31_mRNA)</v>
      </c>
      <c r="N512" s="9" t="str">
        <f t="shared" si="95"/>
        <v>Peptide511: E2_3_1_31_mRNA -&gt; E2_3_1_31 | (0.278 * E2_3_1_31_mRNA) - (0.000000278 * E2_3_1_31)</v>
      </c>
    </row>
    <row r="513" spans="1:14" x14ac:dyDescent="0.35">
      <c r="A513" s="3">
        <v>512</v>
      </c>
      <c r="B513" s="3" t="s">
        <v>26728</v>
      </c>
      <c r="C513" s="3" t="str">
        <f t="shared" si="84"/>
        <v>E1_8_4_12_mRNA</v>
      </c>
      <c r="D513" s="3" t="str">
        <f t="shared" si="85"/>
        <v>E1_8_4_12</v>
      </c>
      <c r="E513" s="9" t="str">
        <f t="shared" si="86"/>
        <v>E1_8_4_12_kcat : 13.7</v>
      </c>
      <c r="F513" s="10" t="str">
        <f t="shared" si="87"/>
        <v>E1_8_4_12_km : 1</v>
      </c>
      <c r="G513" s="11" t="str">
        <f t="shared" si="88"/>
        <v>E1_8_4_12_mRNA : E1_8_4_12_mRNA</v>
      </c>
      <c r="H513" s="12" t="str">
        <f t="shared" si="89"/>
        <v>E1_8_4_12 : E1_8_4_12</v>
      </c>
      <c r="I513" s="13" t="str">
        <f t="shared" si="90"/>
        <v>E1_8_4_12_mRNA : 0</v>
      </c>
      <c r="J513" s="7" t="str">
        <f t="shared" si="91"/>
        <v>E1_8_4_12 : 0</v>
      </c>
      <c r="K513" s="14" t="str">
        <f t="shared" si="92"/>
        <v>0.00292 - (0.0093 * E1_8_4_12_mRNA)</v>
      </c>
      <c r="L513" s="11" t="str">
        <f t="shared" si="93"/>
        <v>(0.278 * E1_8_4_12_mRNA) - (0.00000278 * E1_8_4_12)</v>
      </c>
      <c r="M513" s="15" t="str">
        <f t="shared" si="94"/>
        <v>mRNA512: -&gt; E1_8_4_12_mRNA | 0.00292 - (0.0093 * E1_8_4_12_mRNA)</v>
      </c>
      <c r="N513" s="9" t="str">
        <f t="shared" si="95"/>
        <v>Peptide512: E1_8_4_12_mRNA -&gt; E1_8_4_12 | (0.278 * E1_8_4_12_mRNA) - (0.000000278 * E1_8_4_12)</v>
      </c>
    </row>
    <row r="514" spans="1:14" x14ac:dyDescent="0.35">
      <c r="A514" s="3">
        <v>513</v>
      </c>
      <c r="B514" s="3" t="s">
        <v>26729</v>
      </c>
      <c r="C514" s="3" t="str">
        <f t="shared" ref="C514:C515" si="96">CONCATENATE(D514,"_mRNA")</f>
        <v>E1_7_1_7_mRNA</v>
      </c>
      <c r="D514" s="3" t="str">
        <f t="shared" si="85"/>
        <v>E1_7_1_7</v>
      </c>
      <c r="E514" s="9" t="str">
        <f t="shared" si="86"/>
        <v>E1_7_1_7_kcat : 13.7</v>
      </c>
      <c r="F514" s="10" t="str">
        <f t="shared" si="87"/>
        <v>E1_7_1_7_km : 1</v>
      </c>
      <c r="G514" s="11" t="str">
        <f t="shared" si="88"/>
        <v>E1_7_1_7_mRNA : E1_7_1_7_mRNA</v>
      </c>
      <c r="H514" s="12" t="str">
        <f t="shared" si="89"/>
        <v>E1_7_1_7 : E1_7_1_7</v>
      </c>
      <c r="I514" s="13" t="str">
        <f t="shared" si="90"/>
        <v>E1_7_1_7_mRNA : 0</v>
      </c>
      <c r="J514" s="7" t="str">
        <f t="shared" si="91"/>
        <v>E1_7_1_7 : 0</v>
      </c>
      <c r="K514" s="14" t="str">
        <f t="shared" si="92"/>
        <v>0.00292 - (0.0093 * E1_7_1_7_mRNA)</v>
      </c>
      <c r="L514" s="11" t="str">
        <f t="shared" si="93"/>
        <v>(0.278 * E1_7_1_7_mRNA) - (0.00000278 * E1_7_1_7)</v>
      </c>
      <c r="M514" s="15" t="str">
        <f t="shared" si="94"/>
        <v>mRNA513: -&gt; E1_7_1_7_mRNA | 0.00292 - (0.0093 * E1_7_1_7_mRNA)</v>
      </c>
      <c r="N514" s="9" t="str">
        <f t="shared" si="95"/>
        <v>Peptide513: E1_7_1_7_mRNA -&gt; E1_7_1_7 | (0.278 * E1_7_1_7_mRNA) - (0.000000278 * E1_7_1_7)</v>
      </c>
    </row>
    <row r="515" spans="1:14" x14ac:dyDescent="0.35">
      <c r="A515" s="3">
        <v>514</v>
      </c>
      <c r="B515" s="3" t="s">
        <v>26730</v>
      </c>
      <c r="C515" s="3" t="str">
        <f t="shared" si="96"/>
        <v>E6_3_4_4_mRNA</v>
      </c>
      <c r="D515" s="3" t="str">
        <f t="shared" si="85"/>
        <v>E6_3_4_4</v>
      </c>
      <c r="E515" s="9" t="str">
        <f t="shared" si="86"/>
        <v>E6_3_4_4_kcat : 13.7</v>
      </c>
      <c r="F515" s="10" t="str">
        <f t="shared" si="87"/>
        <v>E6_3_4_4_km : 1</v>
      </c>
      <c r="G515" s="11" t="str">
        <f t="shared" si="88"/>
        <v>E6_3_4_4_mRNA : E6_3_4_4_mRNA</v>
      </c>
      <c r="H515" s="12" t="str">
        <f t="shared" si="89"/>
        <v>E6_3_4_4 : E6_3_4_4</v>
      </c>
      <c r="I515" s="13" t="str">
        <f t="shared" si="90"/>
        <v>E6_3_4_4_mRNA : 0</v>
      </c>
      <c r="J515" s="7" t="str">
        <f t="shared" si="91"/>
        <v>E6_3_4_4 : 0</v>
      </c>
      <c r="K515" s="14" t="str">
        <f t="shared" si="92"/>
        <v>0.00292 - (0.0093 * E6_3_4_4_mRNA)</v>
      </c>
      <c r="L515" s="11" t="str">
        <f t="shared" si="93"/>
        <v>(0.278 * E6_3_4_4_mRNA) - (0.00000278 * E6_3_4_4)</v>
      </c>
      <c r="M515" s="15" t="str">
        <f t="shared" si="94"/>
        <v>mRNA514: -&gt; E6_3_4_4_mRNA | 0.00292 - (0.0093 * E6_3_4_4_mRNA)</v>
      </c>
      <c r="N515" s="9" t="str">
        <f t="shared" si="95"/>
        <v>Peptide514: E6_3_4_4_mRNA -&gt; E6_3_4_4 | (0.278 * E6_3_4_4_mRNA) - (0.000000278 * E6_3_4_4)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766"/>
  <sheetViews>
    <sheetView tabSelected="1" workbookViewId="0">
      <pane ySplit="1" topLeftCell="A2" activePane="bottomLeft" state="frozen"/>
      <selection pane="bottomLeft" activeCell="G1" sqref="G1"/>
    </sheetView>
  </sheetViews>
  <sheetFormatPr defaultColWidth="8.81640625" defaultRowHeight="14.5" x14ac:dyDescent="0.35"/>
  <cols>
    <col min="1" max="1" width="17.6328125" customWidth="1"/>
    <col min="2" max="2" width="15.36328125" customWidth="1"/>
    <col min="3" max="3" width="10.6328125" customWidth="1"/>
    <col min="4" max="4" width="5.1796875" customWidth="1"/>
    <col min="5" max="5" width="10.1796875" customWidth="1"/>
    <col min="6" max="6" width="17.36328125" customWidth="1"/>
    <col min="7" max="9" width="13" customWidth="1"/>
    <col min="10" max="10" width="52.453125" customWidth="1"/>
    <col min="11" max="11" width="67.81640625" customWidth="1"/>
  </cols>
  <sheetData>
    <row r="1" spans="1:11" ht="29" customHeight="1" x14ac:dyDescent="0.35">
      <c r="A1" s="28" t="s">
        <v>34</v>
      </c>
      <c r="B1" s="28" t="s">
        <v>36</v>
      </c>
      <c r="C1" s="28" t="s">
        <v>16456</v>
      </c>
      <c r="D1" s="29" t="s">
        <v>26731</v>
      </c>
      <c r="E1" s="28" t="s">
        <v>26206</v>
      </c>
      <c r="F1" s="27" t="s">
        <v>26732</v>
      </c>
      <c r="G1" s="27" t="s">
        <v>26733</v>
      </c>
      <c r="H1" s="27" t="s">
        <v>26734</v>
      </c>
      <c r="I1" s="27" t="s">
        <v>26735</v>
      </c>
      <c r="J1" s="28" t="s">
        <v>26736</v>
      </c>
      <c r="K1" s="28" t="s">
        <v>26737</v>
      </c>
    </row>
    <row r="2" spans="1:11" ht="43.5" customHeight="1" x14ac:dyDescent="0.35">
      <c r="A2" s="5" t="s">
        <v>46</v>
      </c>
      <c r="B2" s="5" t="s">
        <v>47</v>
      </c>
      <c r="C2" s="5" t="s">
        <v>26217</v>
      </c>
      <c r="D2" s="5">
        <v>1</v>
      </c>
      <c r="E2" s="5" t="str">
        <f t="shared" ref="E2:E62" si="0">CONCATENATE("E",C2)</f>
        <v>E2_7_7_7</v>
      </c>
      <c r="F2" s="5" t="s">
        <v>16463</v>
      </c>
      <c r="G2" s="5" t="s">
        <v>16463</v>
      </c>
      <c r="H2" s="5" t="s">
        <v>16464</v>
      </c>
      <c r="I2" s="5" t="s">
        <v>16464</v>
      </c>
      <c r="J2" s="5" t="str">
        <f t="shared" ref="J2:J62" si="1">CONCATENATE("(${Variables:",E2,"_kcat","} * ",E2," * ",G2,")","/(${Variables:",E2,"_km","} + (",E2," * ",G2,"))")</f>
        <v>(${Variables:E2_7_7_7_kcat} * E2_7_7_7 * C11039)/(${Variables:E2_7_7_7_km} + (E2_7_7_7 * C11039))</v>
      </c>
      <c r="K2" s="6" t="str">
        <f t="shared" ref="K2:K62" si="2">CONCATENATE("r",D2,": ",F2," -&gt; ",H2," | ",J2)</f>
        <v>r1: C11039 -&gt; C21031 | (${Variables:E2_7_7_7_kcat} * E2_7_7_7 * C11039)/(${Variables:E2_7_7_7_km} + (E2_7_7_7 * C11039))</v>
      </c>
    </row>
    <row r="3" spans="1:11" ht="43.5" customHeight="1" x14ac:dyDescent="0.35">
      <c r="A3" s="5" t="s">
        <v>46</v>
      </c>
      <c r="B3" s="5" t="s">
        <v>47</v>
      </c>
      <c r="C3" s="5" t="s">
        <v>26217</v>
      </c>
      <c r="D3" s="5">
        <v>2</v>
      </c>
      <c r="E3" s="5" t="str">
        <f t="shared" si="0"/>
        <v>E2_7_7_7</v>
      </c>
      <c r="F3" s="5" t="s">
        <v>26738</v>
      </c>
      <c r="G3" s="5" t="s">
        <v>26739</v>
      </c>
      <c r="H3" s="5" t="s">
        <v>26740</v>
      </c>
      <c r="I3" s="5" t="s">
        <v>26741</v>
      </c>
      <c r="J3" s="5" t="str">
        <f t="shared" si="1"/>
        <v>(${Variables:E2_7_7_7_kcat} * E2_7_7_7 * C00131 * C00039)/(${Variables:E2_7_7_7_km} + (E2_7_7_7 * C00131 * C00039))</v>
      </c>
      <c r="K3" s="6" t="str">
        <f t="shared" si="2"/>
        <v>r2: C00131 + C00039 -&gt; C00013 + C00039 | (${Variables:E2_7_7_7_kcat} * E2_7_7_7 * C00131 * C00039)/(${Variables:E2_7_7_7_km} + (E2_7_7_7 * C00131 * C00039))</v>
      </c>
    </row>
    <row r="4" spans="1:11" ht="43.5" customHeight="1" x14ac:dyDescent="0.35">
      <c r="A4" s="5" t="s">
        <v>46</v>
      </c>
      <c r="B4" s="5" t="s">
        <v>47</v>
      </c>
      <c r="C4" s="5" t="s">
        <v>26217</v>
      </c>
      <c r="D4" s="5">
        <v>3</v>
      </c>
      <c r="E4" s="5" t="str">
        <f t="shared" si="0"/>
        <v>E2_7_7_7</v>
      </c>
      <c r="F4" s="5" t="s">
        <v>26742</v>
      </c>
      <c r="G4" s="5" t="s">
        <v>26743</v>
      </c>
      <c r="H4" s="5" t="s">
        <v>26740</v>
      </c>
      <c r="I4" s="5" t="s">
        <v>26741</v>
      </c>
      <c r="J4" s="5" t="str">
        <f t="shared" si="1"/>
        <v>(${Variables:E2_7_7_7_kcat} * E2_7_7_7 * C00286 * C00039)/(${Variables:E2_7_7_7_km} + (E2_7_7_7 * C00286 * C00039))</v>
      </c>
      <c r="K4" s="6" t="str">
        <f t="shared" si="2"/>
        <v>r3: C00286 + C00039 -&gt; C00013 + C00039 | (${Variables:E2_7_7_7_kcat} * E2_7_7_7 * C00286 * C00039)/(${Variables:E2_7_7_7_km} + (E2_7_7_7 * C00286 * C00039))</v>
      </c>
    </row>
    <row r="5" spans="1:11" ht="43.5" customHeight="1" x14ac:dyDescent="0.35">
      <c r="A5" s="5" t="s">
        <v>46</v>
      </c>
      <c r="B5" s="5" t="s">
        <v>47</v>
      </c>
      <c r="C5" s="5" t="s">
        <v>26217</v>
      </c>
      <c r="D5" s="5">
        <v>4</v>
      </c>
      <c r="E5" s="5" t="str">
        <f t="shared" si="0"/>
        <v>E2_7_7_7</v>
      </c>
      <c r="F5" s="5" t="s">
        <v>26744</v>
      </c>
      <c r="G5" s="5" t="s">
        <v>26745</v>
      </c>
      <c r="H5" s="5" t="s">
        <v>26740</v>
      </c>
      <c r="I5" s="5" t="s">
        <v>26741</v>
      </c>
      <c r="J5" s="5" t="str">
        <f t="shared" si="1"/>
        <v>(${Variables:E2_7_7_7_kcat} * E2_7_7_7 * C00458 * C00039)/(${Variables:E2_7_7_7_km} + (E2_7_7_7 * C00458 * C00039))</v>
      </c>
      <c r="K5" s="6" t="str">
        <f t="shared" si="2"/>
        <v>r4: C00458 + C00039 -&gt; C00013 + C00039 | (${Variables:E2_7_7_7_kcat} * E2_7_7_7 * C00458 * C00039)/(${Variables:E2_7_7_7_km} + (E2_7_7_7 * C00458 * C00039))</v>
      </c>
    </row>
    <row r="6" spans="1:11" ht="43.5" customHeight="1" x14ac:dyDescent="0.35">
      <c r="A6" s="5" t="s">
        <v>46</v>
      </c>
      <c r="B6" s="5" t="s">
        <v>47</v>
      </c>
      <c r="C6" s="5" t="s">
        <v>26217</v>
      </c>
      <c r="D6" s="5">
        <v>5</v>
      </c>
      <c r="E6" s="5" t="str">
        <f t="shared" si="0"/>
        <v>E2_7_7_7</v>
      </c>
      <c r="F6" s="5" t="s">
        <v>26746</v>
      </c>
      <c r="G6" s="5" t="s">
        <v>26747</v>
      </c>
      <c r="H6" s="5" t="s">
        <v>26740</v>
      </c>
      <c r="I6" s="5" t="s">
        <v>26741</v>
      </c>
      <c r="J6" s="5" t="str">
        <f t="shared" si="1"/>
        <v>(${Variables:E2_7_7_7_kcat} * E2_7_7_7 * C00459 * C00039)/(${Variables:E2_7_7_7_km} + (E2_7_7_7 * C00459 * C00039))</v>
      </c>
      <c r="K6" s="6" t="str">
        <f t="shared" si="2"/>
        <v>r5: C00459 + C00039 -&gt; C00013 + C00039 | (${Variables:E2_7_7_7_kcat} * E2_7_7_7 * C00459 * C00039)/(${Variables:E2_7_7_7_km} + (E2_7_7_7 * C00459 * C00039))</v>
      </c>
    </row>
    <row r="7" spans="1:11" ht="43.5" customHeight="1" x14ac:dyDescent="0.35">
      <c r="A7" s="5" t="s">
        <v>85</v>
      </c>
      <c r="B7" s="5" t="s">
        <v>86</v>
      </c>
      <c r="C7" s="5" t="s">
        <v>26218</v>
      </c>
      <c r="D7" s="5">
        <v>6</v>
      </c>
      <c r="E7" s="5" t="str">
        <f t="shared" si="0"/>
        <v>E1_1_1_205</v>
      </c>
      <c r="F7" s="5" t="s">
        <v>26748</v>
      </c>
      <c r="G7" s="5" t="s">
        <v>26749</v>
      </c>
      <c r="H7" s="5" t="s">
        <v>26750</v>
      </c>
      <c r="I7" s="5" t="s">
        <v>26751</v>
      </c>
      <c r="J7" s="5" t="str">
        <f t="shared" si="1"/>
        <v>(${Variables:E1_1_1_205_kcat} * E1_1_1_205 * C04646 * C00003 * C00001)/(${Variables:E1_1_1_205_km} + (E1_1_1_205 * C04646 * C00003 * C00001))</v>
      </c>
      <c r="K7" s="6" t="str">
        <f t="shared" si="2"/>
        <v>r6: C04646 + C00003 + C00001 -&gt; C16618 + C00004 + C00080 | (${Variables:E1_1_1_205_kcat} * E1_1_1_205 * C04646 * C00003 * C00001)/(${Variables:E1_1_1_205_km} + (E1_1_1_205 * C04646 * C00003 * C00001))</v>
      </c>
    </row>
    <row r="8" spans="1:11" ht="43.5" customHeight="1" x14ac:dyDescent="0.35">
      <c r="A8" s="5" t="s">
        <v>85</v>
      </c>
      <c r="B8" s="5" t="s">
        <v>86</v>
      </c>
      <c r="C8" s="5" t="s">
        <v>26218</v>
      </c>
      <c r="D8" s="5">
        <v>7</v>
      </c>
      <c r="E8" s="5" t="str">
        <f t="shared" si="0"/>
        <v>E1_1_1_205</v>
      </c>
      <c r="F8" s="5" t="s">
        <v>26752</v>
      </c>
      <c r="G8" s="5" t="s">
        <v>26753</v>
      </c>
      <c r="H8" s="5" t="s">
        <v>26754</v>
      </c>
      <c r="I8" s="5" t="s">
        <v>26755</v>
      </c>
      <c r="J8" s="5" t="str">
        <f t="shared" si="1"/>
        <v>(${Variables:E1_1_1_205_kcat} * E1_1_1_205 * C00130 * C00003 * C00001)/(${Variables:E1_1_1_205_km} + (E1_1_1_205 * C00130 * C00003 * C00001))</v>
      </c>
      <c r="K8" s="6" t="str">
        <f t="shared" si="2"/>
        <v>r7: C00130 + C00003 + C00001 -&gt; C00655 + C00004 + C00080 | (${Variables:E1_1_1_205_kcat} * E1_1_1_205 * C00130 * C00003 * C00001)/(${Variables:E1_1_1_205_km} + (E1_1_1_205 * C00130 * C00003 * C00001))</v>
      </c>
    </row>
    <row r="9" spans="1:11" ht="43.5" customHeight="1" x14ac:dyDescent="0.35">
      <c r="A9" s="5" t="s">
        <v>99</v>
      </c>
      <c r="B9" s="5" t="s">
        <v>100</v>
      </c>
      <c r="C9" s="5" t="s">
        <v>26219</v>
      </c>
      <c r="D9" s="5">
        <v>8</v>
      </c>
      <c r="E9" s="5" t="str">
        <f t="shared" si="0"/>
        <v>E3_5_1_2</v>
      </c>
      <c r="F9" s="5" t="s">
        <v>26756</v>
      </c>
      <c r="G9" s="5" t="s">
        <v>26757</v>
      </c>
      <c r="H9" s="5" t="s">
        <v>26758</v>
      </c>
      <c r="I9" s="5" t="s">
        <v>26759</v>
      </c>
      <c r="J9" s="5" t="str">
        <f t="shared" si="1"/>
        <v>(${Variables:E3_5_1_2_kcat} * E3_5_1_2 * C00819 * C00001)/(${Variables:E3_5_1_2_km} + (E3_5_1_2 * C00819 * C00001))</v>
      </c>
      <c r="K9" s="6" t="str">
        <f t="shared" si="2"/>
        <v>r8: C00819 + C00001 -&gt; C00217 + C00014 | (${Variables:E3_5_1_2_kcat} * E3_5_1_2 * C00819 * C00001)/(${Variables:E3_5_1_2_km} + (E3_5_1_2 * C00819 * C00001))</v>
      </c>
    </row>
    <row r="10" spans="1:11" ht="43.5" customHeight="1" x14ac:dyDescent="0.35">
      <c r="A10" s="5" t="s">
        <v>99</v>
      </c>
      <c r="B10" s="5" t="s">
        <v>100</v>
      </c>
      <c r="C10" s="5" t="s">
        <v>26219</v>
      </c>
      <c r="D10" s="5">
        <v>9</v>
      </c>
      <c r="E10" s="5" t="str">
        <f t="shared" si="0"/>
        <v>E3_5_1_2</v>
      </c>
      <c r="F10" s="5" t="s">
        <v>26760</v>
      </c>
      <c r="G10" s="5" t="s">
        <v>26761</v>
      </c>
      <c r="H10" s="5" t="s">
        <v>26762</v>
      </c>
      <c r="I10" s="5" t="s">
        <v>26763</v>
      </c>
      <c r="J10" s="5" t="str">
        <f t="shared" si="1"/>
        <v>(${Variables:E3_5_1_2_kcat} * E3_5_1_2 * C00241 * C00001)/(${Variables:E3_5_1_2_km} + (E3_5_1_2 * C00241 * C00001))</v>
      </c>
      <c r="K10" s="6" t="str">
        <f t="shared" si="2"/>
        <v>r9: C00241 + C00001 -&gt; C00060 + C00014 | (${Variables:E3_5_1_2_kcat} * E3_5_1_2 * C00241 * C00001)/(${Variables:E3_5_1_2_km} + (E3_5_1_2 * C00241 * C00001))</v>
      </c>
    </row>
    <row r="11" spans="1:11" ht="43.5" customHeight="1" x14ac:dyDescent="0.35">
      <c r="A11" s="5" t="s">
        <v>99</v>
      </c>
      <c r="B11" s="5" t="s">
        <v>100</v>
      </c>
      <c r="C11" s="5" t="s">
        <v>26219</v>
      </c>
      <c r="D11" s="5">
        <v>10</v>
      </c>
      <c r="E11" s="5" t="str">
        <f t="shared" si="0"/>
        <v>E3_5_1_2</v>
      </c>
      <c r="F11" s="5" t="s">
        <v>26764</v>
      </c>
      <c r="G11" s="5" t="s">
        <v>26765</v>
      </c>
      <c r="H11" s="5" t="s">
        <v>26766</v>
      </c>
      <c r="I11" s="5" t="s">
        <v>26767</v>
      </c>
      <c r="J11" s="5" t="str">
        <f t="shared" si="1"/>
        <v>(${Variables:E3_5_1_2_kcat} * E3_5_1_2 * C00064 * C00001)/(${Variables:E3_5_1_2_km} + (E3_5_1_2 * C00064 * C00001))</v>
      </c>
      <c r="K11" s="6" t="str">
        <f t="shared" si="2"/>
        <v>r10: C00064 + C00001 -&gt; C00025 + C00014 | (${Variables:E3_5_1_2_kcat} * E3_5_1_2 * C00064 * C00001)/(${Variables:E3_5_1_2_km} + (E3_5_1_2 * C00064 * C00001))</v>
      </c>
    </row>
    <row r="12" spans="1:11" ht="43.5" customHeight="1" x14ac:dyDescent="0.35">
      <c r="A12" s="5" t="s">
        <v>99</v>
      </c>
      <c r="B12" s="5" t="s">
        <v>100</v>
      </c>
      <c r="C12" s="5" t="s">
        <v>26220</v>
      </c>
      <c r="D12" s="5">
        <v>11</v>
      </c>
      <c r="E12" s="5" t="str">
        <f t="shared" si="0"/>
        <v>E4_3_3_6</v>
      </c>
      <c r="F12" s="5" t="s">
        <v>26768</v>
      </c>
      <c r="G12" s="5" t="s">
        <v>26769</v>
      </c>
      <c r="H12" s="5" t="s">
        <v>26770</v>
      </c>
      <c r="I12" s="5" t="s">
        <v>26771</v>
      </c>
      <c r="J12" s="5" t="str">
        <f t="shared" si="1"/>
        <v>(${Variables:E4_3_3_6_kcat} * E4_3_3_6 * C00118 * C00199 * C00064)/(${Variables:E4_3_3_6_km} + (E4_3_3_6 * C00118 * C00199 * C00064))</v>
      </c>
      <c r="K12" s="6" t="str">
        <f t="shared" si="2"/>
        <v>r11: C00118 + C00199 + C00064 -&gt; C00018 + C00025 + C00009 + C00001 | (${Variables:E4_3_3_6_kcat} * E4_3_3_6 * C00118 * C00199 * C00064)/(${Variables:E4_3_3_6_km} + (E4_3_3_6 * C00118 * C00199 * C00064))</v>
      </c>
    </row>
    <row r="13" spans="1:11" ht="43.5" customHeight="1" x14ac:dyDescent="0.35">
      <c r="A13" s="5" t="s">
        <v>99</v>
      </c>
      <c r="B13" s="5" t="s">
        <v>100</v>
      </c>
      <c r="C13" s="5" t="s">
        <v>26220</v>
      </c>
      <c r="D13" s="5">
        <v>12</v>
      </c>
      <c r="E13" s="5" t="str">
        <f t="shared" si="0"/>
        <v>E4_3_3_6</v>
      </c>
      <c r="F13" s="5" t="s">
        <v>26772</v>
      </c>
      <c r="G13" s="5" t="s">
        <v>26773</v>
      </c>
      <c r="H13" s="5" t="s">
        <v>26774</v>
      </c>
      <c r="I13" s="5" t="s">
        <v>26775</v>
      </c>
      <c r="J13" s="5" t="str">
        <f t="shared" si="1"/>
        <v>(${Variables:E4_3_3_6_kcat} * E4_3_3_6 * C00117 * C00118 * C00064)/(${Variables:E4_3_3_6_km} + (E4_3_3_6 * C00117 * C00118 * C00064))</v>
      </c>
      <c r="K13" s="6" t="str">
        <f t="shared" si="2"/>
        <v>r12: C00117 + C00118 + C00064 -&gt; C00018 + C00025 + C00001 + C00009 | (${Variables:E4_3_3_6_kcat} * E4_3_3_6 * C00117 * C00118 * C00064)/(${Variables:E4_3_3_6_km} + (E4_3_3_6 * C00117 * C00118 * C00064))</v>
      </c>
    </row>
    <row r="14" spans="1:11" ht="43.5" customHeight="1" x14ac:dyDescent="0.35">
      <c r="A14" s="5" t="s">
        <v>99</v>
      </c>
      <c r="B14" s="5" t="s">
        <v>100</v>
      </c>
      <c r="C14" s="5" t="s">
        <v>26220</v>
      </c>
      <c r="D14" s="5">
        <v>13</v>
      </c>
      <c r="E14" s="5" t="str">
        <f t="shared" si="0"/>
        <v>E4_3_3_6</v>
      </c>
      <c r="F14" s="5" t="s">
        <v>26764</v>
      </c>
      <c r="G14" s="5" t="s">
        <v>26765</v>
      </c>
      <c r="H14" s="5" t="s">
        <v>26766</v>
      </c>
      <c r="I14" s="5" t="s">
        <v>26767</v>
      </c>
      <c r="J14" s="5" t="str">
        <f t="shared" si="1"/>
        <v>(${Variables:E4_3_3_6_kcat} * E4_3_3_6 * C00064 * C00001)/(${Variables:E4_3_3_6_km} + (E4_3_3_6 * C00064 * C00001))</v>
      </c>
      <c r="K14" s="6" t="str">
        <f t="shared" si="2"/>
        <v>r13: C00064 + C00001 -&gt; C00025 + C00014 | (${Variables:E4_3_3_6_kcat} * E4_3_3_6 * C00064 * C00001)/(${Variables:E4_3_3_6_km} + (E4_3_3_6 * C00064 * C00001))</v>
      </c>
    </row>
    <row r="15" spans="1:11" ht="43.5" customHeight="1" x14ac:dyDescent="0.35">
      <c r="A15" s="5" t="s">
        <v>99</v>
      </c>
      <c r="B15" s="5" t="s">
        <v>100</v>
      </c>
      <c r="C15" s="5" t="s">
        <v>26220</v>
      </c>
      <c r="D15" s="5">
        <v>14</v>
      </c>
      <c r="E15" s="5" t="str">
        <f t="shared" si="0"/>
        <v>E4_3_3_6</v>
      </c>
      <c r="F15" s="5" t="s">
        <v>26776</v>
      </c>
      <c r="G15" s="5" t="s">
        <v>26777</v>
      </c>
      <c r="H15" s="5" t="s">
        <v>26778</v>
      </c>
      <c r="I15" s="5" t="s">
        <v>26779</v>
      </c>
      <c r="J15" s="5" t="str">
        <f t="shared" si="1"/>
        <v>(${Variables:E4_3_3_6_kcat} * E4_3_3_6 * C00117 * C00118 * C00014)/(${Variables:E4_3_3_6_km} + (E4_3_3_6 * C00117 * C00118 * C00014))</v>
      </c>
      <c r="K15" s="6" t="str">
        <f t="shared" si="2"/>
        <v>r14: C00117 + C00118 + C00014 -&gt; C00018 + C00001 + C00009 | (${Variables:E4_3_3_6_kcat} * E4_3_3_6 * C00117 * C00118 * C00014)/(${Variables:E4_3_3_6_km} + (E4_3_3_6 * C00117 * C00118 * C00014))</v>
      </c>
    </row>
    <row r="16" spans="1:11" ht="43.5" customHeight="1" x14ac:dyDescent="0.35">
      <c r="A16" s="5" t="s">
        <v>104</v>
      </c>
      <c r="B16" s="5" t="s">
        <v>105</v>
      </c>
      <c r="C16" s="5" t="s">
        <v>26221</v>
      </c>
      <c r="D16" s="5">
        <v>15</v>
      </c>
      <c r="E16" s="5" t="str">
        <f t="shared" si="0"/>
        <v>E6_1_1_11</v>
      </c>
      <c r="F16" s="5" t="s">
        <v>26780</v>
      </c>
      <c r="G16" s="5" t="s">
        <v>26781</v>
      </c>
      <c r="H16" s="5" t="s">
        <v>26782</v>
      </c>
      <c r="I16" s="5" t="s">
        <v>26783</v>
      </c>
      <c r="J16" s="5" t="str">
        <f t="shared" si="1"/>
        <v>(${Variables:E6_1_1_11_kcat} * E6_1_1_11 * C00002 * C00065 * C16636)/(${Variables:E6_1_1_11_km} + (E6_1_1_11 * C00002 * C00065 * C16636))</v>
      </c>
      <c r="K16" s="6" t="str">
        <f t="shared" si="2"/>
        <v>r15: C00002 + C00065 + C16636 -&gt; C00020 + C00013 + C06481 | (${Variables:E6_1_1_11_kcat} * E6_1_1_11 * C00002 * C00065 * C16636)/(${Variables:E6_1_1_11_km} + (E6_1_1_11 * C00002 * C00065 * C16636))</v>
      </c>
    </row>
    <row r="17" spans="1:11" ht="43.5" customHeight="1" x14ac:dyDescent="0.35">
      <c r="A17" s="5" t="s">
        <v>104</v>
      </c>
      <c r="B17" s="5" t="s">
        <v>105</v>
      </c>
      <c r="C17" s="5" t="s">
        <v>26221</v>
      </c>
      <c r="D17" s="5">
        <v>16</v>
      </c>
      <c r="E17" s="5" t="str">
        <f t="shared" si="0"/>
        <v>E6_1_1_11</v>
      </c>
      <c r="F17" s="5" t="s">
        <v>26784</v>
      </c>
      <c r="G17" s="5" t="s">
        <v>26785</v>
      </c>
      <c r="H17" s="5" t="s">
        <v>26786</v>
      </c>
      <c r="I17" s="5" t="s">
        <v>26787</v>
      </c>
      <c r="J17" s="5" t="str">
        <f t="shared" si="1"/>
        <v>(${Variables:E6_1_1_11_kcat} * E6_1_1_11 * C00002 * C00065 * C01650)/(${Variables:E6_1_1_11_km} + (E6_1_1_11 * C00002 * C00065 * C01650))</v>
      </c>
      <c r="K17" s="6" t="str">
        <f t="shared" si="2"/>
        <v>r16: C00002 + C00065 + C01650 -&gt; C00020 + C00013 + C02553 | (${Variables:E6_1_1_11_kcat} * E6_1_1_11 * C00002 * C00065 * C01650)/(${Variables:E6_1_1_11_km} + (E6_1_1_11 * C00002 * C00065 * C01650))</v>
      </c>
    </row>
    <row r="18" spans="1:11" ht="43.5" customHeight="1" x14ac:dyDescent="0.35">
      <c r="A18" s="5" t="s">
        <v>124</v>
      </c>
      <c r="B18" s="5" t="s">
        <v>125</v>
      </c>
      <c r="C18" s="5" t="s">
        <v>26222</v>
      </c>
      <c r="D18" s="5">
        <v>17</v>
      </c>
      <c r="E18" s="5" t="str">
        <f t="shared" si="0"/>
        <v>E3_5_4_33</v>
      </c>
      <c r="F18" s="5" t="s">
        <v>26788</v>
      </c>
      <c r="G18" s="5" t="s">
        <v>26789</v>
      </c>
      <c r="H18" s="5" t="s">
        <v>26790</v>
      </c>
      <c r="I18" s="5" t="s">
        <v>26791</v>
      </c>
      <c r="J18" s="5" t="str">
        <f t="shared" si="1"/>
        <v>(${Variables:E3_5_4_33_kcat} * E3_5_4_33 * C17324 * C00001)/(${Variables:E3_5_4_33_km} + (E3_5_4_33 * C17324 * C00001))</v>
      </c>
      <c r="K18" s="6" t="str">
        <f t="shared" si="2"/>
        <v>r17: C17324 + C00001 -&gt; C20451 + C00014 | (${Variables:E3_5_4_33_kcat} * E3_5_4_33 * C17324 * C00001)/(${Variables:E3_5_4_33_km} + (E3_5_4_33 * C17324 * C00001))</v>
      </c>
    </row>
    <row r="19" spans="1:11" ht="43.5" customHeight="1" x14ac:dyDescent="0.35">
      <c r="A19" s="5" t="s">
        <v>133</v>
      </c>
      <c r="B19" s="5" t="s">
        <v>134</v>
      </c>
      <c r="C19" s="5" t="s">
        <v>26217</v>
      </c>
      <c r="D19" s="5">
        <v>18</v>
      </c>
      <c r="E19" s="5" t="str">
        <f t="shared" si="0"/>
        <v>E2_7_7_7</v>
      </c>
      <c r="F19" s="5" t="s">
        <v>16463</v>
      </c>
      <c r="G19" s="5" t="s">
        <v>16463</v>
      </c>
      <c r="H19" s="5" t="s">
        <v>16464</v>
      </c>
      <c r="I19" s="5" t="s">
        <v>16464</v>
      </c>
      <c r="J19" s="5" t="str">
        <f t="shared" si="1"/>
        <v>(${Variables:E2_7_7_7_kcat} * E2_7_7_7 * C11039)/(${Variables:E2_7_7_7_km} + (E2_7_7_7 * C11039))</v>
      </c>
      <c r="K19" s="6" t="str">
        <f t="shared" si="2"/>
        <v>r18: C11039 -&gt; C21031 | (${Variables:E2_7_7_7_kcat} * E2_7_7_7 * C11039)/(${Variables:E2_7_7_7_km} + (E2_7_7_7 * C11039))</v>
      </c>
    </row>
    <row r="20" spans="1:11" ht="43.5" customHeight="1" x14ac:dyDescent="0.35">
      <c r="A20" s="5" t="s">
        <v>133</v>
      </c>
      <c r="B20" s="5" t="s">
        <v>134</v>
      </c>
      <c r="C20" s="5" t="s">
        <v>26217</v>
      </c>
      <c r="D20" s="5">
        <v>19</v>
      </c>
      <c r="E20" s="5" t="str">
        <f t="shared" si="0"/>
        <v>E2_7_7_7</v>
      </c>
      <c r="F20" s="5" t="s">
        <v>26738</v>
      </c>
      <c r="G20" s="5" t="s">
        <v>26739</v>
      </c>
      <c r="H20" s="5" t="s">
        <v>26740</v>
      </c>
      <c r="I20" s="5" t="s">
        <v>26741</v>
      </c>
      <c r="J20" s="5" t="str">
        <f t="shared" si="1"/>
        <v>(${Variables:E2_7_7_7_kcat} * E2_7_7_7 * C00131 * C00039)/(${Variables:E2_7_7_7_km} + (E2_7_7_7 * C00131 * C00039))</v>
      </c>
      <c r="K20" s="6" t="str">
        <f t="shared" si="2"/>
        <v>r19: C00131 + C00039 -&gt; C00013 + C00039 | (${Variables:E2_7_7_7_kcat} * E2_7_7_7 * C00131 * C00039)/(${Variables:E2_7_7_7_km} + (E2_7_7_7 * C00131 * C00039))</v>
      </c>
    </row>
    <row r="21" spans="1:11" ht="43.5" customHeight="1" x14ac:dyDescent="0.35">
      <c r="A21" s="5" t="s">
        <v>133</v>
      </c>
      <c r="B21" s="5" t="s">
        <v>134</v>
      </c>
      <c r="C21" s="5" t="s">
        <v>26217</v>
      </c>
      <c r="D21" s="5">
        <v>20</v>
      </c>
      <c r="E21" s="5" t="str">
        <f t="shared" si="0"/>
        <v>E2_7_7_7</v>
      </c>
      <c r="F21" s="5" t="s">
        <v>26742</v>
      </c>
      <c r="G21" s="5" t="s">
        <v>26743</v>
      </c>
      <c r="H21" s="5" t="s">
        <v>26740</v>
      </c>
      <c r="I21" s="5" t="s">
        <v>26741</v>
      </c>
      <c r="J21" s="5" t="str">
        <f t="shared" si="1"/>
        <v>(${Variables:E2_7_7_7_kcat} * E2_7_7_7 * C00286 * C00039)/(${Variables:E2_7_7_7_km} + (E2_7_7_7 * C00286 * C00039))</v>
      </c>
      <c r="K21" s="6" t="str">
        <f t="shared" si="2"/>
        <v>r20: C00286 + C00039 -&gt; C00013 + C00039 | (${Variables:E2_7_7_7_kcat} * E2_7_7_7 * C00286 * C00039)/(${Variables:E2_7_7_7_km} + (E2_7_7_7 * C00286 * C00039))</v>
      </c>
    </row>
    <row r="22" spans="1:11" ht="43.5" customHeight="1" x14ac:dyDescent="0.35">
      <c r="A22" s="5" t="s">
        <v>133</v>
      </c>
      <c r="B22" s="5" t="s">
        <v>134</v>
      </c>
      <c r="C22" s="5" t="s">
        <v>26217</v>
      </c>
      <c r="D22" s="5">
        <v>21</v>
      </c>
      <c r="E22" s="5" t="str">
        <f t="shared" si="0"/>
        <v>E2_7_7_7</v>
      </c>
      <c r="F22" s="5" t="s">
        <v>26744</v>
      </c>
      <c r="G22" s="5" t="s">
        <v>26745</v>
      </c>
      <c r="H22" s="5" t="s">
        <v>26740</v>
      </c>
      <c r="I22" s="5" t="s">
        <v>26741</v>
      </c>
      <c r="J22" s="5" t="str">
        <f t="shared" si="1"/>
        <v>(${Variables:E2_7_7_7_kcat} * E2_7_7_7 * C00458 * C00039)/(${Variables:E2_7_7_7_km} + (E2_7_7_7 * C00458 * C00039))</v>
      </c>
      <c r="K22" s="6" t="str">
        <f t="shared" si="2"/>
        <v>r21: C00458 + C00039 -&gt; C00013 + C00039 | (${Variables:E2_7_7_7_kcat} * E2_7_7_7 * C00458 * C00039)/(${Variables:E2_7_7_7_km} + (E2_7_7_7 * C00458 * C00039))</v>
      </c>
    </row>
    <row r="23" spans="1:11" ht="43.5" customHeight="1" x14ac:dyDescent="0.35">
      <c r="A23" s="5" t="s">
        <v>133</v>
      </c>
      <c r="B23" s="5" t="s">
        <v>134</v>
      </c>
      <c r="C23" s="5" t="s">
        <v>26217</v>
      </c>
      <c r="D23" s="5">
        <v>22</v>
      </c>
      <c r="E23" s="5" t="str">
        <f t="shared" si="0"/>
        <v>E2_7_7_7</v>
      </c>
      <c r="F23" s="5" t="s">
        <v>26746</v>
      </c>
      <c r="G23" s="5" t="s">
        <v>26747</v>
      </c>
      <c r="H23" s="5" t="s">
        <v>26740</v>
      </c>
      <c r="I23" s="5" t="s">
        <v>26741</v>
      </c>
      <c r="J23" s="5" t="str">
        <f t="shared" si="1"/>
        <v>(${Variables:E2_7_7_7_kcat} * E2_7_7_7 * C00459 * C00039)/(${Variables:E2_7_7_7_km} + (E2_7_7_7 * C00459 * C00039))</v>
      </c>
      <c r="K23" s="6" t="str">
        <f t="shared" si="2"/>
        <v>r22: C00459 + C00039 -&gt; C00013 + C00039 | (${Variables:E2_7_7_7_kcat} * E2_7_7_7 * C00459 * C00039)/(${Variables:E2_7_7_7_km} + (E2_7_7_7 * C00459 * C00039))</v>
      </c>
    </row>
    <row r="24" spans="1:11" ht="43.5" customHeight="1" x14ac:dyDescent="0.35">
      <c r="A24" s="5" t="s">
        <v>162</v>
      </c>
      <c r="B24" s="5" t="s">
        <v>163</v>
      </c>
      <c r="C24" s="5" t="s">
        <v>26223</v>
      </c>
      <c r="D24" s="5">
        <v>23</v>
      </c>
      <c r="E24" s="5" t="str">
        <f t="shared" si="0"/>
        <v>E2_7_4_9</v>
      </c>
      <c r="F24" s="5" t="s">
        <v>26792</v>
      </c>
      <c r="G24" s="5" t="s">
        <v>26793</v>
      </c>
      <c r="H24" s="5" t="s">
        <v>26794</v>
      </c>
      <c r="I24" s="5" t="s">
        <v>26795</v>
      </c>
      <c r="J24" s="5" t="str">
        <f t="shared" si="1"/>
        <v>(${Variables:E2_7_4_9_kcat} * E2_7_4_9 * C00002 * C00365)/(${Variables:E2_7_4_9_km} + (E2_7_4_9 * C00002 * C00365))</v>
      </c>
      <c r="K24" s="6" t="str">
        <f t="shared" si="2"/>
        <v>r23: C00002 + C00365 -&gt; C00008 + C01346 | (${Variables:E2_7_4_9_kcat} * E2_7_4_9 * C00002 * C00365)/(${Variables:E2_7_4_9_km} + (E2_7_4_9 * C00002 * C00365))</v>
      </c>
    </row>
    <row r="25" spans="1:11" ht="43.5" customHeight="1" x14ac:dyDescent="0.35">
      <c r="A25" s="5" t="s">
        <v>162</v>
      </c>
      <c r="B25" s="5" t="s">
        <v>163</v>
      </c>
      <c r="C25" s="5" t="s">
        <v>26223</v>
      </c>
      <c r="D25" s="5">
        <v>24</v>
      </c>
      <c r="E25" s="5" t="str">
        <f t="shared" si="0"/>
        <v>E2_7_4_9</v>
      </c>
      <c r="F25" s="5" t="s">
        <v>26796</v>
      </c>
      <c r="G25" s="5" t="s">
        <v>26797</v>
      </c>
      <c r="H25" s="5" t="s">
        <v>26798</v>
      </c>
      <c r="I25" s="5" t="s">
        <v>26799</v>
      </c>
      <c r="J25" s="5" t="str">
        <f t="shared" si="1"/>
        <v>(${Variables:E2_7_4_9_kcat} * E2_7_4_9 * C00002 * C00364)/(${Variables:E2_7_4_9_km} + (E2_7_4_9 * C00002 * C00364))</v>
      </c>
      <c r="K25" s="6" t="str">
        <f t="shared" si="2"/>
        <v>r24: C00002 + C00364 -&gt; C00008 + C00363 | (${Variables:E2_7_4_9_kcat} * E2_7_4_9 * C00002 * C00364)/(${Variables:E2_7_4_9_km} + (E2_7_4_9 * C00002 * C00364))</v>
      </c>
    </row>
    <row r="26" spans="1:11" ht="43.5" customHeight="1" x14ac:dyDescent="0.35">
      <c r="A26" s="5" t="s">
        <v>167</v>
      </c>
      <c r="B26" s="5" t="s">
        <v>168</v>
      </c>
      <c r="C26" s="5" t="s">
        <v>26217</v>
      </c>
      <c r="D26" s="5">
        <v>25</v>
      </c>
      <c r="E26" s="5" t="str">
        <f t="shared" si="0"/>
        <v>E2_7_7_7</v>
      </c>
      <c r="F26" s="5" t="s">
        <v>16463</v>
      </c>
      <c r="G26" s="5" t="s">
        <v>16463</v>
      </c>
      <c r="H26" s="5" t="s">
        <v>16464</v>
      </c>
      <c r="I26" s="5" t="s">
        <v>16464</v>
      </c>
      <c r="J26" s="5" t="str">
        <f t="shared" si="1"/>
        <v>(${Variables:E2_7_7_7_kcat} * E2_7_7_7 * C11039)/(${Variables:E2_7_7_7_km} + (E2_7_7_7 * C11039))</v>
      </c>
      <c r="K26" s="6" t="str">
        <f t="shared" si="2"/>
        <v>r25: C11039 -&gt; C21031 | (${Variables:E2_7_7_7_kcat} * E2_7_7_7 * C11039)/(${Variables:E2_7_7_7_km} + (E2_7_7_7 * C11039))</v>
      </c>
    </row>
    <row r="27" spans="1:11" ht="43.5" customHeight="1" x14ac:dyDescent="0.35">
      <c r="A27" s="5" t="s">
        <v>167</v>
      </c>
      <c r="B27" s="5" t="s">
        <v>168</v>
      </c>
      <c r="C27" s="5" t="s">
        <v>26217</v>
      </c>
      <c r="D27" s="5">
        <v>26</v>
      </c>
      <c r="E27" s="5" t="str">
        <f t="shared" si="0"/>
        <v>E2_7_7_7</v>
      </c>
      <c r="F27" s="5" t="s">
        <v>26738</v>
      </c>
      <c r="G27" s="5" t="s">
        <v>26739</v>
      </c>
      <c r="H27" s="5" t="s">
        <v>26740</v>
      </c>
      <c r="I27" s="5" t="s">
        <v>26741</v>
      </c>
      <c r="J27" s="5" t="str">
        <f t="shared" si="1"/>
        <v>(${Variables:E2_7_7_7_kcat} * E2_7_7_7 * C00131 * C00039)/(${Variables:E2_7_7_7_km} + (E2_7_7_7 * C00131 * C00039))</v>
      </c>
      <c r="K27" s="6" t="str">
        <f t="shared" si="2"/>
        <v>r26: C00131 + C00039 -&gt; C00013 + C00039 | (${Variables:E2_7_7_7_kcat} * E2_7_7_7 * C00131 * C00039)/(${Variables:E2_7_7_7_km} + (E2_7_7_7 * C00131 * C00039))</v>
      </c>
    </row>
    <row r="28" spans="1:11" ht="43.5" customHeight="1" x14ac:dyDescent="0.35">
      <c r="A28" s="5" t="s">
        <v>167</v>
      </c>
      <c r="B28" s="5" t="s">
        <v>168</v>
      </c>
      <c r="C28" s="5" t="s">
        <v>26217</v>
      </c>
      <c r="D28" s="5">
        <v>27</v>
      </c>
      <c r="E28" s="5" t="str">
        <f t="shared" si="0"/>
        <v>E2_7_7_7</v>
      </c>
      <c r="F28" s="5" t="s">
        <v>26742</v>
      </c>
      <c r="G28" s="5" t="s">
        <v>26743</v>
      </c>
      <c r="H28" s="5" t="s">
        <v>26740</v>
      </c>
      <c r="I28" s="5" t="s">
        <v>26741</v>
      </c>
      <c r="J28" s="5" t="str">
        <f t="shared" si="1"/>
        <v>(${Variables:E2_7_7_7_kcat} * E2_7_7_7 * C00286 * C00039)/(${Variables:E2_7_7_7_km} + (E2_7_7_7 * C00286 * C00039))</v>
      </c>
      <c r="K28" s="6" t="str">
        <f t="shared" si="2"/>
        <v>r27: C00286 + C00039 -&gt; C00013 + C00039 | (${Variables:E2_7_7_7_kcat} * E2_7_7_7 * C00286 * C00039)/(${Variables:E2_7_7_7_km} + (E2_7_7_7 * C00286 * C00039))</v>
      </c>
    </row>
    <row r="29" spans="1:11" ht="43.5" customHeight="1" x14ac:dyDescent="0.35">
      <c r="A29" s="5" t="s">
        <v>167</v>
      </c>
      <c r="B29" s="5" t="s">
        <v>168</v>
      </c>
      <c r="C29" s="5" t="s">
        <v>26217</v>
      </c>
      <c r="D29" s="5">
        <v>28</v>
      </c>
      <c r="E29" s="5" t="str">
        <f t="shared" si="0"/>
        <v>E2_7_7_7</v>
      </c>
      <c r="F29" s="5" t="s">
        <v>26744</v>
      </c>
      <c r="G29" s="5" t="s">
        <v>26745</v>
      </c>
      <c r="H29" s="5" t="s">
        <v>26740</v>
      </c>
      <c r="I29" s="5" t="s">
        <v>26741</v>
      </c>
      <c r="J29" s="5" t="str">
        <f t="shared" si="1"/>
        <v>(${Variables:E2_7_7_7_kcat} * E2_7_7_7 * C00458 * C00039)/(${Variables:E2_7_7_7_km} + (E2_7_7_7 * C00458 * C00039))</v>
      </c>
      <c r="K29" s="6" t="str">
        <f t="shared" si="2"/>
        <v>r28: C00458 + C00039 -&gt; C00013 + C00039 | (${Variables:E2_7_7_7_kcat} * E2_7_7_7 * C00458 * C00039)/(${Variables:E2_7_7_7_km} + (E2_7_7_7 * C00458 * C00039))</v>
      </c>
    </row>
    <row r="30" spans="1:11" ht="43.5" customHeight="1" x14ac:dyDescent="0.35">
      <c r="A30" s="5" t="s">
        <v>167</v>
      </c>
      <c r="B30" s="5" t="s">
        <v>168</v>
      </c>
      <c r="C30" s="5" t="s">
        <v>26217</v>
      </c>
      <c r="D30" s="5">
        <v>29</v>
      </c>
      <c r="E30" s="5" t="str">
        <f t="shared" si="0"/>
        <v>E2_7_7_7</v>
      </c>
      <c r="F30" s="5" t="s">
        <v>26746</v>
      </c>
      <c r="G30" s="5" t="s">
        <v>26747</v>
      </c>
      <c r="H30" s="5" t="s">
        <v>26740</v>
      </c>
      <c r="I30" s="5" t="s">
        <v>26741</v>
      </c>
      <c r="J30" s="5" t="str">
        <f t="shared" si="1"/>
        <v>(${Variables:E2_7_7_7_kcat} * E2_7_7_7 * C00459 * C00039)/(${Variables:E2_7_7_7_km} + (E2_7_7_7 * C00459 * C00039))</v>
      </c>
      <c r="K30" s="6" t="str">
        <f t="shared" si="2"/>
        <v>r29: C00459 + C00039 -&gt; C00013 + C00039 | (${Variables:E2_7_7_7_kcat} * E2_7_7_7 * C00459 * C00039)/(${Variables:E2_7_7_7_km} + (E2_7_7_7 * C00459 * C00039))</v>
      </c>
    </row>
    <row r="31" spans="1:11" ht="43.5" customHeight="1" x14ac:dyDescent="0.35">
      <c r="A31" s="5" t="s">
        <v>193</v>
      </c>
      <c r="B31" s="5" t="s">
        <v>194</v>
      </c>
      <c r="C31" s="5" t="s">
        <v>26224</v>
      </c>
      <c r="D31" s="5">
        <v>30</v>
      </c>
      <c r="E31" s="5" t="str">
        <f t="shared" si="0"/>
        <v>E6_1_1_10</v>
      </c>
      <c r="F31" s="5" t="s">
        <v>26800</v>
      </c>
      <c r="G31" s="5" t="s">
        <v>26801</v>
      </c>
      <c r="H31" s="5" t="s">
        <v>26802</v>
      </c>
      <c r="I31" s="5" t="s">
        <v>26803</v>
      </c>
      <c r="J31" s="5" t="str">
        <f t="shared" si="1"/>
        <v>(${Variables:E6_1_1_10_kcat} * E6_1_1_10 * C00002 * C05335 * C01647)/(${Variables:E6_1_1_10_km} + (E6_1_1_10 * C00002 * C05335 * C01647))</v>
      </c>
      <c r="K31" s="6" t="str">
        <f t="shared" si="2"/>
        <v>r30: C00002 + C05335 + C01647 -&gt; C00020 + C00013 + C05336 | (${Variables:E6_1_1_10_kcat} * E6_1_1_10 * C00002 * C05335 * C01647)/(${Variables:E6_1_1_10_km} + (E6_1_1_10 * C00002 * C05335 * C01647))</v>
      </c>
    </row>
    <row r="32" spans="1:11" ht="43.5" customHeight="1" x14ac:dyDescent="0.35">
      <c r="A32" s="5" t="s">
        <v>193</v>
      </c>
      <c r="B32" s="5" t="s">
        <v>194</v>
      </c>
      <c r="C32" s="5" t="s">
        <v>26224</v>
      </c>
      <c r="D32" s="5">
        <v>31</v>
      </c>
      <c r="E32" s="5" t="str">
        <f t="shared" si="0"/>
        <v>E6_1_1_10</v>
      </c>
      <c r="F32" s="5" t="s">
        <v>26804</v>
      </c>
      <c r="G32" s="5" t="s">
        <v>26805</v>
      </c>
      <c r="H32" s="5" t="s">
        <v>26806</v>
      </c>
      <c r="I32" s="5" t="s">
        <v>26807</v>
      </c>
      <c r="J32" s="5" t="str">
        <f t="shared" si="1"/>
        <v>(${Variables:E6_1_1_10_kcat} * E6_1_1_10 * C00002 * C00073 * C01647)/(${Variables:E6_1_1_10_km} + (E6_1_1_10 * C00002 * C00073 * C01647))</v>
      </c>
      <c r="K32" s="6" t="str">
        <f t="shared" si="2"/>
        <v>r31: C00002 + C00073 + C01647 -&gt; C00020 + C00013 + C02430 | (${Variables:E6_1_1_10_kcat} * E6_1_1_10 * C00002 * C00073 * C01647)/(${Variables:E6_1_1_10_km} + (E6_1_1_10 * C00002 * C00073 * C01647))</v>
      </c>
    </row>
    <row r="33" spans="1:11" ht="43.5" customHeight="1" x14ac:dyDescent="0.35">
      <c r="A33" s="5" t="s">
        <v>207</v>
      </c>
      <c r="B33" s="5" t="s">
        <v>208</v>
      </c>
      <c r="C33" s="5" t="s">
        <v>26225</v>
      </c>
      <c r="D33" s="5">
        <v>32</v>
      </c>
      <c r="E33" s="5" t="str">
        <f t="shared" si="0"/>
        <v>E2_1_1_182</v>
      </c>
      <c r="F33" s="5" t="s">
        <v>26808</v>
      </c>
      <c r="G33" s="5" t="s">
        <v>26809</v>
      </c>
      <c r="H33" s="5" t="s">
        <v>26810</v>
      </c>
      <c r="I33" s="5" t="s">
        <v>26811</v>
      </c>
      <c r="J33" s="5" t="str">
        <f t="shared" si="1"/>
        <v>(${Variables:E2_1_1_182_kcat} * E2_1_1_182 * C00019 * C20648)/(${Variables:E2_1_1_182_km} + (E2_1_1_182 * C00019 * C20648))</v>
      </c>
      <c r="K33" s="6" t="str">
        <f t="shared" si="2"/>
        <v>r32: C00019 + C20648 -&gt; C00021 + C20796 | (${Variables:E2_1_1_182_kcat} * E2_1_1_182 * C00019 * C20648)/(${Variables:E2_1_1_182_km} + (E2_1_1_182 * C00019 * C20648))</v>
      </c>
    </row>
    <row r="34" spans="1:11" ht="43.5" customHeight="1" x14ac:dyDescent="0.35">
      <c r="A34" s="5" t="s">
        <v>225</v>
      </c>
      <c r="B34" s="5" t="s">
        <v>226</v>
      </c>
      <c r="C34" s="5" t="s">
        <v>26226</v>
      </c>
      <c r="D34" s="5">
        <v>33</v>
      </c>
      <c r="E34" s="5" t="str">
        <f t="shared" si="0"/>
        <v>E2_7_1_148</v>
      </c>
      <c r="F34" s="5" t="s">
        <v>26812</v>
      </c>
      <c r="G34" s="5" t="s">
        <v>26813</v>
      </c>
      <c r="H34" s="5" t="s">
        <v>26814</v>
      </c>
      <c r="I34" s="5" t="s">
        <v>26815</v>
      </c>
      <c r="J34" s="5" t="str">
        <f t="shared" si="1"/>
        <v>(${Variables:E2_7_1_148_kcat} * E2_7_1_148 * C11435 * C00002)/(${Variables:E2_7_1_148_km} + (E2_7_1_148 * C11435 * C00002))</v>
      </c>
      <c r="K34" s="6" t="str">
        <f t="shared" si="2"/>
        <v>r33: C11435 + C00002 -&gt; C11436 + C00008 | (${Variables:E2_7_1_148_kcat} * E2_7_1_148 * C11435 * C00002)/(${Variables:E2_7_1_148_km} + (E2_7_1_148 * C11435 * C00002))</v>
      </c>
    </row>
    <row r="35" spans="1:11" ht="43.5" customHeight="1" x14ac:dyDescent="0.35">
      <c r="A35" s="5" t="s">
        <v>241</v>
      </c>
      <c r="B35" s="5" t="s">
        <v>242</v>
      </c>
      <c r="C35" s="5" t="s">
        <v>26227</v>
      </c>
      <c r="D35" s="5">
        <v>34</v>
      </c>
      <c r="E35" s="5" t="str">
        <f t="shared" si="0"/>
        <v>E2_3_1_157</v>
      </c>
      <c r="F35" s="5" t="s">
        <v>26816</v>
      </c>
      <c r="G35" s="5" t="s">
        <v>26817</v>
      </c>
      <c r="H35" s="5" t="s">
        <v>26818</v>
      </c>
      <c r="I35" s="5" t="s">
        <v>26819</v>
      </c>
      <c r="J35" s="5" t="str">
        <f t="shared" si="1"/>
        <v>(${Variables:E2_3_1_157_kcat} * E2_3_1_157 * C00024 * C06156)/(${Variables:E2_3_1_157_km} + (E2_3_1_157 * C00024 * C06156))</v>
      </c>
      <c r="K35" s="6" t="str">
        <f t="shared" si="2"/>
        <v>r34: C00024 + C06156 -&gt; C00010 + C04501 | (${Variables:E2_3_1_157_kcat} * E2_3_1_157 * C00024 * C06156)/(${Variables:E2_3_1_157_km} + (E2_3_1_157 * C00024 * C06156))</v>
      </c>
    </row>
    <row r="36" spans="1:11" ht="43.5" customHeight="1" x14ac:dyDescent="0.35">
      <c r="A36" s="5" t="s">
        <v>241</v>
      </c>
      <c r="B36" s="5" t="s">
        <v>242</v>
      </c>
      <c r="C36" s="5" t="s">
        <v>26228</v>
      </c>
      <c r="D36" s="5">
        <v>35</v>
      </c>
      <c r="E36" s="5" t="str">
        <f t="shared" si="0"/>
        <v>E2_7_7_23</v>
      </c>
      <c r="F36" s="5" t="s">
        <v>26820</v>
      </c>
      <c r="G36" s="5" t="s">
        <v>26821</v>
      </c>
      <c r="H36" s="5" t="s">
        <v>26822</v>
      </c>
      <c r="I36" s="5" t="s">
        <v>26823</v>
      </c>
      <c r="J36" s="5" t="str">
        <f t="shared" si="1"/>
        <v>(${Variables:E2_7_7_23_kcat} * E2_7_7_23 * C00075 * C04501)/(${Variables:E2_7_7_23_km} + (E2_7_7_23 * C00075 * C04501))</v>
      </c>
      <c r="K36" s="6" t="str">
        <f t="shared" si="2"/>
        <v>r35: C00075 + C04501 -&gt; C00013 + C00043 | (${Variables:E2_7_7_23_kcat} * E2_7_7_23 * C00075 * C04501)/(${Variables:E2_7_7_23_km} + (E2_7_7_23 * C00075 * C04501))</v>
      </c>
    </row>
    <row r="37" spans="1:11" ht="43.5" customHeight="1" x14ac:dyDescent="0.35">
      <c r="A37" s="5" t="s">
        <v>245</v>
      </c>
      <c r="B37" s="5" t="s">
        <v>246</v>
      </c>
      <c r="C37" s="5" t="s">
        <v>26229</v>
      </c>
      <c r="D37" s="5">
        <v>36</v>
      </c>
      <c r="E37" s="5" t="str">
        <f t="shared" si="0"/>
        <v>E2_7_6_1</v>
      </c>
      <c r="F37" s="5" t="s">
        <v>26824</v>
      </c>
      <c r="G37" s="5" t="s">
        <v>26825</v>
      </c>
      <c r="H37" s="5" t="s">
        <v>26826</v>
      </c>
      <c r="I37" s="5" t="s">
        <v>26827</v>
      </c>
      <c r="J37" s="5" t="str">
        <f t="shared" si="1"/>
        <v>(${Variables:E2_7_6_1_kcat} * E2_7_6_1 * C00002 * C00117)/(${Variables:E2_7_6_1_km} + (E2_7_6_1 * C00002 * C00117))</v>
      </c>
      <c r="K37" s="6" t="str">
        <f t="shared" si="2"/>
        <v>r36: C00002 + C00117 -&gt; C00020 + C00119 | (${Variables:E2_7_6_1_kcat} * E2_7_6_1 * C00002 * C00117)/(${Variables:E2_7_6_1_km} + (E2_7_6_1 * C00002 * C00117))</v>
      </c>
    </row>
    <row r="38" spans="1:11" ht="43.5" customHeight="1" x14ac:dyDescent="0.35">
      <c r="A38" s="5" t="s">
        <v>250</v>
      </c>
      <c r="B38" s="5" t="s">
        <v>251</v>
      </c>
      <c r="C38" s="5" t="s">
        <v>26230</v>
      </c>
      <c r="D38" s="5">
        <v>37</v>
      </c>
      <c r="E38" s="5" t="str">
        <f t="shared" si="0"/>
        <v>E3_1_1_29</v>
      </c>
      <c r="F38" s="5" t="s">
        <v>26828</v>
      </c>
      <c r="G38" s="5" t="s">
        <v>26829</v>
      </c>
      <c r="H38" s="5" t="s">
        <v>26830</v>
      </c>
      <c r="I38" s="5" t="s">
        <v>26831</v>
      </c>
      <c r="J38" s="5" t="str">
        <f t="shared" si="1"/>
        <v>(${Variables:E3_1_1_29_kcat} * E3_1_1_29 * C03880 * C00001)/(${Variables:E3_1_1_29_km} + (E3_1_1_29 * C03880 * C00001))</v>
      </c>
      <c r="K38" s="6" t="str">
        <f t="shared" si="2"/>
        <v>r37: C03880 + C00001 -&gt; C03523 + C00066 | (${Variables:E3_1_1_29_kcat} * E3_1_1_29 * C03880 * C00001)/(${Variables:E3_1_1_29_km} + (E3_1_1_29 * C03880 * C00001))</v>
      </c>
    </row>
    <row r="39" spans="1:11" ht="43.5" customHeight="1" x14ac:dyDescent="0.35">
      <c r="A39" s="5" t="s">
        <v>295</v>
      </c>
      <c r="B39" s="5" t="s">
        <v>296</v>
      </c>
      <c r="C39" s="5" t="s">
        <v>26231</v>
      </c>
      <c r="D39" s="5">
        <v>38</v>
      </c>
      <c r="E39" s="5" t="str">
        <f t="shared" si="0"/>
        <v>E3_1_3_16</v>
      </c>
      <c r="F39" s="5" t="s">
        <v>26832</v>
      </c>
      <c r="G39" s="5" t="s">
        <v>26833</v>
      </c>
      <c r="H39" s="5" t="s">
        <v>26834</v>
      </c>
      <c r="I39" s="5" t="s">
        <v>26835</v>
      </c>
      <c r="J39" s="5" t="str">
        <f t="shared" si="1"/>
        <v>(${Variables:E3_1_3_16_kcat} * E3_1_3_16 * C00562 * C00001)/(${Variables:E3_1_3_16_km} + (E3_1_3_16 * C00562 * C00001))</v>
      </c>
      <c r="K39" s="6" t="str">
        <f t="shared" si="2"/>
        <v>r38: C00562 + C00001 -&gt; C00017 + C00009 | (${Variables:E3_1_3_16_kcat} * E3_1_3_16 * C00562 * C00001)/(${Variables:E3_1_3_16_km} + (E3_1_3_16 * C00562 * C00001))</v>
      </c>
    </row>
    <row r="40" spans="1:11" ht="43.5" customHeight="1" x14ac:dyDescent="0.35">
      <c r="A40" s="5" t="s">
        <v>300</v>
      </c>
      <c r="B40" s="5" t="s">
        <v>301</v>
      </c>
      <c r="C40" s="5" t="s">
        <v>26232</v>
      </c>
      <c r="D40" s="5">
        <v>39</v>
      </c>
      <c r="E40" s="5" t="str">
        <f t="shared" si="0"/>
        <v>E6_3_4_19</v>
      </c>
      <c r="F40" s="5" t="s">
        <v>26836</v>
      </c>
      <c r="G40" s="5" t="s">
        <v>26837</v>
      </c>
      <c r="H40" s="5" t="s">
        <v>26838</v>
      </c>
      <c r="I40" s="5" t="s">
        <v>26839</v>
      </c>
      <c r="J40" s="5" t="str">
        <f t="shared" si="1"/>
        <v>(${Variables:E6_3_4_19_kcat} * E6_3_4_19 * C19722 * C00047 * C00002)/(${Variables:E6_3_4_19_km} + (E6_3_4_19 * C19722 * C00047 * C00002))</v>
      </c>
      <c r="K40" s="6" t="str">
        <f t="shared" si="2"/>
        <v>r39: C19722 + C00047 + C00002 -&gt; C19723 + C00020 + C00013 + C00001 | (${Variables:E6_3_4_19_kcat} * E6_3_4_19 * C19722 * C00047 * C00002)/(${Variables:E6_3_4_19_km} + (E6_3_4_19 * C19722 * C00047 * C00002))</v>
      </c>
    </row>
    <row r="41" spans="1:11" ht="43.5" customHeight="1" x14ac:dyDescent="0.35">
      <c r="A41" s="5" t="s">
        <v>305</v>
      </c>
      <c r="B41" s="5" t="s">
        <v>306</v>
      </c>
      <c r="C41" s="5" t="s">
        <v>26233</v>
      </c>
      <c r="D41" s="5">
        <v>40</v>
      </c>
      <c r="E41" s="5" t="str">
        <f t="shared" si="0"/>
        <v>E2_4_2_8</v>
      </c>
      <c r="F41" s="5" t="s">
        <v>26840</v>
      </c>
      <c r="G41" s="5" t="s">
        <v>26841</v>
      </c>
      <c r="H41" s="5" t="s">
        <v>26842</v>
      </c>
      <c r="I41" s="5" t="s">
        <v>26843</v>
      </c>
      <c r="J41" s="5" t="str">
        <f t="shared" si="1"/>
        <v>(${Variables:E2_4_2_8_kcat} * E2_4_2_8 * C00144 * C00013)/(${Variables:E2_4_2_8_km} + (E2_4_2_8 * C00144 * C00013))</v>
      </c>
      <c r="K41" s="6" t="str">
        <f t="shared" si="2"/>
        <v>r40: C00144 + C00013 -&gt; C00242 + C00119 | (${Variables:E2_4_2_8_kcat} * E2_4_2_8 * C00144 * C00013)/(${Variables:E2_4_2_8_km} + (E2_4_2_8 * C00144 * C00013))</v>
      </c>
    </row>
    <row r="42" spans="1:11" ht="43.5" customHeight="1" x14ac:dyDescent="0.35">
      <c r="A42" s="5" t="s">
        <v>305</v>
      </c>
      <c r="B42" s="5" t="s">
        <v>306</v>
      </c>
      <c r="C42" s="5" t="s">
        <v>26233</v>
      </c>
      <c r="D42" s="5">
        <v>41</v>
      </c>
      <c r="E42" s="5" t="str">
        <f t="shared" si="0"/>
        <v>E2_4_2_8</v>
      </c>
      <c r="F42" s="5" t="s">
        <v>26844</v>
      </c>
      <c r="G42" s="5" t="s">
        <v>26845</v>
      </c>
      <c r="H42" s="5" t="s">
        <v>26846</v>
      </c>
      <c r="I42" s="5" t="s">
        <v>26847</v>
      </c>
      <c r="J42" s="5" t="str">
        <f t="shared" si="1"/>
        <v>(${Variables:E2_4_2_8_kcat} * E2_4_2_8 * C00655 * C00013)/(${Variables:E2_4_2_8_km} + (E2_4_2_8 * C00655 * C00013))</v>
      </c>
      <c r="K42" s="6" t="str">
        <f t="shared" si="2"/>
        <v>r41: C00655 + C00013 -&gt; C00385 + C00119 | (${Variables:E2_4_2_8_kcat} * E2_4_2_8 * C00655 * C00013)/(${Variables:E2_4_2_8_km} + (E2_4_2_8 * C00655 * C00013))</v>
      </c>
    </row>
    <row r="43" spans="1:11" ht="43.5" customHeight="1" x14ac:dyDescent="0.35">
      <c r="A43" s="5" t="s">
        <v>305</v>
      </c>
      <c r="B43" s="5" t="s">
        <v>306</v>
      </c>
      <c r="C43" s="5" t="s">
        <v>26233</v>
      </c>
      <c r="D43" s="5">
        <v>42</v>
      </c>
      <c r="E43" s="5" t="str">
        <f t="shared" si="0"/>
        <v>E2_4_2_8</v>
      </c>
      <c r="F43" s="5" t="s">
        <v>26848</v>
      </c>
      <c r="G43" s="5" t="s">
        <v>26849</v>
      </c>
      <c r="H43" s="5" t="s">
        <v>26850</v>
      </c>
      <c r="I43" s="5" t="s">
        <v>26851</v>
      </c>
      <c r="J43" s="5" t="str">
        <f t="shared" si="1"/>
        <v>(${Variables:E2_4_2_8_kcat} * E2_4_2_8 * C02380 * C00119)/(${Variables:E2_4_2_8_km} + (E2_4_2_8 * C02380 * C00119))</v>
      </c>
      <c r="K43" s="6" t="str">
        <f t="shared" si="2"/>
        <v>r42: C02380 + C00119 -&gt; C04646 + C00013 | (${Variables:E2_4_2_8_kcat} * E2_4_2_8 * C02380 * C00119)/(${Variables:E2_4_2_8_km} + (E2_4_2_8 * C02380 * C00119))</v>
      </c>
    </row>
    <row r="44" spans="1:11" ht="43.5" customHeight="1" x14ac:dyDescent="0.35">
      <c r="A44" s="5" t="s">
        <v>305</v>
      </c>
      <c r="B44" s="5" t="s">
        <v>306</v>
      </c>
      <c r="C44" s="5" t="s">
        <v>26233</v>
      </c>
      <c r="D44" s="5">
        <v>43</v>
      </c>
      <c r="E44" s="5" t="str">
        <f t="shared" si="0"/>
        <v>E2_4_2_8</v>
      </c>
      <c r="F44" s="5" t="s">
        <v>26852</v>
      </c>
      <c r="G44" s="5" t="s">
        <v>26853</v>
      </c>
      <c r="H44" s="5" t="s">
        <v>26854</v>
      </c>
      <c r="I44" s="5" t="s">
        <v>26855</v>
      </c>
      <c r="J44" s="5" t="str">
        <f t="shared" si="1"/>
        <v>(${Variables:E2_4_2_8_kcat} * E2_4_2_8 * C16614 * C00119)/(${Variables:E2_4_2_8_km} + (E2_4_2_8 * C16614 * C00119))</v>
      </c>
      <c r="K44" s="6" t="str">
        <f t="shared" si="2"/>
        <v>r43: C16614 + C00119 -&gt; C16615 + C00013 | (${Variables:E2_4_2_8_kcat} * E2_4_2_8 * C16614 * C00119)/(${Variables:E2_4_2_8_km} + (E2_4_2_8 * C16614 * C00119))</v>
      </c>
    </row>
    <row r="45" spans="1:11" ht="43.5" customHeight="1" x14ac:dyDescent="0.35">
      <c r="A45" s="5" t="s">
        <v>305</v>
      </c>
      <c r="B45" s="5" t="s">
        <v>306</v>
      </c>
      <c r="C45" s="5" t="s">
        <v>26233</v>
      </c>
      <c r="D45" s="5">
        <v>44</v>
      </c>
      <c r="E45" s="5" t="str">
        <f t="shared" si="0"/>
        <v>E2_4_2_8</v>
      </c>
      <c r="F45" s="5" t="s">
        <v>26856</v>
      </c>
      <c r="G45" s="5" t="s">
        <v>26857</v>
      </c>
      <c r="H45" s="5" t="s">
        <v>26858</v>
      </c>
      <c r="I45" s="5" t="s">
        <v>26859</v>
      </c>
      <c r="J45" s="5" t="str">
        <f t="shared" si="1"/>
        <v>(${Variables:E2_4_2_8_kcat} * E2_4_2_8 * C07648 * C00119)/(${Variables:E2_4_2_8_km} + (E2_4_2_8 * C07648 * C00119))</v>
      </c>
      <c r="K45" s="6" t="str">
        <f t="shared" si="2"/>
        <v>r44: C07648 + C00119 -&gt; C16619 + C00013 | (${Variables:E2_4_2_8_kcat} * E2_4_2_8 * C07648 * C00119)/(${Variables:E2_4_2_8_km} + (E2_4_2_8 * C07648 * C00119))</v>
      </c>
    </row>
    <row r="46" spans="1:11" ht="43.5" customHeight="1" x14ac:dyDescent="0.35">
      <c r="A46" s="5" t="s">
        <v>305</v>
      </c>
      <c r="B46" s="5" t="s">
        <v>306</v>
      </c>
      <c r="C46" s="5" t="s">
        <v>26233</v>
      </c>
      <c r="D46" s="5">
        <v>45</v>
      </c>
      <c r="E46" s="5" t="str">
        <f t="shared" si="0"/>
        <v>E2_4_2_8</v>
      </c>
      <c r="F46" s="5" t="s">
        <v>26860</v>
      </c>
      <c r="G46" s="5" t="s">
        <v>26861</v>
      </c>
      <c r="H46" s="5" t="s">
        <v>26862</v>
      </c>
      <c r="I46" s="5" t="s">
        <v>26863</v>
      </c>
      <c r="J46" s="5" t="str">
        <f t="shared" si="1"/>
        <v>(${Variables:E2_4_2_8_kcat} * E2_4_2_8 * C00130 * C00013)/(${Variables:E2_4_2_8_km} + (E2_4_2_8 * C00130 * C00013))</v>
      </c>
      <c r="K46" s="6" t="str">
        <f t="shared" si="2"/>
        <v>r45: C00130 + C00013 -&gt; C00262 + C00119 | (${Variables:E2_4_2_8_kcat} * E2_4_2_8 * C00130 * C00013)/(${Variables:E2_4_2_8_km} + (E2_4_2_8 * C00130 * C00013))</v>
      </c>
    </row>
    <row r="47" spans="1:11" ht="43.5" customHeight="1" x14ac:dyDescent="0.35">
      <c r="A47" s="5" t="s">
        <v>314</v>
      </c>
      <c r="B47" s="5" t="s">
        <v>315</v>
      </c>
      <c r="C47" s="5" t="s">
        <v>26234</v>
      </c>
      <c r="D47" s="5">
        <v>46</v>
      </c>
      <c r="E47" s="5" t="str">
        <f t="shared" si="0"/>
        <v>E2_7_1_33</v>
      </c>
      <c r="F47" s="5" t="s">
        <v>26864</v>
      </c>
      <c r="G47" s="5" t="s">
        <v>26865</v>
      </c>
      <c r="H47" s="5" t="s">
        <v>26866</v>
      </c>
      <c r="I47" s="5" t="s">
        <v>26867</v>
      </c>
      <c r="J47" s="5" t="str">
        <f t="shared" si="1"/>
        <v>(${Variables:E2_7_1_33_kcat} * E2_7_1_33 * C00002 * C00831)/(${Variables:E2_7_1_33_km} + (E2_7_1_33 * C00002 * C00831))</v>
      </c>
      <c r="K47" s="6" t="str">
        <f t="shared" si="2"/>
        <v>r46: C00002 + C00831 -&gt; C00008 + C01134 | (${Variables:E2_7_1_33_kcat} * E2_7_1_33 * C00002 * C00831)/(${Variables:E2_7_1_33_km} + (E2_7_1_33 * C00002 * C00831))</v>
      </c>
    </row>
    <row r="48" spans="1:11" ht="43.5" customHeight="1" x14ac:dyDescent="0.35">
      <c r="A48" s="5" t="s">
        <v>314</v>
      </c>
      <c r="B48" s="5" t="s">
        <v>315</v>
      </c>
      <c r="C48" s="5" t="s">
        <v>26234</v>
      </c>
      <c r="D48" s="5">
        <v>47</v>
      </c>
      <c r="E48" s="5" t="str">
        <f t="shared" si="0"/>
        <v>E2_7_1_33</v>
      </c>
      <c r="F48" s="5" t="s">
        <v>26868</v>
      </c>
      <c r="G48" s="5" t="s">
        <v>26869</v>
      </c>
      <c r="H48" s="5" t="s">
        <v>26870</v>
      </c>
      <c r="I48" s="5" t="s">
        <v>26871</v>
      </c>
      <c r="J48" s="5" t="str">
        <f t="shared" si="1"/>
        <v>(${Variables:E2_7_1_33_kcat} * E2_7_1_33 * C00002 * C04079)/(${Variables:E2_7_1_33_km} + (E2_7_1_33 * C00002 * C04079))</v>
      </c>
      <c r="K48" s="6" t="str">
        <f t="shared" si="2"/>
        <v>r47: C00002 + C04079 -&gt; C00008 + C04352 | (${Variables:E2_7_1_33_kcat} * E2_7_1_33 * C00002 * C04079)/(${Variables:E2_7_1_33_km} + (E2_7_1_33 * C00002 * C04079))</v>
      </c>
    </row>
    <row r="49" spans="1:11" ht="43.5" customHeight="1" x14ac:dyDescent="0.35">
      <c r="A49" s="5" t="s">
        <v>314</v>
      </c>
      <c r="B49" s="5" t="s">
        <v>315</v>
      </c>
      <c r="C49" s="5" t="s">
        <v>26234</v>
      </c>
      <c r="D49" s="5">
        <v>48</v>
      </c>
      <c r="E49" s="5" t="str">
        <f t="shared" si="0"/>
        <v>E2_7_1_33</v>
      </c>
      <c r="F49" s="5" t="s">
        <v>26872</v>
      </c>
      <c r="G49" s="5" t="s">
        <v>26873</v>
      </c>
      <c r="H49" s="5" t="s">
        <v>26874</v>
      </c>
      <c r="I49" s="5" t="s">
        <v>26875</v>
      </c>
      <c r="J49" s="5" t="str">
        <f t="shared" si="1"/>
        <v>(${Variables:E2_7_1_33_kcat} * E2_7_1_33 * C00002 * C00864)/(${Variables:E2_7_1_33_km} + (E2_7_1_33 * C00002 * C00864))</v>
      </c>
      <c r="K49" s="6" t="str">
        <f t="shared" si="2"/>
        <v>r48: C00002 + C00864 -&gt; C00008 + C03492 | (${Variables:E2_7_1_33_kcat} * E2_7_1_33 * C00002 * C00864)/(${Variables:E2_7_1_33_km} + (E2_7_1_33 * C00002 * C00864))</v>
      </c>
    </row>
    <row r="50" spans="1:11" ht="43.5" customHeight="1" x14ac:dyDescent="0.35">
      <c r="A50" s="5" t="s">
        <v>323</v>
      </c>
      <c r="B50" s="5" t="s">
        <v>324</v>
      </c>
      <c r="C50" s="5" t="s">
        <v>26235</v>
      </c>
      <c r="D50" s="5">
        <v>49</v>
      </c>
      <c r="E50" s="5" t="str">
        <f t="shared" si="0"/>
        <v>E2_5_1_47</v>
      </c>
      <c r="F50" s="5" t="s">
        <v>26876</v>
      </c>
      <c r="G50" s="5" t="s">
        <v>26877</v>
      </c>
      <c r="H50" s="5" t="s">
        <v>26878</v>
      </c>
      <c r="I50" s="5" t="s">
        <v>26879</v>
      </c>
      <c r="J50" s="5" t="str">
        <f t="shared" si="1"/>
        <v>(${Variables:E2_5_1_47_kcat} * E2_5_1_47 * C00979 * C01528)/(${Variables:E2_5_1_47_km} + (E2_5_1_47 * C00979 * C01528))</v>
      </c>
      <c r="K50" s="6" t="str">
        <f t="shared" si="2"/>
        <v>r49: C00979 + C01528 -&gt; C05688 + C00033 | (${Variables:E2_5_1_47_kcat} * E2_5_1_47 * C00979 * C01528)/(${Variables:E2_5_1_47_km} + (E2_5_1_47 * C00979 * C01528))</v>
      </c>
    </row>
    <row r="51" spans="1:11" ht="43.5" customHeight="1" x14ac:dyDescent="0.35">
      <c r="A51" s="5" t="s">
        <v>323</v>
      </c>
      <c r="B51" s="5" t="s">
        <v>324</v>
      </c>
      <c r="C51" s="5" t="s">
        <v>26235</v>
      </c>
      <c r="D51" s="5">
        <v>50</v>
      </c>
      <c r="E51" s="5" t="str">
        <f t="shared" si="0"/>
        <v>E2_5_1_47</v>
      </c>
      <c r="F51" s="5" t="s">
        <v>26880</v>
      </c>
      <c r="G51" s="5" t="s">
        <v>26881</v>
      </c>
      <c r="H51" s="5" t="s">
        <v>26882</v>
      </c>
      <c r="I51" s="5" t="s">
        <v>26883</v>
      </c>
      <c r="J51" s="5" t="str">
        <f t="shared" si="1"/>
        <v>(${Variables:E2_5_1_47_kcat} * E2_5_1_47 * C00979 * C00320 * C00342 * C00080)/(${Variables:E2_5_1_47_km} + (E2_5_1_47 * C00979 * C00320 * C00342 * C00080))</v>
      </c>
      <c r="K51" s="6" t="str">
        <f t="shared" si="2"/>
        <v>r50: C00979 + C00320 + C00342 + C00080 -&gt; C00097 + C00094 + C00343 + C00033 | (${Variables:E2_5_1_47_kcat} * E2_5_1_47 * C00979 * C00320 * C00342 * C00080)/(${Variables:E2_5_1_47_km} + (E2_5_1_47 * C00979 * C00320 * C00342 * C00080))</v>
      </c>
    </row>
    <row r="52" spans="1:11" ht="43.5" customHeight="1" x14ac:dyDescent="0.35">
      <c r="A52" s="5" t="s">
        <v>323</v>
      </c>
      <c r="B52" s="5" t="s">
        <v>324</v>
      </c>
      <c r="C52" s="5" t="s">
        <v>26235</v>
      </c>
      <c r="D52" s="5">
        <v>51</v>
      </c>
      <c r="E52" s="5" t="str">
        <f t="shared" si="0"/>
        <v>E2_5_1_47</v>
      </c>
      <c r="F52" s="5" t="s">
        <v>26884</v>
      </c>
      <c r="G52" s="5" t="s">
        <v>26885</v>
      </c>
      <c r="H52" s="5" t="s">
        <v>26886</v>
      </c>
      <c r="I52" s="5" t="s">
        <v>26887</v>
      </c>
      <c r="J52" s="5" t="str">
        <f t="shared" si="1"/>
        <v>(${Variables:E2_5_1_47_kcat} * E2_5_1_47 * C01005 * C00283)/(${Variables:E2_5_1_47_km} + (E2_5_1_47 * C01005 * C00283))</v>
      </c>
      <c r="K52" s="6" t="str">
        <f t="shared" si="2"/>
        <v>r51: C01005 + C00283 -&gt; C00097 + C00009 | (${Variables:E2_5_1_47_kcat} * E2_5_1_47 * C01005 * C00283)/(${Variables:E2_5_1_47_km} + (E2_5_1_47 * C01005 * C00283))</v>
      </c>
    </row>
    <row r="53" spans="1:11" ht="43.5" customHeight="1" x14ac:dyDescent="0.35">
      <c r="A53" s="5" t="s">
        <v>323</v>
      </c>
      <c r="B53" s="5" t="s">
        <v>324</v>
      </c>
      <c r="C53" s="5" t="s">
        <v>26235</v>
      </c>
      <c r="D53" s="5">
        <v>52</v>
      </c>
      <c r="E53" s="5" t="str">
        <f t="shared" si="0"/>
        <v>E2_5_1_47</v>
      </c>
      <c r="F53" s="5" t="s">
        <v>26888</v>
      </c>
      <c r="G53" s="5" t="s">
        <v>26889</v>
      </c>
      <c r="H53" s="5" t="s">
        <v>26890</v>
      </c>
      <c r="I53" s="5" t="s">
        <v>26891</v>
      </c>
      <c r="J53" s="5" t="str">
        <f t="shared" si="1"/>
        <v>(${Variables:E2_5_1_47_kcat} * E2_5_1_47 * C00979 * C00283)/(${Variables:E2_5_1_47_km} + (E2_5_1_47 * C00979 * C00283))</v>
      </c>
      <c r="K53" s="6" t="str">
        <f t="shared" si="2"/>
        <v>r52: C00979 + C00283 -&gt; C00097 + C00033 | (${Variables:E2_5_1_47_kcat} * E2_5_1_47 * C00979 * C00283)/(${Variables:E2_5_1_47_km} + (E2_5_1_47 * C00979 * C00283))</v>
      </c>
    </row>
    <row r="54" spans="1:11" ht="43.5" customHeight="1" x14ac:dyDescent="0.35">
      <c r="A54" s="5" t="s">
        <v>328</v>
      </c>
      <c r="B54" s="5" t="s">
        <v>329</v>
      </c>
      <c r="C54" s="5" t="s">
        <v>26236</v>
      </c>
      <c r="D54" s="5">
        <v>53</v>
      </c>
      <c r="E54" s="5" t="str">
        <f t="shared" si="0"/>
        <v>E2_6_1_85</v>
      </c>
      <c r="F54" s="5" t="s">
        <v>26892</v>
      </c>
      <c r="G54" s="5" t="s">
        <v>26893</v>
      </c>
      <c r="H54" s="5" t="s">
        <v>26894</v>
      </c>
      <c r="I54" s="5" t="s">
        <v>26895</v>
      </c>
      <c r="J54" s="5" t="str">
        <f t="shared" si="1"/>
        <v>(${Variables:E2_6_1_85_kcat} * E2_6_1_85 * C00251 * C00064)/(${Variables:E2_6_1_85_km} + (E2_6_1_85 * C00251 * C00064))</v>
      </c>
      <c r="K54" s="6" t="str">
        <f t="shared" si="2"/>
        <v>r53: C00251 + C00064 -&gt; C11355 + C00025 | (${Variables:E2_6_1_85_kcat} * E2_6_1_85 * C00251 * C00064)/(${Variables:E2_6_1_85_km} + (E2_6_1_85 * C00251 * C00064))</v>
      </c>
    </row>
    <row r="55" spans="1:11" ht="43.5" customHeight="1" x14ac:dyDescent="0.35">
      <c r="A55" s="5" t="s">
        <v>328</v>
      </c>
      <c r="B55" s="5" t="s">
        <v>329</v>
      </c>
      <c r="C55" s="5" t="s">
        <v>26236</v>
      </c>
      <c r="D55" s="5">
        <v>54</v>
      </c>
      <c r="E55" s="5" t="str">
        <f t="shared" si="0"/>
        <v>E2_6_1_85</v>
      </c>
      <c r="F55" s="5" t="s">
        <v>26764</v>
      </c>
      <c r="G55" s="5" t="s">
        <v>26765</v>
      </c>
      <c r="H55" s="5" t="s">
        <v>26766</v>
      </c>
      <c r="I55" s="5" t="s">
        <v>26767</v>
      </c>
      <c r="J55" s="5" t="str">
        <f t="shared" si="1"/>
        <v>(${Variables:E2_6_1_85_kcat} * E2_6_1_85 * C00064 * C00001)/(${Variables:E2_6_1_85_km} + (E2_6_1_85 * C00064 * C00001))</v>
      </c>
      <c r="K55" s="6" t="str">
        <f t="shared" si="2"/>
        <v>r54: C00064 + C00001 -&gt; C00025 + C00014 | (${Variables:E2_6_1_85_kcat} * E2_6_1_85 * C00064 * C00001)/(${Variables:E2_6_1_85_km} + (E2_6_1_85 * C00064 * C00001))</v>
      </c>
    </row>
    <row r="56" spans="1:11" ht="43.5" customHeight="1" x14ac:dyDescent="0.35">
      <c r="A56" s="5" t="s">
        <v>328</v>
      </c>
      <c r="B56" s="5" t="s">
        <v>329</v>
      </c>
      <c r="C56" s="5" t="s">
        <v>26236</v>
      </c>
      <c r="D56" s="5">
        <v>55</v>
      </c>
      <c r="E56" s="5" t="str">
        <f t="shared" si="0"/>
        <v>E2_6_1_85</v>
      </c>
      <c r="F56" s="5" t="s">
        <v>26896</v>
      </c>
      <c r="G56" s="5" t="s">
        <v>26897</v>
      </c>
      <c r="H56" s="5" t="s">
        <v>26898</v>
      </c>
      <c r="I56" s="5" t="s">
        <v>26899</v>
      </c>
      <c r="J56" s="5" t="str">
        <f t="shared" si="1"/>
        <v>(${Variables:E2_6_1_85_kcat} * E2_6_1_85 * C00251 * C00014)/(${Variables:E2_6_1_85_km} + (E2_6_1_85 * C00251 * C00014))</v>
      </c>
      <c r="K56" s="6" t="str">
        <f t="shared" si="2"/>
        <v>r55: C00251 + C00014 -&gt; C11355 + C00001 | (${Variables:E2_6_1_85_kcat} * E2_6_1_85 * C00251 * C00014)/(${Variables:E2_6_1_85_km} + (E2_6_1_85 * C00251 * C00014))</v>
      </c>
    </row>
    <row r="57" spans="1:11" ht="43.5" customHeight="1" x14ac:dyDescent="0.35">
      <c r="A57" s="5" t="s">
        <v>337</v>
      </c>
      <c r="B57" s="5" t="s">
        <v>338</v>
      </c>
      <c r="C57" s="5" t="s">
        <v>26237</v>
      </c>
      <c r="D57" s="5">
        <v>56</v>
      </c>
      <c r="E57" s="5" t="str">
        <f t="shared" si="0"/>
        <v>E4_1_3_38</v>
      </c>
      <c r="F57" s="5" t="s">
        <v>16620</v>
      </c>
      <c r="G57" s="5" t="s">
        <v>16620</v>
      </c>
      <c r="H57" s="5" t="s">
        <v>26900</v>
      </c>
      <c r="I57" s="5" t="s">
        <v>26901</v>
      </c>
      <c r="J57" s="5" t="str">
        <f t="shared" si="1"/>
        <v>(${Variables:E4_1_3_38_kcat} * E4_1_3_38 * C11355)/(${Variables:E4_1_3_38_km} + (E4_1_3_38 * C11355))</v>
      </c>
      <c r="K57" s="6" t="str">
        <f t="shared" si="2"/>
        <v>r56: C11355 -&gt; C00568 + C00022 | (${Variables:E4_1_3_38_kcat} * E4_1_3_38 * C11355)/(${Variables:E4_1_3_38_km} + (E4_1_3_38 * C11355))</v>
      </c>
    </row>
    <row r="58" spans="1:11" ht="43.5" customHeight="1" x14ac:dyDescent="0.35">
      <c r="A58" s="5" t="s">
        <v>342</v>
      </c>
      <c r="B58" s="5" t="s">
        <v>343</v>
      </c>
      <c r="C58" s="5" t="s">
        <v>26238</v>
      </c>
      <c r="D58" s="5">
        <v>57</v>
      </c>
      <c r="E58" s="5" t="str">
        <f t="shared" si="0"/>
        <v>E2_5_1_15</v>
      </c>
      <c r="F58" s="5" t="s">
        <v>26902</v>
      </c>
      <c r="G58" s="5" t="s">
        <v>26903</v>
      </c>
      <c r="H58" s="5" t="s">
        <v>26904</v>
      </c>
      <c r="I58" s="5" t="s">
        <v>26905</v>
      </c>
      <c r="J58" s="5" t="str">
        <f t="shared" si="1"/>
        <v>(${Variables:E2_5_1_15_kcat} * E2_5_1_15 * C01300 * C00568)/(${Variables:E2_5_1_15_km} + (E2_5_1_15 * C01300 * C00568))</v>
      </c>
      <c r="K58" s="6" t="str">
        <f t="shared" si="2"/>
        <v>r57: C01300 + C00568 -&gt; C00921 + C00001 | (${Variables:E2_5_1_15_kcat} * E2_5_1_15 * C01300 * C00568)/(${Variables:E2_5_1_15_km} + (E2_5_1_15 * C01300 * C00568))</v>
      </c>
    </row>
    <row r="59" spans="1:11" ht="43.5" customHeight="1" x14ac:dyDescent="0.35">
      <c r="A59" s="5" t="s">
        <v>342</v>
      </c>
      <c r="B59" s="5" t="s">
        <v>343</v>
      </c>
      <c r="C59" s="5" t="s">
        <v>26238</v>
      </c>
      <c r="D59" s="5">
        <v>58</v>
      </c>
      <c r="E59" s="5" t="str">
        <f t="shared" si="0"/>
        <v>E2_5_1_15</v>
      </c>
      <c r="F59" s="5" t="s">
        <v>26906</v>
      </c>
      <c r="G59" s="5" t="s">
        <v>26907</v>
      </c>
      <c r="H59" s="5" t="s">
        <v>26908</v>
      </c>
      <c r="I59" s="5" t="s">
        <v>26909</v>
      </c>
      <c r="J59" s="5" t="str">
        <f t="shared" si="1"/>
        <v>(${Variables:E2_5_1_15_kcat} * E2_5_1_15 * C04807 * C00568)/(${Variables:E2_5_1_15_km} + (E2_5_1_15 * C04807 * C00568))</v>
      </c>
      <c r="K59" s="6" t="str">
        <f t="shared" si="2"/>
        <v>r58: C04807 + C00568 -&gt; C00013 + C00921 | (${Variables:E2_5_1_15_kcat} * E2_5_1_15 * C04807 * C00568)/(${Variables:E2_5_1_15_km} + (E2_5_1_15 * C04807 * C00568))</v>
      </c>
    </row>
    <row r="60" spans="1:11" ht="43.5" customHeight="1" x14ac:dyDescent="0.35">
      <c r="A60" s="5" t="s">
        <v>347</v>
      </c>
      <c r="B60" s="5" t="s">
        <v>348</v>
      </c>
      <c r="C60" s="5" t="s">
        <v>26239</v>
      </c>
      <c r="D60" s="5">
        <v>59</v>
      </c>
      <c r="E60" s="5" t="str">
        <f t="shared" si="0"/>
        <v>E4_1_2_25</v>
      </c>
      <c r="F60" s="5" t="s">
        <v>16631</v>
      </c>
      <c r="G60" s="5" t="s">
        <v>16631</v>
      </c>
      <c r="H60" s="5" t="s">
        <v>26910</v>
      </c>
      <c r="I60" s="5" t="s">
        <v>26911</v>
      </c>
      <c r="J60" s="5" t="str">
        <f t="shared" si="1"/>
        <v>(${Variables:E4_1_2_25_kcat} * E4_1_2_25 * C04874)/(${Variables:E4_1_2_25_km} + (E4_1_2_25 * C04874))</v>
      </c>
      <c r="K60" s="6" t="str">
        <f t="shared" si="2"/>
        <v>r59: C04874 -&gt; C00266 + C01300 | (${Variables:E4_1_2_25_kcat} * E4_1_2_25 * C04874)/(${Variables:E4_1_2_25_km} + (E4_1_2_25 * C04874))</v>
      </c>
    </row>
    <row r="61" spans="1:11" ht="43.5" customHeight="1" x14ac:dyDescent="0.35">
      <c r="A61" s="5" t="s">
        <v>352</v>
      </c>
      <c r="B61" s="5" t="s">
        <v>353</v>
      </c>
      <c r="C61" s="5" t="s">
        <v>26240</v>
      </c>
      <c r="D61" s="5">
        <v>60</v>
      </c>
      <c r="E61" s="5" t="str">
        <f t="shared" si="0"/>
        <v>E2_7_6_3</v>
      </c>
      <c r="F61" s="5" t="s">
        <v>26912</v>
      </c>
      <c r="G61" s="5" t="s">
        <v>26913</v>
      </c>
      <c r="H61" s="5" t="s">
        <v>26914</v>
      </c>
      <c r="I61" s="5" t="s">
        <v>26915</v>
      </c>
      <c r="J61" s="5" t="str">
        <f t="shared" si="1"/>
        <v>(${Variables:E2_7_6_3_kcat} * E2_7_6_3 * C00002 * C01300)/(${Variables:E2_7_6_3_km} + (E2_7_6_3 * C00002 * C01300))</v>
      </c>
      <c r="K61" s="6" t="str">
        <f t="shared" si="2"/>
        <v>r60: C00002 + C01300 -&gt; C00020 + C04807 | (${Variables:E2_7_6_3_kcat} * E2_7_6_3 * C00002 * C01300)/(${Variables:E2_7_6_3_km} + (E2_7_6_3 * C00002 * C01300))</v>
      </c>
    </row>
    <row r="62" spans="1:11" ht="43.5" customHeight="1" x14ac:dyDescent="0.35">
      <c r="A62" s="5" t="s">
        <v>365</v>
      </c>
      <c r="B62" s="5" t="s">
        <v>366</v>
      </c>
      <c r="C62" s="5" t="s">
        <v>26241</v>
      </c>
      <c r="D62" s="5">
        <v>61</v>
      </c>
      <c r="E62" s="5" t="str">
        <f t="shared" si="0"/>
        <v>E6_1_1_6</v>
      </c>
      <c r="F62" s="5" t="s">
        <v>26916</v>
      </c>
      <c r="G62" s="5" t="s">
        <v>26917</v>
      </c>
      <c r="H62" s="5" t="s">
        <v>26918</v>
      </c>
      <c r="I62" s="5" t="s">
        <v>26919</v>
      </c>
      <c r="J62" s="5" t="str">
        <f t="shared" si="1"/>
        <v>(${Variables:E6_1_1_6_kcat} * E6_1_1_6 * C00002 * C00047 * C01646)/(${Variables:E6_1_1_6_km} + (E6_1_1_6 * C00002 * C00047 * C01646))</v>
      </c>
      <c r="K62" s="6" t="str">
        <f t="shared" si="2"/>
        <v>r61: C00002 + C00047 + C01646 -&gt; C00020 + C00013 + C01931 | (${Variables:E6_1_1_6_kcat} * E6_1_1_6 * C00002 * C00047 * C01646)/(${Variables:E6_1_1_6_km} + (E6_1_1_6 * C00002 * C00047 * C01646))</v>
      </c>
    </row>
    <row r="63" spans="1:11" ht="43.5" customHeight="1" x14ac:dyDescent="0.35">
      <c r="A63" s="5" t="s">
        <v>379</v>
      </c>
      <c r="B63" s="5" t="s">
        <v>380</v>
      </c>
      <c r="C63" s="5" t="s">
        <v>26242</v>
      </c>
      <c r="D63" s="5">
        <v>62</v>
      </c>
      <c r="E63" s="5" t="str">
        <f t="shared" ref="E63:E122" si="3">CONCATENATE("E",C63)</f>
        <v>E2_7_14_1</v>
      </c>
      <c r="F63" s="5" t="s">
        <v>26920</v>
      </c>
      <c r="G63" s="5" t="s">
        <v>26921</v>
      </c>
      <c r="H63" s="5" t="s">
        <v>26922</v>
      </c>
      <c r="I63" s="5" t="s">
        <v>26923</v>
      </c>
      <c r="J63" s="5" t="str">
        <f t="shared" ref="J63:J122" si="4">CONCATENATE("(${Variables:",E63,"_kcat","} * ",E63," * ",G63,")","/(${Variables:",E63,"_km","} + (",E63," * ",G63,"))")</f>
        <v>(${Variables:E2_7_14_1_kcat} * E2_7_14_1 * C00002 * C00613)/(${Variables:E2_7_14_1_km} + (E2_7_14_1 * C00002 * C00613))</v>
      </c>
      <c r="K63" s="6" t="str">
        <f t="shared" ref="K63:K122" si="5">CONCATENATE("r",D63,": ",F63," -&gt; ",H63," | ",J63)</f>
        <v>r62: C00002 + C00613 -&gt; C00008 + C21101 | (${Variables:E2_7_14_1_kcat} * E2_7_14_1 * C00002 * C00613)/(${Variables:E2_7_14_1_km} + (E2_7_14_1 * C00002 * C00613))</v>
      </c>
    </row>
    <row r="64" spans="1:11" ht="43.5" customHeight="1" x14ac:dyDescent="0.35">
      <c r="A64" s="5" t="s">
        <v>392</v>
      </c>
      <c r="B64" s="5" t="s">
        <v>393</v>
      </c>
      <c r="C64" s="5" t="s">
        <v>26243</v>
      </c>
      <c r="D64" s="5">
        <v>63</v>
      </c>
      <c r="E64" s="5" t="str">
        <f t="shared" si="3"/>
        <v>E2_7_7_85</v>
      </c>
      <c r="F64" s="5" t="s">
        <v>16647</v>
      </c>
      <c r="G64" s="5" t="s">
        <v>16647</v>
      </c>
      <c r="H64" s="5" t="s">
        <v>26924</v>
      </c>
      <c r="I64" s="5" t="s">
        <v>26925</v>
      </c>
      <c r="J64" s="5" t="str">
        <f t="shared" si="4"/>
        <v>(${Variables:E2_7_7_85_kcat} * E2_7_7_85 * C00002)/(${Variables:E2_7_7_85_km} + (E2_7_7_85 * C00002))</v>
      </c>
      <c r="K64" s="6" t="str">
        <f t="shared" si="5"/>
        <v>r63: C00002 -&gt; C00013 + C20565 | (${Variables:E2_7_7_85_kcat} * E2_7_7_85 * C00002)/(${Variables:E2_7_7_85_km} + (E2_7_7_85 * C00002))</v>
      </c>
    </row>
    <row r="65" spans="1:11" ht="43.5" customHeight="1" x14ac:dyDescent="0.35">
      <c r="A65" s="5" t="s">
        <v>400</v>
      </c>
      <c r="B65" s="5" t="s">
        <v>401</v>
      </c>
      <c r="C65" s="5" t="s">
        <v>26244</v>
      </c>
      <c r="D65" s="5">
        <v>64</v>
      </c>
      <c r="E65" s="5" t="str">
        <f t="shared" si="3"/>
        <v>E2_7_7_60</v>
      </c>
      <c r="F65" s="5" t="s">
        <v>26926</v>
      </c>
      <c r="G65" s="5" t="s">
        <v>26927</v>
      </c>
      <c r="H65" s="5" t="s">
        <v>26928</v>
      </c>
      <c r="I65" s="5" t="s">
        <v>26929</v>
      </c>
      <c r="J65" s="5" t="str">
        <f t="shared" si="4"/>
        <v>(${Variables:E2_7_7_60_kcat} * E2_7_7_60 * C11434 * C00063)/(${Variables:E2_7_7_60_km} + (E2_7_7_60 * C11434 * C00063))</v>
      </c>
      <c r="K65" s="6" t="str">
        <f t="shared" si="5"/>
        <v>r64: C11434 + C00063 -&gt; C11435 + C00013 | (${Variables:E2_7_7_60_kcat} * E2_7_7_60 * C11434 * C00063)/(${Variables:E2_7_7_60_km} + (E2_7_7_60 * C11434 * C00063))</v>
      </c>
    </row>
    <row r="66" spans="1:11" ht="43.5" customHeight="1" x14ac:dyDescent="0.35">
      <c r="A66" s="5" t="s">
        <v>405</v>
      </c>
      <c r="B66" s="5" t="s">
        <v>406</v>
      </c>
      <c r="C66" s="5" t="s">
        <v>26245</v>
      </c>
      <c r="D66" s="5">
        <v>65</v>
      </c>
      <c r="E66" s="5" t="str">
        <f t="shared" si="3"/>
        <v>E4_6_1_12</v>
      </c>
      <c r="F66" s="5" t="s">
        <v>16655</v>
      </c>
      <c r="G66" s="5" t="s">
        <v>16655</v>
      </c>
      <c r="H66" s="5" t="s">
        <v>26930</v>
      </c>
      <c r="I66" s="5" t="s">
        <v>26931</v>
      </c>
      <c r="J66" s="5" t="str">
        <f t="shared" si="4"/>
        <v>(${Variables:E4_6_1_12_kcat} * E4_6_1_12 * C11436)/(${Variables:E4_6_1_12_km} + (E4_6_1_12 * C11436))</v>
      </c>
      <c r="K66" s="6" t="str">
        <f t="shared" si="5"/>
        <v>r65: C11436 -&gt; C11453 + C00055 | (${Variables:E4_6_1_12_kcat} * E4_6_1_12 * C11436)/(${Variables:E4_6_1_12_km} + (E4_6_1_12 * C11436))</v>
      </c>
    </row>
    <row r="67" spans="1:11" ht="43.5" customHeight="1" x14ac:dyDescent="0.35">
      <c r="A67" s="5" t="s">
        <v>410</v>
      </c>
      <c r="B67" s="5" t="s">
        <v>411</v>
      </c>
      <c r="C67" s="5" t="s">
        <v>26246</v>
      </c>
      <c r="D67" s="5">
        <v>66</v>
      </c>
      <c r="E67" s="5" t="str">
        <f t="shared" si="3"/>
        <v>E6_1_1_17</v>
      </c>
      <c r="F67" s="5" t="s">
        <v>26932</v>
      </c>
      <c r="G67" s="5" t="s">
        <v>26933</v>
      </c>
      <c r="H67" s="5" t="s">
        <v>26934</v>
      </c>
      <c r="I67" s="5" t="s">
        <v>26935</v>
      </c>
      <c r="J67" s="5" t="str">
        <f t="shared" si="4"/>
        <v>(${Variables:E6_1_1_17_kcat} * E6_1_1_17 * C01641 * C00025 * C00002)/(${Variables:E6_1_1_17_km} + (E6_1_1_17 * C01641 * C00025 * C00002))</v>
      </c>
      <c r="K67" s="6" t="str">
        <f t="shared" si="5"/>
        <v>r66: C01641 + C00025 + C00002 -&gt; C02987 + C00013 + C00020 | (${Variables:E6_1_1_17_kcat} * E6_1_1_17 * C01641 * C00025 * C00002)/(${Variables:E6_1_1_17_km} + (E6_1_1_17 * C01641 * C00025 * C00002))</v>
      </c>
    </row>
    <row r="68" spans="1:11" ht="43.5" customHeight="1" x14ac:dyDescent="0.35">
      <c r="A68" s="5" t="s">
        <v>415</v>
      </c>
      <c r="B68" s="5" t="s">
        <v>416</v>
      </c>
      <c r="C68" s="5" t="s">
        <v>26247</v>
      </c>
      <c r="D68" s="5">
        <v>67</v>
      </c>
      <c r="E68" s="5" t="str">
        <f t="shared" si="3"/>
        <v>E2_3_1_30</v>
      </c>
      <c r="F68" s="5" t="s">
        <v>26936</v>
      </c>
      <c r="G68" s="5" t="s">
        <v>26937</v>
      </c>
      <c r="H68" s="5" t="s">
        <v>26938</v>
      </c>
      <c r="I68" s="5" t="s">
        <v>26939</v>
      </c>
      <c r="J68" s="5" t="str">
        <f t="shared" si="4"/>
        <v>(${Variables:E2_3_1_30_kcat} * E2_3_1_30 * C00065 * C00024)/(${Variables:E2_3_1_30_km} + (E2_3_1_30 * C00065 * C00024))</v>
      </c>
      <c r="K68" s="6" t="str">
        <f t="shared" si="5"/>
        <v>r67: C00065 + C00024 -&gt; C00979 + C00010 | (${Variables:E2_3_1_30_kcat} * E2_3_1_30 * C00065 * C00024)/(${Variables:E2_3_1_30_km} + (E2_3_1_30 * C00065 * C00024))</v>
      </c>
    </row>
    <row r="69" spans="1:11" ht="43.5" customHeight="1" x14ac:dyDescent="0.35">
      <c r="A69" s="5" t="s">
        <v>420</v>
      </c>
      <c r="B69" s="5" t="s">
        <v>421</v>
      </c>
      <c r="C69" s="5" t="s">
        <v>26248</v>
      </c>
      <c r="D69" s="5">
        <v>68</v>
      </c>
      <c r="E69" s="5" t="str">
        <f t="shared" si="3"/>
        <v>E6_1_1_16</v>
      </c>
      <c r="F69" s="5" t="s">
        <v>26940</v>
      </c>
      <c r="G69" s="5" t="s">
        <v>26941</v>
      </c>
      <c r="H69" s="5" t="s">
        <v>26942</v>
      </c>
      <c r="I69" s="5" t="s">
        <v>26943</v>
      </c>
      <c r="J69" s="5" t="str">
        <f t="shared" si="4"/>
        <v>(${Variables:E6_1_1_16_kcat} * E6_1_1_16 * C00002 * C00097 * C01639)/(${Variables:E6_1_1_16_km} + (E6_1_1_16 * C00002 * C00097 * C01639))</v>
      </c>
      <c r="K69" s="6" t="str">
        <f t="shared" si="5"/>
        <v>r68: C00002 + C00097 + C01639 -&gt; C00020 + C00013 + C03125 | (${Variables:E6_1_1_16_kcat} * E6_1_1_16 * C00002 * C00097 * C01639)/(${Variables:E6_1_1_16_km} + (E6_1_1_16 * C00002 * C00097 * C01639))</v>
      </c>
    </row>
    <row r="70" spans="1:11" ht="43.5" customHeight="1" x14ac:dyDescent="0.35">
      <c r="A70" s="5" t="s">
        <v>435</v>
      </c>
      <c r="B70" s="5" t="s">
        <v>436</v>
      </c>
      <c r="C70" s="5" t="s">
        <v>26249</v>
      </c>
      <c r="D70" s="5">
        <v>69</v>
      </c>
      <c r="E70" s="5" t="str">
        <f t="shared" si="3"/>
        <v>E2_7_7_6</v>
      </c>
      <c r="F70" s="5" t="s">
        <v>26944</v>
      </c>
      <c r="G70" s="5" t="s">
        <v>26945</v>
      </c>
      <c r="H70" s="5" t="s">
        <v>26946</v>
      </c>
      <c r="I70" s="5" t="s">
        <v>26947</v>
      </c>
      <c r="J70" s="5" t="str">
        <f t="shared" si="4"/>
        <v>(${Variables:E2_7_7_6_kcat} * E2_7_7_6 * C00002 * C00046)/(${Variables:E2_7_7_6_km} + (E2_7_7_6 * C00002 * C00046))</v>
      </c>
      <c r="K70" s="6" t="str">
        <f t="shared" si="5"/>
        <v>r69: C00002 + C00046 -&gt; C00013 + C00046 | (${Variables:E2_7_7_6_kcat} * E2_7_7_6 * C00002 * C00046)/(${Variables:E2_7_7_6_km} + (E2_7_7_6 * C00002 * C00046))</v>
      </c>
    </row>
    <row r="71" spans="1:11" ht="43.5" customHeight="1" x14ac:dyDescent="0.35">
      <c r="A71" s="5" t="s">
        <v>435</v>
      </c>
      <c r="B71" s="5" t="s">
        <v>436</v>
      </c>
      <c r="C71" s="5" t="s">
        <v>26249</v>
      </c>
      <c r="D71" s="5">
        <v>70</v>
      </c>
      <c r="E71" s="5" t="str">
        <f t="shared" si="3"/>
        <v>E2_7_7_6</v>
      </c>
      <c r="F71" s="5" t="s">
        <v>26948</v>
      </c>
      <c r="G71" s="5" t="s">
        <v>26949</v>
      </c>
      <c r="H71" s="5" t="s">
        <v>26946</v>
      </c>
      <c r="I71" s="5" t="s">
        <v>26947</v>
      </c>
      <c r="J71" s="5" t="str">
        <f t="shared" si="4"/>
        <v>(${Variables:E2_7_7_6_kcat} * E2_7_7_6 * C00044 * C00046)/(${Variables:E2_7_7_6_km} + (E2_7_7_6 * C00044 * C00046))</v>
      </c>
      <c r="K71" s="6" t="str">
        <f t="shared" si="5"/>
        <v>r70: C00044 + C00046 -&gt; C00013 + C00046 | (${Variables:E2_7_7_6_kcat} * E2_7_7_6 * C00044 * C00046)/(${Variables:E2_7_7_6_km} + (E2_7_7_6 * C00044 * C00046))</v>
      </c>
    </row>
    <row r="72" spans="1:11" ht="43.5" customHeight="1" x14ac:dyDescent="0.35">
      <c r="A72" s="5" t="s">
        <v>435</v>
      </c>
      <c r="B72" s="5" t="s">
        <v>436</v>
      </c>
      <c r="C72" s="5" t="s">
        <v>26249</v>
      </c>
      <c r="D72" s="5">
        <v>71</v>
      </c>
      <c r="E72" s="5" t="str">
        <f t="shared" si="3"/>
        <v>E2_7_7_6</v>
      </c>
      <c r="F72" s="5" t="s">
        <v>26950</v>
      </c>
      <c r="G72" s="5" t="s">
        <v>26951</v>
      </c>
      <c r="H72" s="5" t="s">
        <v>26946</v>
      </c>
      <c r="I72" s="5" t="s">
        <v>26947</v>
      </c>
      <c r="J72" s="5" t="str">
        <f t="shared" si="4"/>
        <v>(${Variables:E2_7_7_6_kcat} * E2_7_7_6 * C00063 * C00046)/(${Variables:E2_7_7_6_km} + (E2_7_7_6 * C00063 * C00046))</v>
      </c>
      <c r="K72" s="6" t="str">
        <f t="shared" si="5"/>
        <v>r71: C00063 + C00046 -&gt; C00013 + C00046 | (${Variables:E2_7_7_6_kcat} * E2_7_7_6 * C00063 * C00046)/(${Variables:E2_7_7_6_km} + (E2_7_7_6 * C00063 * C00046))</v>
      </c>
    </row>
    <row r="73" spans="1:11" ht="43.5" customHeight="1" x14ac:dyDescent="0.35">
      <c r="A73" s="5" t="s">
        <v>435</v>
      </c>
      <c r="B73" s="5" t="s">
        <v>436</v>
      </c>
      <c r="C73" s="5" t="s">
        <v>26249</v>
      </c>
      <c r="D73" s="5">
        <v>72</v>
      </c>
      <c r="E73" s="5" t="str">
        <f t="shared" si="3"/>
        <v>E2_7_7_6</v>
      </c>
      <c r="F73" s="5" t="s">
        <v>26952</v>
      </c>
      <c r="G73" s="5" t="s">
        <v>26953</v>
      </c>
      <c r="H73" s="5" t="s">
        <v>26946</v>
      </c>
      <c r="I73" s="5" t="s">
        <v>26947</v>
      </c>
      <c r="J73" s="5" t="str">
        <f t="shared" si="4"/>
        <v>(${Variables:E2_7_7_6_kcat} * E2_7_7_6 * C00075 * C00046)/(${Variables:E2_7_7_6_km} + (E2_7_7_6 * C00075 * C00046))</v>
      </c>
      <c r="K73" s="6" t="str">
        <f t="shared" si="5"/>
        <v>r72: C00075 + C00046 -&gt; C00013 + C00046 | (${Variables:E2_7_7_6_kcat} * E2_7_7_6 * C00075 * C00046)/(${Variables:E2_7_7_6_km} + (E2_7_7_6 * C00075 * C00046))</v>
      </c>
    </row>
    <row r="74" spans="1:11" ht="43.5" customHeight="1" x14ac:dyDescent="0.35">
      <c r="A74" s="5" t="s">
        <v>435</v>
      </c>
      <c r="B74" s="5" t="s">
        <v>436</v>
      </c>
      <c r="C74" s="5" t="s">
        <v>26249</v>
      </c>
      <c r="D74" s="5">
        <v>73</v>
      </c>
      <c r="E74" s="5" t="str">
        <f t="shared" si="3"/>
        <v>E2_7_7_6</v>
      </c>
      <c r="F74" s="5" t="s">
        <v>26954</v>
      </c>
      <c r="G74" s="5" t="s">
        <v>26955</v>
      </c>
      <c r="H74" s="5" t="s">
        <v>26946</v>
      </c>
      <c r="I74" s="5" t="s">
        <v>26947</v>
      </c>
      <c r="J74" s="5" t="str">
        <f t="shared" si="4"/>
        <v>(${Variables:E2_7_7_6_kcat} * E2_7_7_6 * C00201 * C00046)/(${Variables:E2_7_7_6_km} + (E2_7_7_6 * C00201 * C00046))</v>
      </c>
      <c r="K74" s="6" t="str">
        <f t="shared" si="5"/>
        <v>r73: C00201 + C00046 -&gt; C00013 + C00046 | (${Variables:E2_7_7_6_kcat} * E2_7_7_6 * C00201 * C00046)/(${Variables:E2_7_7_6_km} + (E2_7_7_6 * C00201 * C00046))</v>
      </c>
    </row>
    <row r="75" spans="1:11" ht="43.5" customHeight="1" x14ac:dyDescent="0.35">
      <c r="A75" s="5" t="s">
        <v>472</v>
      </c>
      <c r="B75" s="5" t="s">
        <v>473</v>
      </c>
      <c r="C75" s="5" t="s">
        <v>26249</v>
      </c>
      <c r="D75" s="5">
        <v>74</v>
      </c>
      <c r="E75" s="5" t="str">
        <f t="shared" si="3"/>
        <v>E2_7_7_6</v>
      </c>
      <c r="F75" s="5" t="s">
        <v>26944</v>
      </c>
      <c r="G75" s="5" t="s">
        <v>26945</v>
      </c>
      <c r="H75" s="5" t="s">
        <v>26946</v>
      </c>
      <c r="I75" s="5" t="s">
        <v>26947</v>
      </c>
      <c r="J75" s="5" t="str">
        <f t="shared" si="4"/>
        <v>(${Variables:E2_7_7_6_kcat} * E2_7_7_6 * C00002 * C00046)/(${Variables:E2_7_7_6_km} + (E2_7_7_6 * C00002 * C00046))</v>
      </c>
      <c r="K75" s="6" t="str">
        <f t="shared" si="5"/>
        <v>r74: C00002 + C00046 -&gt; C00013 + C00046 | (${Variables:E2_7_7_6_kcat} * E2_7_7_6 * C00002 * C00046)/(${Variables:E2_7_7_6_km} + (E2_7_7_6 * C00002 * C00046))</v>
      </c>
    </row>
    <row r="76" spans="1:11" ht="43.5" customHeight="1" x14ac:dyDescent="0.35">
      <c r="A76" s="5" t="s">
        <v>472</v>
      </c>
      <c r="B76" s="5" t="s">
        <v>473</v>
      </c>
      <c r="C76" s="5" t="s">
        <v>26249</v>
      </c>
      <c r="D76" s="5">
        <v>75</v>
      </c>
      <c r="E76" s="5" t="str">
        <f t="shared" si="3"/>
        <v>E2_7_7_6</v>
      </c>
      <c r="F76" s="5" t="s">
        <v>26948</v>
      </c>
      <c r="G76" s="5" t="s">
        <v>26949</v>
      </c>
      <c r="H76" s="5" t="s">
        <v>26946</v>
      </c>
      <c r="I76" s="5" t="s">
        <v>26947</v>
      </c>
      <c r="J76" s="5" t="str">
        <f t="shared" si="4"/>
        <v>(${Variables:E2_7_7_6_kcat} * E2_7_7_6 * C00044 * C00046)/(${Variables:E2_7_7_6_km} + (E2_7_7_6 * C00044 * C00046))</v>
      </c>
      <c r="K76" s="6" t="str">
        <f t="shared" si="5"/>
        <v>r75: C00044 + C00046 -&gt; C00013 + C00046 | (${Variables:E2_7_7_6_kcat} * E2_7_7_6 * C00044 * C00046)/(${Variables:E2_7_7_6_km} + (E2_7_7_6 * C00044 * C00046))</v>
      </c>
    </row>
    <row r="77" spans="1:11" ht="43.5" customHeight="1" x14ac:dyDescent="0.35">
      <c r="A77" s="5" t="s">
        <v>472</v>
      </c>
      <c r="B77" s="5" t="s">
        <v>473</v>
      </c>
      <c r="C77" s="5" t="s">
        <v>26249</v>
      </c>
      <c r="D77" s="5">
        <v>76</v>
      </c>
      <c r="E77" s="5" t="str">
        <f t="shared" si="3"/>
        <v>E2_7_7_6</v>
      </c>
      <c r="F77" s="5" t="s">
        <v>26950</v>
      </c>
      <c r="G77" s="5" t="s">
        <v>26951</v>
      </c>
      <c r="H77" s="5" t="s">
        <v>26946</v>
      </c>
      <c r="I77" s="5" t="s">
        <v>26947</v>
      </c>
      <c r="J77" s="5" t="str">
        <f t="shared" si="4"/>
        <v>(${Variables:E2_7_7_6_kcat} * E2_7_7_6 * C00063 * C00046)/(${Variables:E2_7_7_6_km} + (E2_7_7_6 * C00063 * C00046))</v>
      </c>
      <c r="K77" s="6" t="str">
        <f t="shared" si="5"/>
        <v>r76: C00063 + C00046 -&gt; C00013 + C00046 | (${Variables:E2_7_7_6_kcat} * E2_7_7_6 * C00063 * C00046)/(${Variables:E2_7_7_6_km} + (E2_7_7_6 * C00063 * C00046))</v>
      </c>
    </row>
    <row r="78" spans="1:11" ht="43.5" customHeight="1" x14ac:dyDescent="0.35">
      <c r="A78" s="5" t="s">
        <v>472</v>
      </c>
      <c r="B78" s="5" t="s">
        <v>473</v>
      </c>
      <c r="C78" s="5" t="s">
        <v>26249</v>
      </c>
      <c r="D78" s="5">
        <v>77</v>
      </c>
      <c r="E78" s="5" t="str">
        <f t="shared" si="3"/>
        <v>E2_7_7_6</v>
      </c>
      <c r="F78" s="5" t="s">
        <v>26952</v>
      </c>
      <c r="G78" s="5" t="s">
        <v>26953</v>
      </c>
      <c r="H78" s="5" t="s">
        <v>26946</v>
      </c>
      <c r="I78" s="5" t="s">
        <v>26947</v>
      </c>
      <c r="J78" s="5" t="str">
        <f t="shared" si="4"/>
        <v>(${Variables:E2_7_7_6_kcat} * E2_7_7_6 * C00075 * C00046)/(${Variables:E2_7_7_6_km} + (E2_7_7_6 * C00075 * C00046))</v>
      </c>
      <c r="K78" s="6" t="str">
        <f t="shared" si="5"/>
        <v>r77: C00075 + C00046 -&gt; C00013 + C00046 | (${Variables:E2_7_7_6_kcat} * E2_7_7_6 * C00075 * C00046)/(${Variables:E2_7_7_6_km} + (E2_7_7_6 * C00075 * C00046))</v>
      </c>
    </row>
    <row r="79" spans="1:11" ht="43.5" customHeight="1" x14ac:dyDescent="0.35">
      <c r="A79" s="5" t="s">
        <v>472</v>
      </c>
      <c r="B79" s="5" t="s">
        <v>473</v>
      </c>
      <c r="C79" s="5" t="s">
        <v>26249</v>
      </c>
      <c r="D79" s="5">
        <v>78</v>
      </c>
      <c r="E79" s="5" t="str">
        <f t="shared" si="3"/>
        <v>E2_7_7_6</v>
      </c>
      <c r="F79" s="5" t="s">
        <v>26954</v>
      </c>
      <c r="G79" s="5" t="s">
        <v>26955</v>
      </c>
      <c r="H79" s="5" t="s">
        <v>26946</v>
      </c>
      <c r="I79" s="5" t="s">
        <v>26947</v>
      </c>
      <c r="J79" s="5" t="str">
        <f t="shared" si="4"/>
        <v>(${Variables:E2_7_7_6_kcat} * E2_7_7_6 * C00201 * C00046)/(${Variables:E2_7_7_6_km} + (E2_7_7_6 * C00201 * C00046))</v>
      </c>
      <c r="K79" s="6" t="str">
        <f t="shared" si="5"/>
        <v>r78: C00201 + C00046 -&gt; C00013 + C00046 | (${Variables:E2_7_7_6_kcat} * E2_7_7_6 * C00201 * C00046)/(${Variables:E2_7_7_6_km} + (E2_7_7_6 * C00201 * C00046))</v>
      </c>
    </row>
    <row r="80" spans="1:11" ht="43.5" customHeight="1" x14ac:dyDescent="0.35">
      <c r="A80" s="5" t="s">
        <v>476</v>
      </c>
      <c r="B80" s="5" t="s">
        <v>477</v>
      </c>
      <c r="C80" s="5" t="s">
        <v>26249</v>
      </c>
      <c r="D80" s="5">
        <v>79</v>
      </c>
      <c r="E80" s="5" t="str">
        <f t="shared" si="3"/>
        <v>E2_7_7_6</v>
      </c>
      <c r="F80" s="5" t="s">
        <v>26944</v>
      </c>
      <c r="G80" s="5" t="s">
        <v>26945</v>
      </c>
      <c r="H80" s="5" t="s">
        <v>26946</v>
      </c>
      <c r="I80" s="5" t="s">
        <v>26947</v>
      </c>
      <c r="J80" s="5" t="str">
        <f t="shared" si="4"/>
        <v>(${Variables:E2_7_7_6_kcat} * E2_7_7_6 * C00002 * C00046)/(${Variables:E2_7_7_6_km} + (E2_7_7_6 * C00002 * C00046))</v>
      </c>
      <c r="K80" s="6" t="str">
        <f t="shared" si="5"/>
        <v>r79: C00002 + C00046 -&gt; C00013 + C00046 | (${Variables:E2_7_7_6_kcat} * E2_7_7_6 * C00002 * C00046)/(${Variables:E2_7_7_6_km} + (E2_7_7_6 * C00002 * C00046))</v>
      </c>
    </row>
    <row r="81" spans="1:11" ht="43.5" customHeight="1" x14ac:dyDescent="0.35">
      <c r="A81" s="5" t="s">
        <v>476</v>
      </c>
      <c r="B81" s="5" t="s">
        <v>477</v>
      </c>
      <c r="C81" s="5" t="s">
        <v>26249</v>
      </c>
      <c r="D81" s="5">
        <v>80</v>
      </c>
      <c r="E81" s="5" t="str">
        <f t="shared" si="3"/>
        <v>E2_7_7_6</v>
      </c>
      <c r="F81" s="5" t="s">
        <v>26948</v>
      </c>
      <c r="G81" s="5" t="s">
        <v>26949</v>
      </c>
      <c r="H81" s="5" t="s">
        <v>26946</v>
      </c>
      <c r="I81" s="5" t="s">
        <v>26947</v>
      </c>
      <c r="J81" s="5" t="str">
        <f t="shared" si="4"/>
        <v>(${Variables:E2_7_7_6_kcat} * E2_7_7_6 * C00044 * C00046)/(${Variables:E2_7_7_6_km} + (E2_7_7_6 * C00044 * C00046))</v>
      </c>
      <c r="K81" s="6" t="str">
        <f t="shared" si="5"/>
        <v>r80: C00044 + C00046 -&gt; C00013 + C00046 | (${Variables:E2_7_7_6_kcat} * E2_7_7_6 * C00044 * C00046)/(${Variables:E2_7_7_6_km} + (E2_7_7_6 * C00044 * C00046))</v>
      </c>
    </row>
    <row r="82" spans="1:11" ht="43.5" customHeight="1" x14ac:dyDescent="0.35">
      <c r="A82" s="5" t="s">
        <v>476</v>
      </c>
      <c r="B82" s="5" t="s">
        <v>477</v>
      </c>
      <c r="C82" s="5" t="s">
        <v>26249</v>
      </c>
      <c r="D82" s="5">
        <v>81</v>
      </c>
      <c r="E82" s="5" t="str">
        <f t="shared" si="3"/>
        <v>E2_7_7_6</v>
      </c>
      <c r="F82" s="5" t="s">
        <v>26950</v>
      </c>
      <c r="G82" s="5" t="s">
        <v>26951</v>
      </c>
      <c r="H82" s="5" t="s">
        <v>26946</v>
      </c>
      <c r="I82" s="5" t="s">
        <v>26947</v>
      </c>
      <c r="J82" s="5" t="str">
        <f t="shared" si="4"/>
        <v>(${Variables:E2_7_7_6_kcat} * E2_7_7_6 * C00063 * C00046)/(${Variables:E2_7_7_6_km} + (E2_7_7_6 * C00063 * C00046))</v>
      </c>
      <c r="K82" s="6" t="str">
        <f t="shared" si="5"/>
        <v>r81: C00063 + C00046 -&gt; C00013 + C00046 | (${Variables:E2_7_7_6_kcat} * E2_7_7_6 * C00063 * C00046)/(${Variables:E2_7_7_6_km} + (E2_7_7_6 * C00063 * C00046))</v>
      </c>
    </row>
    <row r="83" spans="1:11" ht="43.5" customHeight="1" x14ac:dyDescent="0.35">
      <c r="A83" s="5" t="s">
        <v>476</v>
      </c>
      <c r="B83" s="5" t="s">
        <v>477</v>
      </c>
      <c r="C83" s="5" t="s">
        <v>26249</v>
      </c>
      <c r="D83" s="5">
        <v>82</v>
      </c>
      <c r="E83" s="5" t="str">
        <f t="shared" si="3"/>
        <v>E2_7_7_6</v>
      </c>
      <c r="F83" s="5" t="s">
        <v>26952</v>
      </c>
      <c r="G83" s="5" t="s">
        <v>26953</v>
      </c>
      <c r="H83" s="5" t="s">
        <v>26946</v>
      </c>
      <c r="I83" s="5" t="s">
        <v>26947</v>
      </c>
      <c r="J83" s="5" t="str">
        <f t="shared" si="4"/>
        <v>(${Variables:E2_7_7_6_kcat} * E2_7_7_6 * C00075 * C00046)/(${Variables:E2_7_7_6_km} + (E2_7_7_6 * C00075 * C00046))</v>
      </c>
      <c r="K83" s="6" t="str">
        <f t="shared" si="5"/>
        <v>r82: C00075 + C00046 -&gt; C00013 + C00046 | (${Variables:E2_7_7_6_kcat} * E2_7_7_6 * C00075 * C00046)/(${Variables:E2_7_7_6_km} + (E2_7_7_6 * C00075 * C00046))</v>
      </c>
    </row>
    <row r="84" spans="1:11" ht="43.5" customHeight="1" x14ac:dyDescent="0.35">
      <c r="A84" s="5" t="s">
        <v>476</v>
      </c>
      <c r="B84" s="5" t="s">
        <v>477</v>
      </c>
      <c r="C84" s="5" t="s">
        <v>26249</v>
      </c>
      <c r="D84" s="5">
        <v>83</v>
      </c>
      <c r="E84" s="5" t="str">
        <f t="shared" si="3"/>
        <v>E2_7_7_6</v>
      </c>
      <c r="F84" s="5" t="s">
        <v>26954</v>
      </c>
      <c r="G84" s="5" t="s">
        <v>26955</v>
      </c>
      <c r="H84" s="5" t="s">
        <v>26946</v>
      </c>
      <c r="I84" s="5" t="s">
        <v>26947</v>
      </c>
      <c r="J84" s="5" t="str">
        <f t="shared" si="4"/>
        <v>(${Variables:E2_7_7_6_kcat} * E2_7_7_6 * C00201 * C00046)/(${Variables:E2_7_7_6_km} + (E2_7_7_6 * C00201 * C00046))</v>
      </c>
      <c r="K84" s="6" t="str">
        <f t="shared" si="5"/>
        <v>r83: C00201 + C00046 -&gt; C00013 + C00046 | (${Variables:E2_7_7_6_kcat} * E2_7_7_6 * C00201 * C00046)/(${Variables:E2_7_7_6_km} + (E2_7_7_6 * C00201 * C00046))</v>
      </c>
    </row>
    <row r="85" spans="1:11" ht="43.5" customHeight="1" x14ac:dyDescent="0.35">
      <c r="A85" s="5" t="s">
        <v>586</v>
      </c>
      <c r="B85" s="5" t="s">
        <v>587</v>
      </c>
      <c r="C85" s="5" t="s">
        <v>26250</v>
      </c>
      <c r="D85" s="5">
        <v>84</v>
      </c>
      <c r="E85" s="5" t="str">
        <f t="shared" si="3"/>
        <v>E2_7_4_3</v>
      </c>
      <c r="F85" s="5" t="s">
        <v>26956</v>
      </c>
      <c r="G85" s="5" t="s">
        <v>26957</v>
      </c>
      <c r="H85" s="5" t="s">
        <v>26958</v>
      </c>
      <c r="I85" s="5" t="s">
        <v>26959</v>
      </c>
      <c r="J85" s="5" t="str">
        <f t="shared" si="4"/>
        <v>(${Variables:E2_7_4_3_kcat} * E2_7_4_3 * C00002 * C00360)/(${Variables:E2_7_4_3_km} + (E2_7_4_3 * C00002 * C00360))</v>
      </c>
      <c r="K85" s="6" t="str">
        <f t="shared" si="5"/>
        <v>r84: C00002 + C00360 -&gt; C00008 + C00206 | (${Variables:E2_7_4_3_kcat} * E2_7_4_3 * C00002 * C00360)/(${Variables:E2_7_4_3_km} + (E2_7_4_3 * C00002 * C00360))</v>
      </c>
    </row>
    <row r="86" spans="1:11" ht="43.5" customHeight="1" x14ac:dyDescent="0.35">
      <c r="A86" s="5" t="s">
        <v>586</v>
      </c>
      <c r="B86" s="5" t="s">
        <v>587</v>
      </c>
      <c r="C86" s="5" t="s">
        <v>26250</v>
      </c>
      <c r="D86" s="5">
        <v>85</v>
      </c>
      <c r="E86" s="5" t="str">
        <f t="shared" si="3"/>
        <v>E2_7_4_3</v>
      </c>
      <c r="F86" s="5" t="s">
        <v>26960</v>
      </c>
      <c r="G86" s="5" t="s">
        <v>26961</v>
      </c>
      <c r="H86" s="5" t="s">
        <v>26962</v>
      </c>
      <c r="I86" s="5" t="s">
        <v>26963</v>
      </c>
      <c r="J86" s="5" t="str">
        <f t="shared" si="4"/>
        <v>(${Variables:E2_7_4_3_kcat} * E2_7_4_3 * C00068 * C00008)/(${Variables:E2_7_4_3_km} + (E2_7_4_3 * C00068 * C00008))</v>
      </c>
      <c r="K86" s="6" t="str">
        <f t="shared" si="5"/>
        <v>r85: C00068 + C00008 -&gt; C03028 + C00020 | (${Variables:E2_7_4_3_kcat} * E2_7_4_3 * C00068 * C00008)/(${Variables:E2_7_4_3_km} + (E2_7_4_3 * C00068 * C00008))</v>
      </c>
    </row>
    <row r="87" spans="1:11" ht="43.5" customHeight="1" x14ac:dyDescent="0.35">
      <c r="A87" s="5" t="s">
        <v>586</v>
      </c>
      <c r="B87" s="5" t="s">
        <v>587</v>
      </c>
      <c r="C87" s="5" t="s">
        <v>26250</v>
      </c>
      <c r="D87" s="5">
        <v>86</v>
      </c>
      <c r="E87" s="5" t="str">
        <f t="shared" si="3"/>
        <v>E2_7_4_3</v>
      </c>
      <c r="F87" s="5" t="s">
        <v>26964</v>
      </c>
      <c r="G87" s="5" t="s">
        <v>26965</v>
      </c>
      <c r="H87" s="5" t="s">
        <v>16693</v>
      </c>
      <c r="I87" s="5" t="s">
        <v>16693</v>
      </c>
      <c r="J87" s="5" t="str">
        <f t="shared" si="4"/>
        <v>(${Variables:E2_7_4_3_kcat} * E2_7_4_3 * C00002 * C00020)/(${Variables:E2_7_4_3_km} + (E2_7_4_3 * C00002 * C00020))</v>
      </c>
      <c r="K87" s="6" t="str">
        <f t="shared" si="5"/>
        <v>r86: C00002 + C00020 -&gt; C00008 | (${Variables:E2_7_4_3_kcat} * E2_7_4_3 * C00002 * C00020)/(${Variables:E2_7_4_3_km} + (E2_7_4_3 * C00002 * C00020))</v>
      </c>
    </row>
    <row r="88" spans="1:11" ht="43.5" customHeight="1" x14ac:dyDescent="0.35">
      <c r="A88" s="5" t="s">
        <v>611</v>
      </c>
      <c r="B88" s="5" t="s">
        <v>612</v>
      </c>
      <c r="C88" s="5" t="s">
        <v>26249</v>
      </c>
      <c r="D88" s="5">
        <v>87</v>
      </c>
      <c r="E88" s="5" t="str">
        <f t="shared" si="3"/>
        <v>E2_7_7_6</v>
      </c>
      <c r="F88" s="5" t="s">
        <v>26944</v>
      </c>
      <c r="G88" s="5" t="s">
        <v>26945</v>
      </c>
      <c r="H88" s="5" t="s">
        <v>26946</v>
      </c>
      <c r="I88" s="5" t="s">
        <v>26947</v>
      </c>
      <c r="J88" s="5" t="str">
        <f t="shared" si="4"/>
        <v>(${Variables:E2_7_7_6_kcat} * E2_7_7_6 * C00002 * C00046)/(${Variables:E2_7_7_6_km} + (E2_7_7_6 * C00002 * C00046))</v>
      </c>
      <c r="K88" s="6" t="str">
        <f t="shared" si="5"/>
        <v>r87: C00002 + C00046 -&gt; C00013 + C00046 | (${Variables:E2_7_7_6_kcat} * E2_7_7_6 * C00002 * C00046)/(${Variables:E2_7_7_6_km} + (E2_7_7_6 * C00002 * C00046))</v>
      </c>
    </row>
    <row r="89" spans="1:11" ht="43.5" customHeight="1" x14ac:dyDescent="0.35">
      <c r="A89" s="5" t="s">
        <v>611</v>
      </c>
      <c r="B89" s="5" t="s">
        <v>612</v>
      </c>
      <c r="C89" s="5" t="s">
        <v>26249</v>
      </c>
      <c r="D89" s="5">
        <v>88</v>
      </c>
      <c r="E89" s="5" t="str">
        <f t="shared" si="3"/>
        <v>E2_7_7_6</v>
      </c>
      <c r="F89" s="5" t="s">
        <v>26948</v>
      </c>
      <c r="G89" s="5" t="s">
        <v>26949</v>
      </c>
      <c r="H89" s="5" t="s">
        <v>26946</v>
      </c>
      <c r="I89" s="5" t="s">
        <v>26947</v>
      </c>
      <c r="J89" s="5" t="str">
        <f t="shared" si="4"/>
        <v>(${Variables:E2_7_7_6_kcat} * E2_7_7_6 * C00044 * C00046)/(${Variables:E2_7_7_6_km} + (E2_7_7_6 * C00044 * C00046))</v>
      </c>
      <c r="K89" s="6" t="str">
        <f t="shared" si="5"/>
        <v>r88: C00044 + C00046 -&gt; C00013 + C00046 | (${Variables:E2_7_7_6_kcat} * E2_7_7_6 * C00044 * C00046)/(${Variables:E2_7_7_6_km} + (E2_7_7_6 * C00044 * C00046))</v>
      </c>
    </row>
    <row r="90" spans="1:11" ht="43.5" customHeight="1" x14ac:dyDescent="0.35">
      <c r="A90" s="5" t="s">
        <v>611</v>
      </c>
      <c r="B90" s="5" t="s">
        <v>612</v>
      </c>
      <c r="C90" s="5" t="s">
        <v>26249</v>
      </c>
      <c r="D90" s="5">
        <v>89</v>
      </c>
      <c r="E90" s="5" t="str">
        <f t="shared" si="3"/>
        <v>E2_7_7_6</v>
      </c>
      <c r="F90" s="5" t="s">
        <v>26950</v>
      </c>
      <c r="G90" s="5" t="s">
        <v>26951</v>
      </c>
      <c r="H90" s="5" t="s">
        <v>26946</v>
      </c>
      <c r="I90" s="5" t="s">
        <v>26947</v>
      </c>
      <c r="J90" s="5" t="str">
        <f t="shared" si="4"/>
        <v>(${Variables:E2_7_7_6_kcat} * E2_7_7_6 * C00063 * C00046)/(${Variables:E2_7_7_6_km} + (E2_7_7_6 * C00063 * C00046))</v>
      </c>
      <c r="K90" s="6" t="str">
        <f t="shared" si="5"/>
        <v>r89: C00063 + C00046 -&gt; C00013 + C00046 | (${Variables:E2_7_7_6_kcat} * E2_7_7_6 * C00063 * C00046)/(${Variables:E2_7_7_6_km} + (E2_7_7_6 * C00063 * C00046))</v>
      </c>
    </row>
    <row r="91" spans="1:11" ht="43.5" customHeight="1" x14ac:dyDescent="0.35">
      <c r="A91" s="5" t="s">
        <v>611</v>
      </c>
      <c r="B91" s="5" t="s">
        <v>612</v>
      </c>
      <c r="C91" s="5" t="s">
        <v>26249</v>
      </c>
      <c r="D91" s="5">
        <v>90</v>
      </c>
      <c r="E91" s="5" t="str">
        <f t="shared" si="3"/>
        <v>E2_7_7_6</v>
      </c>
      <c r="F91" s="5" t="s">
        <v>26952</v>
      </c>
      <c r="G91" s="5" t="s">
        <v>26953</v>
      </c>
      <c r="H91" s="5" t="s">
        <v>26946</v>
      </c>
      <c r="I91" s="5" t="s">
        <v>26947</v>
      </c>
      <c r="J91" s="5" t="str">
        <f t="shared" si="4"/>
        <v>(${Variables:E2_7_7_6_kcat} * E2_7_7_6 * C00075 * C00046)/(${Variables:E2_7_7_6_km} + (E2_7_7_6 * C00075 * C00046))</v>
      </c>
      <c r="K91" s="6" t="str">
        <f t="shared" si="5"/>
        <v>r90: C00075 + C00046 -&gt; C00013 + C00046 | (${Variables:E2_7_7_6_kcat} * E2_7_7_6 * C00075 * C00046)/(${Variables:E2_7_7_6_km} + (E2_7_7_6 * C00075 * C00046))</v>
      </c>
    </row>
    <row r="92" spans="1:11" ht="43.5" customHeight="1" x14ac:dyDescent="0.35">
      <c r="A92" s="5" t="s">
        <v>611</v>
      </c>
      <c r="B92" s="5" t="s">
        <v>612</v>
      </c>
      <c r="C92" s="5" t="s">
        <v>26249</v>
      </c>
      <c r="D92" s="5">
        <v>91</v>
      </c>
      <c r="E92" s="5" t="str">
        <f t="shared" si="3"/>
        <v>E2_7_7_6</v>
      </c>
      <c r="F92" s="5" t="s">
        <v>26954</v>
      </c>
      <c r="G92" s="5" t="s">
        <v>26955</v>
      </c>
      <c r="H92" s="5" t="s">
        <v>26946</v>
      </c>
      <c r="I92" s="5" t="s">
        <v>26947</v>
      </c>
      <c r="J92" s="5" t="str">
        <f t="shared" si="4"/>
        <v>(${Variables:E2_7_7_6_kcat} * E2_7_7_6 * C00201 * C00046)/(${Variables:E2_7_7_6_km} + (E2_7_7_6 * C00201 * C00046))</v>
      </c>
      <c r="K92" s="6" t="str">
        <f t="shared" si="5"/>
        <v>r91: C00201 + C00046 -&gt; C00013 + C00046 | (${Variables:E2_7_7_6_kcat} * E2_7_7_6 * C00201 * C00046)/(${Variables:E2_7_7_6_km} + (E2_7_7_6 * C00201 * C00046))</v>
      </c>
    </row>
    <row r="93" spans="1:11" ht="43.5" customHeight="1" x14ac:dyDescent="0.35">
      <c r="A93" s="5" t="s">
        <v>627</v>
      </c>
      <c r="B93" s="5" t="s">
        <v>628</v>
      </c>
      <c r="C93" s="5" t="s">
        <v>26251</v>
      </c>
      <c r="D93" s="5">
        <v>92</v>
      </c>
      <c r="E93" s="5" t="str">
        <f t="shared" si="3"/>
        <v>E5_4_99_12</v>
      </c>
      <c r="F93" s="5" t="s">
        <v>16697</v>
      </c>
      <c r="G93" s="5" t="s">
        <v>16697</v>
      </c>
      <c r="H93" s="5" t="s">
        <v>16698</v>
      </c>
      <c r="I93" s="5" t="s">
        <v>16698</v>
      </c>
      <c r="J93" s="5" t="str">
        <f t="shared" si="4"/>
        <v>(${Variables:E5_4_99_12_kcat} * E5_4_99_12 * C00868)/(${Variables:E5_4_99_12_km} + (E5_4_99_12 * C00868))</v>
      </c>
      <c r="K93" s="6" t="str">
        <f t="shared" si="5"/>
        <v>r92: C00868 -&gt; C02764 | (${Variables:E5_4_99_12_kcat} * E5_4_99_12 * C00868)/(${Variables:E5_4_99_12_km} + (E5_4_99_12 * C00868))</v>
      </c>
    </row>
    <row r="94" spans="1:11" ht="43.5" customHeight="1" x14ac:dyDescent="0.35">
      <c r="A94" s="5" t="s">
        <v>643</v>
      </c>
      <c r="B94" s="5" t="s">
        <v>644</v>
      </c>
      <c r="C94" s="5" t="s">
        <v>26252</v>
      </c>
      <c r="D94" s="5">
        <v>93</v>
      </c>
      <c r="E94" s="5" t="str">
        <f t="shared" si="3"/>
        <v>E3_5_1_28</v>
      </c>
      <c r="F94" s="5" t="s">
        <v>26966</v>
      </c>
      <c r="G94" s="5" t="s">
        <v>26967</v>
      </c>
      <c r="H94" s="5" t="s">
        <v>26968</v>
      </c>
      <c r="I94" s="5" t="s">
        <v>26969</v>
      </c>
      <c r="J94" s="5" t="str">
        <f t="shared" si="4"/>
        <v>(${Variables:E3_5_1_28_kcat} * E3_5_1_28 * C02999 * C00001)/(${Variables:E3_5_1_28_km} + (E3_5_1_28 * C02999 * C00001))</v>
      </c>
      <c r="K94" s="6" t="str">
        <f t="shared" si="5"/>
        <v>r93: C02999 + C00001 -&gt; C02713 + C00041 | (${Variables:E3_5_1_28_kcat} * E3_5_1_28 * C02999 * C00001)/(${Variables:E3_5_1_28_km} + (E3_5_1_28 * C02999 * C00001))</v>
      </c>
    </row>
    <row r="95" spans="1:11" ht="43.5" customHeight="1" x14ac:dyDescent="0.35">
      <c r="A95" s="5" t="s">
        <v>684</v>
      </c>
      <c r="B95" s="5" t="s">
        <v>685</v>
      </c>
      <c r="C95" s="5" t="s">
        <v>26253</v>
      </c>
      <c r="D95" s="5">
        <v>94</v>
      </c>
      <c r="E95" s="5" t="str">
        <f t="shared" si="3"/>
        <v>E2_7_1_31</v>
      </c>
      <c r="F95" s="5" t="s">
        <v>26970</v>
      </c>
      <c r="G95" s="5" t="s">
        <v>26971</v>
      </c>
      <c r="H95" s="5" t="s">
        <v>26972</v>
      </c>
      <c r="I95" s="5" t="s">
        <v>26973</v>
      </c>
      <c r="J95" s="5" t="str">
        <f t="shared" si="4"/>
        <v>(${Variables:E2_7_1_31_kcat} * E2_7_1_31 * C00002 * C00258)/(${Variables:E2_7_1_31_km} + (E2_7_1_31 * C00002 * C00258))</v>
      </c>
      <c r="K95" s="6" t="str">
        <f t="shared" si="5"/>
        <v>r94: C00002 + C00258 -&gt; C00008 + C00197 | (${Variables:E2_7_1_31_kcat} * E2_7_1_31 * C00002 * C00258)/(${Variables:E2_7_1_31_km} + (E2_7_1_31 * C00002 * C00258))</v>
      </c>
    </row>
    <row r="96" spans="1:11" ht="43.5" customHeight="1" x14ac:dyDescent="0.35">
      <c r="A96" s="5" t="s">
        <v>689</v>
      </c>
      <c r="B96" s="5" t="s">
        <v>690</v>
      </c>
      <c r="C96" s="5" t="s">
        <v>26254</v>
      </c>
      <c r="D96" s="5">
        <v>95</v>
      </c>
      <c r="E96" s="5" t="str">
        <f t="shared" si="3"/>
        <v>E3_5_3_1</v>
      </c>
      <c r="F96" s="5" t="s">
        <v>26974</v>
      </c>
      <c r="G96" s="5" t="s">
        <v>26975</v>
      </c>
      <c r="H96" s="5" t="s">
        <v>26976</v>
      </c>
      <c r="I96" s="5" t="s">
        <v>26977</v>
      </c>
      <c r="J96" s="5" t="str">
        <f t="shared" si="4"/>
        <v>(${Variables:E3_5_3_1_kcat} * E3_5_3_1 * C00062 * C00001)/(${Variables:E3_5_3_1_km} + (E3_5_3_1 * C00062 * C00001))</v>
      </c>
      <c r="K96" s="6" t="str">
        <f t="shared" si="5"/>
        <v>r95: C00062 + C00001 -&gt; C00077 + C00086 | (${Variables:E3_5_3_1_kcat} * E3_5_3_1 * C00062 * C00001)/(${Variables:E3_5_3_1_km} + (E3_5_3_1 * C00062 * C00001))</v>
      </c>
    </row>
    <row r="97" spans="1:11" ht="43.5" customHeight="1" x14ac:dyDescent="0.35">
      <c r="A97" s="5" t="s">
        <v>694</v>
      </c>
      <c r="B97" s="5" t="s">
        <v>695</v>
      </c>
      <c r="C97" s="5" t="s">
        <v>26243</v>
      </c>
      <c r="D97" s="5">
        <v>96</v>
      </c>
      <c r="E97" s="5" t="str">
        <f t="shared" si="3"/>
        <v>E2_7_7_85</v>
      </c>
      <c r="F97" s="5" t="s">
        <v>16647</v>
      </c>
      <c r="G97" s="5" t="s">
        <v>16647</v>
      </c>
      <c r="H97" s="5" t="s">
        <v>26924</v>
      </c>
      <c r="I97" s="5" t="s">
        <v>26925</v>
      </c>
      <c r="J97" s="5" t="str">
        <f t="shared" si="4"/>
        <v>(${Variables:E2_7_7_85_kcat} * E2_7_7_85 * C00002)/(${Variables:E2_7_7_85_km} + (E2_7_7_85 * C00002))</v>
      </c>
      <c r="K97" s="6" t="str">
        <f t="shared" si="5"/>
        <v>r96: C00002 -&gt; C00013 + C20565 | (${Variables:E2_7_7_85_kcat} * E2_7_7_85 * C00002)/(${Variables:E2_7_7_85_km} + (E2_7_7_85 * C00002))</v>
      </c>
    </row>
    <row r="98" spans="1:11" ht="43.5" customHeight="1" x14ac:dyDescent="0.35">
      <c r="A98" s="5" t="s">
        <v>701</v>
      </c>
      <c r="B98" s="5" t="s">
        <v>702</v>
      </c>
      <c r="C98" s="5" t="s">
        <v>26255</v>
      </c>
      <c r="D98" s="5">
        <v>97</v>
      </c>
      <c r="E98" s="5" t="str">
        <f t="shared" si="3"/>
        <v>E5_4_2_10</v>
      </c>
      <c r="F98" s="5" t="s">
        <v>16713</v>
      </c>
      <c r="G98" s="5" t="s">
        <v>16713</v>
      </c>
      <c r="H98" s="5" t="s">
        <v>16714</v>
      </c>
      <c r="I98" s="5" t="s">
        <v>16714</v>
      </c>
      <c r="J98" s="5" t="str">
        <f t="shared" si="4"/>
        <v>(${Variables:E5_4_2_10_kcat} * E5_4_2_10 * C06156)/(${Variables:E5_4_2_10_km} + (E5_4_2_10 * C06156))</v>
      </c>
      <c r="K98" s="6" t="str">
        <f t="shared" si="5"/>
        <v>r97: C06156 -&gt; C00352 | (${Variables:E5_4_2_10_kcat} * E5_4_2_10 * C06156)/(${Variables:E5_4_2_10_km} + (E5_4_2_10 * C06156))</v>
      </c>
    </row>
    <row r="99" spans="1:11" ht="43.5" customHeight="1" x14ac:dyDescent="0.35">
      <c r="A99" s="5" t="s">
        <v>708</v>
      </c>
      <c r="B99" s="5" t="s">
        <v>709</v>
      </c>
      <c r="C99" s="5" t="s">
        <v>26256</v>
      </c>
      <c r="D99" s="5">
        <v>98</v>
      </c>
      <c r="E99" s="5" t="str">
        <f t="shared" si="3"/>
        <v>E2_6_1_16</v>
      </c>
      <c r="F99" s="5" t="s">
        <v>26978</v>
      </c>
      <c r="G99" s="5" t="s">
        <v>26979</v>
      </c>
      <c r="H99" s="5" t="s">
        <v>26980</v>
      </c>
      <c r="I99" s="5" t="s">
        <v>26981</v>
      </c>
      <c r="J99" s="5" t="str">
        <f t="shared" si="4"/>
        <v>(${Variables:E2_6_1_16_kcat} * E2_6_1_16 * C00064 * C00085)/(${Variables:E2_6_1_16_km} + (E2_6_1_16 * C00064 * C00085))</v>
      </c>
      <c r="K99" s="6" t="str">
        <f t="shared" si="5"/>
        <v>r98: C00064 + C00085 -&gt; C00025 + C00352 | (${Variables:E2_6_1_16_kcat} * E2_6_1_16 * C00064 * C00085)/(${Variables:E2_6_1_16_km} + (E2_6_1_16 * C00064 * C00085))</v>
      </c>
    </row>
    <row r="100" spans="1:11" ht="43.5" customHeight="1" x14ac:dyDescent="0.35">
      <c r="A100" s="5" t="s">
        <v>720</v>
      </c>
      <c r="B100" s="5" t="s">
        <v>721</v>
      </c>
      <c r="C100" s="5" t="s">
        <v>26257</v>
      </c>
      <c r="D100" s="5">
        <v>99</v>
      </c>
      <c r="E100" s="5" t="str">
        <f t="shared" si="3"/>
        <v>E2_7_1_12</v>
      </c>
      <c r="F100" s="5" t="s">
        <v>26982</v>
      </c>
      <c r="G100" s="5" t="s">
        <v>26983</v>
      </c>
      <c r="H100" s="5" t="s">
        <v>26984</v>
      </c>
      <c r="I100" s="5" t="s">
        <v>26985</v>
      </c>
      <c r="J100" s="5" t="str">
        <f t="shared" si="4"/>
        <v>(${Variables:E2_7_1_12_kcat} * E2_7_1_12 * C00002 * C00257)/(${Variables:E2_7_1_12_km} + (E2_7_1_12 * C00002 * C00257))</v>
      </c>
      <c r="K100" s="6" t="str">
        <f t="shared" si="5"/>
        <v>r99: C00002 + C00257 -&gt; C00008 + C00345 | (${Variables:E2_7_1_12_kcat} * E2_7_1_12 * C00002 * C00257)/(${Variables:E2_7_1_12_km} + (E2_7_1_12 * C00002 * C00257))</v>
      </c>
    </row>
    <row r="101" spans="1:11" ht="43.5" customHeight="1" x14ac:dyDescent="0.35">
      <c r="A101" s="5" t="s">
        <v>729</v>
      </c>
      <c r="B101" s="5" t="s">
        <v>730</v>
      </c>
      <c r="C101" s="5" t="s">
        <v>26258</v>
      </c>
      <c r="D101" s="5">
        <v>100</v>
      </c>
      <c r="E101" s="5" t="str">
        <f t="shared" si="3"/>
        <v>E1_1_1_44</v>
      </c>
      <c r="F101" s="5" t="s">
        <v>26986</v>
      </c>
      <c r="G101" s="5" t="s">
        <v>26987</v>
      </c>
      <c r="H101" s="5" t="s">
        <v>26988</v>
      </c>
      <c r="I101" s="5" t="s">
        <v>26989</v>
      </c>
      <c r="J101" s="5" t="str">
        <f t="shared" si="4"/>
        <v>(${Variables:E1_1_1_44_kcat} * E1_1_1_44 * C00345 * C00006)/(${Variables:E1_1_1_44_km} + (E1_1_1_44 * C00345 * C00006))</v>
      </c>
      <c r="K101" s="6" t="str">
        <f t="shared" si="5"/>
        <v>r100: C00345 + C00006 -&gt; C00199 + C00011 + C00005 + C00080 | (${Variables:E1_1_1_44_kcat} * E1_1_1_44 * C00345 * C00006)/(${Variables:E1_1_1_44_km} + (E1_1_1_44 * C00345 * C00006))</v>
      </c>
    </row>
    <row r="102" spans="1:11" ht="43.5" customHeight="1" x14ac:dyDescent="0.35">
      <c r="A102" s="5" t="s">
        <v>824</v>
      </c>
      <c r="B102" s="5" t="s">
        <v>825</v>
      </c>
      <c r="C102" s="5" t="s">
        <v>26259</v>
      </c>
      <c r="D102" s="5">
        <v>101</v>
      </c>
      <c r="E102" s="5" t="str">
        <f t="shared" si="3"/>
        <v>E1_5_1_2</v>
      </c>
      <c r="F102" s="5" t="s">
        <v>26990</v>
      </c>
      <c r="G102" s="5" t="s">
        <v>26991</v>
      </c>
      <c r="H102" s="5" t="s">
        <v>26992</v>
      </c>
      <c r="I102" s="5" t="s">
        <v>26993</v>
      </c>
      <c r="J102" s="5" t="str">
        <f t="shared" si="4"/>
        <v>(${Variables:E1_5_1_2_kcat} * E1_5_1_2 * C01157 * C00003)/(${Variables:E1_5_1_2_km} + (E1_5_1_2 * C01157 * C00003))</v>
      </c>
      <c r="K102" s="6" t="str">
        <f t="shared" si="5"/>
        <v>r101: C01157 + C00003 -&gt; C04281 + C00004 + C00080 | (${Variables:E1_5_1_2_kcat} * E1_5_1_2 * C01157 * C00003)/(${Variables:E1_5_1_2_km} + (E1_5_1_2 * C01157 * C00003))</v>
      </c>
    </row>
    <row r="103" spans="1:11" ht="43.5" customHeight="1" x14ac:dyDescent="0.35">
      <c r="A103" s="5" t="s">
        <v>824</v>
      </c>
      <c r="B103" s="5" t="s">
        <v>825</v>
      </c>
      <c r="C103" s="5" t="s">
        <v>26259</v>
      </c>
      <c r="D103" s="5">
        <v>102</v>
      </c>
      <c r="E103" s="5" t="str">
        <f t="shared" si="3"/>
        <v>E1_5_1_2</v>
      </c>
      <c r="F103" s="5" t="s">
        <v>26994</v>
      </c>
      <c r="G103" s="5" t="s">
        <v>26995</v>
      </c>
      <c r="H103" s="5" t="s">
        <v>26996</v>
      </c>
      <c r="I103" s="5" t="s">
        <v>26997</v>
      </c>
      <c r="J103" s="5" t="str">
        <f t="shared" si="4"/>
        <v>(${Variables:E1_5_1_2_kcat} * E1_5_1_2 * C01157 * C00006)/(${Variables:E1_5_1_2_km} + (E1_5_1_2 * C01157 * C00006))</v>
      </c>
      <c r="K103" s="6" t="str">
        <f t="shared" si="5"/>
        <v>r102: C01157 + C00006 -&gt; C04281 + C00005 + C00080 | (${Variables:E1_5_1_2_kcat} * E1_5_1_2 * C01157 * C00006)/(${Variables:E1_5_1_2_km} + (E1_5_1_2 * C01157 * C00006))</v>
      </c>
    </row>
    <row r="104" spans="1:11" ht="43.5" customHeight="1" x14ac:dyDescent="0.35">
      <c r="A104" s="5" t="s">
        <v>824</v>
      </c>
      <c r="B104" s="5" t="s">
        <v>825</v>
      </c>
      <c r="C104" s="5" t="s">
        <v>26259</v>
      </c>
      <c r="D104" s="5">
        <v>103</v>
      </c>
      <c r="E104" s="5" t="str">
        <f t="shared" si="3"/>
        <v>E1_5_1_2</v>
      </c>
      <c r="F104" s="5" t="s">
        <v>26998</v>
      </c>
      <c r="G104" s="5" t="s">
        <v>26999</v>
      </c>
      <c r="H104" s="5" t="s">
        <v>27000</v>
      </c>
      <c r="I104" s="5" t="s">
        <v>27001</v>
      </c>
      <c r="J104" s="5" t="str">
        <f t="shared" si="4"/>
        <v>(${Variables:E1_5_1_2_kcat} * E1_5_1_2 * C00148 * C00003)/(${Variables:E1_5_1_2_km} + (E1_5_1_2 * C00148 * C00003))</v>
      </c>
      <c r="K104" s="6" t="str">
        <f t="shared" si="5"/>
        <v>r103: C00148 + C00003 -&gt; C03912 + C00004 + C00080 | (${Variables:E1_5_1_2_kcat} * E1_5_1_2 * C00148 * C00003)/(${Variables:E1_5_1_2_km} + (E1_5_1_2 * C00148 * C00003))</v>
      </c>
    </row>
    <row r="105" spans="1:11" ht="43.5" customHeight="1" x14ac:dyDescent="0.35">
      <c r="A105" s="5" t="s">
        <v>824</v>
      </c>
      <c r="B105" s="5" t="s">
        <v>825</v>
      </c>
      <c r="C105" s="5" t="s">
        <v>26259</v>
      </c>
      <c r="D105" s="5">
        <v>104</v>
      </c>
      <c r="E105" s="5" t="str">
        <f t="shared" si="3"/>
        <v>E1_5_1_2</v>
      </c>
      <c r="F105" s="5" t="s">
        <v>27002</v>
      </c>
      <c r="G105" s="5" t="s">
        <v>27003</v>
      </c>
      <c r="H105" s="5" t="s">
        <v>27004</v>
      </c>
      <c r="I105" s="5" t="s">
        <v>27005</v>
      </c>
      <c r="J105" s="5" t="str">
        <f t="shared" si="4"/>
        <v>(${Variables:E1_5_1_2_kcat} * E1_5_1_2 * C00148 * C00006)/(${Variables:E1_5_1_2_km} + (E1_5_1_2 * C00148 * C00006))</v>
      </c>
      <c r="K105" s="6" t="str">
        <f t="shared" si="5"/>
        <v>r104: C00148 + C00006 -&gt; C03912 + C00005 + C00080 | (${Variables:E1_5_1_2_kcat} * E1_5_1_2 * C00148 * C00006)/(${Variables:E1_5_1_2_km} + (E1_5_1_2 * C00148 * C00006))</v>
      </c>
    </row>
    <row r="106" spans="1:11" ht="43.5" customHeight="1" x14ac:dyDescent="0.35">
      <c r="A106" s="5" t="s">
        <v>930</v>
      </c>
      <c r="B106" s="5" t="s">
        <v>931</v>
      </c>
      <c r="C106" s="5" t="s">
        <v>26260</v>
      </c>
      <c r="D106" s="5">
        <v>105</v>
      </c>
      <c r="E106" s="5" t="str">
        <f t="shared" si="3"/>
        <v>E1_13_11_27</v>
      </c>
      <c r="F106" s="5" t="s">
        <v>27006</v>
      </c>
      <c r="G106" s="5" t="s">
        <v>27007</v>
      </c>
      <c r="H106" s="5" t="s">
        <v>27008</v>
      </c>
      <c r="I106" s="5" t="s">
        <v>27009</v>
      </c>
      <c r="J106" s="5" t="str">
        <f t="shared" si="4"/>
        <v>(${Variables:E1_13_11_27_kcat} * E1_13_11_27 * C00166 * C00007)/(${Variables:E1_13_11_27_km} + (E1_13_11_27 * C00166 * C00007))</v>
      </c>
      <c r="K106" s="6" t="str">
        <f t="shared" si="5"/>
        <v>r105: C00166 + C00007 -&gt; C05852 + C00011 | (${Variables:E1_13_11_27_kcat} * E1_13_11_27 * C00166 * C00007)/(${Variables:E1_13_11_27_km} + (E1_13_11_27 * C00166 * C00007))</v>
      </c>
    </row>
    <row r="107" spans="1:11" ht="43.5" customHeight="1" x14ac:dyDescent="0.35">
      <c r="A107" s="5" t="s">
        <v>930</v>
      </c>
      <c r="B107" s="5" t="s">
        <v>931</v>
      </c>
      <c r="C107" s="5" t="s">
        <v>26260</v>
      </c>
      <c r="D107" s="5">
        <v>106</v>
      </c>
      <c r="E107" s="5" t="str">
        <f t="shared" si="3"/>
        <v>E1_13_11_27</v>
      </c>
      <c r="F107" s="5" t="s">
        <v>27010</v>
      </c>
      <c r="G107" s="5" t="s">
        <v>27011</v>
      </c>
      <c r="H107" s="5" t="s">
        <v>27012</v>
      </c>
      <c r="I107" s="5" t="s">
        <v>27013</v>
      </c>
      <c r="J107" s="5" t="str">
        <f t="shared" si="4"/>
        <v>(${Variables:E1_13_11_27_kcat} * E1_13_11_27 * C01179 * C00007)/(${Variables:E1_13_11_27_km} + (E1_13_11_27 * C01179 * C00007))</v>
      </c>
      <c r="K107" s="6" t="str">
        <f t="shared" si="5"/>
        <v>r106: C01179 + C00007 -&gt; C00544 + C00011 | (${Variables:E1_13_11_27_kcat} * E1_13_11_27 * C01179 * C00007)/(${Variables:E1_13_11_27_km} + (E1_13_11_27 * C01179 * C00007))</v>
      </c>
    </row>
    <row r="108" spans="1:11" ht="43.5" customHeight="1" x14ac:dyDescent="0.35">
      <c r="A108" s="5" t="s">
        <v>942</v>
      </c>
      <c r="B108" s="5" t="s">
        <v>943</v>
      </c>
      <c r="C108" s="5" t="s">
        <v>26261</v>
      </c>
      <c r="D108" s="5">
        <v>107</v>
      </c>
      <c r="E108" s="5" t="str">
        <f t="shared" si="3"/>
        <v>E6_3_2_4</v>
      </c>
      <c r="F108" s="5" t="s">
        <v>27014</v>
      </c>
      <c r="G108" s="5" t="s">
        <v>27015</v>
      </c>
      <c r="H108" s="5" t="s">
        <v>27016</v>
      </c>
      <c r="I108" s="5" t="s">
        <v>27017</v>
      </c>
      <c r="J108" s="5" t="str">
        <f t="shared" si="4"/>
        <v>(${Variables:E6_3_2_4_kcat} * E6_3_2_4 * C00002 * C00133)/(${Variables:E6_3_2_4_km} + (E6_3_2_4 * C00002 * C00133))</v>
      </c>
      <c r="K108" s="6" t="str">
        <f t="shared" si="5"/>
        <v>r107: C00002 + C00133 -&gt; C00008 + C00009 + C00993 | (${Variables:E6_3_2_4_kcat} * E6_3_2_4 * C00002 * C00133)/(${Variables:E6_3_2_4_km} + (E6_3_2_4 * C00002 * C00133))</v>
      </c>
    </row>
    <row r="109" spans="1:11" ht="43.5" customHeight="1" x14ac:dyDescent="0.35">
      <c r="A109" s="5" t="s">
        <v>947</v>
      </c>
      <c r="B109" s="5" t="s">
        <v>948</v>
      </c>
      <c r="C109" s="5" t="s">
        <v>26262</v>
      </c>
      <c r="D109" s="5">
        <v>108</v>
      </c>
      <c r="E109" s="5" t="str">
        <f t="shared" si="3"/>
        <v>E6_3_2_10</v>
      </c>
      <c r="F109" s="5" t="s">
        <v>27018</v>
      </c>
      <c r="G109" s="5" t="s">
        <v>27019</v>
      </c>
      <c r="H109" s="5" t="s">
        <v>27020</v>
      </c>
      <c r="I109" s="5" t="s">
        <v>27021</v>
      </c>
      <c r="J109" s="5" t="str">
        <f t="shared" si="4"/>
        <v>(${Variables:E6_3_2_10_kcat} * E6_3_2_10 * C00002 * C04877 * C00993)/(${Variables:E6_3_2_10_km} + (E6_3_2_10 * C00002 * C04877 * C00993))</v>
      </c>
      <c r="K109" s="6" t="str">
        <f t="shared" si="5"/>
        <v>r108: C00002 + C04877 + C00993 -&gt; C00008 + C00009 + C04882 | (${Variables:E6_3_2_10_kcat} * E6_3_2_10 * C00002 * C04877 * C00993)/(${Variables:E6_3_2_10_km} + (E6_3_2_10 * C00002 * C04877 * C00993))</v>
      </c>
    </row>
    <row r="110" spans="1:11" ht="43.5" customHeight="1" x14ac:dyDescent="0.35">
      <c r="A110" s="5" t="s">
        <v>947</v>
      </c>
      <c r="B110" s="5" t="s">
        <v>948</v>
      </c>
      <c r="C110" s="5" t="s">
        <v>26262</v>
      </c>
      <c r="D110" s="5">
        <v>109</v>
      </c>
      <c r="E110" s="5" t="str">
        <f t="shared" si="3"/>
        <v>E6_3_2_10</v>
      </c>
      <c r="F110" s="5" t="s">
        <v>27022</v>
      </c>
      <c r="G110" s="5" t="s">
        <v>27023</v>
      </c>
      <c r="H110" s="5" t="s">
        <v>27024</v>
      </c>
      <c r="I110" s="5" t="s">
        <v>27025</v>
      </c>
      <c r="J110" s="5" t="str">
        <f t="shared" si="4"/>
        <v>(${Variables:E6_3_2_10_kcat} * E6_3_2_10 * C00002 * C05892 * C00993)/(${Variables:E6_3_2_10_km} + (E6_3_2_10 * C00002 * C05892 * C00993))</v>
      </c>
      <c r="K110" s="6" t="str">
        <f t="shared" si="5"/>
        <v>r109: C00002 + C05892 + C00993 -&gt; C00008 + C00009 + C04702 | (${Variables:E6_3_2_10_kcat} * E6_3_2_10 * C00002 * C05892 * C00993)/(${Variables:E6_3_2_10_km} + (E6_3_2_10 * C00002 * C05892 * C00993))</v>
      </c>
    </row>
    <row r="111" spans="1:11" ht="43.5" customHeight="1" x14ac:dyDescent="0.35">
      <c r="A111" s="5" t="s">
        <v>963</v>
      </c>
      <c r="B111" s="5" t="s">
        <v>964</v>
      </c>
      <c r="C111" s="5" t="s">
        <v>26263</v>
      </c>
      <c r="D111" s="5">
        <v>110</v>
      </c>
      <c r="E111" s="5" t="str">
        <f t="shared" si="3"/>
        <v>E2_7_8_7</v>
      </c>
      <c r="F111" s="5" t="s">
        <v>27026</v>
      </c>
      <c r="G111" s="5" t="s">
        <v>27027</v>
      </c>
      <c r="H111" s="5" t="s">
        <v>27028</v>
      </c>
      <c r="I111" s="5" t="s">
        <v>27029</v>
      </c>
      <c r="J111" s="5" t="str">
        <f t="shared" si="4"/>
        <v>(${Variables:E2_7_8_7_kcat} * E2_7_8_7 * C00010 * C03688)/(${Variables:E2_7_8_7_km} + (E2_7_8_7 * C00010 * C03688))</v>
      </c>
      <c r="K111" s="6" t="str">
        <f t="shared" si="5"/>
        <v>r110: C00010 + C03688 -&gt; C00054 + C00229 | (${Variables:E2_7_8_7_kcat} * E2_7_8_7 * C00010 * C03688)/(${Variables:E2_7_8_7_km} + (E2_7_8_7 * C00010 * C03688))</v>
      </c>
    </row>
    <row r="112" spans="1:11" ht="43.5" customHeight="1" x14ac:dyDescent="0.35">
      <c r="A112" s="5" t="s">
        <v>971</v>
      </c>
      <c r="B112" s="5" t="s">
        <v>972</v>
      </c>
      <c r="C112" s="5" t="s">
        <v>26264</v>
      </c>
      <c r="D112" s="5">
        <v>111</v>
      </c>
      <c r="E112" s="5" t="str">
        <f t="shared" si="3"/>
        <v>E5_1_1_1</v>
      </c>
      <c r="F112" s="5" t="s">
        <v>16767</v>
      </c>
      <c r="G112" s="5" t="s">
        <v>16767</v>
      </c>
      <c r="H112" s="5" t="s">
        <v>16768</v>
      </c>
      <c r="I112" s="5" t="s">
        <v>16768</v>
      </c>
      <c r="J112" s="5" t="str">
        <f t="shared" si="4"/>
        <v>(${Variables:E5_1_1_1_kcat} * E5_1_1_1 * C00041)/(${Variables:E5_1_1_1_km} + (E5_1_1_1 * C00041))</v>
      </c>
      <c r="K112" s="6" t="str">
        <f t="shared" si="5"/>
        <v>r111: C00041 -&gt; C00133 | (${Variables:E5_1_1_1_kcat} * E5_1_1_1 * C00041)/(${Variables:E5_1_1_1_km} + (E5_1_1_1 * C00041))</v>
      </c>
    </row>
    <row r="113" spans="1:11" ht="43.5" customHeight="1" x14ac:dyDescent="0.35">
      <c r="A113" s="5" t="s">
        <v>1017</v>
      </c>
      <c r="B113" s="5" t="s">
        <v>1018</v>
      </c>
      <c r="C113" s="5" t="s">
        <v>26265</v>
      </c>
      <c r="D113" s="5">
        <v>112</v>
      </c>
      <c r="E113" s="5" t="str">
        <f t="shared" si="3"/>
        <v>E2_3_1_234</v>
      </c>
      <c r="F113" s="5" t="s">
        <v>27030</v>
      </c>
      <c r="G113" s="5" t="s">
        <v>27031</v>
      </c>
      <c r="H113" s="5" t="s">
        <v>27032</v>
      </c>
      <c r="I113" s="5" t="s">
        <v>27033</v>
      </c>
      <c r="J113" s="5" t="str">
        <f t="shared" si="4"/>
        <v>(${Variables:E2_3_1_234_kcat} * E2_3_1_234 * C20641 * C17324)/(${Variables:E2_3_1_234_km} + (E2_3_1_234 * C20641 * C17324))</v>
      </c>
      <c r="K113" s="6" t="str">
        <f t="shared" si="5"/>
        <v>r112: C20641 + C17324 -&gt; C00020 + C20751 | (${Variables:E2_3_1_234_kcat} * E2_3_1_234 * C20641 * C17324)/(${Variables:E2_3_1_234_km} + (E2_3_1_234 * C20641 * C17324))</v>
      </c>
    </row>
    <row r="114" spans="1:11" ht="43.5" customHeight="1" x14ac:dyDescent="0.35">
      <c r="A114" s="5" t="s">
        <v>1022</v>
      </c>
      <c r="B114" s="5" t="s">
        <v>1023</v>
      </c>
      <c r="C114" s="5" t="s">
        <v>26266</v>
      </c>
      <c r="D114" s="5">
        <v>113</v>
      </c>
      <c r="E114" s="5" t="str">
        <f t="shared" si="3"/>
        <v>E2_3_1_266</v>
      </c>
      <c r="F114" s="5" t="s">
        <v>27034</v>
      </c>
      <c r="G114" s="5" t="s">
        <v>27035</v>
      </c>
      <c r="H114" s="5" t="s">
        <v>27036</v>
      </c>
      <c r="I114" s="5" t="s">
        <v>27037</v>
      </c>
      <c r="J114" s="5" t="str">
        <f t="shared" si="4"/>
        <v>(${Variables:E2_3_1_266_kcat} * E2_3_1_266 * C00024 * C03803)/(${Variables:E2_3_1_266_km} + (E2_3_1_266 * C00024 * C03803))</v>
      </c>
      <c r="K114" s="6" t="str">
        <f t="shared" si="5"/>
        <v>r113: C00024 + C03803 -&gt; C00010 + C04341 | (${Variables:E2_3_1_266_kcat} * E2_3_1_266 * C00024 * C03803)/(${Variables:E2_3_1_266_km} + (E2_3_1_266 * C00024 * C03803))</v>
      </c>
    </row>
    <row r="115" spans="1:11" ht="43.5" customHeight="1" x14ac:dyDescent="0.35">
      <c r="A115" s="5" t="s">
        <v>1027</v>
      </c>
      <c r="B115" s="5" t="s">
        <v>1028</v>
      </c>
      <c r="C115" s="5" t="s">
        <v>26265</v>
      </c>
      <c r="D115" s="5">
        <v>114</v>
      </c>
      <c r="E115" s="5" t="str">
        <f t="shared" si="3"/>
        <v>E2_3_1_234</v>
      </c>
      <c r="F115" s="5" t="s">
        <v>27030</v>
      </c>
      <c r="G115" s="5" t="s">
        <v>27031</v>
      </c>
      <c r="H115" s="5" t="s">
        <v>27032</v>
      </c>
      <c r="I115" s="5" t="s">
        <v>27033</v>
      </c>
      <c r="J115" s="5" t="str">
        <f t="shared" si="4"/>
        <v>(${Variables:E2_3_1_234_kcat} * E2_3_1_234 * C20641 * C17324)/(${Variables:E2_3_1_234_km} + (E2_3_1_234 * C20641 * C17324))</v>
      </c>
      <c r="K115" s="6" t="str">
        <f t="shared" si="5"/>
        <v>r114: C20641 + C17324 -&gt; C00020 + C20751 | (${Variables:E2_3_1_234_kcat} * E2_3_1_234 * C20641 * C17324)/(${Variables:E2_3_1_234_km} + (E2_3_1_234 * C20641 * C17324))</v>
      </c>
    </row>
    <row r="116" spans="1:11" ht="43.5" customHeight="1" x14ac:dyDescent="0.35">
      <c r="A116" s="5" t="s">
        <v>1056</v>
      </c>
      <c r="B116" s="5" t="s">
        <v>1057</v>
      </c>
      <c r="C116" s="5" t="s">
        <v>26267</v>
      </c>
      <c r="D116" s="5">
        <v>115</v>
      </c>
      <c r="E116" s="5" t="str">
        <f t="shared" si="3"/>
        <v>E6_3_5_2</v>
      </c>
      <c r="F116" s="5" t="s">
        <v>27038</v>
      </c>
      <c r="G116" s="5" t="s">
        <v>27039</v>
      </c>
      <c r="H116" s="5" t="s">
        <v>27040</v>
      </c>
      <c r="I116" s="5" t="s">
        <v>27041</v>
      </c>
      <c r="J116" s="5" t="str">
        <f t="shared" si="4"/>
        <v>(${Variables:E6_3_5_2_kcat} * E6_3_5_2 * C16618 * C00002 * C00064 * C00001)/(${Variables:E6_3_5_2_km} + (E6_3_5_2 * C16618 * C00002 * C00064 * C00001))</v>
      </c>
      <c r="K116" s="6" t="str">
        <f t="shared" si="5"/>
        <v>r115: C16618 + C00002 + C00064 + C00001 -&gt; C16619 + C00020 + C00013 + C00025 | (${Variables:E6_3_5_2_kcat} * E6_3_5_2 * C16618 * C00002 * C00064 * C00001)/(${Variables:E6_3_5_2_km} + (E6_3_5_2 * C16618 * C00002 * C00064 * C00001))</v>
      </c>
    </row>
    <row r="117" spans="1:11" ht="43.5" customHeight="1" x14ac:dyDescent="0.35">
      <c r="A117" s="5" t="s">
        <v>1056</v>
      </c>
      <c r="B117" s="5" t="s">
        <v>1057</v>
      </c>
      <c r="C117" s="5" t="s">
        <v>26267</v>
      </c>
      <c r="D117" s="5">
        <v>116</v>
      </c>
      <c r="E117" s="5" t="str">
        <f t="shared" si="3"/>
        <v>E6_3_5_2</v>
      </c>
      <c r="F117" s="5" t="s">
        <v>27042</v>
      </c>
      <c r="G117" s="5" t="s">
        <v>27043</v>
      </c>
      <c r="H117" s="5" t="s">
        <v>27044</v>
      </c>
      <c r="I117" s="5" t="s">
        <v>27045</v>
      </c>
      <c r="J117" s="5" t="str">
        <f t="shared" si="4"/>
        <v>(${Variables:E6_3_5_2_kcat} * E6_3_5_2 * C00002 * C00655 * C00064 * C00001)/(${Variables:E6_3_5_2_km} + (E6_3_5_2 * C00002 * C00655 * C00064 * C00001))</v>
      </c>
      <c r="K117" s="6" t="str">
        <f t="shared" si="5"/>
        <v>r116: C00002 + C00655 + C00064 + C00001 -&gt; C00020 + C00013 + C00144 + C00025 | (${Variables:E6_3_5_2_kcat} * E6_3_5_2 * C00002 * C00655 * C00064 * C00001)/(${Variables:E6_3_5_2_km} + (E6_3_5_2 * C00002 * C00655 * C00064 * C00001))</v>
      </c>
    </row>
    <row r="118" spans="1:11" ht="43.5" customHeight="1" x14ac:dyDescent="0.35">
      <c r="A118" s="5" t="s">
        <v>1056</v>
      </c>
      <c r="B118" s="5" t="s">
        <v>1057</v>
      </c>
      <c r="C118" s="5" t="s">
        <v>26267</v>
      </c>
      <c r="D118" s="5">
        <v>117</v>
      </c>
      <c r="E118" s="5" t="str">
        <f t="shared" si="3"/>
        <v>E6_3_5_2</v>
      </c>
      <c r="F118" s="5" t="s">
        <v>26764</v>
      </c>
      <c r="G118" s="5" t="s">
        <v>26765</v>
      </c>
      <c r="H118" s="5" t="s">
        <v>26766</v>
      </c>
      <c r="I118" s="5" t="s">
        <v>26767</v>
      </c>
      <c r="J118" s="5" t="str">
        <f t="shared" si="4"/>
        <v>(${Variables:E6_3_5_2_kcat} * E6_3_5_2 * C00064 * C00001)/(${Variables:E6_3_5_2_km} + (E6_3_5_2 * C00064 * C00001))</v>
      </c>
      <c r="K118" s="6" t="str">
        <f t="shared" si="5"/>
        <v>r117: C00064 + C00001 -&gt; C00025 + C00014 | (${Variables:E6_3_5_2_kcat} * E6_3_5_2 * C00064 * C00001)/(${Variables:E6_3_5_2_km} + (E6_3_5_2 * C00064 * C00001))</v>
      </c>
    </row>
    <row r="119" spans="1:11" ht="43.5" customHeight="1" x14ac:dyDescent="0.35">
      <c r="A119" s="5" t="s">
        <v>1056</v>
      </c>
      <c r="B119" s="5" t="s">
        <v>1057</v>
      </c>
      <c r="C119" s="5" t="s">
        <v>26267</v>
      </c>
      <c r="D119" s="5">
        <v>118</v>
      </c>
      <c r="E119" s="5" t="str">
        <f t="shared" si="3"/>
        <v>E6_3_5_2</v>
      </c>
      <c r="F119" s="5" t="s">
        <v>27046</v>
      </c>
      <c r="G119" s="5" t="s">
        <v>27047</v>
      </c>
      <c r="H119" s="5" t="s">
        <v>27048</v>
      </c>
      <c r="I119" s="5" t="s">
        <v>27049</v>
      </c>
      <c r="J119" s="5" t="str">
        <f t="shared" si="4"/>
        <v>(${Variables:E6_3_5_2_kcat} * E6_3_5_2 * C00002 * C00655 * C00014)/(${Variables:E6_3_5_2_km} + (E6_3_5_2 * C00002 * C00655 * C00014))</v>
      </c>
      <c r="K119" s="6" t="str">
        <f t="shared" si="5"/>
        <v>r118: C00002 + C00655 + C00014 -&gt; C00020 + C00013 + C00144 | (${Variables:E6_3_5_2_kcat} * E6_3_5_2 * C00002 * C00655 * C00014)/(${Variables:E6_3_5_2_km} + (E6_3_5_2 * C00002 * C00655 * C00014))</v>
      </c>
    </row>
    <row r="120" spans="1:11" ht="43.5" customHeight="1" x14ac:dyDescent="0.35">
      <c r="A120" s="5" t="s">
        <v>1092</v>
      </c>
      <c r="B120" s="5" t="s">
        <v>1093</v>
      </c>
      <c r="C120" s="5" t="s">
        <v>26268</v>
      </c>
      <c r="D120" s="5">
        <v>119</v>
      </c>
      <c r="E120" s="5" t="str">
        <f t="shared" si="3"/>
        <v>E3_6_1_27</v>
      </c>
      <c r="F120" s="5" t="s">
        <v>27050</v>
      </c>
      <c r="G120" s="5" t="s">
        <v>27051</v>
      </c>
      <c r="H120" s="5" t="s">
        <v>27052</v>
      </c>
      <c r="I120" s="5" t="s">
        <v>27053</v>
      </c>
      <c r="J120" s="5" t="str">
        <f t="shared" si="4"/>
        <v>(${Variables:E3_6_1_27_kcat} * E3_6_1_27 * C04574 * C00001)/(${Variables:E3_6_1_27_km} + (E3_6_1_27 * C04574 * C00001))</v>
      </c>
      <c r="K120" s="6" t="str">
        <f t="shared" si="5"/>
        <v>r119: C04574 + C00001 -&gt; C17556 + C00009 | (${Variables:E3_6_1_27_kcat} * E3_6_1_27 * C04574 * C00001)/(${Variables:E3_6_1_27_km} + (E3_6_1_27 * C04574 * C00001))</v>
      </c>
    </row>
    <row r="121" spans="1:11" ht="43.5" customHeight="1" x14ac:dyDescent="0.35">
      <c r="A121" s="5" t="s">
        <v>1119</v>
      </c>
      <c r="B121" s="5" t="s">
        <v>1120</v>
      </c>
      <c r="C121" s="5" t="s">
        <v>26269</v>
      </c>
      <c r="D121" s="5">
        <v>120</v>
      </c>
      <c r="E121" s="5" t="str">
        <f t="shared" si="3"/>
        <v>E4_1_1_21</v>
      </c>
      <c r="F121" s="5" t="s">
        <v>16795</v>
      </c>
      <c r="G121" s="5" t="s">
        <v>16795</v>
      </c>
      <c r="H121" s="5" t="s">
        <v>27054</v>
      </c>
      <c r="I121" s="5" t="s">
        <v>27055</v>
      </c>
      <c r="J121" s="5" t="str">
        <f t="shared" si="4"/>
        <v>(${Variables:E4_1_1_21_kcat} * E4_1_1_21 * C04751)/(${Variables:E4_1_1_21_km} + (E4_1_1_21 * C04751))</v>
      </c>
      <c r="K121" s="6" t="str">
        <f t="shared" si="5"/>
        <v>r120: C04751 -&gt; C03373 + C00011 | (${Variables:E4_1_1_21_kcat} * E4_1_1_21 * C04751)/(${Variables:E4_1_1_21_km} + (E4_1_1_21 * C04751))</v>
      </c>
    </row>
    <row r="122" spans="1:11" ht="43.5" customHeight="1" x14ac:dyDescent="0.35">
      <c r="A122" s="5" t="s">
        <v>1119</v>
      </c>
      <c r="B122" s="5" t="s">
        <v>1120</v>
      </c>
      <c r="C122" s="5" t="s">
        <v>26270</v>
      </c>
      <c r="D122" s="5">
        <v>121</v>
      </c>
      <c r="E122" s="5" t="str">
        <f t="shared" si="3"/>
        <v>E5_4_99_18</v>
      </c>
      <c r="F122" s="5" t="s">
        <v>16800</v>
      </c>
      <c r="G122" s="5" t="s">
        <v>16800</v>
      </c>
      <c r="H122" s="5" t="s">
        <v>16795</v>
      </c>
      <c r="I122" s="5" t="s">
        <v>16795</v>
      </c>
      <c r="J122" s="5" t="str">
        <f t="shared" si="4"/>
        <v>(${Variables:E5_4_99_18_kcat} * E5_4_99_18 * C15667)/(${Variables:E5_4_99_18_km} + (E5_4_99_18 * C15667))</v>
      </c>
      <c r="K122" s="6" t="str">
        <f t="shared" si="5"/>
        <v>r121: C15667 -&gt; C04751 | (${Variables:E5_4_99_18_kcat} * E5_4_99_18 * C15667)/(${Variables:E5_4_99_18_km} + (E5_4_99_18 * C15667))</v>
      </c>
    </row>
    <row r="123" spans="1:11" ht="43.5" customHeight="1" x14ac:dyDescent="0.35">
      <c r="A123" s="5" t="s">
        <v>1124</v>
      </c>
      <c r="B123" s="5" t="s">
        <v>1125</v>
      </c>
      <c r="C123" s="5" t="s">
        <v>26271</v>
      </c>
      <c r="D123" s="5">
        <v>122</v>
      </c>
      <c r="E123" s="5" t="str">
        <f t="shared" ref="E123:E185" si="6">CONCATENATE("E",C123)</f>
        <v>E6_3_4_18</v>
      </c>
      <c r="F123" s="5" t="s">
        <v>27056</v>
      </c>
      <c r="G123" s="5" t="s">
        <v>27057</v>
      </c>
      <c r="H123" s="5" t="s">
        <v>27058</v>
      </c>
      <c r="I123" s="5" t="s">
        <v>27059</v>
      </c>
      <c r="J123" s="5" t="str">
        <f t="shared" ref="J123:J185" si="7">CONCATENATE("(${Variables:",E123,"_kcat","} * ",E123," * ",G123,")","/(${Variables:",E123,"_km","} + (",E123," * ",G123,"))")</f>
        <v>(${Variables:E6_3_4_18_kcat} * E6_3_4_18 * C00002 * C03373 * C00288)/(${Variables:E6_3_4_18_km} + (E6_3_4_18 * C00002 * C03373 * C00288))</v>
      </c>
      <c r="K123" s="6" t="str">
        <f t="shared" ref="K123:K185" si="8">CONCATENATE("r",D123,": ",F123," -&gt; ",H123," | ",J123)</f>
        <v>r122: C00002 + C03373 + C00288 -&gt; C00008 + C00009 + C15667 | (${Variables:E6_3_4_18_kcat} * E6_3_4_18 * C00002 * C03373 * C00288)/(${Variables:E6_3_4_18_km} + (E6_3_4_18 * C00002 * C03373 * C00288))</v>
      </c>
    </row>
    <row r="124" spans="1:11" ht="43.5" customHeight="1" x14ac:dyDescent="0.35">
      <c r="A124" s="5" t="s">
        <v>1129</v>
      </c>
      <c r="B124" s="5" t="s">
        <v>1130</v>
      </c>
      <c r="C124" s="5" t="s">
        <v>26272</v>
      </c>
      <c r="D124" s="5">
        <v>123</v>
      </c>
      <c r="E124" s="5" t="str">
        <f t="shared" si="6"/>
        <v>E4_3_2_2</v>
      </c>
      <c r="F124" s="5" t="s">
        <v>16807</v>
      </c>
      <c r="G124" s="5" t="s">
        <v>16807</v>
      </c>
      <c r="H124" s="5" t="s">
        <v>27060</v>
      </c>
      <c r="I124" s="5" t="s">
        <v>27061</v>
      </c>
      <c r="J124" s="5" t="str">
        <f t="shared" si="7"/>
        <v>(${Variables:E4_3_2_2_kcat} * E4_3_2_2 * C22395)/(${Variables:E4_3_2_2_km} + (E4_3_2_2 * C22395))</v>
      </c>
      <c r="K124" s="6" t="str">
        <f t="shared" si="8"/>
        <v>r123: C22395 -&gt; C22441 + C00122 | (${Variables:E4_3_2_2_kcat} * E4_3_2_2 * C22395)/(${Variables:E4_3_2_2_km} + (E4_3_2_2 * C22395))</v>
      </c>
    </row>
    <row r="125" spans="1:11" ht="43.5" customHeight="1" x14ac:dyDescent="0.35">
      <c r="A125" s="5" t="s">
        <v>1129</v>
      </c>
      <c r="B125" s="5" t="s">
        <v>1130</v>
      </c>
      <c r="C125" s="5" t="s">
        <v>26272</v>
      </c>
      <c r="D125" s="5">
        <v>124</v>
      </c>
      <c r="E125" s="5" t="str">
        <f t="shared" si="6"/>
        <v>E4_3_2_2</v>
      </c>
      <c r="F125" s="5" t="s">
        <v>16810</v>
      </c>
      <c r="G125" s="5" t="s">
        <v>16810</v>
      </c>
      <c r="H125" s="5" t="s">
        <v>27062</v>
      </c>
      <c r="I125" s="5" t="s">
        <v>27063</v>
      </c>
      <c r="J125" s="5" t="str">
        <f t="shared" si="7"/>
        <v>(${Variables:E4_3_2_2_kcat} * E4_3_2_2 * C03794)/(${Variables:E4_3_2_2_km} + (E4_3_2_2 * C03794))</v>
      </c>
      <c r="K125" s="6" t="str">
        <f t="shared" si="8"/>
        <v>r124: C03794 -&gt; C00122 + C00020 | (${Variables:E4_3_2_2_kcat} * E4_3_2_2 * C03794)/(${Variables:E4_3_2_2_km} + (E4_3_2_2 * C03794))</v>
      </c>
    </row>
    <row r="126" spans="1:11" ht="43.5" customHeight="1" x14ac:dyDescent="0.35">
      <c r="A126" s="5" t="s">
        <v>1129</v>
      </c>
      <c r="B126" s="5" t="s">
        <v>1130</v>
      </c>
      <c r="C126" s="5" t="s">
        <v>26272</v>
      </c>
      <c r="D126" s="5">
        <v>125</v>
      </c>
      <c r="E126" s="5" t="str">
        <f t="shared" si="6"/>
        <v>E4_3_2_2</v>
      </c>
      <c r="F126" s="5" t="s">
        <v>16813</v>
      </c>
      <c r="G126" s="5" t="s">
        <v>16813</v>
      </c>
      <c r="H126" s="5" t="s">
        <v>27064</v>
      </c>
      <c r="I126" s="5" t="s">
        <v>27065</v>
      </c>
      <c r="J126" s="5" t="str">
        <f t="shared" si="7"/>
        <v>(${Variables:E4_3_2_2_kcat} * E4_3_2_2 * C04823)/(${Variables:E4_3_2_2_km} + (E4_3_2_2 * C04823))</v>
      </c>
      <c r="K126" s="6" t="str">
        <f t="shared" si="8"/>
        <v>r125: C04823 -&gt; C00122 + C04677 | (${Variables:E4_3_2_2_kcat} * E4_3_2_2 * C04823)/(${Variables:E4_3_2_2_km} + (E4_3_2_2 * C04823))</v>
      </c>
    </row>
    <row r="127" spans="1:11" ht="43.5" customHeight="1" x14ac:dyDescent="0.35">
      <c r="A127" s="5" t="s">
        <v>1134</v>
      </c>
      <c r="B127" s="5" t="s">
        <v>1135</v>
      </c>
      <c r="C127" s="5" t="s">
        <v>26273</v>
      </c>
      <c r="D127" s="5">
        <v>126</v>
      </c>
      <c r="E127" s="5" t="str">
        <f t="shared" si="6"/>
        <v>E6_3_2_6</v>
      </c>
      <c r="F127" s="5" t="s">
        <v>27066</v>
      </c>
      <c r="G127" s="5" t="s">
        <v>27067</v>
      </c>
      <c r="H127" s="5" t="s">
        <v>27068</v>
      </c>
      <c r="I127" s="5" t="s">
        <v>27069</v>
      </c>
      <c r="J127" s="5" t="str">
        <f t="shared" si="7"/>
        <v>(${Variables:E6_3_2_6_kcat} * E6_3_2_6 * C00002 * C04751 * C00049)/(${Variables:E6_3_2_6_km} + (E6_3_2_6 * C00002 * C04751 * C00049))</v>
      </c>
      <c r="K127" s="6" t="str">
        <f t="shared" si="8"/>
        <v>r126: C00002 + C04751 + C00049 -&gt; C00008 + C00009 + C04823 | (${Variables:E6_3_2_6_kcat} * E6_3_2_6 * C00002 * C04751 * C00049)/(${Variables:E6_3_2_6_km} + (E6_3_2_6 * C00002 * C04751 * C00049))</v>
      </c>
    </row>
    <row r="128" spans="1:11" ht="43.5" customHeight="1" x14ac:dyDescent="0.35">
      <c r="A128" s="5" t="s">
        <v>1139</v>
      </c>
      <c r="B128" s="5" t="s">
        <v>1140</v>
      </c>
      <c r="C128" s="5" t="s">
        <v>26274</v>
      </c>
      <c r="D128" s="5">
        <v>127</v>
      </c>
      <c r="E128" s="5" t="str">
        <f t="shared" si="6"/>
        <v>E6_3_5_3</v>
      </c>
      <c r="F128" s="5" t="s">
        <v>27070</v>
      </c>
      <c r="G128" s="5" t="s">
        <v>27071</v>
      </c>
      <c r="H128" s="5" t="s">
        <v>27072</v>
      </c>
      <c r="I128" s="5" t="s">
        <v>27073</v>
      </c>
      <c r="J128" s="5" t="str">
        <f t="shared" si="7"/>
        <v>(${Variables:E6_3_5_3_kcat} * E6_3_5_3 * C00002 * C04376 * C00064 * C00001)/(${Variables:E6_3_5_3_km} + (E6_3_5_3 * C00002 * C04376 * C00064 * C00001))</v>
      </c>
      <c r="K128" s="6" t="str">
        <f t="shared" si="8"/>
        <v>r127: C00002 + C04376 + C00064 + C00001 -&gt; C00008 + C00009 + C04640 + C00025 | (${Variables:E6_3_5_3_kcat} * E6_3_5_3 * C00002 * C04376 * C00064 * C00001)/(${Variables:E6_3_5_3_km} + (E6_3_5_3 * C00002 * C04376 * C00064 * C00001))</v>
      </c>
    </row>
    <row r="129" spans="1:11" ht="43.5" customHeight="1" x14ac:dyDescent="0.35">
      <c r="A129" s="5" t="s">
        <v>1144</v>
      </c>
      <c r="B129" s="5" t="s">
        <v>1145</v>
      </c>
      <c r="C129" s="5" t="s">
        <v>26219</v>
      </c>
      <c r="D129" s="5">
        <v>128</v>
      </c>
      <c r="E129" s="5" t="str">
        <f t="shared" si="6"/>
        <v>E3_5_1_2</v>
      </c>
      <c r="F129" s="5" t="s">
        <v>26756</v>
      </c>
      <c r="G129" s="5" t="s">
        <v>26757</v>
      </c>
      <c r="H129" s="5" t="s">
        <v>26758</v>
      </c>
      <c r="I129" s="5" t="s">
        <v>26759</v>
      </c>
      <c r="J129" s="5" t="str">
        <f t="shared" si="7"/>
        <v>(${Variables:E3_5_1_2_kcat} * E3_5_1_2 * C00819 * C00001)/(${Variables:E3_5_1_2_km} + (E3_5_1_2 * C00819 * C00001))</v>
      </c>
      <c r="K129" s="6" t="str">
        <f t="shared" si="8"/>
        <v>r128: C00819 + C00001 -&gt; C00217 + C00014 | (${Variables:E3_5_1_2_kcat} * E3_5_1_2 * C00819 * C00001)/(${Variables:E3_5_1_2_km} + (E3_5_1_2 * C00819 * C00001))</v>
      </c>
    </row>
    <row r="130" spans="1:11" ht="43.5" customHeight="1" x14ac:dyDescent="0.35">
      <c r="A130" s="5" t="s">
        <v>1144</v>
      </c>
      <c r="B130" s="5" t="s">
        <v>1145</v>
      </c>
      <c r="C130" s="5" t="s">
        <v>26219</v>
      </c>
      <c r="D130" s="5">
        <v>129</v>
      </c>
      <c r="E130" s="5" t="str">
        <f t="shared" si="6"/>
        <v>E3_5_1_2</v>
      </c>
      <c r="F130" s="5" t="s">
        <v>26760</v>
      </c>
      <c r="G130" s="5" t="s">
        <v>26761</v>
      </c>
      <c r="H130" s="5" t="s">
        <v>26762</v>
      </c>
      <c r="I130" s="5" t="s">
        <v>26763</v>
      </c>
      <c r="J130" s="5" t="str">
        <f t="shared" si="7"/>
        <v>(${Variables:E3_5_1_2_kcat} * E3_5_1_2 * C00241 * C00001)/(${Variables:E3_5_1_2_km} + (E3_5_1_2 * C00241 * C00001))</v>
      </c>
      <c r="K130" s="6" t="str">
        <f t="shared" si="8"/>
        <v>r129: C00241 + C00001 -&gt; C00060 + C00014 | (${Variables:E3_5_1_2_kcat} * E3_5_1_2 * C00241 * C00001)/(${Variables:E3_5_1_2_km} + (E3_5_1_2 * C00241 * C00001))</v>
      </c>
    </row>
    <row r="131" spans="1:11" ht="43.5" customHeight="1" x14ac:dyDescent="0.35">
      <c r="A131" s="5" t="s">
        <v>1144</v>
      </c>
      <c r="B131" s="5" t="s">
        <v>1145</v>
      </c>
      <c r="C131" s="5" t="s">
        <v>26219</v>
      </c>
      <c r="D131" s="5">
        <v>130</v>
      </c>
      <c r="E131" s="5" t="str">
        <f t="shared" si="6"/>
        <v>E3_5_1_2</v>
      </c>
      <c r="F131" s="5" t="s">
        <v>26764</v>
      </c>
      <c r="G131" s="5" t="s">
        <v>26765</v>
      </c>
      <c r="H131" s="5" t="s">
        <v>26766</v>
      </c>
      <c r="I131" s="5" t="s">
        <v>26767</v>
      </c>
      <c r="J131" s="5" t="str">
        <f t="shared" si="7"/>
        <v>(${Variables:E3_5_1_2_kcat} * E3_5_1_2 * C00064 * C00001)/(${Variables:E3_5_1_2_km} + (E3_5_1_2 * C00064 * C00001))</v>
      </c>
      <c r="K131" s="6" t="str">
        <f t="shared" si="8"/>
        <v>r130: C00064 + C00001 -&gt; C00025 + C00014 | (${Variables:E3_5_1_2_kcat} * E3_5_1_2 * C00064 * C00001)/(${Variables:E3_5_1_2_km} + (E3_5_1_2 * C00064 * C00001))</v>
      </c>
    </row>
    <row r="132" spans="1:11" ht="43.5" customHeight="1" x14ac:dyDescent="0.35">
      <c r="A132" s="5" t="s">
        <v>1144</v>
      </c>
      <c r="B132" s="5" t="s">
        <v>1145</v>
      </c>
      <c r="C132" s="5" t="s">
        <v>26274</v>
      </c>
      <c r="D132" s="5">
        <v>131</v>
      </c>
      <c r="E132" s="5" t="str">
        <f t="shared" si="6"/>
        <v>E6_3_5_3</v>
      </c>
      <c r="F132" s="5" t="s">
        <v>27070</v>
      </c>
      <c r="G132" s="5" t="s">
        <v>27071</v>
      </c>
      <c r="H132" s="5" t="s">
        <v>27072</v>
      </c>
      <c r="I132" s="5" t="s">
        <v>27073</v>
      </c>
      <c r="J132" s="5" t="str">
        <f t="shared" si="7"/>
        <v>(${Variables:E6_3_5_3_kcat} * E6_3_5_3 * C00002 * C04376 * C00064 * C00001)/(${Variables:E6_3_5_3_km} + (E6_3_5_3 * C00002 * C04376 * C00064 * C00001))</v>
      </c>
      <c r="K132" s="6" t="str">
        <f t="shared" si="8"/>
        <v>r131: C00002 + C04376 + C00064 + C00001 -&gt; C00008 + C00009 + C04640 + C00025 | (${Variables:E6_3_5_3_kcat} * E6_3_5_3 * C00002 * C04376 * C00064 * C00001)/(${Variables:E6_3_5_3_km} + (E6_3_5_3 * C00002 * C04376 * C00064 * C00001))</v>
      </c>
    </row>
    <row r="133" spans="1:11" ht="43.5" customHeight="1" x14ac:dyDescent="0.35">
      <c r="A133" s="5" t="s">
        <v>1149</v>
      </c>
      <c r="B133" s="5" t="s">
        <v>1150</v>
      </c>
      <c r="C133" s="5" t="s">
        <v>26274</v>
      </c>
      <c r="D133" s="5">
        <v>132</v>
      </c>
      <c r="E133" s="5" t="str">
        <f t="shared" si="6"/>
        <v>E6_3_5_3</v>
      </c>
      <c r="F133" s="5" t="s">
        <v>27070</v>
      </c>
      <c r="G133" s="5" t="s">
        <v>27071</v>
      </c>
      <c r="H133" s="5" t="s">
        <v>27072</v>
      </c>
      <c r="I133" s="5" t="s">
        <v>27073</v>
      </c>
      <c r="J133" s="5" t="str">
        <f t="shared" si="7"/>
        <v>(${Variables:E6_3_5_3_kcat} * E6_3_5_3 * C00002 * C04376 * C00064 * C00001)/(${Variables:E6_3_5_3_km} + (E6_3_5_3 * C00002 * C04376 * C00064 * C00001))</v>
      </c>
      <c r="K133" s="6" t="str">
        <f t="shared" si="8"/>
        <v>r132: C00002 + C04376 + C00064 + C00001 -&gt; C00008 + C00009 + C04640 + C00025 | (${Variables:E6_3_5_3_kcat} * E6_3_5_3 * C00002 * C04376 * C00064 * C00001)/(${Variables:E6_3_5_3_km} + (E6_3_5_3 * C00002 * C04376 * C00064 * C00001))</v>
      </c>
    </row>
    <row r="134" spans="1:11" ht="43.5" customHeight="1" x14ac:dyDescent="0.35">
      <c r="A134" s="5" t="s">
        <v>1153</v>
      </c>
      <c r="B134" s="5" t="s">
        <v>1154</v>
      </c>
      <c r="C134" s="5" t="s">
        <v>26275</v>
      </c>
      <c r="D134" s="5">
        <v>133</v>
      </c>
      <c r="E134" s="5" t="str">
        <f t="shared" si="6"/>
        <v>E2_4_2_14</v>
      </c>
      <c r="F134" s="5" t="s">
        <v>27074</v>
      </c>
      <c r="G134" s="5" t="s">
        <v>27075</v>
      </c>
      <c r="H134" s="5" t="s">
        <v>27076</v>
      </c>
      <c r="I134" s="5" t="s">
        <v>27077</v>
      </c>
      <c r="J134" s="5" t="str">
        <f t="shared" si="7"/>
        <v>(${Variables:E2_4_2_14_kcat} * E2_4_2_14 * C03090 * C00013 * C00025)/(${Variables:E2_4_2_14_km} + (E2_4_2_14 * C03090 * C00013 * C00025))</v>
      </c>
      <c r="K134" s="6" t="str">
        <f t="shared" si="8"/>
        <v>r133: C03090 + C00013 + C00025 -&gt; C00064 + C00119 + C00001 | (${Variables:E2_4_2_14_kcat} * E2_4_2_14 * C03090 * C00013 * C00025)/(${Variables:E2_4_2_14_km} + (E2_4_2_14 * C03090 * C00013 * C00025))</v>
      </c>
    </row>
    <row r="135" spans="1:11" ht="43.5" customHeight="1" x14ac:dyDescent="0.35">
      <c r="A135" s="5" t="s">
        <v>1158</v>
      </c>
      <c r="B135" s="5" t="s">
        <v>1159</v>
      </c>
      <c r="C135" s="5" t="s">
        <v>26276</v>
      </c>
      <c r="D135" s="5">
        <v>134</v>
      </c>
      <c r="E135" s="5" t="str">
        <f t="shared" si="6"/>
        <v>E6_3_3_1</v>
      </c>
      <c r="F135" s="5" t="s">
        <v>27078</v>
      </c>
      <c r="G135" s="5" t="s">
        <v>27079</v>
      </c>
      <c r="H135" s="5" t="s">
        <v>27080</v>
      </c>
      <c r="I135" s="5" t="s">
        <v>27081</v>
      </c>
      <c r="J135" s="5" t="str">
        <f t="shared" si="7"/>
        <v>(${Variables:E6_3_3_1_kcat} * E6_3_3_1 * C00002 * C04640)/(${Variables:E6_3_3_1_km} + (E6_3_3_1 * C00002 * C04640))</v>
      </c>
      <c r="K135" s="6" t="str">
        <f t="shared" si="8"/>
        <v>r134: C00002 + C04640 -&gt; C00008 + C00009 + C03373 | (${Variables:E6_3_3_1_kcat} * E6_3_3_1 * C00002 * C04640)/(${Variables:E6_3_3_1_km} + (E6_3_3_1 * C00002 * C04640))</v>
      </c>
    </row>
    <row r="136" spans="1:11" ht="43.5" customHeight="1" x14ac:dyDescent="0.35">
      <c r="A136" s="5" t="s">
        <v>1163</v>
      </c>
      <c r="B136" s="5" t="s">
        <v>1164</v>
      </c>
      <c r="C136" s="5" t="s">
        <v>26277</v>
      </c>
      <c r="D136" s="5">
        <v>135</v>
      </c>
      <c r="E136" s="5" t="str">
        <f t="shared" si="6"/>
        <v>E2_1_2_2</v>
      </c>
      <c r="F136" s="5" t="s">
        <v>27082</v>
      </c>
      <c r="G136" s="5" t="s">
        <v>27083</v>
      </c>
      <c r="H136" s="5" t="s">
        <v>27084</v>
      </c>
      <c r="I136" s="5" t="s">
        <v>27085</v>
      </c>
      <c r="J136" s="5" t="str">
        <f t="shared" si="7"/>
        <v>(${Variables:E2_1_2_2_kcat} * E2_1_2_2 * C03838 * C00445 * C00001)/(${Variables:E2_1_2_2_km} + (E2_1_2_2 * C03838 * C00445 * C00001))</v>
      </c>
      <c r="K136" s="6" t="str">
        <f t="shared" si="8"/>
        <v>r135: C03838 + C00445 + C00001 -&gt; C04376 + C00101 | (${Variables:E2_1_2_2_kcat} * E2_1_2_2 * C03838 * C00445 * C00001)/(${Variables:E2_1_2_2_km} + (E2_1_2_2 * C03838 * C00445 * C00001))</v>
      </c>
    </row>
    <row r="137" spans="1:11" ht="43.5" customHeight="1" x14ac:dyDescent="0.35">
      <c r="A137" s="5" t="s">
        <v>1163</v>
      </c>
      <c r="B137" s="5" t="s">
        <v>1164</v>
      </c>
      <c r="C137" s="5" t="s">
        <v>26277</v>
      </c>
      <c r="D137" s="5">
        <v>136</v>
      </c>
      <c r="E137" s="5" t="str">
        <f t="shared" si="6"/>
        <v>E2_1_2_2</v>
      </c>
      <c r="F137" s="5" t="s">
        <v>27086</v>
      </c>
      <c r="G137" s="5" t="s">
        <v>27087</v>
      </c>
      <c r="H137" s="5" t="s">
        <v>27088</v>
      </c>
      <c r="I137" s="5" t="s">
        <v>27089</v>
      </c>
      <c r="J137" s="5" t="str">
        <f t="shared" si="7"/>
        <v>(${Variables:E2_1_2_2_kcat} * E2_1_2_2 * C00234 * C03838)/(${Variables:E2_1_2_2_km} + (E2_1_2_2 * C00234 * C03838))</v>
      </c>
      <c r="K137" s="6" t="str">
        <f t="shared" si="8"/>
        <v>r136: C00234 + C03838 -&gt; C00101 + C04376 | (${Variables:E2_1_2_2_kcat} * E2_1_2_2 * C00234 * C03838)/(${Variables:E2_1_2_2_km} + (E2_1_2_2 * C00234 * C03838))</v>
      </c>
    </row>
    <row r="138" spans="1:11" ht="43.5" customHeight="1" x14ac:dyDescent="0.35">
      <c r="A138" s="5" t="s">
        <v>1168</v>
      </c>
      <c r="B138" s="5" t="s">
        <v>1169</v>
      </c>
      <c r="C138" s="5" t="s">
        <v>26278</v>
      </c>
      <c r="D138" s="5">
        <v>137</v>
      </c>
      <c r="E138" s="5" t="str">
        <f t="shared" si="6"/>
        <v>E2_1_2_3</v>
      </c>
      <c r="F138" s="5" t="s">
        <v>27090</v>
      </c>
      <c r="G138" s="5" t="s">
        <v>27091</v>
      </c>
      <c r="H138" s="5" t="s">
        <v>27092</v>
      </c>
      <c r="I138" s="5" t="s">
        <v>27093</v>
      </c>
      <c r="J138" s="5" t="str">
        <f t="shared" si="7"/>
        <v>(${Variables:E2_1_2_3_kcat} * E2_1_2_3 * C00234 * C04677)/(${Variables:E2_1_2_3_km} + (E2_1_2_3 * C00234 * C04677))</v>
      </c>
      <c r="K138" s="6" t="str">
        <f t="shared" si="8"/>
        <v>r137: C00234 + C04677 -&gt; C00101 + C04734 | (${Variables:E2_1_2_3_kcat} * E2_1_2_3 * C00234 * C04677)/(${Variables:E2_1_2_3_km} + (E2_1_2_3 * C00234 * C04677))</v>
      </c>
    </row>
    <row r="139" spans="1:11" ht="43.5" customHeight="1" x14ac:dyDescent="0.35">
      <c r="A139" s="5" t="s">
        <v>1168</v>
      </c>
      <c r="B139" s="5" t="s">
        <v>1169</v>
      </c>
      <c r="C139" s="5" t="s">
        <v>26279</v>
      </c>
      <c r="D139" s="5">
        <v>138</v>
      </c>
      <c r="E139" s="5" t="str">
        <f t="shared" si="6"/>
        <v>E3_5_4_10</v>
      </c>
      <c r="F139" s="5" t="s">
        <v>27094</v>
      </c>
      <c r="G139" s="5" t="s">
        <v>27095</v>
      </c>
      <c r="H139" s="5" t="s">
        <v>16847</v>
      </c>
      <c r="I139" s="5" t="s">
        <v>16847</v>
      </c>
      <c r="J139" s="5" t="str">
        <f t="shared" si="7"/>
        <v>(${Variables:E3_5_4_10_kcat} * E3_5_4_10 * C00130 * C00001)/(${Variables:E3_5_4_10_km} + (E3_5_4_10 * C00130 * C00001))</v>
      </c>
      <c r="K139" s="6" t="str">
        <f t="shared" si="8"/>
        <v>r138: C00130 + C00001 -&gt; C04734 | (${Variables:E3_5_4_10_kcat} * E3_5_4_10 * C00130 * C00001)/(${Variables:E3_5_4_10_km} + (E3_5_4_10 * C00130 * C00001))</v>
      </c>
    </row>
    <row r="140" spans="1:11" ht="43.5" customHeight="1" x14ac:dyDescent="0.35">
      <c r="A140" s="5" t="s">
        <v>1173</v>
      </c>
      <c r="B140" s="5" t="s">
        <v>1174</v>
      </c>
      <c r="C140" s="5" t="s">
        <v>26280</v>
      </c>
      <c r="D140" s="5">
        <v>139</v>
      </c>
      <c r="E140" s="5" t="str">
        <f t="shared" si="6"/>
        <v>E6_3_4_13</v>
      </c>
      <c r="F140" s="5" t="s">
        <v>27096</v>
      </c>
      <c r="G140" s="5" t="s">
        <v>27097</v>
      </c>
      <c r="H140" s="5" t="s">
        <v>27098</v>
      </c>
      <c r="I140" s="5" t="s">
        <v>27099</v>
      </c>
      <c r="J140" s="5" t="str">
        <f t="shared" si="7"/>
        <v>(${Variables:E6_3_4_13_kcat} * E6_3_4_13 * C00002 * C03090 * C00037)/(${Variables:E6_3_4_13_km} + (E6_3_4_13 * C00002 * C03090 * C00037))</v>
      </c>
      <c r="K140" s="6" t="str">
        <f t="shared" si="8"/>
        <v>r139: C00002 + C03090 + C00037 -&gt; C00008 + C00009 + C03838 | (${Variables:E6_3_4_13_kcat} * E6_3_4_13 * C00002 * C03090 * C00037)/(${Variables:E6_3_4_13_km} + (E6_3_4_13 * C00002 * C03090 * C00037))</v>
      </c>
    </row>
    <row r="141" spans="1:11" ht="43.5" customHeight="1" x14ac:dyDescent="0.35">
      <c r="A141" s="5" t="s">
        <v>1207</v>
      </c>
      <c r="B141" s="5" t="s">
        <v>1208</v>
      </c>
      <c r="C141" s="5" t="s">
        <v>26282</v>
      </c>
      <c r="D141" s="5">
        <v>140</v>
      </c>
      <c r="E141" s="5" t="str">
        <f t="shared" si="6"/>
        <v>E1_2_1_88</v>
      </c>
      <c r="F141" s="5" t="s">
        <v>27100</v>
      </c>
      <c r="G141" s="5" t="s">
        <v>27101</v>
      </c>
      <c r="H141" s="5" t="s">
        <v>27102</v>
      </c>
      <c r="I141" s="5" t="s">
        <v>27103</v>
      </c>
      <c r="J141" s="5" t="str">
        <f t="shared" si="7"/>
        <v>(${Variables:E1_2_1_88_kcat} * E1_2_1_88 * C03912 * C00003 * C00001)/(${Variables:E1_2_1_88_km} + (E1_2_1_88 * C03912 * C00003 * C00001))</v>
      </c>
      <c r="K141" s="6" t="str">
        <f t="shared" si="8"/>
        <v>r140: C03912 + C00003 + C00001 -&gt; C00025 + C00004 + C00080 | (${Variables:E1_2_1_88_kcat} * E1_2_1_88 * C03912 * C00003 * C00001)/(${Variables:E1_2_1_88_km} + (E1_2_1_88 * C03912 * C00003 * C00001))</v>
      </c>
    </row>
    <row r="142" spans="1:11" ht="43.5" customHeight="1" x14ac:dyDescent="0.35">
      <c r="A142" s="5" t="s">
        <v>1207</v>
      </c>
      <c r="B142" s="5" t="s">
        <v>1208</v>
      </c>
      <c r="C142" s="5" t="s">
        <v>26282</v>
      </c>
      <c r="D142" s="5">
        <v>141</v>
      </c>
      <c r="E142" s="5" t="str">
        <f t="shared" si="6"/>
        <v>E1_2_1_88</v>
      </c>
      <c r="F142" s="5" t="s">
        <v>27104</v>
      </c>
      <c r="G142" s="5" t="s">
        <v>27105</v>
      </c>
      <c r="H142" s="5" t="s">
        <v>27106</v>
      </c>
      <c r="I142" s="5" t="s">
        <v>27107</v>
      </c>
      <c r="J142" s="5" t="str">
        <f t="shared" si="7"/>
        <v>(${Variables:E1_2_1_88_kcat} * E1_2_1_88 * C03912 * C00006 * C00001)/(${Variables:E1_2_1_88_km} + (E1_2_1_88 * C03912 * C00006 * C00001))</v>
      </c>
      <c r="K142" s="6" t="str">
        <f t="shared" si="8"/>
        <v>r141: C03912 + C00006 + C00001 -&gt; C00025 + C00005 + C00080 | (${Variables:E1_2_1_88_kcat} * E1_2_1_88 * C03912 * C00006 * C00001)/(${Variables:E1_2_1_88_km} + (E1_2_1_88 * C03912 * C00006 * C00001))</v>
      </c>
    </row>
    <row r="143" spans="1:11" ht="43.5" customHeight="1" x14ac:dyDescent="0.35">
      <c r="A143" s="5" t="s">
        <v>1207</v>
      </c>
      <c r="B143" s="5" t="s">
        <v>1208</v>
      </c>
      <c r="C143" s="5" t="s">
        <v>26282</v>
      </c>
      <c r="D143" s="5">
        <v>142</v>
      </c>
      <c r="E143" s="5" t="str">
        <f t="shared" si="6"/>
        <v>E1_2_1_88</v>
      </c>
      <c r="F143" s="5" t="s">
        <v>27108</v>
      </c>
      <c r="G143" s="5" t="s">
        <v>27109</v>
      </c>
      <c r="H143" s="5" t="s">
        <v>27110</v>
      </c>
      <c r="I143" s="5" t="s">
        <v>27111</v>
      </c>
      <c r="J143" s="5" t="str">
        <f t="shared" si="7"/>
        <v>(${Variables:E1_2_1_88_kcat} * E1_2_1_88 * C04281 * C00003 * C00001)/(${Variables:E1_2_1_88_km} + (E1_2_1_88 * C04281 * C00003 * C00001))</v>
      </c>
      <c r="K143" s="6" t="str">
        <f t="shared" si="8"/>
        <v>r142: C04281 + C00003 + C00001 -&gt; C05947 + C00004 + C00080 | (${Variables:E1_2_1_88_kcat} * E1_2_1_88 * C04281 * C00003 * C00001)/(${Variables:E1_2_1_88_km} + (E1_2_1_88 * C04281 * C00003 * C00001))</v>
      </c>
    </row>
    <row r="144" spans="1:11" ht="43.5" customHeight="1" x14ac:dyDescent="0.35">
      <c r="A144" s="5" t="s">
        <v>1207</v>
      </c>
      <c r="B144" s="5" t="s">
        <v>1208</v>
      </c>
      <c r="C144" s="5" t="s">
        <v>26282</v>
      </c>
      <c r="D144" s="5">
        <v>143</v>
      </c>
      <c r="E144" s="5" t="str">
        <f t="shared" si="6"/>
        <v>E1_2_1_88</v>
      </c>
      <c r="F144" s="5" t="s">
        <v>27112</v>
      </c>
      <c r="G144" s="5" t="s">
        <v>27113</v>
      </c>
      <c r="H144" s="5" t="s">
        <v>27114</v>
      </c>
      <c r="I144" s="5" t="s">
        <v>27115</v>
      </c>
      <c r="J144" s="5" t="str">
        <f t="shared" si="7"/>
        <v>(${Variables:E1_2_1_88_kcat} * E1_2_1_88 * C04281 * C00006 * C00001)/(${Variables:E1_2_1_88_km} + (E1_2_1_88 * C04281 * C00006 * C00001))</v>
      </c>
      <c r="K144" s="6" t="str">
        <f t="shared" si="8"/>
        <v>r143: C04281 + C00006 + C00001 -&gt; C05947 + C00005 + C00080 | (${Variables:E1_2_1_88_kcat} * E1_2_1_88 * C04281 * C00006 * C00001)/(${Variables:E1_2_1_88_km} + (E1_2_1_88 * C04281 * C00006 * C00001))</v>
      </c>
    </row>
    <row r="145" spans="1:11" ht="43.5" customHeight="1" x14ac:dyDescent="0.35">
      <c r="A145" s="5" t="s">
        <v>1207</v>
      </c>
      <c r="B145" s="5" t="s">
        <v>1208</v>
      </c>
      <c r="C145" s="5" t="s">
        <v>26282</v>
      </c>
      <c r="D145" s="5">
        <v>144</v>
      </c>
      <c r="E145" s="5" t="str">
        <f t="shared" si="6"/>
        <v>E1_2_1_88</v>
      </c>
      <c r="F145" s="5" t="s">
        <v>27110</v>
      </c>
      <c r="G145" s="5" t="s">
        <v>27111</v>
      </c>
      <c r="H145" s="5" t="s">
        <v>27116</v>
      </c>
      <c r="I145" s="5" t="s">
        <v>27117</v>
      </c>
      <c r="J145" s="5" t="str">
        <f t="shared" si="7"/>
        <v>(${Variables:E1_2_1_88_kcat} * E1_2_1_88 * C05947 * C00004 * C00080)/(${Variables:E1_2_1_88_km} + (E1_2_1_88 * C05947 * C00004 * C00080))</v>
      </c>
      <c r="K145" s="6" t="str">
        <f t="shared" si="8"/>
        <v>r144: C05947 + C00004 + C00080 -&gt; C05938 + C00003 + C00001 | (${Variables:E1_2_1_88_kcat} * E1_2_1_88 * C05947 * C00004 * C00080)/(${Variables:E1_2_1_88_km} + (E1_2_1_88 * C05947 * C00004 * C00080))</v>
      </c>
    </row>
    <row r="146" spans="1:11" ht="43.5" customHeight="1" x14ac:dyDescent="0.35">
      <c r="A146" s="5" t="s">
        <v>1207</v>
      </c>
      <c r="B146" s="5" t="s">
        <v>1208</v>
      </c>
      <c r="C146" s="5" t="s">
        <v>26282</v>
      </c>
      <c r="D146" s="5">
        <v>145</v>
      </c>
      <c r="E146" s="5" t="str">
        <f t="shared" si="6"/>
        <v>E1_2_1_88</v>
      </c>
      <c r="F146" s="5" t="s">
        <v>27118</v>
      </c>
      <c r="G146" s="5" t="s">
        <v>27119</v>
      </c>
      <c r="H146" s="5" t="s">
        <v>27106</v>
      </c>
      <c r="I146" s="5" t="s">
        <v>27107</v>
      </c>
      <c r="J146" s="5" t="str">
        <f t="shared" si="7"/>
        <v>(${Variables:E1_2_1_88_kcat} * E1_2_1_88 * C01165 * C00006 * C00001)/(${Variables:E1_2_1_88_km} + (E1_2_1_88 * C01165 * C00006 * C00001))</v>
      </c>
      <c r="K146" s="6" t="str">
        <f t="shared" si="8"/>
        <v>r145: C01165 + C00006 + C00001 -&gt; C00025 + C00005 + C00080 | (${Variables:E1_2_1_88_kcat} * E1_2_1_88 * C01165 * C00006 * C00001)/(${Variables:E1_2_1_88_km} + (E1_2_1_88 * C01165 * C00006 * C00001))</v>
      </c>
    </row>
    <row r="147" spans="1:11" ht="43.5" customHeight="1" x14ac:dyDescent="0.35">
      <c r="A147" s="5" t="s">
        <v>1207</v>
      </c>
      <c r="B147" s="5" t="s">
        <v>1208</v>
      </c>
      <c r="C147" s="5" t="s">
        <v>26282</v>
      </c>
      <c r="D147" s="5">
        <v>146</v>
      </c>
      <c r="E147" s="5" t="str">
        <f t="shared" si="6"/>
        <v>E1_2_1_88</v>
      </c>
      <c r="F147" s="5" t="s">
        <v>27120</v>
      </c>
      <c r="G147" s="5" t="s">
        <v>27121</v>
      </c>
      <c r="H147" s="5" t="s">
        <v>27102</v>
      </c>
      <c r="I147" s="5" t="s">
        <v>27103</v>
      </c>
      <c r="J147" s="5" t="str">
        <f t="shared" si="7"/>
        <v>(${Variables:E1_2_1_88_kcat} * E1_2_1_88 * C01165 * C00003 * C00001)/(${Variables:E1_2_1_88_km} + (E1_2_1_88 * C01165 * C00003 * C00001))</v>
      </c>
      <c r="K147" s="6" t="str">
        <f t="shared" si="8"/>
        <v>r146: C01165 + C00003 + C00001 -&gt; C00025 + C00004 + C00080 | (${Variables:E1_2_1_88_kcat} * E1_2_1_88 * C01165 * C00003 * C00001)/(${Variables:E1_2_1_88_km} + (E1_2_1_88 * C01165 * C00003 * C00001))</v>
      </c>
    </row>
    <row r="148" spans="1:11" ht="43.5" customHeight="1" x14ac:dyDescent="0.35">
      <c r="A148" s="5" t="s">
        <v>1250</v>
      </c>
      <c r="B148" s="5" t="s">
        <v>1251</v>
      </c>
      <c r="C148" s="5" t="s">
        <v>26283</v>
      </c>
      <c r="D148" s="5">
        <v>147</v>
      </c>
      <c r="E148" s="5" t="str">
        <f t="shared" si="6"/>
        <v>E2_7_1_107</v>
      </c>
      <c r="F148" s="5" t="s">
        <v>27122</v>
      </c>
      <c r="G148" s="5" t="s">
        <v>27123</v>
      </c>
      <c r="H148" s="5" t="s">
        <v>27124</v>
      </c>
      <c r="I148" s="5" t="s">
        <v>27125</v>
      </c>
      <c r="J148" s="5" t="str">
        <f t="shared" si="7"/>
        <v>(${Variables:E2_7_1_107_kcat} * E2_7_1_107 * C00002 * C00641)/(${Variables:E2_7_1_107_km} + (E2_7_1_107 * C00002 * C00641))</v>
      </c>
      <c r="K148" s="6" t="str">
        <f t="shared" si="8"/>
        <v>r147: C00002 + C00641 -&gt; C00008 + C00416 | (${Variables:E2_7_1_107_kcat} * E2_7_1_107 * C00002 * C00641)/(${Variables:E2_7_1_107_km} + (E2_7_1_107 * C00002 * C00641))</v>
      </c>
    </row>
    <row r="149" spans="1:11" ht="43.5" customHeight="1" x14ac:dyDescent="0.35">
      <c r="A149" s="5" t="s">
        <v>1262</v>
      </c>
      <c r="B149" s="5" t="s">
        <v>1263</v>
      </c>
      <c r="C149" s="5" t="s">
        <v>26284</v>
      </c>
      <c r="D149" s="5">
        <v>148</v>
      </c>
      <c r="E149" s="5" t="str">
        <f t="shared" si="6"/>
        <v>E2_6_1_19</v>
      </c>
      <c r="F149" s="5" t="s">
        <v>27126</v>
      </c>
      <c r="G149" s="5" t="s">
        <v>27127</v>
      </c>
      <c r="H149" s="5" t="s">
        <v>27128</v>
      </c>
      <c r="I149" s="5" t="s">
        <v>27129</v>
      </c>
      <c r="J149" s="5" t="str">
        <f t="shared" si="7"/>
        <v>(${Variables:E2_6_1_19_kcat} * E2_6_1_19 * C00099 * C00026)/(${Variables:E2_6_1_19_km} + (E2_6_1_19 * C00099 * C00026))</v>
      </c>
      <c r="K149" s="6" t="str">
        <f t="shared" si="8"/>
        <v>r148: C00099 + C00026 -&gt; C00222 + C00025 | (${Variables:E2_6_1_19_kcat} * E2_6_1_19 * C00099 * C00026)/(${Variables:E2_6_1_19_km} + (E2_6_1_19 * C00099 * C00026))</v>
      </c>
    </row>
    <row r="150" spans="1:11" ht="43.5" customHeight="1" x14ac:dyDescent="0.35">
      <c r="A150" s="5" t="s">
        <v>1262</v>
      </c>
      <c r="B150" s="5" t="s">
        <v>1263</v>
      </c>
      <c r="C150" s="5" t="s">
        <v>26284</v>
      </c>
      <c r="D150" s="5">
        <v>149</v>
      </c>
      <c r="E150" s="5" t="str">
        <f t="shared" si="6"/>
        <v>E2_6_1_19</v>
      </c>
      <c r="F150" s="5" t="s">
        <v>27130</v>
      </c>
      <c r="G150" s="5" t="s">
        <v>27131</v>
      </c>
      <c r="H150" s="5" t="s">
        <v>27132</v>
      </c>
      <c r="I150" s="5" t="s">
        <v>27133</v>
      </c>
      <c r="J150" s="5" t="str">
        <f t="shared" si="7"/>
        <v>(${Variables:E2_6_1_19_kcat} * E2_6_1_19 * C00334 * C00026)/(${Variables:E2_6_1_19_km} + (E2_6_1_19 * C00334 * C00026))</v>
      </c>
      <c r="K150" s="6" t="str">
        <f t="shared" si="8"/>
        <v>r149: C00334 + C00026 -&gt; C00232 + C00025 | (${Variables:E2_6_1_19_kcat} * E2_6_1_19 * C00334 * C00026)/(${Variables:E2_6_1_19_km} + (E2_6_1_19 * C00334 * C00026))</v>
      </c>
    </row>
    <row r="151" spans="1:11" ht="43.5" customHeight="1" x14ac:dyDescent="0.35">
      <c r="A151" s="5" t="s">
        <v>1270</v>
      </c>
      <c r="B151" s="5" t="s">
        <v>1271</v>
      </c>
      <c r="C151" s="5" t="s">
        <v>26285</v>
      </c>
      <c r="D151" s="5">
        <v>150</v>
      </c>
      <c r="E151" s="5" t="str">
        <f t="shared" si="6"/>
        <v>E1_2_1_79</v>
      </c>
      <c r="F151" s="5" t="s">
        <v>27134</v>
      </c>
      <c r="G151" s="5" t="s">
        <v>27135</v>
      </c>
      <c r="H151" s="5" t="s">
        <v>27136</v>
      </c>
      <c r="I151" s="5" t="s">
        <v>27137</v>
      </c>
      <c r="J151" s="5" t="str">
        <f t="shared" si="7"/>
        <v>(${Variables:E1_2_1_79_kcat} * E1_2_1_79 * C00232 * C00006 * C00001)/(${Variables:E1_2_1_79_km} + (E1_2_1_79 * C00232 * C00006 * C00001))</v>
      </c>
      <c r="K151" s="6" t="str">
        <f t="shared" si="8"/>
        <v>r150: C00232 + C00006 + C00001 -&gt; C00042 + C00005 + C00080 | (${Variables:E1_2_1_79_kcat} * E1_2_1_79 * C00232 * C00006 * C00001)/(${Variables:E1_2_1_79_km} + (E1_2_1_79 * C00232 * C00006 * C00001))</v>
      </c>
    </row>
    <row r="152" spans="1:11" ht="43.5" customHeight="1" x14ac:dyDescent="0.35">
      <c r="A152" s="5" t="s">
        <v>1328</v>
      </c>
      <c r="B152" s="5" t="s">
        <v>1329</v>
      </c>
      <c r="C152" s="5" t="s">
        <v>26286</v>
      </c>
      <c r="D152" s="5">
        <v>151</v>
      </c>
      <c r="E152" s="5" t="str">
        <f t="shared" si="6"/>
        <v>E1_11_1_26</v>
      </c>
      <c r="F152" s="5" t="s">
        <v>27138</v>
      </c>
      <c r="G152" s="5" t="s">
        <v>27139</v>
      </c>
      <c r="H152" s="5" t="s">
        <v>27140</v>
      </c>
      <c r="I152" s="5" t="s">
        <v>27141</v>
      </c>
      <c r="J152" s="5" t="str">
        <f t="shared" si="7"/>
        <v>(${Variables:E1_11_1_26_kcat} * E1_11_1_26 * C00004 * C15498 * C00080)/(${Variables:E1_11_1_26_km} + (E1_11_1_26 * C00004 * C15498 * C00080))</v>
      </c>
      <c r="K152" s="6" t="str">
        <f t="shared" si="8"/>
        <v>r151: C00004 + C15498 + C00080 -&gt; C00003 + C00001 + C01335 | (${Variables:E1_11_1_26_kcat} * E1_11_1_26 * C00004 * C15498 * C00080)/(${Variables:E1_11_1_26_km} + (E1_11_1_26 * C00004 * C15498 * C00080))</v>
      </c>
    </row>
    <row r="153" spans="1:11" ht="43.5" customHeight="1" x14ac:dyDescent="0.35">
      <c r="A153" s="5" t="s">
        <v>1333</v>
      </c>
      <c r="B153" s="5" t="s">
        <v>1334</v>
      </c>
      <c r="C153" s="5" t="s">
        <v>26287</v>
      </c>
      <c r="D153" s="5">
        <v>152</v>
      </c>
      <c r="E153" s="5" t="str">
        <f t="shared" si="6"/>
        <v>E2_7_1_100</v>
      </c>
      <c r="F153" s="5" t="s">
        <v>27142</v>
      </c>
      <c r="G153" s="5" t="s">
        <v>27143</v>
      </c>
      <c r="H153" s="5" t="s">
        <v>27144</v>
      </c>
      <c r="I153" s="5" t="s">
        <v>27145</v>
      </c>
      <c r="J153" s="5" t="str">
        <f t="shared" si="7"/>
        <v>(${Variables:E2_7_1_100_kcat} * E2_7_1_100 * C00002 * C03089)/(${Variables:E2_7_1_100_km} + (E2_7_1_100 * C00002 * C03089))</v>
      </c>
      <c r="K153" s="6" t="str">
        <f t="shared" si="8"/>
        <v>r152: C00002 + C03089 -&gt; C00008 + C04188 | (${Variables:E2_7_1_100_kcat} * E2_7_1_100 * C00002 * C03089)/(${Variables:E2_7_1_100_km} + (E2_7_1_100 * C00002 * C03089))</v>
      </c>
    </row>
    <row r="154" spans="1:11" ht="43.5" customHeight="1" x14ac:dyDescent="0.35">
      <c r="A154" s="5" t="s">
        <v>1338</v>
      </c>
      <c r="B154" s="5" t="s">
        <v>1339</v>
      </c>
      <c r="C154" s="5" t="s">
        <v>26288</v>
      </c>
      <c r="D154" s="5">
        <v>153</v>
      </c>
      <c r="E154" s="5" t="str">
        <f t="shared" si="6"/>
        <v>E5_3_1_23</v>
      </c>
      <c r="F154" s="5" t="s">
        <v>16902</v>
      </c>
      <c r="G154" s="5" t="s">
        <v>16902</v>
      </c>
      <c r="H154" s="5" t="s">
        <v>16903</v>
      </c>
      <c r="I154" s="5" t="s">
        <v>16903</v>
      </c>
      <c r="J154" s="5" t="str">
        <f t="shared" si="7"/>
        <v>(${Variables:E5_3_1_23_kcat} * E5_3_1_23 * C04188)/(${Variables:E5_3_1_23_km} + (E5_3_1_23 * C04188))</v>
      </c>
      <c r="K154" s="6" t="str">
        <f t="shared" si="8"/>
        <v>r153: C04188 -&gt; C04582 | (${Variables:E5_3_1_23_kcat} * E5_3_1_23 * C04188)/(${Variables:E5_3_1_23_km} + (E5_3_1_23 * C04188))</v>
      </c>
    </row>
    <row r="155" spans="1:11" ht="43.5" customHeight="1" x14ac:dyDescent="0.35">
      <c r="A155" s="5" t="s">
        <v>1342</v>
      </c>
      <c r="B155" s="5" t="s">
        <v>1343</v>
      </c>
      <c r="C155" s="5" t="s">
        <v>26289</v>
      </c>
      <c r="D155" s="5">
        <v>154</v>
      </c>
      <c r="E155" s="5" t="str">
        <f t="shared" si="6"/>
        <v>E4_1_2_17</v>
      </c>
      <c r="F155" s="5" t="s">
        <v>16906</v>
      </c>
      <c r="G155" s="5" t="s">
        <v>16906</v>
      </c>
      <c r="H155" s="5" t="s">
        <v>27146</v>
      </c>
      <c r="I155" s="5" t="s">
        <v>27147</v>
      </c>
      <c r="J155" s="5" t="str">
        <f t="shared" si="7"/>
        <v>(${Variables:E4_1_2_17_kcat} * E4_1_2_17 * C22337)/(${Variables:E4_1_2_17_km} + (E4_1_2_17 * C22337))</v>
      </c>
      <c r="K155" s="6" t="str">
        <f t="shared" si="8"/>
        <v>r154: C22337 -&gt; C00111 + C00266 | (${Variables:E4_1_2_17_kcat} * E4_1_2_17 * C22337)/(${Variables:E4_1_2_17_km} + (E4_1_2_17 * C22337))</v>
      </c>
    </row>
    <row r="156" spans="1:11" ht="43.5" customHeight="1" x14ac:dyDescent="0.35">
      <c r="A156" s="5" t="s">
        <v>1342</v>
      </c>
      <c r="B156" s="5" t="s">
        <v>1343</v>
      </c>
      <c r="C156" s="5" t="s">
        <v>26289</v>
      </c>
      <c r="D156" s="5">
        <v>155</v>
      </c>
      <c r="E156" s="5" t="str">
        <f t="shared" si="6"/>
        <v>E4_1_2_17</v>
      </c>
      <c r="F156" s="5" t="s">
        <v>16909</v>
      </c>
      <c r="G156" s="5" t="s">
        <v>16909</v>
      </c>
      <c r="H156" s="5" t="s">
        <v>27148</v>
      </c>
      <c r="I156" s="5" t="s">
        <v>27149</v>
      </c>
      <c r="J156" s="5" t="str">
        <f t="shared" si="7"/>
        <v>(${Variables:E4_1_2_17_kcat} * E4_1_2_17 * C01099)/(${Variables:E4_1_2_17_km} + (E4_1_2_17 * C01099))</v>
      </c>
      <c r="K156" s="6" t="str">
        <f t="shared" si="8"/>
        <v>r155: C01099 -&gt; C00111 + C00424 | (${Variables:E4_1_2_17_kcat} * E4_1_2_17 * C01099)/(${Variables:E4_1_2_17_km} + (E4_1_2_17 * C01099))</v>
      </c>
    </row>
    <row r="157" spans="1:11" ht="43.5" customHeight="1" x14ac:dyDescent="0.35">
      <c r="A157" s="5" t="s">
        <v>1422</v>
      </c>
      <c r="B157" s="5" t="s">
        <v>1423</v>
      </c>
      <c r="C157" s="5" t="s">
        <v>26290</v>
      </c>
      <c r="D157" s="5">
        <v>156</v>
      </c>
      <c r="E157" s="5" t="str">
        <f t="shared" si="6"/>
        <v>E2_7_1_50</v>
      </c>
      <c r="F157" s="5" t="s">
        <v>27150</v>
      </c>
      <c r="G157" s="5" t="s">
        <v>27151</v>
      </c>
      <c r="H157" s="5" t="s">
        <v>27152</v>
      </c>
      <c r="I157" s="5" t="s">
        <v>27153</v>
      </c>
      <c r="J157" s="5" t="str">
        <f t="shared" si="7"/>
        <v>(${Variables:E2_7_1_50_kcat} * E2_7_1_50 * C00002 * C04294)/(${Variables:E2_7_1_50_km} + (E2_7_1_50 * C00002 * C04294))</v>
      </c>
      <c r="K157" s="6" t="str">
        <f t="shared" si="8"/>
        <v>r156: C00002 + C04294 -&gt; C00008 + C04327 | (${Variables:E2_7_1_50_kcat} * E2_7_1_50 * C00002 * C04294)/(${Variables:E2_7_1_50_km} + (E2_7_1_50 * C00002 * C04294))</v>
      </c>
    </row>
    <row r="158" spans="1:11" ht="43.5" customHeight="1" x14ac:dyDescent="0.35">
      <c r="A158" s="5" t="s">
        <v>1427</v>
      </c>
      <c r="B158" s="5" t="s">
        <v>1428</v>
      </c>
      <c r="C158" s="5" t="s">
        <v>26291</v>
      </c>
      <c r="D158" s="5">
        <v>157</v>
      </c>
      <c r="E158" s="5" t="str">
        <f t="shared" si="6"/>
        <v>E2_5_1_3</v>
      </c>
      <c r="F158" s="5" t="s">
        <v>27154</v>
      </c>
      <c r="G158" s="5" t="s">
        <v>27155</v>
      </c>
      <c r="H158" s="5" t="s">
        <v>27156</v>
      </c>
      <c r="I158" s="5" t="s">
        <v>27157</v>
      </c>
      <c r="J158" s="5" t="str">
        <f t="shared" si="7"/>
        <v>(${Variables:E2_5_1_3_kcat} * E2_5_1_3 * C04752 * C20246)/(${Variables:E2_5_1_3_km} + (E2_5_1_3 * C04752 * C20246))</v>
      </c>
      <c r="K158" s="6" t="str">
        <f t="shared" si="8"/>
        <v>r157: C04752 + C20246 -&gt; C00013 + C01081 + C00011 | (${Variables:E2_5_1_3_kcat} * E2_5_1_3 * C04752 * C20246)/(${Variables:E2_5_1_3_km} + (E2_5_1_3 * C04752 * C20246))</v>
      </c>
    </row>
    <row r="159" spans="1:11" ht="43.5" customHeight="1" x14ac:dyDescent="0.35">
      <c r="A159" s="5" t="s">
        <v>1427</v>
      </c>
      <c r="B159" s="5" t="s">
        <v>1428</v>
      </c>
      <c r="C159" s="5" t="s">
        <v>26291</v>
      </c>
      <c r="D159" s="5">
        <v>158</v>
      </c>
      <c r="E159" s="5" t="str">
        <f t="shared" si="6"/>
        <v>E2_5_1_3</v>
      </c>
      <c r="F159" s="5" t="s">
        <v>27158</v>
      </c>
      <c r="G159" s="5" t="s">
        <v>27159</v>
      </c>
      <c r="H159" s="5" t="s">
        <v>27160</v>
      </c>
      <c r="I159" s="5" t="s">
        <v>27161</v>
      </c>
      <c r="J159" s="5" t="str">
        <f t="shared" si="7"/>
        <v>(${Variables:E2_5_1_3_kcat} * E2_5_1_3 * C04752 * C20247)/(${Variables:E2_5_1_3_km} + (E2_5_1_3 * C04752 * C20247))</v>
      </c>
      <c r="K159" s="6" t="str">
        <f t="shared" si="8"/>
        <v>r158: C04752 + C20247 -&gt; C01081 + C00013 + C00011 | (${Variables:E2_5_1_3_kcat} * E2_5_1_3 * C04752 * C20247)/(${Variables:E2_5_1_3_km} + (E2_5_1_3 * C04752 * C20247))</v>
      </c>
    </row>
    <row r="160" spans="1:11" ht="43.5" customHeight="1" x14ac:dyDescent="0.35">
      <c r="A160" s="5" t="s">
        <v>1427</v>
      </c>
      <c r="B160" s="5" t="s">
        <v>1428</v>
      </c>
      <c r="C160" s="5" t="s">
        <v>26291</v>
      </c>
      <c r="D160" s="5">
        <v>159</v>
      </c>
      <c r="E160" s="5" t="str">
        <f t="shared" si="6"/>
        <v>E2_5_1_3</v>
      </c>
      <c r="F160" s="5" t="s">
        <v>27162</v>
      </c>
      <c r="G160" s="5" t="s">
        <v>27163</v>
      </c>
      <c r="H160" s="5" t="s">
        <v>27164</v>
      </c>
      <c r="I160" s="5" t="s">
        <v>27165</v>
      </c>
      <c r="J160" s="5" t="str">
        <f t="shared" si="7"/>
        <v>(${Variables:E2_5_1_3_kcat} * E2_5_1_3 * C04752 * C04327)/(${Variables:E2_5_1_3_km} + (E2_5_1_3 * C04752 * C04327))</v>
      </c>
      <c r="K160" s="6" t="str">
        <f t="shared" si="8"/>
        <v>r159: C04752 + C04327 -&gt; C00013 + C01081 | (${Variables:E2_5_1_3_kcat} * E2_5_1_3 * C04752 * C04327)/(${Variables:E2_5_1_3_km} + (E2_5_1_3 * C04752 * C04327))</v>
      </c>
    </row>
    <row r="161" spans="1:11" ht="43.5" customHeight="1" x14ac:dyDescent="0.35">
      <c r="A161" s="5" t="s">
        <v>1481</v>
      </c>
      <c r="B161" s="5" t="s">
        <v>1482</v>
      </c>
      <c r="C161" s="5" t="s">
        <v>26292</v>
      </c>
      <c r="D161" s="5">
        <v>160</v>
      </c>
      <c r="E161" s="5" t="str">
        <f t="shared" si="6"/>
        <v>E6_1_1_15</v>
      </c>
      <c r="F161" s="5" t="s">
        <v>27166</v>
      </c>
      <c r="G161" s="5" t="s">
        <v>27167</v>
      </c>
      <c r="H161" s="5" t="s">
        <v>27168</v>
      </c>
      <c r="I161" s="5" t="s">
        <v>27169</v>
      </c>
      <c r="J161" s="5" t="str">
        <f t="shared" si="7"/>
        <v>(${Variables:E6_1_1_15_kcat} * E6_1_1_15 * C00002 * C00148 * C01649)/(${Variables:E6_1_1_15_km} + (E6_1_1_15 * C00002 * C00148 * C01649))</v>
      </c>
      <c r="K161" s="6" t="str">
        <f t="shared" si="8"/>
        <v>r160: C00002 + C00148 + C01649 -&gt; C00020 + C00013 + C02702 | (${Variables:E6_1_1_15_kcat} * E6_1_1_15 * C00002 * C00148 * C01649)/(${Variables:E6_1_1_15_km} + (E6_1_1_15 * C00002 * C00148 * C01649))</v>
      </c>
    </row>
    <row r="162" spans="1:11" ht="43.5" customHeight="1" x14ac:dyDescent="0.35">
      <c r="A162" s="5" t="s">
        <v>1514</v>
      </c>
      <c r="B162" s="5" t="s">
        <v>1515</v>
      </c>
      <c r="C162" s="5" t="s">
        <v>26293</v>
      </c>
      <c r="D162" s="5">
        <v>161</v>
      </c>
      <c r="E162" s="5" t="str">
        <f t="shared" si="6"/>
        <v>E3_1_3_48</v>
      </c>
      <c r="F162" s="5" t="s">
        <v>27170</v>
      </c>
      <c r="G162" s="5" t="s">
        <v>27171</v>
      </c>
      <c r="H162" s="5" t="s">
        <v>27172</v>
      </c>
      <c r="I162" s="5" t="s">
        <v>27173</v>
      </c>
      <c r="J162" s="5" t="str">
        <f t="shared" si="7"/>
        <v>(${Variables:E3_1_3_48_kcat} * E3_1_3_48 * C01167 * C00001)/(${Variables:E3_1_3_48_km} + (E3_1_3_48 * C01167 * C00001))</v>
      </c>
      <c r="K162" s="6" t="str">
        <f t="shared" si="8"/>
        <v>r161: C01167 + C00001 -&gt; C00585 + C00009 | (${Variables:E3_1_3_48_kcat} * E3_1_3_48 * C01167 * C00001)/(${Variables:E3_1_3_48_km} + (E3_1_3_48 * C01167 * C00001))</v>
      </c>
    </row>
    <row r="163" spans="1:11" ht="43.5" customHeight="1" x14ac:dyDescent="0.35">
      <c r="A163" s="5" t="s">
        <v>1530</v>
      </c>
      <c r="B163" s="5" t="s">
        <v>1531</v>
      </c>
      <c r="C163" s="5" t="s">
        <v>26294</v>
      </c>
      <c r="D163" s="5">
        <v>162</v>
      </c>
      <c r="E163" s="5" t="str">
        <f t="shared" si="6"/>
        <v>E3_3_2_2</v>
      </c>
      <c r="F163" s="5" t="s">
        <v>27174</v>
      </c>
      <c r="G163" s="5" t="s">
        <v>27175</v>
      </c>
      <c r="H163" s="5" t="s">
        <v>27176</v>
      </c>
      <c r="I163" s="5" t="s">
        <v>27177</v>
      </c>
      <c r="J163" s="5" t="str">
        <f t="shared" si="7"/>
        <v>(${Variables:E3_3_2_2_kcat} * E3_3_2_2 * C04517 * C00001)/(${Variables:E3_3_2_2_km} + (E3_3_2_2 * C04517 * C00001))</v>
      </c>
      <c r="K163" s="6" t="str">
        <f t="shared" si="8"/>
        <v>r162: C04517 + C00001 -&gt; C00071 + C00670 | (${Variables:E3_3_2_2_kcat} * E3_3_2_2 * C04517 * C00001)/(${Variables:E3_3_2_2_km} + (E3_3_2_2 * C04517 * C00001))</v>
      </c>
    </row>
    <row r="164" spans="1:11" ht="43.5" customHeight="1" x14ac:dyDescent="0.35">
      <c r="A164" s="5" t="s">
        <v>1530</v>
      </c>
      <c r="B164" s="5" t="s">
        <v>1531</v>
      </c>
      <c r="C164" s="5" t="s">
        <v>26294</v>
      </c>
      <c r="D164" s="5">
        <v>163</v>
      </c>
      <c r="E164" s="5" t="str">
        <f t="shared" si="6"/>
        <v>E3_3_2_2</v>
      </c>
      <c r="F164" s="5" t="s">
        <v>27178</v>
      </c>
      <c r="G164" s="5" t="s">
        <v>27179</v>
      </c>
      <c r="H164" s="5" t="s">
        <v>27180</v>
      </c>
      <c r="I164" s="5" t="s">
        <v>27181</v>
      </c>
      <c r="J164" s="5" t="str">
        <f t="shared" si="7"/>
        <v>(${Variables:E3_3_2_2_kcat} * E3_3_2_2 * C04635 * C00001)/(${Variables:E3_3_2_2_km} + (E3_3_2_2 * C04635 * C00001))</v>
      </c>
      <c r="K164" s="6" t="str">
        <f t="shared" si="8"/>
        <v>r163: C04635 + C00001 -&gt; C00071 + C01233 | (${Variables:E3_3_2_2_kcat} * E3_3_2_2 * C04635 * C00001)/(${Variables:E3_3_2_2_km} + (E3_3_2_2 * C04635 * C00001))</v>
      </c>
    </row>
    <row r="165" spans="1:11" ht="43.5" customHeight="1" x14ac:dyDescent="0.35">
      <c r="A165" s="5" t="s">
        <v>1581</v>
      </c>
      <c r="B165" s="5" t="s">
        <v>1582</v>
      </c>
      <c r="C165" s="5" t="s">
        <v>26251</v>
      </c>
      <c r="D165" s="5">
        <v>164</v>
      </c>
      <c r="E165" s="5" t="str">
        <f t="shared" si="6"/>
        <v>E5_4_99_12</v>
      </c>
      <c r="F165" s="5" t="s">
        <v>16697</v>
      </c>
      <c r="G165" s="5" t="s">
        <v>16697</v>
      </c>
      <c r="H165" s="5" t="s">
        <v>16698</v>
      </c>
      <c r="I165" s="5" t="s">
        <v>16698</v>
      </c>
      <c r="J165" s="5" t="str">
        <f t="shared" si="7"/>
        <v>(${Variables:E5_4_99_12_kcat} * E5_4_99_12 * C00868)/(${Variables:E5_4_99_12_km} + (E5_4_99_12 * C00868))</v>
      </c>
      <c r="K165" s="6" t="str">
        <f t="shared" si="8"/>
        <v>r164: C00868 -&gt; C02764 | (${Variables:E5_4_99_12_kcat} * E5_4_99_12 * C00868)/(${Variables:E5_4_99_12_km} + (E5_4_99_12 * C00868))</v>
      </c>
    </row>
    <row r="166" spans="1:11" ht="43.5" customHeight="1" x14ac:dyDescent="0.35">
      <c r="A166" s="5" t="s">
        <v>1594</v>
      </c>
      <c r="B166" s="5" t="s">
        <v>1595</v>
      </c>
      <c r="C166" s="5" t="s">
        <v>26295</v>
      </c>
      <c r="D166" s="5">
        <v>165</v>
      </c>
      <c r="E166" s="5" t="str">
        <f t="shared" si="6"/>
        <v>E3_5_1_16</v>
      </c>
      <c r="F166" s="5" t="s">
        <v>27182</v>
      </c>
      <c r="G166" s="5" t="s">
        <v>27183</v>
      </c>
      <c r="H166" s="5" t="s">
        <v>27184</v>
      </c>
      <c r="I166" s="5" t="s">
        <v>27185</v>
      </c>
      <c r="J166" s="5" t="str">
        <f t="shared" si="7"/>
        <v>(${Variables:E3_5_1_16_kcat} * E3_5_1_16 * C15532 * C00001)/(${Variables:E3_5_1_16_km} + (E3_5_1_16 * C15532 * C00001))</v>
      </c>
      <c r="K166" s="6" t="str">
        <f t="shared" si="8"/>
        <v>r165: C15532 + C00001 -&gt; C00033 + C00327 | (${Variables:E3_5_1_16_kcat} * E3_5_1_16 * C15532 * C00001)/(${Variables:E3_5_1_16_km} + (E3_5_1_16 * C15532 * C00001))</v>
      </c>
    </row>
    <row r="167" spans="1:11" ht="43.5" customHeight="1" x14ac:dyDescent="0.35">
      <c r="A167" s="5" t="s">
        <v>1594</v>
      </c>
      <c r="B167" s="5" t="s">
        <v>1595</v>
      </c>
      <c r="C167" s="5" t="s">
        <v>26295</v>
      </c>
      <c r="D167" s="5">
        <v>166</v>
      </c>
      <c r="E167" s="5" t="str">
        <f t="shared" si="6"/>
        <v>E3_5_1_16</v>
      </c>
      <c r="F167" s="5" t="s">
        <v>27186</v>
      </c>
      <c r="G167" s="5" t="s">
        <v>27187</v>
      </c>
      <c r="H167" s="5" t="s">
        <v>27188</v>
      </c>
      <c r="I167" s="5" t="s">
        <v>27189</v>
      </c>
      <c r="J167" s="5" t="str">
        <f t="shared" si="7"/>
        <v>(${Variables:E3_5_1_16_kcat} * E3_5_1_16 * C00437 * C00001)/(${Variables:E3_5_1_16_km} + (E3_5_1_16 * C00437 * C00001))</v>
      </c>
      <c r="K167" s="6" t="str">
        <f t="shared" si="8"/>
        <v>r166: C00437 + C00001 -&gt; C00033 + C00077 | (${Variables:E3_5_1_16_kcat} * E3_5_1_16 * C00437 * C00001)/(${Variables:E3_5_1_16_km} + (E3_5_1_16 * C00437 * C00001))</v>
      </c>
    </row>
    <row r="168" spans="1:11" ht="43.5" customHeight="1" x14ac:dyDescent="0.35">
      <c r="A168" s="5" t="s">
        <v>1609</v>
      </c>
      <c r="B168" s="5" t="s">
        <v>1610</v>
      </c>
      <c r="C168" s="5" t="s">
        <v>26219</v>
      </c>
      <c r="D168" s="5">
        <v>167</v>
      </c>
      <c r="E168" s="5" t="str">
        <f t="shared" si="6"/>
        <v>E3_5_1_2</v>
      </c>
      <c r="F168" s="5" t="s">
        <v>26756</v>
      </c>
      <c r="G168" s="5" t="s">
        <v>26757</v>
      </c>
      <c r="H168" s="5" t="s">
        <v>26758</v>
      </c>
      <c r="I168" s="5" t="s">
        <v>26759</v>
      </c>
      <c r="J168" s="5" t="str">
        <f t="shared" si="7"/>
        <v>(${Variables:E3_5_1_2_kcat} * E3_5_1_2 * C00819 * C00001)/(${Variables:E3_5_1_2_km} + (E3_5_1_2 * C00819 * C00001))</v>
      </c>
      <c r="K168" s="6" t="str">
        <f t="shared" si="8"/>
        <v>r167: C00819 + C00001 -&gt; C00217 + C00014 | (${Variables:E3_5_1_2_kcat} * E3_5_1_2 * C00819 * C00001)/(${Variables:E3_5_1_2_km} + (E3_5_1_2 * C00819 * C00001))</v>
      </c>
    </row>
    <row r="169" spans="1:11" ht="43.5" customHeight="1" x14ac:dyDescent="0.35">
      <c r="A169" s="5" t="s">
        <v>1609</v>
      </c>
      <c r="B169" s="5" t="s">
        <v>1610</v>
      </c>
      <c r="C169" s="5" t="s">
        <v>26219</v>
      </c>
      <c r="D169" s="5">
        <v>168</v>
      </c>
      <c r="E169" s="5" t="str">
        <f t="shared" si="6"/>
        <v>E3_5_1_2</v>
      </c>
      <c r="F169" s="5" t="s">
        <v>26760</v>
      </c>
      <c r="G169" s="5" t="s">
        <v>26761</v>
      </c>
      <c r="H169" s="5" t="s">
        <v>26762</v>
      </c>
      <c r="I169" s="5" t="s">
        <v>26763</v>
      </c>
      <c r="J169" s="5" t="str">
        <f t="shared" si="7"/>
        <v>(${Variables:E3_5_1_2_kcat} * E3_5_1_2 * C00241 * C00001)/(${Variables:E3_5_1_2_km} + (E3_5_1_2 * C00241 * C00001))</v>
      </c>
      <c r="K169" s="6" t="str">
        <f t="shared" si="8"/>
        <v>r168: C00241 + C00001 -&gt; C00060 + C00014 | (${Variables:E3_5_1_2_kcat} * E3_5_1_2 * C00241 * C00001)/(${Variables:E3_5_1_2_km} + (E3_5_1_2 * C00241 * C00001))</v>
      </c>
    </row>
    <row r="170" spans="1:11" ht="43.5" customHeight="1" x14ac:dyDescent="0.35">
      <c r="A170" s="5" t="s">
        <v>1609</v>
      </c>
      <c r="B170" s="5" t="s">
        <v>1610</v>
      </c>
      <c r="C170" s="5" t="s">
        <v>26219</v>
      </c>
      <c r="D170" s="5">
        <v>169</v>
      </c>
      <c r="E170" s="5" t="str">
        <f t="shared" si="6"/>
        <v>E3_5_1_2</v>
      </c>
      <c r="F170" s="5" t="s">
        <v>26764</v>
      </c>
      <c r="G170" s="5" t="s">
        <v>26765</v>
      </c>
      <c r="H170" s="5" t="s">
        <v>26766</v>
      </c>
      <c r="I170" s="5" t="s">
        <v>26767</v>
      </c>
      <c r="J170" s="5" t="str">
        <f t="shared" si="7"/>
        <v>(${Variables:E3_5_1_2_kcat} * E3_5_1_2 * C00064 * C00001)/(${Variables:E3_5_1_2_km} + (E3_5_1_2 * C00064 * C00001))</v>
      </c>
      <c r="K170" s="6" t="str">
        <f t="shared" si="8"/>
        <v>r169: C00064 + C00001 -&gt; C00025 + C00014 | (${Variables:E3_5_1_2_kcat} * E3_5_1_2 * C00064 * C00001)/(${Variables:E3_5_1_2_km} + (E3_5_1_2 * C00064 * C00001))</v>
      </c>
    </row>
    <row r="171" spans="1:11" ht="43.5" customHeight="1" x14ac:dyDescent="0.35">
      <c r="A171" s="5" t="s">
        <v>1614</v>
      </c>
      <c r="B171" s="5" t="s">
        <v>1615</v>
      </c>
      <c r="C171" s="5" t="s">
        <v>26296</v>
      </c>
      <c r="D171" s="5">
        <v>170</v>
      </c>
      <c r="E171" s="5" t="str">
        <f t="shared" si="6"/>
        <v>E2_7_1_193</v>
      </c>
      <c r="F171" s="5" t="s">
        <v>27190</v>
      </c>
      <c r="G171" s="5" t="s">
        <v>27191</v>
      </c>
      <c r="H171" s="5" t="s">
        <v>27192</v>
      </c>
      <c r="I171" s="5" t="s">
        <v>27193</v>
      </c>
      <c r="J171" s="5" t="str">
        <f t="shared" si="7"/>
        <v>(${Variables:E2_7_1_193_kcat} * E2_7_1_193 * C04261 * C00140)/(${Variables:E2_7_1_193_km} + (E2_7_1_193 * C04261 * C00140))</v>
      </c>
      <c r="K171" s="6" t="str">
        <f t="shared" si="8"/>
        <v>r170: C04261 + C00140 -&gt; C00615 + C00357 | (${Variables:E2_7_1_193_kcat} * E2_7_1_193 * C04261 * C00140)/(${Variables:E2_7_1_193_km} + (E2_7_1_193 * C04261 * C00140))</v>
      </c>
    </row>
    <row r="172" spans="1:11" ht="43.5" customHeight="1" x14ac:dyDescent="0.35">
      <c r="A172" s="5" t="s">
        <v>1642</v>
      </c>
      <c r="B172" s="5" t="s">
        <v>1643</v>
      </c>
      <c r="C172" s="5" t="s">
        <v>26297</v>
      </c>
      <c r="D172" s="5">
        <v>171</v>
      </c>
      <c r="E172" s="5" t="str">
        <f t="shared" si="6"/>
        <v>E2_3_1_54</v>
      </c>
      <c r="F172" s="5" t="s">
        <v>27194</v>
      </c>
      <c r="G172" s="5" t="s">
        <v>27195</v>
      </c>
      <c r="H172" s="5" t="s">
        <v>27196</v>
      </c>
      <c r="I172" s="5" t="s">
        <v>27197</v>
      </c>
      <c r="J172" s="5" t="str">
        <f t="shared" si="7"/>
        <v>(${Variables:E2_3_1_54_kcat} * E2_3_1_54 * C00109 * C00010)/(${Variables:E2_3_1_54_km} + (E2_3_1_54 * C00109 * C00010))</v>
      </c>
      <c r="K172" s="6" t="str">
        <f t="shared" si="8"/>
        <v>r171: C00109 + C00010 -&gt; C00100 + C00058 | (${Variables:E2_3_1_54_kcat} * E2_3_1_54 * C00109 * C00010)/(${Variables:E2_3_1_54_km} + (E2_3_1_54 * C00109 * C00010))</v>
      </c>
    </row>
    <row r="173" spans="1:11" ht="43.5" customHeight="1" x14ac:dyDescent="0.35">
      <c r="A173" s="5" t="s">
        <v>1642</v>
      </c>
      <c r="B173" s="5" t="s">
        <v>1643</v>
      </c>
      <c r="C173" s="5" t="s">
        <v>26297</v>
      </c>
      <c r="D173" s="5">
        <v>172</v>
      </c>
      <c r="E173" s="5" t="str">
        <f t="shared" si="6"/>
        <v>E2_3_1_54</v>
      </c>
      <c r="F173" s="5" t="s">
        <v>27198</v>
      </c>
      <c r="G173" s="5" t="s">
        <v>27199</v>
      </c>
      <c r="H173" s="5" t="s">
        <v>27200</v>
      </c>
      <c r="I173" s="5" t="s">
        <v>27201</v>
      </c>
      <c r="J173" s="5" t="str">
        <f t="shared" si="7"/>
        <v>(${Variables:E2_3_1_54_kcat} * E2_3_1_54 * C00024 * C00058)/(${Variables:E2_3_1_54_km} + (E2_3_1_54 * C00024 * C00058))</v>
      </c>
      <c r="K173" s="6" t="str">
        <f t="shared" si="8"/>
        <v>r172: C00024 + C00058 -&gt; C00010 + C00022 | (${Variables:E2_3_1_54_kcat} * E2_3_1_54 * C00024 * C00058)/(${Variables:E2_3_1_54_km} + (E2_3_1_54 * C00024 * C00058))</v>
      </c>
    </row>
    <row r="174" spans="1:11" ht="43.5" customHeight="1" x14ac:dyDescent="0.35">
      <c r="A174" s="5" t="s">
        <v>1647</v>
      </c>
      <c r="B174" s="5" t="s">
        <v>1648</v>
      </c>
      <c r="C174" s="5" t="s">
        <v>26298</v>
      </c>
      <c r="D174" s="5">
        <v>173</v>
      </c>
      <c r="E174" s="5" t="str">
        <f t="shared" si="6"/>
        <v>E1_97_1_4</v>
      </c>
      <c r="F174" s="5" t="s">
        <v>27202</v>
      </c>
      <c r="G174" s="5" t="s">
        <v>27203</v>
      </c>
      <c r="H174" s="5" t="s">
        <v>27204</v>
      </c>
      <c r="I174" s="5" t="s">
        <v>27205</v>
      </c>
      <c r="J174" s="5" t="str">
        <f t="shared" si="7"/>
        <v>(${Variables:E1_97_1_4_kcat} * E1_97_1_4 * C00019 * C05196 * C05197)/(${Variables:E1_97_1_4_km} + (E1_97_1_4 * C00019 * C05196 * C05197))</v>
      </c>
      <c r="K174" s="6" t="str">
        <f t="shared" si="8"/>
        <v>r173: C00019 + C05196 + C05197 -&gt; C05198 + C00073 + C05199 + C05312 | (${Variables:E1_97_1_4_kcat} * E1_97_1_4 * C00019 * C05196 * C05197)/(${Variables:E1_97_1_4_km} + (E1_97_1_4 * C00019 * C05196 * C05197))</v>
      </c>
    </row>
    <row r="175" spans="1:11" ht="43.5" customHeight="1" x14ac:dyDescent="0.35">
      <c r="A175" s="5" t="s">
        <v>1712</v>
      </c>
      <c r="B175" s="5" t="s">
        <v>1713</v>
      </c>
      <c r="C175" s="5" t="s">
        <v>26299</v>
      </c>
      <c r="D175" s="5">
        <v>174</v>
      </c>
      <c r="E175" s="5" t="str">
        <f t="shared" si="6"/>
        <v>E5_4_3_8</v>
      </c>
      <c r="F175" s="5" t="s">
        <v>16969</v>
      </c>
      <c r="G175" s="5" t="s">
        <v>16969</v>
      </c>
      <c r="H175" s="5" t="s">
        <v>16970</v>
      </c>
      <c r="I175" s="5" t="s">
        <v>16970</v>
      </c>
      <c r="J175" s="5" t="str">
        <f t="shared" si="7"/>
        <v>(${Variables:E5_4_3_8_kcat} * E5_4_3_8 * C00430)/(${Variables:E5_4_3_8_km} + (E5_4_3_8 * C00430))</v>
      </c>
      <c r="K175" s="6" t="str">
        <f t="shared" si="8"/>
        <v>r174: C00430 -&gt; C03741 | (${Variables:E5_4_3_8_kcat} * E5_4_3_8 * C00430)/(${Variables:E5_4_3_8_km} + (E5_4_3_8 * C00430))</v>
      </c>
    </row>
    <row r="176" spans="1:11" ht="43.5" customHeight="1" x14ac:dyDescent="0.35">
      <c r="A176" s="5" t="s">
        <v>1728</v>
      </c>
      <c r="B176" s="5" t="s">
        <v>1729</v>
      </c>
      <c r="C176" s="5" t="s">
        <v>26300</v>
      </c>
      <c r="D176" s="5">
        <v>175</v>
      </c>
      <c r="E176" s="5" t="str">
        <f t="shared" si="6"/>
        <v>E1_11_1_24</v>
      </c>
      <c r="F176" s="5" t="s">
        <v>27206</v>
      </c>
      <c r="G176" s="5" t="s">
        <v>27207</v>
      </c>
      <c r="H176" s="5" t="s">
        <v>27208</v>
      </c>
      <c r="I176" s="5" t="s">
        <v>27209</v>
      </c>
      <c r="J176" s="5" t="str">
        <f t="shared" si="7"/>
        <v>(${Variables:E1_11_1_24_kcat} * E1_11_1_24 * C00342 * C15498)/(${Variables:E1_11_1_24_km} + (E1_11_1_24 * C00342 * C15498))</v>
      </c>
      <c r="K176" s="6" t="str">
        <f t="shared" si="8"/>
        <v>r175: C00342 + C15498 -&gt; C00343 + C00001 + C01335 | (${Variables:E1_11_1_24_kcat} * E1_11_1_24 * C00342 * C15498)/(${Variables:E1_11_1_24_km} + (E1_11_1_24 * C00342 * C15498))</v>
      </c>
    </row>
    <row r="177" spans="1:11" ht="43.5" customHeight="1" x14ac:dyDescent="0.35">
      <c r="A177" s="5" t="s">
        <v>1779</v>
      </c>
      <c r="B177" s="5" t="s">
        <v>1780</v>
      </c>
      <c r="C177" s="5" t="s">
        <v>26301</v>
      </c>
      <c r="D177" s="5">
        <v>176</v>
      </c>
      <c r="E177" s="5" t="str">
        <f t="shared" si="6"/>
        <v>E1_17_99_6</v>
      </c>
      <c r="F177" s="5" t="s">
        <v>27210</v>
      </c>
      <c r="G177" s="5" t="s">
        <v>27211</v>
      </c>
      <c r="H177" s="5" t="s">
        <v>27212</v>
      </c>
      <c r="I177" s="5" t="s">
        <v>27213</v>
      </c>
      <c r="J177" s="5" t="str">
        <f t="shared" si="7"/>
        <v>(${Variables:E1_17_99_6_kcat} * E1_17_99_6 * C01978 * C00028 * C00001)/(${Variables:E1_17_99_6_km} + (E1_17_99_6 * C01978 * C00028 * C00001))</v>
      </c>
      <c r="K177" s="6" t="str">
        <f t="shared" si="8"/>
        <v>r176: C01978 + C00028 + C00001 -&gt; C19647 + C00030 | (${Variables:E1_17_99_6_kcat} * E1_17_99_6 * C01978 * C00028 * C00001)/(${Variables:E1_17_99_6_km} + (E1_17_99_6 * C01978 * C00028 * C00001))</v>
      </c>
    </row>
    <row r="178" spans="1:11" ht="43.5" customHeight="1" x14ac:dyDescent="0.35">
      <c r="A178" s="5" t="s">
        <v>1887</v>
      </c>
      <c r="B178" s="5" t="s">
        <v>1888</v>
      </c>
      <c r="C178" s="5" t="s">
        <v>26302</v>
      </c>
      <c r="D178" s="5">
        <v>177</v>
      </c>
      <c r="E178" s="5" t="str">
        <f t="shared" si="6"/>
        <v>E1_1_1_40</v>
      </c>
      <c r="F178" s="5" t="s">
        <v>27214</v>
      </c>
      <c r="G178" s="5" t="s">
        <v>27215</v>
      </c>
      <c r="H178" s="5" t="s">
        <v>27216</v>
      </c>
      <c r="I178" s="5" t="s">
        <v>27217</v>
      </c>
      <c r="J178" s="5" t="str">
        <f t="shared" si="7"/>
        <v>(${Variables:E1_1_1_40_kcat} * E1_1_1_40 * C00149 * C00006)/(${Variables:E1_1_1_40_km} + (E1_1_1_40 * C00149 * C00006))</v>
      </c>
      <c r="K178" s="6" t="str">
        <f t="shared" si="8"/>
        <v>r177: C00149 + C00006 -&gt; C00022 + C00011 + C00005 + C00080 | (${Variables:E1_1_1_40_kcat} * E1_1_1_40 * C00149 * C00006)/(${Variables:E1_1_1_40_km} + (E1_1_1_40 * C00149 * C00006))</v>
      </c>
    </row>
    <row r="179" spans="1:11" ht="43.5" customHeight="1" x14ac:dyDescent="0.35">
      <c r="A179" s="5" t="s">
        <v>1887</v>
      </c>
      <c r="B179" s="5" t="s">
        <v>1888</v>
      </c>
      <c r="C179" s="5" t="s">
        <v>26302</v>
      </c>
      <c r="D179" s="5">
        <v>178</v>
      </c>
      <c r="E179" s="5" t="str">
        <f t="shared" si="6"/>
        <v>E1_1_1_40</v>
      </c>
      <c r="F179" s="5" t="s">
        <v>16985</v>
      </c>
      <c r="G179" s="5" t="s">
        <v>16985</v>
      </c>
      <c r="H179" s="5" t="s">
        <v>27218</v>
      </c>
      <c r="I179" s="5" t="s">
        <v>27219</v>
      </c>
      <c r="J179" s="5" t="str">
        <f t="shared" si="7"/>
        <v>(${Variables:E1_1_1_40_kcat} * E1_1_1_40 * C00036)/(${Variables:E1_1_1_40_km} + (E1_1_1_40 * C00036))</v>
      </c>
      <c r="K179" s="6" t="str">
        <f t="shared" si="8"/>
        <v>r178: C00036 -&gt; C00022 + C00011 | (${Variables:E1_1_1_40_kcat} * E1_1_1_40 * C00036)/(${Variables:E1_1_1_40_km} + (E1_1_1_40 * C00036))</v>
      </c>
    </row>
    <row r="180" spans="1:11" ht="43.5" customHeight="1" x14ac:dyDescent="0.35">
      <c r="A180" s="5" t="s">
        <v>1914</v>
      </c>
      <c r="B180" s="5" t="s">
        <v>1915</v>
      </c>
      <c r="C180" s="5" t="s">
        <v>26303</v>
      </c>
      <c r="D180" s="5">
        <v>179</v>
      </c>
      <c r="E180" s="5" t="str">
        <f t="shared" si="6"/>
        <v>E1_17_1_9</v>
      </c>
      <c r="F180" s="5" t="s">
        <v>27220</v>
      </c>
      <c r="G180" s="5" t="s">
        <v>27221</v>
      </c>
      <c r="H180" s="5" t="s">
        <v>27222</v>
      </c>
      <c r="I180" s="5" t="s">
        <v>27223</v>
      </c>
      <c r="J180" s="5" t="str">
        <f t="shared" si="7"/>
        <v>(${Variables:E1_17_1_9_kcat} * E1_17_1_9 * C00058 * C00003)/(${Variables:E1_17_1_9_km} + (E1_17_1_9 * C00058 * C00003))</v>
      </c>
      <c r="K180" s="6" t="str">
        <f t="shared" si="8"/>
        <v>r179: C00058 + C00003 -&gt; C00080 + C00011 + C00004 | (${Variables:E1_17_1_9_kcat} * E1_17_1_9 * C00058 * C00003)/(${Variables:E1_17_1_9_km} + (E1_17_1_9 * C00058 * C00003))</v>
      </c>
    </row>
    <row r="181" spans="1:11" ht="43.5" customHeight="1" x14ac:dyDescent="0.35">
      <c r="A181" s="5" t="s">
        <v>1925</v>
      </c>
      <c r="B181" s="5" t="s">
        <v>1926</v>
      </c>
      <c r="C181" s="5" t="s">
        <v>26304</v>
      </c>
      <c r="D181" s="5">
        <v>180</v>
      </c>
      <c r="E181" s="5" t="str">
        <f t="shared" si="6"/>
        <v>E1_4_1_1</v>
      </c>
      <c r="F181" s="5" t="s">
        <v>27224</v>
      </c>
      <c r="G181" s="5" t="s">
        <v>27225</v>
      </c>
      <c r="H181" s="5" t="s">
        <v>27226</v>
      </c>
      <c r="I181" s="5" t="s">
        <v>27227</v>
      </c>
      <c r="J181" s="5" t="str">
        <f t="shared" si="7"/>
        <v>(${Variables:E1_4_1_1_kcat} * E1_4_1_1 * C05167 * C00001 * C00003)/(${Variables:E1_4_1_1_km} + (E1_4_1_1 * C05167 * C00001 * C00003))</v>
      </c>
      <c r="K181" s="6" t="str">
        <f t="shared" si="8"/>
        <v>r180: C05167 + C00001 + C00003 -&gt; C00161 + C00014 + C00004 + C00080 | (${Variables:E1_4_1_1_kcat} * E1_4_1_1 * C05167 * C00001 * C00003)/(${Variables:E1_4_1_1_km} + (E1_4_1_1 * C05167 * C00001 * C00003))</v>
      </c>
    </row>
    <row r="182" spans="1:11" ht="43.5" customHeight="1" x14ac:dyDescent="0.35">
      <c r="A182" s="5" t="s">
        <v>1925</v>
      </c>
      <c r="B182" s="5" t="s">
        <v>1926</v>
      </c>
      <c r="C182" s="5" t="s">
        <v>26304</v>
      </c>
      <c r="D182" s="5">
        <v>181</v>
      </c>
      <c r="E182" s="5" t="str">
        <f t="shared" si="6"/>
        <v>E1_4_1_1</v>
      </c>
      <c r="F182" s="5" t="s">
        <v>27228</v>
      </c>
      <c r="G182" s="5" t="s">
        <v>27229</v>
      </c>
      <c r="H182" s="5" t="s">
        <v>27230</v>
      </c>
      <c r="I182" s="5" t="s">
        <v>27231</v>
      </c>
      <c r="J182" s="5" t="str">
        <f t="shared" si="7"/>
        <v>(${Variables:E1_4_1_1_kcat} * E1_4_1_1 * C05167 * C00001 * C00006)/(${Variables:E1_4_1_1_km} + (E1_4_1_1 * C05167 * C00001 * C00006))</v>
      </c>
      <c r="K182" s="6" t="str">
        <f t="shared" si="8"/>
        <v>r181: C05167 + C00001 + C00006 -&gt; C00161 + C00014 + C00005 + C00080 | (${Variables:E1_4_1_1_kcat} * E1_4_1_1 * C05167 * C00001 * C00006)/(${Variables:E1_4_1_1_km} + (E1_4_1_1 * C05167 * C00001 * C00006))</v>
      </c>
    </row>
    <row r="183" spans="1:11" ht="43.5" customHeight="1" x14ac:dyDescent="0.35">
      <c r="A183" s="5" t="s">
        <v>1925</v>
      </c>
      <c r="B183" s="5" t="s">
        <v>1926</v>
      </c>
      <c r="C183" s="5" t="s">
        <v>26304</v>
      </c>
      <c r="D183" s="5">
        <v>182</v>
      </c>
      <c r="E183" s="5" t="str">
        <f t="shared" si="6"/>
        <v>E1_4_1_1</v>
      </c>
      <c r="F183" s="5" t="s">
        <v>27232</v>
      </c>
      <c r="G183" s="5" t="s">
        <v>27233</v>
      </c>
      <c r="H183" s="5" t="s">
        <v>27234</v>
      </c>
      <c r="I183" s="5" t="s">
        <v>27235</v>
      </c>
      <c r="J183" s="5" t="str">
        <f t="shared" si="7"/>
        <v>(${Variables:E1_4_1_1_kcat} * E1_4_1_1 * C00037 * C00001 * C00003)/(${Variables:E1_4_1_1_km} + (E1_4_1_1 * C00037 * C00001 * C00003))</v>
      </c>
      <c r="K183" s="6" t="str">
        <f t="shared" si="8"/>
        <v>r182: C00037 + C00001 + C00003 -&gt; C00048 + C00014 + C00004 + C00080 | (${Variables:E1_4_1_1_kcat} * E1_4_1_1 * C00037 * C00001 * C00003)/(${Variables:E1_4_1_1_km} + (E1_4_1_1 * C00037 * C00001 * C00003))</v>
      </c>
    </row>
    <row r="184" spans="1:11" ht="43.5" customHeight="1" x14ac:dyDescent="0.35">
      <c r="A184" s="5" t="s">
        <v>1925</v>
      </c>
      <c r="B184" s="5" t="s">
        <v>1926</v>
      </c>
      <c r="C184" s="5" t="s">
        <v>26304</v>
      </c>
      <c r="D184" s="5">
        <v>183</v>
      </c>
      <c r="E184" s="5" t="str">
        <f t="shared" si="6"/>
        <v>E1_4_1_1</v>
      </c>
      <c r="F184" s="5" t="s">
        <v>27236</v>
      </c>
      <c r="G184" s="5" t="s">
        <v>27237</v>
      </c>
      <c r="H184" s="5" t="s">
        <v>27238</v>
      </c>
      <c r="I184" s="5" t="s">
        <v>27239</v>
      </c>
      <c r="J184" s="5" t="str">
        <f t="shared" si="7"/>
        <v>(${Variables:E1_4_1_1_kcat} * E1_4_1_1 * C00041 * C00003 * C00001)/(${Variables:E1_4_1_1_km} + (E1_4_1_1 * C00041 * C00003 * C00001))</v>
      </c>
      <c r="K184" s="6" t="str">
        <f t="shared" si="8"/>
        <v>r183: C00041 + C00003 + C00001 -&gt; C00022 + C00014 + C00004 + C00080 | (${Variables:E1_4_1_1_kcat} * E1_4_1_1 * C00041 * C00003 * C00001)/(${Variables:E1_4_1_1_km} + (E1_4_1_1 * C00041 * C00003 * C00001))</v>
      </c>
    </row>
    <row r="185" spans="1:11" ht="43.5" customHeight="1" x14ac:dyDescent="0.35">
      <c r="A185" s="5" t="s">
        <v>1936</v>
      </c>
      <c r="B185" s="5" t="s">
        <v>1937</v>
      </c>
      <c r="C185" s="5" t="s">
        <v>26305</v>
      </c>
      <c r="D185" s="5">
        <v>184</v>
      </c>
      <c r="E185" s="5" t="str">
        <f t="shared" si="6"/>
        <v>E6_3_4_21</v>
      </c>
      <c r="F185" s="5" t="s">
        <v>27240</v>
      </c>
      <c r="G185" s="5" t="s">
        <v>27241</v>
      </c>
      <c r="H185" s="5" t="s">
        <v>27242</v>
      </c>
      <c r="I185" s="5" t="s">
        <v>27243</v>
      </c>
      <c r="J185" s="5" t="str">
        <f t="shared" si="7"/>
        <v>(${Variables:E6_3_4_21_kcat} * E6_3_4_21 * C01185 * C00013 * C00008 * C00009)/(${Variables:E6_3_4_21_km} + (E6_3_4_21 * C01185 * C00013 * C00008 * C00009))</v>
      </c>
      <c r="K185" s="6" t="str">
        <f t="shared" si="8"/>
        <v>r184: C01185 + C00013 + C00008 + C00009 -&gt; C00253 + C00119 + C00002 + C00001 + C00080 | (${Variables:E6_3_4_21_kcat} * E6_3_4_21 * C01185 * C00013 * C00008 * C00009)/(${Variables:E6_3_4_21_km} + (E6_3_4_21 * C01185 * C00013 * C00008 * C00009))</v>
      </c>
    </row>
    <row r="186" spans="1:11" ht="43.5" customHeight="1" x14ac:dyDescent="0.35">
      <c r="A186" s="5" t="s">
        <v>1973</v>
      </c>
      <c r="B186" s="5" t="s">
        <v>1974</v>
      </c>
      <c r="C186" s="5" t="s">
        <v>26306</v>
      </c>
      <c r="D186" s="5">
        <v>185</v>
      </c>
      <c r="E186" s="5" t="str">
        <f t="shared" ref="E186:E249" si="9">CONCATENATE("E",C186)</f>
        <v>E4_3_1_1</v>
      </c>
      <c r="F186" s="5" t="s">
        <v>17010</v>
      </c>
      <c r="G186" s="5" t="s">
        <v>17010</v>
      </c>
      <c r="H186" s="5" t="s">
        <v>27244</v>
      </c>
      <c r="I186" s="5" t="s">
        <v>27245</v>
      </c>
      <c r="J186" s="5" t="str">
        <f t="shared" ref="J186:J249" si="10">CONCATENATE("(${Variables:",E186,"_kcat","} * ",E186," * ",G186,")","/(${Variables:",E186,"_km","} + (",E186," * ",G186,"))")</f>
        <v>(${Variables:E4_3_1_1_kcat} * E4_3_1_1 * C00049)/(${Variables:E4_3_1_1_km} + (E4_3_1_1 * C00049))</v>
      </c>
      <c r="K186" s="6" t="str">
        <f t="shared" ref="K186:K249" si="11">CONCATENATE("r",D186,": ",F186," -&gt; ",H186," | ",J186)</f>
        <v>r185: C00049 -&gt; C00122 + C00014 | (${Variables:E4_3_1_1_kcat} * E4_3_1_1 * C00049)/(${Variables:E4_3_1_1_km} + (E4_3_1_1 * C00049))</v>
      </c>
    </row>
    <row r="187" spans="1:11" ht="43.5" customHeight="1" x14ac:dyDescent="0.35">
      <c r="A187" s="5" t="s">
        <v>1998</v>
      </c>
      <c r="B187" s="5" t="s">
        <v>1999</v>
      </c>
      <c r="C187" s="5" t="s">
        <v>26307</v>
      </c>
      <c r="D187" s="5">
        <v>186</v>
      </c>
      <c r="E187" s="5" t="str">
        <f t="shared" si="9"/>
        <v>E2_3_1_29</v>
      </c>
      <c r="F187" s="5" t="s">
        <v>27246</v>
      </c>
      <c r="G187" s="5" t="s">
        <v>27247</v>
      </c>
      <c r="H187" s="5" t="s">
        <v>27248</v>
      </c>
      <c r="I187" s="5" t="s">
        <v>27249</v>
      </c>
      <c r="J187" s="5" t="str">
        <f t="shared" si="10"/>
        <v>(${Variables:E2_3_1_29_kcat} * E2_3_1_29 * C00024 * C00037)/(${Variables:E2_3_1_29_km} + (E2_3_1_29 * C00024 * C00037))</v>
      </c>
      <c r="K187" s="6" t="str">
        <f t="shared" si="11"/>
        <v>r186: C00024 + C00037 -&gt; C00010 + C03508 | (${Variables:E2_3_1_29_kcat} * E2_3_1_29 * C00024 * C00037)/(${Variables:E2_3_1_29_km} + (E2_3_1_29 * C00024 * C00037))</v>
      </c>
    </row>
    <row r="188" spans="1:11" ht="43.5" customHeight="1" x14ac:dyDescent="0.35">
      <c r="A188" s="5" t="s">
        <v>2006</v>
      </c>
      <c r="B188" s="5" t="s">
        <v>2007</v>
      </c>
      <c r="C188" s="5" t="s">
        <v>26308</v>
      </c>
      <c r="D188" s="5">
        <v>187</v>
      </c>
      <c r="E188" s="5" t="str">
        <f t="shared" si="9"/>
        <v>E2_4_2_10</v>
      </c>
      <c r="F188" s="5" t="s">
        <v>27250</v>
      </c>
      <c r="G188" s="5" t="s">
        <v>27251</v>
      </c>
      <c r="H188" s="5" t="s">
        <v>27252</v>
      </c>
      <c r="I188" s="5" t="s">
        <v>27253</v>
      </c>
      <c r="J188" s="5" t="str">
        <f t="shared" si="10"/>
        <v>(${Variables:E2_4_2_10_kcat} * E2_4_2_10 * C07649 * C00119)/(${Variables:E2_4_2_10_km} + (E2_4_2_10 * C07649 * C00119))</v>
      </c>
      <c r="K188" s="6" t="str">
        <f t="shared" si="11"/>
        <v>r187: C07649 + C00119 -&gt; C16634 + C00013 | (${Variables:E2_4_2_10_kcat} * E2_4_2_10 * C07649 * C00119)/(${Variables:E2_4_2_10_km} + (E2_4_2_10 * C07649 * C00119))</v>
      </c>
    </row>
    <row r="189" spans="1:11" ht="43.5" customHeight="1" x14ac:dyDescent="0.35">
      <c r="A189" s="5" t="s">
        <v>2006</v>
      </c>
      <c r="B189" s="5" t="s">
        <v>2007</v>
      </c>
      <c r="C189" s="5" t="s">
        <v>26308</v>
      </c>
      <c r="D189" s="5">
        <v>188</v>
      </c>
      <c r="E189" s="5" t="str">
        <f t="shared" si="9"/>
        <v>E2_4_2_10</v>
      </c>
      <c r="F189" s="5" t="s">
        <v>27254</v>
      </c>
      <c r="G189" s="5" t="s">
        <v>27255</v>
      </c>
      <c r="H189" s="5" t="s">
        <v>27256</v>
      </c>
      <c r="I189" s="5" t="s">
        <v>27257</v>
      </c>
      <c r="J189" s="5" t="str">
        <f t="shared" si="10"/>
        <v>(${Variables:E2_4_2_10_kcat} * E2_4_2_10 * C01103 * C00013)/(${Variables:E2_4_2_10_km} + (E2_4_2_10 * C01103 * C00013))</v>
      </c>
      <c r="K189" s="6" t="str">
        <f t="shared" si="11"/>
        <v>r188: C01103 + C00013 -&gt; C00295 + C00119 | (${Variables:E2_4_2_10_kcat} * E2_4_2_10 * C01103 * C00013)/(${Variables:E2_4_2_10_km} + (E2_4_2_10 * C01103 * C00013))</v>
      </c>
    </row>
    <row r="190" spans="1:11" ht="43.5" customHeight="1" x14ac:dyDescent="0.35">
      <c r="A190" s="5" t="s">
        <v>2026</v>
      </c>
      <c r="B190" s="5" t="s">
        <v>2027</v>
      </c>
      <c r="C190" s="5" t="s">
        <v>26309</v>
      </c>
      <c r="D190" s="5">
        <v>189</v>
      </c>
      <c r="E190" s="5" t="str">
        <f t="shared" si="9"/>
        <v>E2_7_7_65</v>
      </c>
      <c r="F190" s="5" t="s">
        <v>17025</v>
      </c>
      <c r="G190" s="5" t="s">
        <v>17025</v>
      </c>
      <c r="H190" s="5" t="s">
        <v>27258</v>
      </c>
      <c r="I190" s="5" t="s">
        <v>27259</v>
      </c>
      <c r="J190" s="5" t="str">
        <f t="shared" si="10"/>
        <v>(${Variables:E2_7_7_65_kcat} * E2_7_7_65 * C00044)/(${Variables:E2_7_7_65_km} + (E2_7_7_65 * C00044))</v>
      </c>
      <c r="K190" s="6" t="str">
        <f t="shared" si="11"/>
        <v>r189: C00044 -&gt; C16463 + C00013 | (${Variables:E2_7_7_65_kcat} * E2_7_7_65 * C00044)/(${Variables:E2_7_7_65_km} + (E2_7_7_65 * C00044))</v>
      </c>
    </row>
    <row r="191" spans="1:11" ht="43.5" customHeight="1" x14ac:dyDescent="0.35">
      <c r="A191" s="5" t="s">
        <v>2037</v>
      </c>
      <c r="B191" s="5" t="s">
        <v>2038</v>
      </c>
      <c r="C191" s="5" t="s">
        <v>26310</v>
      </c>
      <c r="D191" s="5">
        <v>190</v>
      </c>
      <c r="E191" s="5" t="str">
        <f t="shared" si="9"/>
        <v>E2_7_1_201</v>
      </c>
      <c r="F191" s="5" t="s">
        <v>27260</v>
      </c>
      <c r="G191" s="5" t="s">
        <v>27261</v>
      </c>
      <c r="H191" s="5" t="s">
        <v>27262</v>
      </c>
      <c r="I191" s="5" t="s">
        <v>27263</v>
      </c>
      <c r="J191" s="5" t="str">
        <f t="shared" si="10"/>
        <v>(${Variables:E2_7_1_201_kcat} * E2_7_1_201 * C01083 * C04261)/(${Variables:E2_7_1_201_km} + (E2_7_1_201 * C01083 * C04261))</v>
      </c>
      <c r="K191" s="6" t="str">
        <f t="shared" si="11"/>
        <v>r190: C01083 + C04261 -&gt; C00689 + C00615 | (${Variables:E2_7_1_201_kcat} * E2_7_1_201 * C01083 * C04261)/(${Variables:E2_7_1_201_km} + (E2_7_1_201 * C01083 * C04261))</v>
      </c>
    </row>
    <row r="192" spans="1:11" ht="43.5" customHeight="1" x14ac:dyDescent="0.35">
      <c r="A192" s="5" t="s">
        <v>2037</v>
      </c>
      <c r="B192" s="5" t="s">
        <v>2038</v>
      </c>
      <c r="C192" s="5" t="s">
        <v>26310</v>
      </c>
      <c r="D192" s="5">
        <v>191</v>
      </c>
      <c r="E192" s="5" t="str">
        <f t="shared" si="9"/>
        <v>E2_7_1_201</v>
      </c>
      <c r="F192" s="5" t="s">
        <v>27260</v>
      </c>
      <c r="G192" s="5" t="s">
        <v>27261</v>
      </c>
      <c r="H192" s="5" t="s">
        <v>27262</v>
      </c>
      <c r="I192" s="5" t="s">
        <v>27263</v>
      </c>
      <c r="J192" s="5" t="str">
        <f t="shared" si="10"/>
        <v>(${Variables:E2_7_1_201_kcat} * E2_7_1_201 * C01083 * C04261)/(${Variables:E2_7_1_201_km} + (E2_7_1_201 * C01083 * C04261))</v>
      </c>
      <c r="K192" s="6" t="str">
        <f t="shared" si="11"/>
        <v>r191: C01083 + C04261 -&gt; C00689 + C00615 | (${Variables:E2_7_1_201_kcat} * E2_7_1_201 * C01083 * C04261)/(${Variables:E2_7_1_201_km} + (E2_7_1_201 * C01083 * C04261))</v>
      </c>
    </row>
    <row r="193" spans="1:11" ht="43.5" customHeight="1" x14ac:dyDescent="0.35">
      <c r="A193" s="5" t="s">
        <v>2042</v>
      </c>
      <c r="B193" s="5" t="s">
        <v>2043</v>
      </c>
      <c r="C193" s="5" t="s">
        <v>26311</v>
      </c>
      <c r="D193" s="5">
        <v>192</v>
      </c>
      <c r="E193" s="5" t="str">
        <f t="shared" si="9"/>
        <v>E3_2_1_93</v>
      </c>
      <c r="F193" s="5" t="s">
        <v>27264</v>
      </c>
      <c r="G193" s="5" t="s">
        <v>27265</v>
      </c>
      <c r="H193" s="5" t="s">
        <v>27266</v>
      </c>
      <c r="I193" s="5" t="s">
        <v>27267</v>
      </c>
      <c r="J193" s="5" t="str">
        <f t="shared" si="10"/>
        <v>(${Variables:E3_2_1_93_kcat} * E3_2_1_93 * C00001 * C00689)/(${Variables:E3_2_1_93_km} + (E3_2_1_93 * C00001 * C00689))</v>
      </c>
      <c r="K193" s="6" t="str">
        <f t="shared" si="11"/>
        <v>r192: C00001 + C00689 -&gt; C00031 + C00092 | (${Variables:E3_2_1_93_kcat} * E3_2_1_93 * C00001 * C00689)/(${Variables:E3_2_1_93_km} + (E3_2_1_93 * C00001 * C00689))</v>
      </c>
    </row>
    <row r="194" spans="1:11" ht="43.5" customHeight="1" x14ac:dyDescent="0.35">
      <c r="A194" s="5" t="s">
        <v>2042</v>
      </c>
      <c r="B194" s="5" t="s">
        <v>2043</v>
      </c>
      <c r="C194" s="5" t="s">
        <v>26311</v>
      </c>
      <c r="D194" s="5">
        <v>193</v>
      </c>
      <c r="E194" s="5" t="str">
        <f t="shared" si="9"/>
        <v>E3_2_1_93</v>
      </c>
      <c r="F194" s="5" t="s">
        <v>27264</v>
      </c>
      <c r="G194" s="5" t="s">
        <v>27265</v>
      </c>
      <c r="H194" s="5" t="s">
        <v>27266</v>
      </c>
      <c r="I194" s="5" t="s">
        <v>27267</v>
      </c>
      <c r="J194" s="5" t="str">
        <f t="shared" si="10"/>
        <v>(${Variables:E3_2_1_93_kcat} * E3_2_1_93 * C00001 * C00689)/(${Variables:E3_2_1_93_km} + (E3_2_1_93 * C00001 * C00689))</v>
      </c>
      <c r="K194" s="6" t="str">
        <f t="shared" si="11"/>
        <v>r193: C00001 + C00689 -&gt; C00031 + C00092 | (${Variables:E3_2_1_93_kcat} * E3_2_1_93 * C00001 * C00689)/(${Variables:E3_2_1_93_km} + (E3_2_1_93 * C00001 * C00689))</v>
      </c>
    </row>
    <row r="195" spans="1:11" ht="43.5" customHeight="1" x14ac:dyDescent="0.35">
      <c r="A195" s="5" t="s">
        <v>2093</v>
      </c>
      <c r="B195" s="5" t="s">
        <v>2094</v>
      </c>
      <c r="C195" s="5" t="s">
        <v>26312</v>
      </c>
      <c r="D195" s="5">
        <v>194</v>
      </c>
      <c r="E195" s="5" t="str">
        <f t="shared" si="9"/>
        <v>E1_5_1_3</v>
      </c>
      <c r="F195" s="5" t="s">
        <v>27268</v>
      </c>
      <c r="G195" s="5" t="s">
        <v>27269</v>
      </c>
      <c r="H195" s="5" t="s">
        <v>27270</v>
      </c>
      <c r="I195" s="5" t="s">
        <v>27271</v>
      </c>
      <c r="J195" s="5" t="str">
        <f t="shared" si="10"/>
        <v>(${Variables:E1_5_1_3_kcat} * E1_5_1_3 * C00101 * C00003)/(${Variables:E1_5_1_3_km} + (E1_5_1_3 * C00101 * C00003))</v>
      </c>
      <c r="K195" s="6" t="str">
        <f t="shared" si="11"/>
        <v>r194: C00101 + C00003 -&gt; C00415 + C00004 + C00080 | (${Variables:E1_5_1_3_kcat} * E1_5_1_3 * C00101 * C00003)/(${Variables:E1_5_1_3_km} + (E1_5_1_3 * C00101 * C00003))</v>
      </c>
    </row>
    <row r="196" spans="1:11" ht="43.5" customHeight="1" x14ac:dyDescent="0.35">
      <c r="A196" s="5" t="s">
        <v>2093</v>
      </c>
      <c r="B196" s="5" t="s">
        <v>2094</v>
      </c>
      <c r="C196" s="5" t="s">
        <v>26312</v>
      </c>
      <c r="D196" s="5">
        <v>195</v>
      </c>
      <c r="E196" s="5" t="str">
        <f t="shared" si="9"/>
        <v>E1_5_1_3</v>
      </c>
      <c r="F196" s="5" t="s">
        <v>27268</v>
      </c>
      <c r="G196" s="5" t="s">
        <v>27269</v>
      </c>
      <c r="H196" s="5" t="s">
        <v>27272</v>
      </c>
      <c r="I196" s="5" t="s">
        <v>27273</v>
      </c>
      <c r="J196" s="5" t="str">
        <f t="shared" si="10"/>
        <v>(${Variables:E1_5_1_3_kcat} * E1_5_1_3 * C00101 * C00003)/(${Variables:E1_5_1_3_km} + (E1_5_1_3 * C00101 * C00003))</v>
      </c>
      <c r="K196" s="6" t="str">
        <f t="shared" si="11"/>
        <v>r195: C00101 + C00003 -&gt; C00504 + C00004 + C00080 | (${Variables:E1_5_1_3_kcat} * E1_5_1_3 * C00101 * C00003)/(${Variables:E1_5_1_3_km} + (E1_5_1_3 * C00101 * C00003))</v>
      </c>
    </row>
    <row r="197" spans="1:11" ht="43.5" customHeight="1" x14ac:dyDescent="0.35">
      <c r="A197" s="5" t="s">
        <v>2093</v>
      </c>
      <c r="B197" s="5" t="s">
        <v>2094</v>
      </c>
      <c r="C197" s="5" t="s">
        <v>26312</v>
      </c>
      <c r="D197" s="5">
        <v>196</v>
      </c>
      <c r="E197" s="5" t="str">
        <f t="shared" si="9"/>
        <v>E1_5_1_3</v>
      </c>
      <c r="F197" s="5" t="s">
        <v>27274</v>
      </c>
      <c r="G197" s="5" t="s">
        <v>27275</v>
      </c>
      <c r="H197" s="5" t="s">
        <v>27276</v>
      </c>
      <c r="I197" s="5" t="s">
        <v>27277</v>
      </c>
      <c r="J197" s="5" t="str">
        <f t="shared" si="10"/>
        <v>(${Variables:E1_5_1_3_kcat} * E1_5_1_3 * C00101 * C00006)/(${Variables:E1_5_1_3_km} + (E1_5_1_3 * C00101 * C00006))</v>
      </c>
      <c r="K197" s="6" t="str">
        <f t="shared" si="11"/>
        <v>r196: C00101 + C00006 -&gt; C00504 + C00005 + C00080 | (${Variables:E1_5_1_3_kcat} * E1_5_1_3 * C00101 * C00006)/(${Variables:E1_5_1_3_km} + (E1_5_1_3 * C00101 * C00006))</v>
      </c>
    </row>
    <row r="198" spans="1:11" ht="43.5" customHeight="1" x14ac:dyDescent="0.35">
      <c r="A198" s="5" t="s">
        <v>2093</v>
      </c>
      <c r="B198" s="5" t="s">
        <v>2094</v>
      </c>
      <c r="C198" s="5" t="s">
        <v>26312</v>
      </c>
      <c r="D198" s="5">
        <v>197</v>
      </c>
      <c r="E198" s="5" t="str">
        <f t="shared" si="9"/>
        <v>E1_5_1_3</v>
      </c>
      <c r="F198" s="5" t="s">
        <v>27278</v>
      </c>
      <c r="G198" s="5" t="s">
        <v>27279</v>
      </c>
      <c r="H198" s="5" t="s">
        <v>27272</v>
      </c>
      <c r="I198" s="5" t="s">
        <v>27273</v>
      </c>
      <c r="J198" s="5" t="str">
        <f t="shared" si="10"/>
        <v>(${Variables:E1_5_1_3_kcat} * E1_5_1_3 * C00415 * C00003)/(${Variables:E1_5_1_3_km} + (E1_5_1_3 * C00415 * C00003))</v>
      </c>
      <c r="K198" s="6" t="str">
        <f t="shared" si="11"/>
        <v>r197: C00415 + C00003 -&gt; C00504 + C00004 + C00080 | (${Variables:E1_5_1_3_kcat} * E1_5_1_3 * C00415 * C00003)/(${Variables:E1_5_1_3_km} + (E1_5_1_3 * C00415 * C00003))</v>
      </c>
    </row>
    <row r="199" spans="1:11" ht="43.5" customHeight="1" x14ac:dyDescent="0.35">
      <c r="A199" s="5" t="s">
        <v>2093</v>
      </c>
      <c r="B199" s="5" t="s">
        <v>2094</v>
      </c>
      <c r="C199" s="5" t="s">
        <v>26312</v>
      </c>
      <c r="D199" s="5">
        <v>198</v>
      </c>
      <c r="E199" s="5" t="str">
        <f t="shared" si="9"/>
        <v>E1_5_1_3</v>
      </c>
      <c r="F199" s="5" t="s">
        <v>27280</v>
      </c>
      <c r="G199" s="5" t="s">
        <v>27281</v>
      </c>
      <c r="H199" s="5" t="s">
        <v>27276</v>
      </c>
      <c r="I199" s="5" t="s">
        <v>27277</v>
      </c>
      <c r="J199" s="5" t="str">
        <f t="shared" si="10"/>
        <v>(${Variables:E1_5_1_3_kcat} * E1_5_1_3 * C00415 * C00006)/(${Variables:E1_5_1_3_km} + (E1_5_1_3 * C00415 * C00006))</v>
      </c>
      <c r="K199" s="6" t="str">
        <f t="shared" si="11"/>
        <v>r198: C00415 + C00006 -&gt; C00504 + C00005 + C00080 | (${Variables:E1_5_1_3_kcat} * E1_5_1_3 * C00415 * C00006)/(${Variables:E1_5_1_3_km} + (E1_5_1_3 * C00415 * C00006))</v>
      </c>
    </row>
    <row r="200" spans="1:11" ht="43.5" customHeight="1" x14ac:dyDescent="0.35">
      <c r="A200" s="5" t="s">
        <v>2093</v>
      </c>
      <c r="B200" s="5" t="s">
        <v>2094</v>
      </c>
      <c r="C200" s="5" t="s">
        <v>26312</v>
      </c>
      <c r="D200" s="5">
        <v>199</v>
      </c>
      <c r="E200" s="5" t="str">
        <f t="shared" si="9"/>
        <v>E1_5_1_3</v>
      </c>
      <c r="F200" s="5" t="s">
        <v>27282</v>
      </c>
      <c r="G200" s="5" t="s">
        <v>27283</v>
      </c>
      <c r="H200" s="5" t="s">
        <v>27284</v>
      </c>
      <c r="I200" s="5" t="s">
        <v>27285</v>
      </c>
      <c r="J200" s="5" t="str">
        <f t="shared" si="10"/>
        <v>(${Variables:E1_5_1_3_kcat} * E1_5_1_3 * C00272 * C00006)/(${Variables:E1_5_1_3_km} + (E1_5_1_3 * C00272 * C00006))</v>
      </c>
      <c r="K200" s="6" t="str">
        <f t="shared" si="11"/>
        <v>r199: C00272 + C00006 -&gt; C02953 + C00005 + C00080 | (${Variables:E1_5_1_3_kcat} * E1_5_1_3 * C00272 * C00006)/(${Variables:E1_5_1_3_km} + (E1_5_1_3 * C00272 * C00006))</v>
      </c>
    </row>
    <row r="201" spans="1:11" ht="43.5" customHeight="1" x14ac:dyDescent="0.35">
      <c r="A201" s="5" t="s">
        <v>2093</v>
      </c>
      <c r="B201" s="5" t="s">
        <v>2094</v>
      </c>
      <c r="C201" s="5" t="s">
        <v>26312</v>
      </c>
      <c r="D201" s="5">
        <v>200</v>
      </c>
      <c r="E201" s="5" t="str">
        <f t="shared" si="9"/>
        <v>E1_5_1_3</v>
      </c>
      <c r="F201" s="5" t="s">
        <v>27274</v>
      </c>
      <c r="G201" s="5" t="s">
        <v>27275</v>
      </c>
      <c r="H201" s="5" t="s">
        <v>27286</v>
      </c>
      <c r="I201" s="5" t="s">
        <v>27287</v>
      </c>
      <c r="J201" s="5" t="str">
        <f t="shared" si="10"/>
        <v>(${Variables:E1_5_1_3_kcat} * E1_5_1_3 * C00101 * C00006)/(${Variables:E1_5_1_3_km} + (E1_5_1_3 * C00101 * C00006))</v>
      </c>
      <c r="K201" s="6" t="str">
        <f t="shared" si="11"/>
        <v>r200: C00101 + C00006 -&gt; C00415 + C00005 + C00080 | (${Variables:E1_5_1_3_kcat} * E1_5_1_3 * C00101 * C00006)/(${Variables:E1_5_1_3_km} + (E1_5_1_3 * C00101 * C00006))</v>
      </c>
    </row>
    <row r="202" spans="1:11" ht="43.5" customHeight="1" x14ac:dyDescent="0.35">
      <c r="A202" s="5" t="s">
        <v>2141</v>
      </c>
      <c r="B202" s="5" t="s">
        <v>2142</v>
      </c>
      <c r="C202" s="5" t="s">
        <v>26313</v>
      </c>
      <c r="D202" s="5">
        <v>201</v>
      </c>
      <c r="E202" s="5" t="str">
        <f t="shared" si="9"/>
        <v>E2_7_1_15</v>
      </c>
      <c r="F202" s="5" t="s">
        <v>27288</v>
      </c>
      <c r="G202" s="5" t="s">
        <v>27289</v>
      </c>
      <c r="H202" s="5" t="s">
        <v>27290</v>
      </c>
      <c r="I202" s="5" t="s">
        <v>27291</v>
      </c>
      <c r="J202" s="5" t="str">
        <f t="shared" si="10"/>
        <v>(${Variables:E2_7_1_15_kcat} * E2_7_1_15 * C00673 * C00008)/(${Variables:E2_7_1_15_km} + (E2_7_1_15 * C00673 * C00008))</v>
      </c>
      <c r="K202" s="6" t="str">
        <f t="shared" si="11"/>
        <v>r201: C00673 + C00008 -&gt; C01801 + C00002 | (${Variables:E2_7_1_15_kcat} * E2_7_1_15 * C00673 * C00008)/(${Variables:E2_7_1_15_km} + (E2_7_1_15 * C00673 * C00008))</v>
      </c>
    </row>
    <row r="203" spans="1:11" ht="43.5" customHeight="1" x14ac:dyDescent="0.35">
      <c r="A203" s="5" t="s">
        <v>2141</v>
      </c>
      <c r="B203" s="5" t="s">
        <v>2142</v>
      </c>
      <c r="C203" s="5" t="s">
        <v>26313</v>
      </c>
      <c r="D203" s="5">
        <v>202</v>
      </c>
      <c r="E203" s="5" t="str">
        <f t="shared" si="9"/>
        <v>E2_7_1_15</v>
      </c>
      <c r="F203" s="5" t="s">
        <v>27292</v>
      </c>
      <c r="G203" s="5" t="s">
        <v>27293</v>
      </c>
      <c r="H203" s="5" t="s">
        <v>27294</v>
      </c>
      <c r="I203" s="5" t="s">
        <v>27295</v>
      </c>
      <c r="J203" s="5" t="str">
        <f t="shared" si="10"/>
        <v>(${Variables:E2_7_1_15_kcat} * E2_7_1_15 * C00002 * C00121)/(${Variables:E2_7_1_15_km} + (E2_7_1_15 * C00002 * C00121))</v>
      </c>
      <c r="K203" s="6" t="str">
        <f t="shared" si="11"/>
        <v>r202: C00002 + C00121 -&gt; C00008 + C00117 | (${Variables:E2_7_1_15_kcat} * E2_7_1_15 * C00002 * C00121)/(${Variables:E2_7_1_15_km} + (E2_7_1_15 * C00002 * C00121))</v>
      </c>
    </row>
    <row r="204" spans="1:11" ht="43.5" customHeight="1" x14ac:dyDescent="0.35">
      <c r="A204" s="5" t="s">
        <v>2146</v>
      </c>
      <c r="B204" s="5" t="s">
        <v>2147</v>
      </c>
      <c r="C204" s="5" t="s">
        <v>26314</v>
      </c>
      <c r="D204" s="5">
        <v>203</v>
      </c>
      <c r="E204" s="5" t="str">
        <f t="shared" si="9"/>
        <v>E5_4_99_62</v>
      </c>
      <c r="F204" s="5" t="s">
        <v>17064</v>
      </c>
      <c r="G204" s="5" t="s">
        <v>17064</v>
      </c>
      <c r="H204" s="5" t="s">
        <v>17065</v>
      </c>
      <c r="I204" s="5" t="s">
        <v>17065</v>
      </c>
      <c r="J204" s="5" t="str">
        <f t="shared" si="10"/>
        <v>(${Variables:E5_4_99_62_kcat} * E5_4_99_62 * C08353)/(${Variables:E5_4_99_62_km} + (E5_4_99_62 * C08353))</v>
      </c>
      <c r="K204" s="6" t="str">
        <f t="shared" si="11"/>
        <v>r203: C08353 -&gt; C16639 | (${Variables:E5_4_99_62_kcat} * E5_4_99_62 * C08353)/(${Variables:E5_4_99_62_km} + (E5_4_99_62 * C08353))</v>
      </c>
    </row>
    <row r="205" spans="1:11" ht="43.5" customHeight="1" x14ac:dyDescent="0.35">
      <c r="A205" s="5" t="s">
        <v>2176</v>
      </c>
      <c r="B205" s="5" t="s">
        <v>2177</v>
      </c>
      <c r="C205" s="5" t="s">
        <v>26315</v>
      </c>
      <c r="D205" s="5">
        <v>204</v>
      </c>
      <c r="E205" s="5" t="str">
        <f t="shared" si="9"/>
        <v>E1_1_1_4</v>
      </c>
      <c r="F205" s="5" t="s">
        <v>27296</v>
      </c>
      <c r="G205" s="5" t="s">
        <v>27297</v>
      </c>
      <c r="H205" s="5" t="s">
        <v>27298</v>
      </c>
      <c r="I205" s="5" t="s">
        <v>27299</v>
      </c>
      <c r="J205" s="5" t="str">
        <f t="shared" si="10"/>
        <v>(${Variables:E1_1_1_4_kcat} * E1_1_1_4 * C03044 * C00003)/(${Variables:E1_1_1_4_km} + (E1_1_1_4 * C03044 * C00003))</v>
      </c>
      <c r="K205" s="6" t="str">
        <f t="shared" si="11"/>
        <v>r204: C03044 + C00003 -&gt; C00810 + C00004 + C00080 | (${Variables:E1_1_1_4_kcat} * E1_1_1_4 * C03044 * C00003)/(${Variables:E1_1_1_4_km} + (E1_1_1_4 * C03044 * C00003))</v>
      </c>
    </row>
    <row r="206" spans="1:11" ht="43.5" customHeight="1" x14ac:dyDescent="0.35">
      <c r="A206" s="5" t="s">
        <v>2346</v>
      </c>
      <c r="B206" s="5" t="s">
        <v>2347</v>
      </c>
      <c r="C206" s="5" t="s">
        <v>26316</v>
      </c>
      <c r="D206" s="5">
        <v>205</v>
      </c>
      <c r="E206" s="5" t="str">
        <f t="shared" si="9"/>
        <v>E3_5_99_2</v>
      </c>
      <c r="F206" s="5" t="s">
        <v>27300</v>
      </c>
      <c r="G206" s="5" t="s">
        <v>27301</v>
      </c>
      <c r="H206" s="5" t="s">
        <v>27302</v>
      </c>
      <c r="I206" s="5" t="s">
        <v>27303</v>
      </c>
      <c r="J206" s="5" t="str">
        <f t="shared" si="10"/>
        <v>(${Variables:E3_5_99_2_kcat} * E3_5_99_2 * C20267 * C00001)/(${Variables:E3_5_99_2_km} + (E3_5_99_2 * C20267 * C00001))</v>
      </c>
      <c r="K206" s="6" t="str">
        <f t="shared" si="11"/>
        <v>r205: C20267 + C00001 -&gt; C01279 + C00014 | (${Variables:E3_5_99_2_kcat} * E3_5_99_2 * C20267 * C00001)/(${Variables:E3_5_99_2_km} + (E3_5_99_2 * C20267 * C00001))</v>
      </c>
    </row>
    <row r="207" spans="1:11" ht="43.5" customHeight="1" x14ac:dyDescent="0.35">
      <c r="A207" s="5" t="s">
        <v>2346</v>
      </c>
      <c r="B207" s="5" t="s">
        <v>2347</v>
      </c>
      <c r="C207" s="5" t="s">
        <v>26316</v>
      </c>
      <c r="D207" s="5">
        <v>206</v>
      </c>
      <c r="E207" s="5" t="str">
        <f t="shared" si="9"/>
        <v>E3_5_99_2</v>
      </c>
      <c r="F207" s="5" t="s">
        <v>27304</v>
      </c>
      <c r="G207" s="5" t="s">
        <v>27305</v>
      </c>
      <c r="H207" s="5" t="s">
        <v>27306</v>
      </c>
      <c r="I207" s="5" t="s">
        <v>27307</v>
      </c>
      <c r="J207" s="5" t="str">
        <f t="shared" si="10"/>
        <v>(${Variables:E3_5_99_2_kcat} * E3_5_99_2 * C00378 * C00001)/(${Variables:E3_5_99_2_km} + (E3_5_99_2 * C00378 * C00001))</v>
      </c>
      <c r="K207" s="6" t="str">
        <f t="shared" si="11"/>
        <v>r206: C00378 + C00001 -&gt; C01279 + C04294 + C00080 | (${Variables:E3_5_99_2_kcat} * E3_5_99_2 * C00378 * C00001)/(${Variables:E3_5_99_2_km} + (E3_5_99_2 * C00378 * C00001))</v>
      </c>
    </row>
    <row r="208" spans="1:11" ht="43.5" customHeight="1" x14ac:dyDescent="0.35">
      <c r="A208" s="5" t="s">
        <v>2361</v>
      </c>
      <c r="B208" s="5" t="s">
        <v>2362</v>
      </c>
      <c r="C208" s="5" t="s">
        <v>26317</v>
      </c>
      <c r="D208" s="5">
        <v>207</v>
      </c>
      <c r="E208" s="5" t="str">
        <f t="shared" si="9"/>
        <v>E1_4_3_19</v>
      </c>
      <c r="F208" s="5" t="s">
        <v>27308</v>
      </c>
      <c r="G208" s="5" t="s">
        <v>27309</v>
      </c>
      <c r="H208" s="5" t="s">
        <v>27310</v>
      </c>
      <c r="I208" s="5" t="s">
        <v>27311</v>
      </c>
      <c r="J208" s="5" t="str">
        <f t="shared" si="10"/>
        <v>(${Variables:E1_4_3_19_kcat} * E1_4_3_19 * C00133 * C00001 * C00007)/(${Variables:E1_4_3_19_km} + (E1_4_3_19 * C00133 * C00001 * C00007))</v>
      </c>
      <c r="K208" s="6" t="str">
        <f t="shared" si="11"/>
        <v>r207: C00133 + C00001 + C00007 -&gt; C00022 + C00014 + C00027 | (${Variables:E1_4_3_19_kcat} * E1_4_3_19 * C00133 * C00001 * C00007)/(${Variables:E1_4_3_19_km} + (E1_4_3_19 * C00133 * C00001 * C00007))</v>
      </c>
    </row>
    <row r="209" spans="1:11" ht="43.5" customHeight="1" x14ac:dyDescent="0.35">
      <c r="A209" s="5" t="s">
        <v>2361</v>
      </c>
      <c r="B209" s="5" t="s">
        <v>2362</v>
      </c>
      <c r="C209" s="5" t="s">
        <v>26317</v>
      </c>
      <c r="D209" s="5">
        <v>208</v>
      </c>
      <c r="E209" s="5" t="str">
        <f t="shared" si="9"/>
        <v>E1_4_3_19</v>
      </c>
      <c r="F209" s="5" t="s">
        <v>27312</v>
      </c>
      <c r="G209" s="5" t="s">
        <v>27313</v>
      </c>
      <c r="H209" s="5" t="s">
        <v>27314</v>
      </c>
      <c r="I209" s="5" t="s">
        <v>27315</v>
      </c>
      <c r="J209" s="5" t="str">
        <f t="shared" si="10"/>
        <v>(${Variables:E1_4_3_19_kcat} * E1_4_3_19 * C00213 * C00001 * C00007)/(${Variables:E1_4_3_19_km} + (E1_4_3_19 * C00213 * C00001 * C00007))</v>
      </c>
      <c r="K209" s="6" t="str">
        <f t="shared" si="11"/>
        <v>r208: C00213 + C00001 + C00007 -&gt; C00048 + C00218 + C00027 | (${Variables:E1_4_3_19_kcat} * E1_4_3_19 * C00213 * C00001 * C00007)/(${Variables:E1_4_3_19_km} + (E1_4_3_19 * C00213 * C00001 * C00007))</v>
      </c>
    </row>
    <row r="210" spans="1:11" ht="43.5" customHeight="1" x14ac:dyDescent="0.35">
      <c r="A210" s="5" t="s">
        <v>2361</v>
      </c>
      <c r="B210" s="5" t="s">
        <v>2362</v>
      </c>
      <c r="C210" s="5" t="s">
        <v>26317</v>
      </c>
      <c r="D210" s="5">
        <v>209</v>
      </c>
      <c r="E210" s="5" t="str">
        <f t="shared" si="9"/>
        <v>E1_4_3_19</v>
      </c>
      <c r="F210" s="5" t="s">
        <v>27316</v>
      </c>
      <c r="G210" s="5" t="s">
        <v>27317</v>
      </c>
      <c r="H210" s="5" t="s">
        <v>27318</v>
      </c>
      <c r="I210" s="5" t="s">
        <v>27319</v>
      </c>
      <c r="J210" s="5" t="str">
        <f t="shared" si="10"/>
        <v>(${Variables:E1_4_3_19_kcat} * E1_4_3_19 * C11735 * C00001 * C00007)/(${Variables:E1_4_3_19_km} + (E1_4_3_19 * C11735 * C00001 * C00007))</v>
      </c>
      <c r="K210" s="6" t="str">
        <f t="shared" si="11"/>
        <v>r209: C11735 + C00001 + C00007 -&gt; C00048 + C00797 + C00027 | (${Variables:E1_4_3_19_kcat} * E1_4_3_19 * C11735 * C00001 * C00007)/(${Variables:E1_4_3_19_km} + (E1_4_3_19 * C11735 * C00001 * C00007))</v>
      </c>
    </row>
    <row r="211" spans="1:11" ht="43.5" customHeight="1" x14ac:dyDescent="0.35">
      <c r="A211" s="5" t="s">
        <v>2361</v>
      </c>
      <c r="B211" s="5" t="s">
        <v>2362</v>
      </c>
      <c r="C211" s="5" t="s">
        <v>26317</v>
      </c>
      <c r="D211" s="5">
        <v>210</v>
      </c>
      <c r="E211" s="5" t="str">
        <f t="shared" si="9"/>
        <v>E1_4_3_19</v>
      </c>
      <c r="F211" s="5" t="s">
        <v>27320</v>
      </c>
      <c r="G211" s="5" t="s">
        <v>27321</v>
      </c>
      <c r="H211" s="5" t="s">
        <v>27322</v>
      </c>
      <c r="I211" s="5" t="s">
        <v>27323</v>
      </c>
      <c r="J211" s="5" t="str">
        <f t="shared" si="10"/>
        <v>(${Variables:E1_4_3_19_kcat} * E1_4_3_19 * C00037 * C00001 * C00007)/(${Variables:E1_4_3_19_km} + (E1_4_3_19 * C00037 * C00001 * C00007))</v>
      </c>
      <c r="K211" s="6" t="str">
        <f t="shared" si="11"/>
        <v>r210: C00037 + C00001 + C00007 -&gt; C00048 + C00014 + C00027 | (${Variables:E1_4_3_19_kcat} * E1_4_3_19 * C00037 * C00001 * C00007)/(${Variables:E1_4_3_19_km} + (E1_4_3_19 * C00037 * C00001 * C00007))</v>
      </c>
    </row>
    <row r="212" spans="1:11" ht="43.5" customHeight="1" x14ac:dyDescent="0.35">
      <c r="A212" s="5" t="s">
        <v>2361</v>
      </c>
      <c r="B212" s="5" t="s">
        <v>2362</v>
      </c>
      <c r="C212" s="5" t="s">
        <v>26317</v>
      </c>
      <c r="D212" s="5">
        <v>211</v>
      </c>
      <c r="E212" s="5" t="str">
        <f t="shared" si="9"/>
        <v>E1_4_3_19</v>
      </c>
      <c r="F212" s="5" t="s">
        <v>27324</v>
      </c>
      <c r="G212" s="5" t="s">
        <v>27325</v>
      </c>
      <c r="H212" s="5" t="s">
        <v>27326</v>
      </c>
      <c r="I212" s="5" t="s">
        <v>27327</v>
      </c>
      <c r="J212" s="5" t="str">
        <f t="shared" si="10"/>
        <v>(${Variables:E1_4_3_19_kcat} * E1_4_3_19 * C00037 * C00007)/(${Variables:E1_4_3_19_km} + (E1_4_3_19 * C00037 * C00007))</v>
      </c>
      <c r="K212" s="6" t="str">
        <f t="shared" si="11"/>
        <v>r211: C00037 + C00007 -&gt; C15809 + C00027 | (${Variables:E1_4_3_19_kcat} * E1_4_3_19 * C00037 * C00007)/(${Variables:E1_4_3_19_km} + (E1_4_3_19 * C00037 * C00007))</v>
      </c>
    </row>
    <row r="213" spans="1:11" ht="43.5" customHeight="1" x14ac:dyDescent="0.35">
      <c r="A213" s="5" t="s">
        <v>2361</v>
      </c>
      <c r="B213" s="5" t="s">
        <v>2362</v>
      </c>
      <c r="C213" s="5" t="s">
        <v>26317</v>
      </c>
      <c r="D213" s="5">
        <v>212</v>
      </c>
      <c r="E213" s="5" t="str">
        <f t="shared" si="9"/>
        <v>E1_4_3_19</v>
      </c>
      <c r="F213" s="5" t="s">
        <v>27328</v>
      </c>
      <c r="G213" s="5" t="s">
        <v>27329</v>
      </c>
      <c r="H213" s="5" t="s">
        <v>27330</v>
      </c>
      <c r="I213" s="5" t="s">
        <v>27331</v>
      </c>
      <c r="J213" s="5" t="str">
        <f t="shared" si="10"/>
        <v>(${Variables:E1_4_3_19_kcat} * E1_4_3_19 * C15809 * C00001)/(${Variables:E1_4_3_19_km} + (E1_4_3_19 * C15809 * C00001))</v>
      </c>
      <c r="K213" s="6" t="str">
        <f t="shared" si="11"/>
        <v>r212: C15809 + C00001 -&gt; C00048 + C00014 | (${Variables:E1_4_3_19_kcat} * E1_4_3_19 * C15809 * C00001)/(${Variables:E1_4_3_19_km} + (E1_4_3_19 * C15809 * C00001))</v>
      </c>
    </row>
    <row r="214" spans="1:11" ht="43.5" customHeight="1" x14ac:dyDescent="0.35">
      <c r="A214" s="5" t="s">
        <v>2370</v>
      </c>
      <c r="B214" s="5" t="s">
        <v>2371</v>
      </c>
      <c r="C214" s="5" t="s">
        <v>26318</v>
      </c>
      <c r="D214" s="5">
        <v>213</v>
      </c>
      <c r="E214" s="5" t="str">
        <f t="shared" si="9"/>
        <v>E2_8_1_10</v>
      </c>
      <c r="F214" s="5" t="s">
        <v>27332</v>
      </c>
      <c r="G214" s="5" t="s">
        <v>27333</v>
      </c>
      <c r="H214" s="5" t="s">
        <v>27334</v>
      </c>
      <c r="I214" s="5" t="s">
        <v>27335</v>
      </c>
      <c r="J214" s="5" t="str">
        <f t="shared" si="10"/>
        <v>(${Variables:E2_8_1_10_kcat} * E2_8_1_10 * C11437 * C15809 * C15814)/(${Variables:E2_8_1_10_km} + (E2_8_1_10 * C11437 * C15809 * C15814))</v>
      </c>
      <c r="K214" s="6" t="str">
        <f t="shared" si="11"/>
        <v>r213: C11437 + C15809 + C15814 -&gt; C20246 + C15810 + C00001 | (${Variables:E2_8_1_10_kcat} * E2_8_1_10 * C11437 * C15809 * C15814)/(${Variables:E2_8_1_10_km} + (E2_8_1_10 * C11437 * C15809 * C15814))</v>
      </c>
    </row>
    <row r="215" spans="1:11" ht="43.5" customHeight="1" x14ac:dyDescent="0.35">
      <c r="A215" s="5" t="s">
        <v>2375</v>
      </c>
      <c r="B215" s="5" t="s">
        <v>2376</v>
      </c>
      <c r="C215" s="5" t="s">
        <v>26319</v>
      </c>
      <c r="D215" s="5">
        <v>214</v>
      </c>
      <c r="E215" s="5" t="str">
        <f t="shared" si="9"/>
        <v>E2_7_7_73</v>
      </c>
      <c r="F215" s="5" t="s">
        <v>27336</v>
      </c>
      <c r="G215" s="5" t="s">
        <v>27337</v>
      </c>
      <c r="H215" s="5" t="s">
        <v>27338</v>
      </c>
      <c r="I215" s="5" t="s">
        <v>27339</v>
      </c>
      <c r="J215" s="5" t="str">
        <f t="shared" si="10"/>
        <v>(${Variables:E2_7_7_73_kcat} * E2_7_7_73 * C15810 * C00002)/(${Variables:E2_7_7_73_km} + (E2_7_7_73 * C15810 * C00002))</v>
      </c>
      <c r="K215" s="6" t="str">
        <f t="shared" si="11"/>
        <v>r214: C15810 + C00002 -&gt; C15813 + C00013 | (${Variables:E2_7_7_73_kcat} * E2_7_7_73 * C15810 * C00002)/(${Variables:E2_7_7_73_km} + (E2_7_7_73 * C15810 * C00002))</v>
      </c>
    </row>
    <row r="216" spans="1:11" ht="43.5" customHeight="1" x14ac:dyDescent="0.35">
      <c r="A216" s="5" t="s">
        <v>2380</v>
      </c>
      <c r="B216" s="5" t="s">
        <v>2381</v>
      </c>
      <c r="C216" s="5" t="s">
        <v>26320</v>
      </c>
      <c r="D216" s="5">
        <v>215</v>
      </c>
      <c r="E216" s="5" t="str">
        <f t="shared" si="9"/>
        <v>E2_7_1_49</v>
      </c>
      <c r="F216" s="5" t="s">
        <v>27340</v>
      </c>
      <c r="G216" s="5" t="s">
        <v>27341</v>
      </c>
      <c r="H216" s="5" t="s">
        <v>27342</v>
      </c>
      <c r="I216" s="5" t="s">
        <v>27343</v>
      </c>
      <c r="J216" s="5" t="str">
        <f t="shared" si="10"/>
        <v>(${Variables:E2_7_1_49_kcat} * E2_7_1_49 * C00002 * C01279)/(${Variables:E2_7_1_49_km} + (E2_7_1_49 * C00002 * C01279))</v>
      </c>
      <c r="K216" s="6" t="str">
        <f t="shared" si="11"/>
        <v>r215: C00002 + C01279 -&gt; C00008 + C04556 | (${Variables:E2_7_1_49_kcat} * E2_7_1_49 * C00002 * C01279)/(${Variables:E2_7_1_49_km} + (E2_7_1_49 * C00002 * C01279))</v>
      </c>
    </row>
    <row r="217" spans="1:11" ht="43.5" customHeight="1" x14ac:dyDescent="0.35">
      <c r="A217" s="5" t="s">
        <v>2380</v>
      </c>
      <c r="B217" s="5" t="s">
        <v>2381</v>
      </c>
      <c r="C217" s="5" t="s">
        <v>26321</v>
      </c>
      <c r="D217" s="5">
        <v>216</v>
      </c>
      <c r="E217" s="5" t="str">
        <f t="shared" si="9"/>
        <v>E2_7_4_7</v>
      </c>
      <c r="F217" s="5" t="s">
        <v>27344</v>
      </c>
      <c r="G217" s="5" t="s">
        <v>27345</v>
      </c>
      <c r="H217" s="5" t="s">
        <v>27346</v>
      </c>
      <c r="I217" s="5" t="s">
        <v>27347</v>
      </c>
      <c r="J217" s="5" t="str">
        <f t="shared" si="10"/>
        <v>(${Variables:E2_7_4_7_kcat} * E2_7_4_7 * C00002 * C04556)/(${Variables:E2_7_4_7_km} + (E2_7_4_7 * C00002 * C04556))</v>
      </c>
      <c r="K217" s="6" t="str">
        <f t="shared" si="11"/>
        <v>r216: C00002 + C04556 -&gt; C00008 + C04752 | (${Variables:E2_7_4_7_kcat} * E2_7_4_7 * C00002 * C04556)/(${Variables:E2_7_4_7_km} + (E2_7_4_7 * C00002 * C04556))</v>
      </c>
    </row>
    <row r="218" spans="1:11" ht="43.5" customHeight="1" x14ac:dyDescent="0.35">
      <c r="A218" s="5" t="s">
        <v>2471</v>
      </c>
      <c r="B218" s="5" t="s">
        <v>2472</v>
      </c>
      <c r="C218" s="5" t="s">
        <v>26322</v>
      </c>
      <c r="D218" s="5">
        <v>217</v>
      </c>
      <c r="E218" s="5" t="str">
        <f t="shared" si="9"/>
        <v>E1_8_1_14</v>
      </c>
      <c r="F218" s="5" t="s">
        <v>27348</v>
      </c>
      <c r="G218" s="5" t="s">
        <v>27349</v>
      </c>
      <c r="H218" s="5" t="s">
        <v>27350</v>
      </c>
      <c r="I218" s="5" t="s">
        <v>27351</v>
      </c>
      <c r="J218" s="5" t="str">
        <f t="shared" si="10"/>
        <v>(${Variables:E1_8_1_14_kcat} * E1_8_1_14 * C00010 * C00006)/(${Variables:E1_8_1_14_km} + (E1_8_1_14 * C00010 * C00006))</v>
      </c>
      <c r="K218" s="6" t="str">
        <f t="shared" si="11"/>
        <v>r217: C00010 + C00006 -&gt; C02015 + C00005 + C00080 | (${Variables:E1_8_1_14_kcat} * E1_8_1_14 * C00010 * C00006)/(${Variables:E1_8_1_14_km} + (E1_8_1_14 * C00010 * C00006))</v>
      </c>
    </row>
    <row r="219" spans="1:11" ht="43.5" customHeight="1" x14ac:dyDescent="0.35">
      <c r="A219" s="5" t="s">
        <v>2604</v>
      </c>
      <c r="B219" s="5" t="s">
        <v>2605</v>
      </c>
      <c r="C219" s="5" t="s">
        <v>26323</v>
      </c>
      <c r="D219" s="5">
        <v>218</v>
      </c>
      <c r="E219" s="5" t="str">
        <f t="shared" si="9"/>
        <v>E4_2_1_126</v>
      </c>
      <c r="F219" s="5" t="s">
        <v>27352</v>
      </c>
      <c r="G219" s="5" t="s">
        <v>27353</v>
      </c>
      <c r="H219" s="5" t="s">
        <v>27354</v>
      </c>
      <c r="I219" s="5" t="s">
        <v>27355</v>
      </c>
      <c r="J219" s="5" t="str">
        <f t="shared" si="10"/>
        <v>(${Variables:E4_2_1_126_kcat} * E4_2_1_126 * C00256 * C00357)/(${Variables:E4_2_1_126_km} + (E4_2_1_126 * C00256 * C00357))</v>
      </c>
      <c r="K219" s="6" t="str">
        <f t="shared" si="11"/>
        <v>r218: C00256 + C00357 -&gt; C16698 + C00001 | (${Variables:E4_2_1_126_kcat} * E4_2_1_126 * C00256 * C00357)/(${Variables:E4_2_1_126_km} + (E4_2_1_126 * C00256 * C00357))</v>
      </c>
    </row>
    <row r="220" spans="1:11" ht="43.5" customHeight="1" x14ac:dyDescent="0.35">
      <c r="A220" s="5" t="s">
        <v>2681</v>
      </c>
      <c r="B220" s="5" t="s">
        <v>2682</v>
      </c>
      <c r="C220" s="5" t="s">
        <v>26324</v>
      </c>
      <c r="D220" s="5">
        <v>219</v>
      </c>
      <c r="E220" s="5" t="str">
        <f t="shared" si="9"/>
        <v>E1_11_1_6</v>
      </c>
      <c r="F220" s="5" t="s">
        <v>27356</v>
      </c>
      <c r="G220" s="5" t="s">
        <v>27357</v>
      </c>
      <c r="H220" s="5" t="s">
        <v>27358</v>
      </c>
      <c r="I220" s="5" t="s">
        <v>27359</v>
      </c>
      <c r="J220" s="5" t="str">
        <f t="shared" si="10"/>
        <v>(${Variables:E1_11_1_6_kcat} * E1_11_1_6 * C00132 * C00027)/(${Variables:E1_11_1_6_km} + (E1_11_1_6 * C00132 * C00027))</v>
      </c>
      <c r="K220" s="6" t="str">
        <f t="shared" si="11"/>
        <v>r219: C00132 + C00027 -&gt; C00067 + C00001 | (${Variables:E1_11_1_6_kcat} * E1_11_1_6 * C00132 * C00027)/(${Variables:E1_11_1_6_km} + (E1_11_1_6 * C00132 * C00027))</v>
      </c>
    </row>
    <row r="221" spans="1:11" ht="43.5" customHeight="1" x14ac:dyDescent="0.35">
      <c r="A221" s="5" t="s">
        <v>2681</v>
      </c>
      <c r="B221" s="5" t="s">
        <v>2682</v>
      </c>
      <c r="C221" s="5" t="s">
        <v>26324</v>
      </c>
      <c r="D221" s="5">
        <v>220</v>
      </c>
      <c r="E221" s="5" t="str">
        <f t="shared" si="9"/>
        <v>E1_11_1_6</v>
      </c>
      <c r="F221" s="5" t="s">
        <v>27360</v>
      </c>
      <c r="G221" s="5" t="s">
        <v>27361</v>
      </c>
      <c r="H221" s="5" t="s">
        <v>27362</v>
      </c>
      <c r="I221" s="5" t="s">
        <v>27363</v>
      </c>
      <c r="J221" s="5" t="str">
        <f t="shared" si="10"/>
        <v>(${Variables:E1_11_1_6_kcat} * E1_11_1_6 * C00632 * C00007)/(${Variables:E1_11_1_6_km} + (E1_11_1_6 * C00632 * C00007))</v>
      </c>
      <c r="K221" s="6" t="str">
        <f t="shared" si="11"/>
        <v>r220: C00632 + C00007 -&gt; C05640 + C00704 + C00027 + C00080 | (${Variables:E1_11_1_6_kcat} * E1_11_1_6 * C00632 * C00007)/(${Variables:E1_11_1_6_km} + (E1_11_1_6 * C00632 * C00007))</v>
      </c>
    </row>
    <row r="222" spans="1:11" ht="43.5" customHeight="1" x14ac:dyDescent="0.35">
      <c r="A222" s="5" t="s">
        <v>2681</v>
      </c>
      <c r="B222" s="5" t="s">
        <v>2682</v>
      </c>
      <c r="C222" s="5" t="s">
        <v>26324</v>
      </c>
      <c r="D222" s="5">
        <v>221</v>
      </c>
      <c r="E222" s="5" t="str">
        <f t="shared" si="9"/>
        <v>E1_11_1_6</v>
      </c>
      <c r="F222" s="5" t="s">
        <v>17135</v>
      </c>
      <c r="G222" s="5" t="s">
        <v>17135</v>
      </c>
      <c r="H222" s="5" t="s">
        <v>27364</v>
      </c>
      <c r="I222" s="5" t="s">
        <v>27365</v>
      </c>
      <c r="J222" s="5" t="str">
        <f t="shared" si="10"/>
        <v>(${Variables:E1_11_1_6_kcat} * E1_11_1_6 * C00027)/(${Variables:E1_11_1_6_km} + (E1_11_1_6 * C00027))</v>
      </c>
      <c r="K222" s="6" t="str">
        <f t="shared" si="11"/>
        <v>r221: C00027 -&gt; C00007 + C00001 | (${Variables:E1_11_1_6_kcat} * E1_11_1_6 * C00027)/(${Variables:E1_11_1_6_km} + (E1_11_1_6 * C00027))</v>
      </c>
    </row>
    <row r="223" spans="1:11" ht="43.5" customHeight="1" x14ac:dyDescent="0.35">
      <c r="A223" s="5" t="s">
        <v>2690</v>
      </c>
      <c r="B223" s="5" t="s">
        <v>2691</v>
      </c>
      <c r="C223" s="5" t="s">
        <v>26325</v>
      </c>
      <c r="D223" s="5">
        <v>222</v>
      </c>
      <c r="E223" s="5" t="str">
        <f t="shared" si="9"/>
        <v>E1_2_1_9</v>
      </c>
      <c r="F223" s="5" t="s">
        <v>27366</v>
      </c>
      <c r="G223" s="5" t="s">
        <v>27367</v>
      </c>
      <c r="H223" s="5" t="s">
        <v>27368</v>
      </c>
      <c r="I223" s="5" t="s">
        <v>27369</v>
      </c>
      <c r="J223" s="5" t="str">
        <f t="shared" si="10"/>
        <v>(${Variables:E1_2_1_9_kcat} * E1_2_1_9 * C00118 * C00006 * C00001)/(${Variables:E1_2_1_9_km} + (E1_2_1_9 * C00118 * C00006 * C00001))</v>
      </c>
      <c r="K223" s="6" t="str">
        <f t="shared" si="11"/>
        <v>r222: C00118 + C00006 + C00001 -&gt; C00197 + C00005 + C00080 | (${Variables:E1_2_1_9_kcat} * E1_2_1_9 * C00118 * C00006 * C00001)/(${Variables:E1_2_1_9_km} + (E1_2_1_9 * C00118 * C00006 * C00001))</v>
      </c>
    </row>
    <row r="224" spans="1:11" ht="43.5" customHeight="1" x14ac:dyDescent="0.35">
      <c r="A224" s="5" t="s">
        <v>2748</v>
      </c>
      <c r="B224" s="5" t="s">
        <v>2749</v>
      </c>
      <c r="C224" s="5" t="s">
        <v>26326</v>
      </c>
      <c r="D224" s="5">
        <v>223</v>
      </c>
      <c r="E224" s="5" t="str">
        <f t="shared" si="9"/>
        <v>E2_2_1_6</v>
      </c>
      <c r="F224" s="5" t="s">
        <v>27370</v>
      </c>
      <c r="G224" s="5" t="s">
        <v>27371</v>
      </c>
      <c r="H224" s="5" t="s">
        <v>27372</v>
      </c>
      <c r="I224" s="5" t="s">
        <v>27373</v>
      </c>
      <c r="J224" s="5" t="str">
        <f t="shared" si="10"/>
        <v>(${Variables:E2_2_1_6_kcat} * E2_2_1_6 * C00022 * C00068)/(${Variables:E2_2_1_6_km} + (E2_2_1_6 * C00022 * C00068))</v>
      </c>
      <c r="K224" s="6" t="str">
        <f t="shared" si="11"/>
        <v>r223: C00022 + C00068 -&gt; C05125 + C00011 | (${Variables:E2_2_1_6_kcat} * E2_2_1_6 * C00022 * C00068)/(${Variables:E2_2_1_6_km} + (E2_2_1_6 * C00022 * C00068))</v>
      </c>
    </row>
    <row r="225" spans="1:11" ht="43.5" customHeight="1" x14ac:dyDescent="0.35">
      <c r="A225" s="5" t="s">
        <v>2748</v>
      </c>
      <c r="B225" s="5" t="s">
        <v>2749</v>
      </c>
      <c r="C225" s="5" t="s">
        <v>26326</v>
      </c>
      <c r="D225" s="5">
        <v>224</v>
      </c>
      <c r="E225" s="5" t="str">
        <f t="shared" si="9"/>
        <v>E2_2_1_6</v>
      </c>
      <c r="F225" s="5" t="s">
        <v>27374</v>
      </c>
      <c r="G225" s="5" t="s">
        <v>27375</v>
      </c>
      <c r="H225" s="5" t="s">
        <v>27376</v>
      </c>
      <c r="I225" s="5" t="s">
        <v>27377</v>
      </c>
      <c r="J225" s="5" t="str">
        <f t="shared" si="10"/>
        <v>(${Variables:E2_2_1_6_kcat} * E2_2_1_6 * C00900 * C00068)/(${Variables:E2_2_1_6_km} + (E2_2_1_6 * C00900 * C00068))</v>
      </c>
      <c r="K225" s="6" t="str">
        <f t="shared" si="11"/>
        <v>r224: C00900 + C00068 -&gt; C05125 + C00022 | (${Variables:E2_2_1_6_kcat} * E2_2_1_6 * C00900 * C00068)/(${Variables:E2_2_1_6_km} + (E2_2_1_6 * C00900 * C00068))</v>
      </c>
    </row>
    <row r="226" spans="1:11" ht="43.5" customHeight="1" x14ac:dyDescent="0.35">
      <c r="A226" s="5" t="s">
        <v>2748</v>
      </c>
      <c r="B226" s="5" t="s">
        <v>2749</v>
      </c>
      <c r="C226" s="5" t="s">
        <v>26326</v>
      </c>
      <c r="D226" s="5">
        <v>225</v>
      </c>
      <c r="E226" s="5" t="str">
        <f t="shared" si="9"/>
        <v>E2_2_1_6</v>
      </c>
      <c r="F226" s="5" t="s">
        <v>27378</v>
      </c>
      <c r="G226" s="5" t="s">
        <v>27379</v>
      </c>
      <c r="H226" s="5" t="s">
        <v>27376</v>
      </c>
      <c r="I226" s="5" t="s">
        <v>27377</v>
      </c>
      <c r="J226" s="5" t="str">
        <f t="shared" si="10"/>
        <v>(${Variables:E2_2_1_6_kcat} * E2_2_1_6 * C06010 * C00068)/(${Variables:E2_2_1_6_km} + (E2_2_1_6 * C06010 * C00068))</v>
      </c>
      <c r="K226" s="6" t="str">
        <f t="shared" si="11"/>
        <v>r225: C06010 + C00068 -&gt; C05125 + C00022 | (${Variables:E2_2_1_6_kcat} * E2_2_1_6 * C06010 * C00068)/(${Variables:E2_2_1_6_km} + (E2_2_1_6 * C06010 * C00068))</v>
      </c>
    </row>
    <row r="227" spans="1:11" ht="43.5" customHeight="1" x14ac:dyDescent="0.35">
      <c r="A227" s="5" t="s">
        <v>2748</v>
      </c>
      <c r="B227" s="5" t="s">
        <v>2749</v>
      </c>
      <c r="C227" s="5" t="s">
        <v>26326</v>
      </c>
      <c r="D227" s="5">
        <v>226</v>
      </c>
      <c r="E227" s="5" t="str">
        <f t="shared" si="9"/>
        <v>E2_2_1_6</v>
      </c>
      <c r="F227" s="5" t="s">
        <v>27380</v>
      </c>
      <c r="G227" s="5" t="s">
        <v>27381</v>
      </c>
      <c r="H227" s="5" t="s">
        <v>27382</v>
      </c>
      <c r="I227" s="5" t="s">
        <v>27383</v>
      </c>
      <c r="J227" s="5" t="str">
        <f t="shared" si="10"/>
        <v>(${Variables:E2_2_1_6_kcat} * E2_2_1_6 * C00109 * C05125)/(${Variables:E2_2_1_6_km} + (E2_2_1_6 * C00109 * C05125))</v>
      </c>
      <c r="K227" s="6" t="str">
        <f t="shared" si="11"/>
        <v>r226: C00109 + C05125 -&gt; C06006 + C00068 | (${Variables:E2_2_1_6_kcat} * E2_2_1_6 * C00109 * C05125)/(${Variables:E2_2_1_6_km} + (E2_2_1_6 * C00109 * C05125))</v>
      </c>
    </row>
    <row r="228" spans="1:11" ht="43.5" customHeight="1" x14ac:dyDescent="0.35">
      <c r="A228" s="5" t="s">
        <v>2748</v>
      </c>
      <c r="B228" s="5" t="s">
        <v>2749</v>
      </c>
      <c r="C228" s="5" t="s">
        <v>26326</v>
      </c>
      <c r="D228" s="5">
        <v>227</v>
      </c>
      <c r="E228" s="5" t="str">
        <f t="shared" si="9"/>
        <v>E2_2_1_6</v>
      </c>
      <c r="F228" s="5" t="s">
        <v>27384</v>
      </c>
      <c r="G228" s="5" t="s">
        <v>27385</v>
      </c>
      <c r="H228" s="5" t="s">
        <v>27386</v>
      </c>
      <c r="I228" s="5" t="s">
        <v>27387</v>
      </c>
      <c r="J228" s="5" t="str">
        <f t="shared" si="10"/>
        <v>(${Variables:E2_2_1_6_kcat} * E2_2_1_6 * C00022 * C00109)/(${Variables:E2_2_1_6_km} + (E2_2_1_6 * C00022 * C00109))</v>
      </c>
      <c r="K228" s="6" t="str">
        <f t="shared" si="11"/>
        <v>r227: C00022 + C00109 -&gt; C06006 + C00011 | (${Variables:E2_2_1_6_kcat} * E2_2_1_6 * C00022 * C00109)/(${Variables:E2_2_1_6_km} + (E2_2_1_6 * C00022 * C00109))</v>
      </c>
    </row>
    <row r="229" spans="1:11" ht="43.5" customHeight="1" x14ac:dyDescent="0.35">
      <c r="A229" s="5" t="s">
        <v>2748</v>
      </c>
      <c r="B229" s="5" t="s">
        <v>2749</v>
      </c>
      <c r="C229" s="5" t="s">
        <v>26326</v>
      </c>
      <c r="D229" s="5">
        <v>228</v>
      </c>
      <c r="E229" s="5" t="str">
        <f t="shared" si="9"/>
        <v>E2_2_1_6</v>
      </c>
      <c r="F229" s="5" t="s">
        <v>27388</v>
      </c>
      <c r="G229" s="5" t="s">
        <v>27389</v>
      </c>
      <c r="H229" s="5" t="s">
        <v>17158</v>
      </c>
      <c r="I229" s="5" t="s">
        <v>17158</v>
      </c>
      <c r="J229" s="5" t="str">
        <f t="shared" si="10"/>
        <v>(${Variables:E2_2_1_6_kcat} * E2_2_1_6 * C00900 * C00011)/(${Variables:E2_2_1_6_km} + (E2_2_1_6 * C00900 * C00011))</v>
      </c>
      <c r="K229" s="6" t="str">
        <f t="shared" si="11"/>
        <v>r228: C00900 + C00011 -&gt; C00022 | (${Variables:E2_2_1_6_kcat} * E2_2_1_6 * C00900 * C00011)/(${Variables:E2_2_1_6_km} + (E2_2_1_6 * C00900 * C00011))</v>
      </c>
    </row>
    <row r="230" spans="1:11" ht="43.5" customHeight="1" x14ac:dyDescent="0.35">
      <c r="A230" s="5" t="s">
        <v>2748</v>
      </c>
      <c r="B230" s="5" t="s">
        <v>2749</v>
      </c>
      <c r="C230" s="5" t="s">
        <v>26326</v>
      </c>
      <c r="D230" s="5">
        <v>229</v>
      </c>
      <c r="E230" s="5" t="str">
        <f t="shared" si="9"/>
        <v>E2_2_1_6</v>
      </c>
      <c r="F230" s="5" t="s">
        <v>27390</v>
      </c>
      <c r="G230" s="5" t="s">
        <v>27391</v>
      </c>
      <c r="H230" s="5" t="s">
        <v>17158</v>
      </c>
      <c r="I230" s="5" t="s">
        <v>17158</v>
      </c>
      <c r="J230" s="5" t="str">
        <f t="shared" si="10"/>
        <v>(${Variables:E2_2_1_6_kcat} * E2_2_1_6 * C06010 * C00011)/(${Variables:E2_2_1_6_km} + (E2_2_1_6 * C06010 * C00011))</v>
      </c>
      <c r="K230" s="6" t="str">
        <f t="shared" si="11"/>
        <v>r229: C06010 + C00011 -&gt; C00022 | (${Variables:E2_2_1_6_kcat} * E2_2_1_6 * C06010 * C00011)/(${Variables:E2_2_1_6_km} + (E2_2_1_6 * C06010 * C00011))</v>
      </c>
    </row>
    <row r="231" spans="1:11" ht="43.5" customHeight="1" x14ac:dyDescent="0.35">
      <c r="A231" s="5" t="s">
        <v>2753</v>
      </c>
      <c r="B231" s="5" t="s">
        <v>2754</v>
      </c>
      <c r="C231" s="5" t="s">
        <v>26327</v>
      </c>
      <c r="D231" s="5">
        <v>230</v>
      </c>
      <c r="E231" s="5" t="str">
        <f t="shared" si="9"/>
        <v>E4_1_1_5</v>
      </c>
      <c r="F231" s="5" t="s">
        <v>17163</v>
      </c>
      <c r="G231" s="5" t="s">
        <v>17163</v>
      </c>
      <c r="H231" s="5" t="s">
        <v>27392</v>
      </c>
      <c r="I231" s="5" t="s">
        <v>27393</v>
      </c>
      <c r="J231" s="5" t="str">
        <f t="shared" si="10"/>
        <v>(${Variables:E4_1_1_5_kcat} * E4_1_1_5 * C06010)/(${Variables:E4_1_1_5_km} + (E4_1_1_5 * C06010))</v>
      </c>
      <c r="K231" s="6" t="str">
        <f t="shared" si="11"/>
        <v>r230: C06010 -&gt; C00810 + C00011 | (${Variables:E4_1_1_5_kcat} * E4_1_1_5 * C06010)/(${Variables:E4_1_1_5_km} + (E4_1_1_5 * C06010))</v>
      </c>
    </row>
    <row r="232" spans="1:11" ht="43.5" customHeight="1" x14ac:dyDescent="0.35">
      <c r="A232" s="5" t="s">
        <v>2818</v>
      </c>
      <c r="B232" s="5" t="s">
        <v>2819</v>
      </c>
      <c r="C232" s="5" t="s">
        <v>26328</v>
      </c>
      <c r="D232" s="5">
        <v>231</v>
      </c>
      <c r="E232" s="5" t="str">
        <f t="shared" si="9"/>
        <v>E4_2_1_17</v>
      </c>
      <c r="F232" s="5" t="s">
        <v>17167</v>
      </c>
      <c r="G232" s="5" t="s">
        <v>17167</v>
      </c>
      <c r="H232" s="5" t="s">
        <v>27394</v>
      </c>
      <c r="I232" s="5" t="s">
        <v>27395</v>
      </c>
      <c r="J232" s="5" t="str">
        <f t="shared" si="10"/>
        <v>(${Variables:E4_2_1_17_kcat} * E4_2_1_17 * C01086)/(${Variables:E4_2_1_17_km} + (E4_2_1_17 * C01086))</v>
      </c>
      <c r="K232" s="6" t="str">
        <f t="shared" si="11"/>
        <v>r231: C01086 -&gt; C01122 + C00001 | (${Variables:E4_2_1_17_kcat} * E4_2_1_17 * C01086)/(${Variables:E4_2_1_17_km} + (E4_2_1_17 * C01086))</v>
      </c>
    </row>
    <row r="233" spans="1:11" ht="43.5" customHeight="1" x14ac:dyDescent="0.35">
      <c r="A233" s="5" t="s">
        <v>2818</v>
      </c>
      <c r="B233" s="5" t="s">
        <v>2819</v>
      </c>
      <c r="C233" s="5" t="s">
        <v>26328</v>
      </c>
      <c r="D233" s="5">
        <v>232</v>
      </c>
      <c r="E233" s="5" t="str">
        <f t="shared" si="9"/>
        <v>E4_2_1_17</v>
      </c>
      <c r="F233" s="5" t="s">
        <v>17170</v>
      </c>
      <c r="G233" s="5" t="s">
        <v>17170</v>
      </c>
      <c r="H233" s="5" t="s">
        <v>27396</v>
      </c>
      <c r="I233" s="5" t="s">
        <v>27397</v>
      </c>
      <c r="J233" s="5" t="str">
        <f t="shared" si="10"/>
        <v>(${Variables:E4_2_1_17_kcat} * E4_2_1_17 * C05998)/(${Variables:E4_2_1_17_km} + (E4_2_1_17 * C05998))</v>
      </c>
      <c r="K233" s="6" t="str">
        <f t="shared" si="11"/>
        <v>r232: C05998 -&gt; C03069 + C00001 | (${Variables:E4_2_1_17_kcat} * E4_2_1_17 * C05998)/(${Variables:E4_2_1_17_km} + (E4_2_1_17 * C05998))</v>
      </c>
    </row>
    <row r="234" spans="1:11" ht="43.5" customHeight="1" x14ac:dyDescent="0.35">
      <c r="A234" s="5" t="s">
        <v>2818</v>
      </c>
      <c r="B234" s="5" t="s">
        <v>2819</v>
      </c>
      <c r="C234" s="5" t="s">
        <v>26328</v>
      </c>
      <c r="D234" s="5">
        <v>233</v>
      </c>
      <c r="E234" s="5" t="str">
        <f t="shared" si="9"/>
        <v>E4_2_1_17</v>
      </c>
      <c r="F234" s="5" t="s">
        <v>27398</v>
      </c>
      <c r="G234" s="5" t="s">
        <v>27399</v>
      </c>
      <c r="H234" s="5" t="s">
        <v>17174</v>
      </c>
      <c r="I234" s="5" t="s">
        <v>17174</v>
      </c>
      <c r="J234" s="5" t="str">
        <f t="shared" si="10"/>
        <v>(${Variables:E4_2_1_17_kcat} * E4_2_1_17 * C00877 * C00001)/(${Variables:E4_2_1_17_km} + (E4_2_1_17 * C00877 * C00001))</v>
      </c>
      <c r="K234" s="6" t="str">
        <f t="shared" si="11"/>
        <v>r233: C00877 + C00001 -&gt; C05116 | (${Variables:E4_2_1_17_kcat} * E4_2_1_17 * C00877 * C00001)/(${Variables:E4_2_1_17_km} + (E4_2_1_17 * C00877 * C00001))</v>
      </c>
    </row>
    <row r="235" spans="1:11" ht="43.5" customHeight="1" x14ac:dyDescent="0.35">
      <c r="A235" s="5" t="s">
        <v>2818</v>
      </c>
      <c r="B235" s="5" t="s">
        <v>2819</v>
      </c>
      <c r="C235" s="5" t="s">
        <v>26328</v>
      </c>
      <c r="D235" s="5">
        <v>234</v>
      </c>
      <c r="E235" s="5" t="str">
        <f t="shared" si="9"/>
        <v>E4_2_1_17</v>
      </c>
      <c r="F235" s="5" t="s">
        <v>27400</v>
      </c>
      <c r="G235" s="5" t="s">
        <v>27401</v>
      </c>
      <c r="H235" s="5" t="s">
        <v>17177</v>
      </c>
      <c r="I235" s="5" t="s">
        <v>17177</v>
      </c>
      <c r="J235" s="5" t="str">
        <f t="shared" si="10"/>
        <v>(${Variables:E4_2_1_17_kcat} * E4_2_1_17 * C11946 * C00001)/(${Variables:E4_2_1_17_km} + (E4_2_1_17 * C11946 * C00001))</v>
      </c>
      <c r="K235" s="6" t="str">
        <f t="shared" si="11"/>
        <v>r234: C11946 + C00001 -&gt; C11947 | (${Variables:E4_2_1_17_kcat} * E4_2_1_17 * C11946 * C00001)/(${Variables:E4_2_1_17_km} + (E4_2_1_17 * C11946 * C00001))</v>
      </c>
    </row>
    <row r="236" spans="1:11" ht="43.5" customHeight="1" x14ac:dyDescent="0.35">
      <c r="A236" s="5" t="s">
        <v>2818</v>
      </c>
      <c r="B236" s="5" t="s">
        <v>2819</v>
      </c>
      <c r="C236" s="5" t="s">
        <v>26328</v>
      </c>
      <c r="D236" s="5">
        <v>235</v>
      </c>
      <c r="E236" s="5" t="str">
        <f t="shared" si="9"/>
        <v>E4_2_1_17</v>
      </c>
      <c r="F236" s="5" t="s">
        <v>27402</v>
      </c>
      <c r="G236" s="5" t="s">
        <v>27403</v>
      </c>
      <c r="H236" s="5" t="s">
        <v>17177</v>
      </c>
      <c r="I236" s="5" t="s">
        <v>17177</v>
      </c>
      <c r="J236" s="5" t="str">
        <f t="shared" si="10"/>
        <v>(${Variables:E4_2_1_17_kcat} * E4_2_1_17 * C11945 * C00001)/(${Variables:E4_2_1_17_km} + (E4_2_1_17 * C11945 * C00001))</v>
      </c>
      <c r="K236" s="6" t="str">
        <f t="shared" si="11"/>
        <v>r235: C11945 + C00001 -&gt; C11947 | (${Variables:E4_2_1_17_kcat} * E4_2_1_17 * C11945 * C00001)/(${Variables:E4_2_1_17_km} + (E4_2_1_17 * C11945 * C00001))</v>
      </c>
    </row>
    <row r="237" spans="1:11" ht="43.5" customHeight="1" x14ac:dyDescent="0.35">
      <c r="A237" s="5" t="s">
        <v>2818</v>
      </c>
      <c r="B237" s="5" t="s">
        <v>2819</v>
      </c>
      <c r="C237" s="5" t="s">
        <v>26328</v>
      </c>
      <c r="D237" s="5">
        <v>236</v>
      </c>
      <c r="E237" s="5" t="str">
        <f t="shared" si="9"/>
        <v>E4_2_1_17</v>
      </c>
      <c r="F237" s="5" t="s">
        <v>27404</v>
      </c>
      <c r="G237" s="5" t="s">
        <v>27405</v>
      </c>
      <c r="H237" s="5" t="s">
        <v>17182</v>
      </c>
      <c r="I237" s="5" t="s">
        <v>17182</v>
      </c>
      <c r="J237" s="5" t="str">
        <f t="shared" si="10"/>
        <v>(${Variables:E4_2_1_17_kcat} * E4_2_1_17 * C14144 * C00001)/(${Variables:E4_2_1_17_km} + (E4_2_1_17 * C14144 * C00001))</v>
      </c>
      <c r="K237" s="6" t="str">
        <f t="shared" si="11"/>
        <v>r236: C14144 + C00001 -&gt; C14145 | (${Variables:E4_2_1_17_kcat} * E4_2_1_17 * C14144 * C00001)/(${Variables:E4_2_1_17_km} + (E4_2_1_17 * C14144 * C00001))</v>
      </c>
    </row>
    <row r="238" spans="1:11" ht="43.5" customHeight="1" x14ac:dyDescent="0.35">
      <c r="A238" s="5" t="s">
        <v>2818</v>
      </c>
      <c r="B238" s="5" t="s">
        <v>2819</v>
      </c>
      <c r="C238" s="5" t="s">
        <v>26328</v>
      </c>
      <c r="D238" s="5">
        <v>237</v>
      </c>
      <c r="E238" s="5" t="str">
        <f t="shared" si="9"/>
        <v>E4_2_1_17</v>
      </c>
      <c r="F238" s="5" t="s">
        <v>27406</v>
      </c>
      <c r="G238" s="5" t="s">
        <v>27407</v>
      </c>
      <c r="H238" s="5" t="s">
        <v>17185</v>
      </c>
      <c r="I238" s="5" t="s">
        <v>17185</v>
      </c>
      <c r="J238" s="5" t="str">
        <f t="shared" si="10"/>
        <v>(${Variables:E4_2_1_17_kcat} * E4_2_1_17 * C16468 * C00001)/(${Variables:E4_2_1_17_km} + (E4_2_1_17 * C16468 * C00001))</v>
      </c>
      <c r="K238" s="6" t="str">
        <f t="shared" si="11"/>
        <v>r237: C16468 + C00001 -&gt; C16469 | (${Variables:E4_2_1_17_kcat} * E4_2_1_17 * C16468 * C00001)/(${Variables:E4_2_1_17_km} + (E4_2_1_17 * C16468 * C00001))</v>
      </c>
    </row>
    <row r="239" spans="1:11" ht="43.5" customHeight="1" x14ac:dyDescent="0.35">
      <c r="A239" s="5" t="s">
        <v>2818</v>
      </c>
      <c r="B239" s="5" t="s">
        <v>2819</v>
      </c>
      <c r="C239" s="5" t="s">
        <v>26328</v>
      </c>
      <c r="D239" s="5">
        <v>238</v>
      </c>
      <c r="E239" s="5" t="str">
        <f t="shared" si="9"/>
        <v>E4_2_1_17</v>
      </c>
      <c r="F239" s="5" t="s">
        <v>17187</v>
      </c>
      <c r="G239" s="5" t="s">
        <v>17187</v>
      </c>
      <c r="H239" s="5" t="s">
        <v>27408</v>
      </c>
      <c r="I239" s="5" t="s">
        <v>27409</v>
      </c>
      <c r="J239" s="5" t="str">
        <f t="shared" si="10"/>
        <v>(${Variables:E4_2_1_17_kcat} * E4_2_1_17 * C00640)/(${Variables:E4_2_1_17_km} + (E4_2_1_17 * C00640))</v>
      </c>
      <c r="K239" s="6" t="str">
        <f t="shared" si="11"/>
        <v>r238: C00640 -&gt; C00658 + C00001 | (${Variables:E4_2_1_17_kcat} * E4_2_1_17 * C00640)/(${Variables:E4_2_1_17_km} + (E4_2_1_17 * C00640))</v>
      </c>
    </row>
    <row r="240" spans="1:11" ht="43.5" customHeight="1" x14ac:dyDescent="0.35">
      <c r="A240" s="5" t="s">
        <v>2818</v>
      </c>
      <c r="B240" s="5" t="s">
        <v>2819</v>
      </c>
      <c r="C240" s="5" t="s">
        <v>26328</v>
      </c>
      <c r="D240" s="5">
        <v>239</v>
      </c>
      <c r="E240" s="5" t="str">
        <f t="shared" si="9"/>
        <v>E4_2_1_17</v>
      </c>
      <c r="F240" s="5" t="s">
        <v>17190</v>
      </c>
      <c r="G240" s="5" t="s">
        <v>17190</v>
      </c>
      <c r="H240" s="5" t="s">
        <v>27398</v>
      </c>
      <c r="I240" s="5" t="s">
        <v>27399</v>
      </c>
      <c r="J240" s="5" t="str">
        <f t="shared" si="10"/>
        <v>(${Variables:E4_2_1_17_kcat} * E4_2_1_17 * C01144)/(${Variables:E4_2_1_17_km} + (E4_2_1_17 * C01144))</v>
      </c>
      <c r="K240" s="6" t="str">
        <f t="shared" si="11"/>
        <v>r239: C01144 -&gt; C00877 + C00001 | (${Variables:E4_2_1_17_kcat} * E4_2_1_17 * C01144)/(${Variables:E4_2_1_17_km} + (E4_2_1_17 * C01144))</v>
      </c>
    </row>
    <row r="241" spans="1:11" ht="43.5" customHeight="1" x14ac:dyDescent="0.35">
      <c r="A241" s="5" t="s">
        <v>2818</v>
      </c>
      <c r="B241" s="5" t="s">
        <v>2819</v>
      </c>
      <c r="C241" s="5" t="s">
        <v>26328</v>
      </c>
      <c r="D241" s="5">
        <v>240</v>
      </c>
      <c r="E241" s="5" t="str">
        <f t="shared" si="9"/>
        <v>E4_2_1_17</v>
      </c>
      <c r="F241" s="5" t="s">
        <v>17192</v>
      </c>
      <c r="G241" s="5" t="s">
        <v>17192</v>
      </c>
      <c r="H241" s="5" t="s">
        <v>27410</v>
      </c>
      <c r="I241" s="5" t="s">
        <v>27411</v>
      </c>
      <c r="J241" s="5" t="str">
        <f t="shared" si="10"/>
        <v>(${Variables:E4_2_1_17_kcat} * E4_2_1_17 * C05668)/(${Variables:E4_2_1_17_km} + (E4_2_1_17 * C05668))</v>
      </c>
      <c r="K241" s="6" t="str">
        <f t="shared" si="11"/>
        <v>r240: C05668 -&gt; C00894 + C00001 | (${Variables:E4_2_1_17_kcat} * E4_2_1_17 * C05668)/(${Variables:E4_2_1_17_km} + (E4_2_1_17 * C05668))</v>
      </c>
    </row>
    <row r="242" spans="1:11" ht="43.5" customHeight="1" x14ac:dyDescent="0.35">
      <c r="A242" s="5" t="s">
        <v>2818</v>
      </c>
      <c r="B242" s="5" t="s">
        <v>2819</v>
      </c>
      <c r="C242" s="5" t="s">
        <v>26328</v>
      </c>
      <c r="D242" s="5">
        <v>241</v>
      </c>
      <c r="E242" s="5" t="str">
        <f t="shared" si="9"/>
        <v>E4_2_1_17</v>
      </c>
      <c r="F242" s="5" t="s">
        <v>17195</v>
      </c>
      <c r="G242" s="5" t="s">
        <v>17195</v>
      </c>
      <c r="H242" s="5" t="s">
        <v>27412</v>
      </c>
      <c r="I242" s="5" t="s">
        <v>27413</v>
      </c>
      <c r="J242" s="5" t="str">
        <f t="shared" si="10"/>
        <v>(${Variables:E4_2_1_17_kcat} * E4_2_1_17 * C05262)/(${Variables:E4_2_1_17_km} + (E4_2_1_17 * C05262))</v>
      </c>
      <c r="K242" s="6" t="str">
        <f t="shared" si="11"/>
        <v>r241: C05262 -&gt; C03221 + C00001 | (${Variables:E4_2_1_17_kcat} * E4_2_1_17 * C05262)/(${Variables:E4_2_1_17_km} + (E4_2_1_17 * C05262))</v>
      </c>
    </row>
    <row r="243" spans="1:11" ht="43.5" customHeight="1" x14ac:dyDescent="0.35">
      <c r="A243" s="5" t="s">
        <v>2818</v>
      </c>
      <c r="B243" s="5" t="s">
        <v>2819</v>
      </c>
      <c r="C243" s="5" t="s">
        <v>26328</v>
      </c>
      <c r="D243" s="5">
        <v>242</v>
      </c>
      <c r="E243" s="5" t="str">
        <f t="shared" si="9"/>
        <v>E4_2_1_17</v>
      </c>
      <c r="F243" s="5" t="s">
        <v>17198</v>
      </c>
      <c r="G243" s="5" t="s">
        <v>17198</v>
      </c>
      <c r="H243" s="5" t="s">
        <v>27414</v>
      </c>
      <c r="I243" s="5" t="s">
        <v>27415</v>
      </c>
      <c r="J243" s="5" t="str">
        <f t="shared" si="10"/>
        <v>(${Variables:E4_2_1_17_kcat} * E4_2_1_17 * C04405)/(${Variables:E4_2_1_17_km} + (E4_2_1_17 * C04405))</v>
      </c>
      <c r="K243" s="6" t="str">
        <f t="shared" si="11"/>
        <v>r242: C04405 -&gt; C03345 + C00001 | (${Variables:E4_2_1_17_kcat} * E4_2_1_17 * C04405)/(${Variables:E4_2_1_17_km} + (E4_2_1_17 * C04405))</v>
      </c>
    </row>
    <row r="244" spans="1:11" ht="43.5" customHeight="1" x14ac:dyDescent="0.35">
      <c r="A244" s="5" t="s">
        <v>2818</v>
      </c>
      <c r="B244" s="5" t="s">
        <v>2819</v>
      </c>
      <c r="C244" s="5" t="s">
        <v>26328</v>
      </c>
      <c r="D244" s="5">
        <v>243</v>
      </c>
      <c r="E244" s="5" t="str">
        <f t="shared" si="9"/>
        <v>E4_2_1_17</v>
      </c>
      <c r="F244" s="5" t="s">
        <v>27416</v>
      </c>
      <c r="G244" s="5" t="s">
        <v>27417</v>
      </c>
      <c r="H244" s="5" t="s">
        <v>17202</v>
      </c>
      <c r="I244" s="5" t="s">
        <v>17202</v>
      </c>
      <c r="J244" s="5" t="str">
        <f t="shared" si="10"/>
        <v>(${Variables:E4_2_1_17_kcat} * E4_2_1_17 * C03460 * C00001)/(${Variables:E4_2_1_17_km} + (E4_2_1_17 * C03460 * C00001))</v>
      </c>
      <c r="K244" s="6" t="str">
        <f t="shared" si="11"/>
        <v>r243: C03460 + C00001 -&gt; C06000 | (${Variables:E4_2_1_17_kcat} * E4_2_1_17 * C03460 * C00001)/(${Variables:E4_2_1_17_km} + (E4_2_1_17 * C03460 * C00001))</v>
      </c>
    </row>
    <row r="245" spans="1:11" ht="43.5" customHeight="1" x14ac:dyDescent="0.35">
      <c r="A245" s="5" t="s">
        <v>2818</v>
      </c>
      <c r="B245" s="5" t="s">
        <v>2819</v>
      </c>
      <c r="C245" s="5" t="s">
        <v>26328</v>
      </c>
      <c r="D245" s="5">
        <v>244</v>
      </c>
      <c r="E245" s="5" t="str">
        <f t="shared" si="9"/>
        <v>E4_2_1_17</v>
      </c>
      <c r="F245" s="5" t="s">
        <v>17204</v>
      </c>
      <c r="G245" s="5" t="s">
        <v>17204</v>
      </c>
      <c r="H245" s="5" t="s">
        <v>27418</v>
      </c>
      <c r="I245" s="5" t="s">
        <v>27419</v>
      </c>
      <c r="J245" s="5" t="str">
        <f t="shared" si="10"/>
        <v>(${Variables:E4_2_1_17_kcat} * E4_2_1_17 * C05258)/(${Variables:E4_2_1_17_km} + (E4_2_1_17 * C05258))</v>
      </c>
      <c r="K245" s="6" t="str">
        <f t="shared" si="11"/>
        <v>r244: C05258 -&gt; C05272 + C00001 | (${Variables:E4_2_1_17_kcat} * E4_2_1_17 * C05258)/(${Variables:E4_2_1_17_km} + (E4_2_1_17 * C05258))</v>
      </c>
    </row>
    <row r="246" spans="1:11" ht="43.5" customHeight="1" x14ac:dyDescent="0.35">
      <c r="A246" s="5" t="s">
        <v>2818</v>
      </c>
      <c r="B246" s="5" t="s">
        <v>2819</v>
      </c>
      <c r="C246" s="5" t="s">
        <v>26328</v>
      </c>
      <c r="D246" s="5">
        <v>245</v>
      </c>
      <c r="E246" s="5" t="str">
        <f t="shared" si="9"/>
        <v>E4_2_1_17</v>
      </c>
      <c r="F246" s="5" t="s">
        <v>17207</v>
      </c>
      <c r="G246" s="5" t="s">
        <v>17207</v>
      </c>
      <c r="H246" s="5" t="s">
        <v>27420</v>
      </c>
      <c r="I246" s="5" t="s">
        <v>27421</v>
      </c>
      <c r="J246" s="5" t="str">
        <f t="shared" si="10"/>
        <v>(${Variables:E4_2_1_17_kcat} * E4_2_1_17 * C05260)/(${Variables:E4_2_1_17_km} + (E4_2_1_17 * C05260))</v>
      </c>
      <c r="K246" s="6" t="str">
        <f t="shared" si="11"/>
        <v>r245: C05260 -&gt; C05273 + C00001 | (${Variables:E4_2_1_17_kcat} * E4_2_1_17 * C05260)/(${Variables:E4_2_1_17_km} + (E4_2_1_17 * C05260))</v>
      </c>
    </row>
    <row r="247" spans="1:11" ht="43.5" customHeight="1" x14ac:dyDescent="0.35">
      <c r="A247" s="5" t="s">
        <v>2818</v>
      </c>
      <c r="B247" s="5" t="s">
        <v>2819</v>
      </c>
      <c r="C247" s="5" t="s">
        <v>26328</v>
      </c>
      <c r="D247" s="5">
        <v>246</v>
      </c>
      <c r="E247" s="5" t="str">
        <f t="shared" si="9"/>
        <v>E4_2_1_17</v>
      </c>
      <c r="F247" s="5" t="s">
        <v>17210</v>
      </c>
      <c r="G247" s="5" t="s">
        <v>17210</v>
      </c>
      <c r="H247" s="5" t="s">
        <v>27422</v>
      </c>
      <c r="I247" s="5" t="s">
        <v>27423</v>
      </c>
      <c r="J247" s="5" t="str">
        <f t="shared" si="10"/>
        <v>(${Variables:E4_2_1_17_kcat} * E4_2_1_17 * C05264)/(${Variables:E4_2_1_17_km} + (E4_2_1_17 * C05264))</v>
      </c>
      <c r="K247" s="6" t="str">
        <f t="shared" si="11"/>
        <v>r246: C05264 -&gt; C05275 + C00001 | (${Variables:E4_2_1_17_kcat} * E4_2_1_17 * C05264)/(${Variables:E4_2_1_17_km} + (E4_2_1_17 * C05264))</v>
      </c>
    </row>
    <row r="248" spans="1:11" ht="43.5" customHeight="1" x14ac:dyDescent="0.35">
      <c r="A248" s="5" t="s">
        <v>2818</v>
      </c>
      <c r="B248" s="5" t="s">
        <v>2819</v>
      </c>
      <c r="C248" s="5" t="s">
        <v>26328</v>
      </c>
      <c r="D248" s="5">
        <v>247</v>
      </c>
      <c r="E248" s="5" t="str">
        <f t="shared" si="9"/>
        <v>E4_2_1_17</v>
      </c>
      <c r="F248" s="5" t="s">
        <v>17213</v>
      </c>
      <c r="G248" s="5" t="s">
        <v>17213</v>
      </c>
      <c r="H248" s="5" t="s">
        <v>27424</v>
      </c>
      <c r="I248" s="5" t="s">
        <v>27425</v>
      </c>
      <c r="J248" s="5" t="str">
        <f t="shared" si="10"/>
        <v>(${Variables:E4_2_1_17_kcat} * E4_2_1_17 * C05266)/(${Variables:E4_2_1_17_km} + (E4_2_1_17 * C05266))</v>
      </c>
      <c r="K248" s="6" t="str">
        <f t="shared" si="11"/>
        <v>r247: C05266 -&gt; C05276 + C00001 | (${Variables:E4_2_1_17_kcat} * E4_2_1_17 * C05266)/(${Variables:E4_2_1_17_km} + (E4_2_1_17 * C05266))</v>
      </c>
    </row>
    <row r="249" spans="1:11" ht="43.5" customHeight="1" x14ac:dyDescent="0.35">
      <c r="A249" s="5" t="s">
        <v>2818</v>
      </c>
      <c r="B249" s="5" t="s">
        <v>2819</v>
      </c>
      <c r="C249" s="5" t="s">
        <v>26328</v>
      </c>
      <c r="D249" s="5">
        <v>248</v>
      </c>
      <c r="E249" s="5" t="str">
        <f t="shared" si="9"/>
        <v>E4_2_1_17</v>
      </c>
      <c r="F249" s="5" t="s">
        <v>17216</v>
      </c>
      <c r="G249" s="5" t="s">
        <v>17216</v>
      </c>
      <c r="H249" s="5" t="s">
        <v>27426</v>
      </c>
      <c r="I249" s="5" t="s">
        <v>27427</v>
      </c>
      <c r="J249" s="5" t="str">
        <f t="shared" si="10"/>
        <v>(${Variables:E4_2_1_17_kcat} * E4_2_1_17 * C05268)/(${Variables:E4_2_1_17_km} + (E4_2_1_17 * C05268))</v>
      </c>
      <c r="K249" s="6" t="str">
        <f t="shared" si="11"/>
        <v>r248: C05268 -&gt; C05271 + C00001 | (${Variables:E4_2_1_17_kcat} * E4_2_1_17 * C05268)/(${Variables:E4_2_1_17_km} + (E4_2_1_17 * C05268))</v>
      </c>
    </row>
    <row r="250" spans="1:11" ht="43.5" customHeight="1" x14ac:dyDescent="0.35">
      <c r="A250" s="5" t="s">
        <v>2818</v>
      </c>
      <c r="B250" s="5" t="s">
        <v>2819</v>
      </c>
      <c r="C250" s="5" t="s">
        <v>26328</v>
      </c>
      <c r="D250" s="5">
        <v>249</v>
      </c>
      <c r="E250" s="5" t="str">
        <f t="shared" ref="E250:E311" si="12">CONCATENATE("E",C250)</f>
        <v>E4_2_1_17</v>
      </c>
      <c r="F250" s="5" t="s">
        <v>17187</v>
      </c>
      <c r="G250" s="5" t="s">
        <v>17187</v>
      </c>
      <c r="H250" s="5" t="s">
        <v>27428</v>
      </c>
      <c r="I250" s="5" t="s">
        <v>27429</v>
      </c>
      <c r="J250" s="5" t="str">
        <f t="shared" ref="J250:J311" si="13">CONCATENATE("(${Variables:",E250,"_kcat","} * ",E250," * ",G250,")","/(${Variables:",E250,"_km","} + (",E250," * ",G250,"))")</f>
        <v>(${Variables:E4_2_1_17_kcat} * E4_2_1_17 * C00640)/(${Variables:E4_2_1_17_km} + (E4_2_1_17 * C00640))</v>
      </c>
      <c r="K250" s="6" t="str">
        <f t="shared" ref="K250:K311" si="14">CONCATENATE("r",D250,": ",F250," -&gt; ",H250," | ",J250)</f>
        <v>r249: C00640 -&gt; C05067 + C00001 | (${Variables:E4_2_1_17_kcat} * E4_2_1_17 * C00640)/(${Variables:E4_2_1_17_km} + (E4_2_1_17 * C00640))</v>
      </c>
    </row>
    <row r="251" spans="1:11" ht="43.5" customHeight="1" x14ac:dyDescent="0.35">
      <c r="A251" s="5" t="s">
        <v>2818</v>
      </c>
      <c r="B251" s="5" t="s">
        <v>2819</v>
      </c>
      <c r="C251" s="5" t="s">
        <v>26328</v>
      </c>
      <c r="D251" s="5">
        <v>250</v>
      </c>
      <c r="E251" s="5" t="str">
        <f t="shared" si="12"/>
        <v>E4_2_1_17</v>
      </c>
      <c r="F251" s="5" t="s">
        <v>17221</v>
      </c>
      <c r="G251" s="5" t="s">
        <v>17221</v>
      </c>
      <c r="H251" s="5" t="s">
        <v>27430</v>
      </c>
      <c r="I251" s="5" t="s">
        <v>27431</v>
      </c>
      <c r="J251" s="5" t="str">
        <f t="shared" si="13"/>
        <v>(${Variables:E4_2_1_17_kcat} * E4_2_1_17 * C16329)/(${Variables:E4_2_1_17_km} + (E4_2_1_17 * C16329))</v>
      </c>
      <c r="K251" s="6" t="str">
        <f t="shared" si="14"/>
        <v>r250: C16329 -&gt; C16328 + C00001 | (${Variables:E4_2_1_17_kcat} * E4_2_1_17 * C16329)/(${Variables:E4_2_1_17_km} + (E4_2_1_17 * C16329))</v>
      </c>
    </row>
    <row r="252" spans="1:11" ht="43.5" customHeight="1" x14ac:dyDescent="0.35">
      <c r="A252" s="5" t="s">
        <v>2818</v>
      </c>
      <c r="B252" s="5" t="s">
        <v>2819</v>
      </c>
      <c r="C252" s="5" t="s">
        <v>26328</v>
      </c>
      <c r="D252" s="5">
        <v>251</v>
      </c>
      <c r="E252" s="5" t="str">
        <f t="shared" si="12"/>
        <v>E4_2_1_17</v>
      </c>
      <c r="F252" s="5" t="s">
        <v>17224</v>
      </c>
      <c r="G252" s="5" t="s">
        <v>17224</v>
      </c>
      <c r="H252" s="5" t="s">
        <v>27432</v>
      </c>
      <c r="I252" s="5" t="s">
        <v>27433</v>
      </c>
      <c r="J252" s="5" t="str">
        <f t="shared" si="13"/>
        <v>(${Variables:E4_2_1_17_kcat} * E4_2_1_17 * C16333)/(${Variables:E4_2_1_17_km} + (E4_2_1_17 * C16333))</v>
      </c>
      <c r="K252" s="6" t="str">
        <f t="shared" si="14"/>
        <v>r251: C16333 -&gt; C16332 + C00001 | (${Variables:E4_2_1_17_kcat} * E4_2_1_17 * C16333)/(${Variables:E4_2_1_17_km} + (E4_2_1_17 * C16333))</v>
      </c>
    </row>
    <row r="253" spans="1:11" ht="43.5" customHeight="1" x14ac:dyDescent="0.35">
      <c r="A253" s="5" t="s">
        <v>2818</v>
      </c>
      <c r="B253" s="5" t="s">
        <v>2819</v>
      </c>
      <c r="C253" s="5" t="s">
        <v>26328</v>
      </c>
      <c r="D253" s="5">
        <v>252</v>
      </c>
      <c r="E253" s="5" t="str">
        <f t="shared" si="12"/>
        <v>E4_2_1_17</v>
      </c>
      <c r="F253" s="5" t="s">
        <v>17227</v>
      </c>
      <c r="G253" s="5" t="s">
        <v>17227</v>
      </c>
      <c r="H253" s="5" t="s">
        <v>27434</v>
      </c>
      <c r="I253" s="5" t="s">
        <v>27435</v>
      </c>
      <c r="J253" s="5" t="str">
        <f t="shared" si="13"/>
        <v>(${Variables:E4_2_1_17_kcat} * E4_2_1_17 * C16337)/(${Variables:E4_2_1_17_km} + (E4_2_1_17 * C16337))</v>
      </c>
      <c r="K253" s="6" t="str">
        <f t="shared" si="14"/>
        <v>r252: C16337 -&gt; C16336 + C00001 | (${Variables:E4_2_1_17_kcat} * E4_2_1_17 * C16337)/(${Variables:E4_2_1_17_km} + (E4_2_1_17 * C16337))</v>
      </c>
    </row>
    <row r="254" spans="1:11" ht="43.5" customHeight="1" x14ac:dyDescent="0.35">
      <c r="A254" s="5" t="s">
        <v>2831</v>
      </c>
      <c r="B254" s="5" t="s">
        <v>2832</v>
      </c>
      <c r="C254" s="5" t="s">
        <v>26252</v>
      </c>
      <c r="D254" s="5">
        <v>253</v>
      </c>
      <c r="E254" s="5" t="str">
        <f t="shared" si="12"/>
        <v>E3_5_1_28</v>
      </c>
      <c r="F254" s="5" t="s">
        <v>26966</v>
      </c>
      <c r="G254" s="5" t="s">
        <v>26967</v>
      </c>
      <c r="H254" s="5" t="s">
        <v>26968</v>
      </c>
      <c r="I254" s="5" t="s">
        <v>26969</v>
      </c>
      <c r="J254" s="5" t="str">
        <f t="shared" si="13"/>
        <v>(${Variables:E3_5_1_28_kcat} * E3_5_1_28 * C02999 * C00001)/(${Variables:E3_5_1_28_km} + (E3_5_1_28 * C02999 * C00001))</v>
      </c>
      <c r="K254" s="6" t="str">
        <f t="shared" si="14"/>
        <v>r253: C02999 + C00001 -&gt; C02713 + C00041 | (${Variables:E3_5_1_28_kcat} * E3_5_1_28 * C02999 * C00001)/(${Variables:E3_5_1_28_km} + (E3_5_1_28 * C02999 * C00001))</v>
      </c>
    </row>
    <row r="255" spans="1:11" ht="43.5" customHeight="1" x14ac:dyDescent="0.35">
      <c r="A255" s="5" t="s">
        <v>2913</v>
      </c>
      <c r="B255" s="5" t="s">
        <v>2914</v>
      </c>
      <c r="C255" s="5" t="s">
        <v>26329</v>
      </c>
      <c r="D255" s="5">
        <v>254</v>
      </c>
      <c r="E255" s="5" t="str">
        <f t="shared" si="12"/>
        <v>E2_8_1_7</v>
      </c>
      <c r="F255" s="5" t="s">
        <v>27436</v>
      </c>
      <c r="G255" s="5" t="s">
        <v>27437</v>
      </c>
      <c r="H255" s="5" t="s">
        <v>27438</v>
      </c>
      <c r="I255" s="5" t="s">
        <v>27439</v>
      </c>
      <c r="J255" s="5" t="str">
        <f t="shared" si="13"/>
        <v>(${Variables:E2_8_1_7_kcat} * E2_8_1_7 * C00097 * C02743)/(${Variables:E2_8_1_7_km} + (E2_8_1_7 * C00097 * C02743))</v>
      </c>
      <c r="K255" s="6" t="str">
        <f t="shared" si="14"/>
        <v>r254: C00097 + C02743 -&gt; C00041 + C21440 | (${Variables:E2_8_1_7_kcat} * E2_8_1_7 * C00097 * C02743)/(${Variables:E2_8_1_7_km} + (E2_8_1_7 * C00097 * C02743))</v>
      </c>
    </row>
    <row r="256" spans="1:11" ht="43.5" customHeight="1" x14ac:dyDescent="0.35">
      <c r="A256" s="5" t="s">
        <v>2913</v>
      </c>
      <c r="B256" s="5" t="s">
        <v>2914</v>
      </c>
      <c r="C256" s="5" t="s">
        <v>26329</v>
      </c>
      <c r="D256" s="5">
        <v>255</v>
      </c>
      <c r="E256" s="5" t="str">
        <f t="shared" si="12"/>
        <v>E2_8_1_7</v>
      </c>
      <c r="F256" s="5" t="s">
        <v>27440</v>
      </c>
      <c r="G256" s="5" t="s">
        <v>27441</v>
      </c>
      <c r="H256" s="5" t="s">
        <v>27442</v>
      </c>
      <c r="I256" s="5" t="s">
        <v>27443</v>
      </c>
      <c r="J256" s="5" t="str">
        <f t="shared" si="13"/>
        <v>(${Variables:E2_8_1_7_kcat} * E2_8_1_7 * C15811 * C00097)/(${Variables:E2_8_1_7_km} + (E2_8_1_7 * C15811 * C00097))</v>
      </c>
      <c r="K256" s="6" t="str">
        <f t="shared" si="14"/>
        <v>r255: C15811 + C00097 -&gt; C15812 + C00041 | (${Variables:E2_8_1_7_kcat} * E2_8_1_7 * C15811 * C00097)/(${Variables:E2_8_1_7_km} + (E2_8_1_7 * C15811 * C00097))</v>
      </c>
    </row>
    <row r="257" spans="1:11" ht="43.5" customHeight="1" x14ac:dyDescent="0.35">
      <c r="A257" s="5" t="s">
        <v>2913</v>
      </c>
      <c r="B257" s="5" t="s">
        <v>2914</v>
      </c>
      <c r="C257" s="5" t="s">
        <v>26329</v>
      </c>
      <c r="D257" s="5">
        <v>256</v>
      </c>
      <c r="E257" s="5" t="str">
        <f t="shared" si="12"/>
        <v>E2_8_1_7</v>
      </c>
      <c r="F257" s="5" t="s">
        <v>27444</v>
      </c>
      <c r="G257" s="5" t="s">
        <v>27445</v>
      </c>
      <c r="H257" s="5" t="s">
        <v>27446</v>
      </c>
      <c r="I257" s="5" t="s">
        <v>27447</v>
      </c>
      <c r="J257" s="5" t="str">
        <f t="shared" si="13"/>
        <v>(${Variables:E2_8_1_7_kcat} * E2_8_1_7 * C15812 * C02743)/(${Variables:E2_8_1_7_km} + (E2_8_1_7 * C15812 * C02743))</v>
      </c>
      <c r="K257" s="6" t="str">
        <f t="shared" si="14"/>
        <v>r256: C15812 + C02743 -&gt; C15811 + C21440 | (${Variables:E2_8_1_7_kcat} * E2_8_1_7 * C15812 * C02743)/(${Variables:E2_8_1_7_km} + (E2_8_1_7 * C15812 * C02743))</v>
      </c>
    </row>
    <row r="258" spans="1:11" ht="43.5" customHeight="1" x14ac:dyDescent="0.35">
      <c r="A258" s="5" t="s">
        <v>3007</v>
      </c>
      <c r="B258" s="5" t="s">
        <v>3008</v>
      </c>
      <c r="C258" s="5" t="s">
        <v>26330</v>
      </c>
      <c r="D258" s="5">
        <v>257</v>
      </c>
      <c r="E258" s="5" t="str">
        <f t="shared" si="12"/>
        <v>E2_7_8_8</v>
      </c>
      <c r="F258" s="5" t="s">
        <v>27448</v>
      </c>
      <c r="G258" s="5" t="s">
        <v>27449</v>
      </c>
      <c r="H258" s="5" t="s">
        <v>27450</v>
      </c>
      <c r="I258" s="5" t="s">
        <v>27451</v>
      </c>
      <c r="J258" s="5" t="str">
        <f t="shared" si="13"/>
        <v>(${Variables:E2_7_8_8_kcat} * E2_7_8_8 * C00269 * C00065)/(${Variables:E2_7_8_8_km} + (E2_7_8_8 * C00269 * C00065))</v>
      </c>
      <c r="K258" s="6" t="str">
        <f t="shared" si="14"/>
        <v>r257: C00269 + C00065 -&gt; C00055 + C02737 | (${Variables:E2_7_8_8_kcat} * E2_7_8_8 * C00269 * C00065)/(${Variables:E2_7_8_8_km} + (E2_7_8_8 * C00269 * C00065))</v>
      </c>
    </row>
    <row r="259" spans="1:11" ht="43.5" customHeight="1" x14ac:dyDescent="0.35">
      <c r="A259" s="5" t="s">
        <v>3032</v>
      </c>
      <c r="B259" s="5" t="s">
        <v>3033</v>
      </c>
      <c r="C259" s="5" t="s">
        <v>26331</v>
      </c>
      <c r="D259" s="5">
        <v>258</v>
      </c>
      <c r="E259" s="5" t="str">
        <f t="shared" si="12"/>
        <v>E2_7_1_121</v>
      </c>
      <c r="F259" s="5" t="s">
        <v>27452</v>
      </c>
      <c r="G259" s="5" t="s">
        <v>27453</v>
      </c>
      <c r="H259" s="5" t="s">
        <v>27454</v>
      </c>
      <c r="I259" s="5" t="s">
        <v>27455</v>
      </c>
      <c r="J259" s="5" t="str">
        <f t="shared" si="13"/>
        <v>(${Variables:E2_7_1_121_kcat} * E2_7_1_121 * C00074 * C00184)/(${Variables:E2_7_1_121_km} + (E2_7_1_121 * C00074 * C00184))</v>
      </c>
      <c r="K259" s="6" t="str">
        <f t="shared" si="14"/>
        <v>r258: C00074 + C00184 -&gt; C00022 + C00111 | (${Variables:E2_7_1_121_kcat} * E2_7_1_121 * C00074 * C00184)/(${Variables:E2_7_1_121_km} + (E2_7_1_121 * C00074 * C00184))</v>
      </c>
    </row>
    <row r="260" spans="1:11" ht="43.5" customHeight="1" x14ac:dyDescent="0.35">
      <c r="A260" s="5" t="s">
        <v>3204</v>
      </c>
      <c r="B260" s="5" t="s">
        <v>3205</v>
      </c>
      <c r="C260" s="5" t="s">
        <v>26332</v>
      </c>
      <c r="D260" s="5">
        <v>259</v>
      </c>
      <c r="E260" s="5" t="str">
        <f t="shared" si="12"/>
        <v>E2_7_1_30</v>
      </c>
      <c r="F260" s="5" t="s">
        <v>27456</v>
      </c>
      <c r="G260" s="5" t="s">
        <v>27457</v>
      </c>
      <c r="H260" s="5" t="s">
        <v>27458</v>
      </c>
      <c r="I260" s="5" t="s">
        <v>27459</v>
      </c>
      <c r="J260" s="5" t="str">
        <f t="shared" si="13"/>
        <v>(${Variables:E2_7_1_30_kcat} * E2_7_1_30 * C00002 * C00116)/(${Variables:E2_7_1_30_km} + (E2_7_1_30 * C00002 * C00116))</v>
      </c>
      <c r="K260" s="6" t="str">
        <f t="shared" si="14"/>
        <v>r259: C00002 + C00116 -&gt; C00008 + C00093 | (${Variables:E2_7_1_30_kcat} * E2_7_1_30 * C00002 * C00116)/(${Variables:E2_7_1_30_km} + (E2_7_1_30 * C00002 * C00116))</v>
      </c>
    </row>
    <row r="261" spans="1:11" ht="43.5" customHeight="1" x14ac:dyDescent="0.35">
      <c r="A261" s="5" t="s">
        <v>3209</v>
      </c>
      <c r="B261" s="5" t="s">
        <v>3210</v>
      </c>
      <c r="C261" s="5" t="s">
        <v>26333</v>
      </c>
      <c r="D261" s="5">
        <v>260</v>
      </c>
      <c r="E261" s="5" t="str">
        <f t="shared" si="12"/>
        <v>E1_1_5_3</v>
      </c>
      <c r="F261" s="5" t="s">
        <v>27460</v>
      </c>
      <c r="G261" s="5" t="s">
        <v>27461</v>
      </c>
      <c r="H261" s="5" t="s">
        <v>27462</v>
      </c>
      <c r="I261" s="5" t="s">
        <v>27463</v>
      </c>
      <c r="J261" s="5" t="str">
        <f t="shared" si="13"/>
        <v>(${Variables:E1_1_5_3_kcat} * E1_1_5_3 * C00093 * C00016)/(${Variables:E1_1_5_3_km} + (E1_1_5_3 * C00093 * C00016))</v>
      </c>
      <c r="K261" s="6" t="str">
        <f t="shared" si="14"/>
        <v>r260: C00093 + C00016 -&gt; C00111 + C01352 | (${Variables:E1_1_5_3_kcat} * E1_1_5_3 * C00093 * C00016)/(${Variables:E1_1_5_3_km} + (E1_1_5_3 * C00093 * C00016))</v>
      </c>
    </row>
    <row r="262" spans="1:11" ht="43.5" customHeight="1" x14ac:dyDescent="0.35">
      <c r="A262" s="5" t="s">
        <v>3209</v>
      </c>
      <c r="B262" s="5" t="s">
        <v>3210</v>
      </c>
      <c r="C262" s="5" t="s">
        <v>26333</v>
      </c>
      <c r="D262" s="5">
        <v>261</v>
      </c>
      <c r="E262" s="5" t="str">
        <f t="shared" si="12"/>
        <v>E1_1_5_3</v>
      </c>
      <c r="F262" s="5" t="s">
        <v>27464</v>
      </c>
      <c r="G262" s="5" t="s">
        <v>27465</v>
      </c>
      <c r="H262" s="5" t="s">
        <v>27466</v>
      </c>
      <c r="I262" s="5" t="s">
        <v>27467</v>
      </c>
      <c r="J262" s="5" t="str">
        <f t="shared" si="13"/>
        <v>(${Variables:E1_1_5_3_kcat} * E1_1_5_3 * C00093 * C00472)/(${Variables:E1_1_5_3_km} + (E1_1_5_3 * C00093 * C00472))</v>
      </c>
      <c r="K262" s="6" t="str">
        <f t="shared" si="14"/>
        <v>r261: C00093 + C00472 -&gt; C00111 + C00530 | (${Variables:E1_1_5_3_kcat} * E1_1_5_3 * C00093 * C00472)/(${Variables:E1_1_5_3_km} + (E1_1_5_3 * C00093 * C00472))</v>
      </c>
    </row>
    <row r="263" spans="1:11" ht="43.5" customHeight="1" x14ac:dyDescent="0.35">
      <c r="A263" s="5" t="s">
        <v>3209</v>
      </c>
      <c r="B263" s="5" t="s">
        <v>3210</v>
      </c>
      <c r="C263" s="5" t="s">
        <v>26333</v>
      </c>
      <c r="D263" s="5">
        <v>262</v>
      </c>
      <c r="E263" s="5" t="str">
        <f t="shared" si="12"/>
        <v>E1_1_5_3</v>
      </c>
      <c r="F263" s="5" t="s">
        <v>27468</v>
      </c>
      <c r="G263" s="5" t="s">
        <v>27469</v>
      </c>
      <c r="H263" s="5" t="s">
        <v>27470</v>
      </c>
      <c r="I263" s="5" t="s">
        <v>27471</v>
      </c>
      <c r="J263" s="5" t="str">
        <f t="shared" si="13"/>
        <v>(${Variables:E1_1_5_3_kcat} * E1_1_5_3 * C00093 * C00399)/(${Variables:E1_1_5_3_km} + (E1_1_5_3 * C00093 * C00399))</v>
      </c>
      <c r="K263" s="6" t="str">
        <f t="shared" si="14"/>
        <v>r262: C00093 + C00399 -&gt; C00111 + C00390 | (${Variables:E1_1_5_3_kcat} * E1_1_5_3 * C00093 * C00399)/(${Variables:E1_1_5_3_km} + (E1_1_5_3 * C00093 * C00399))</v>
      </c>
    </row>
    <row r="264" spans="1:11" ht="43.5" customHeight="1" x14ac:dyDescent="0.35">
      <c r="A264" s="5" t="s">
        <v>3333</v>
      </c>
      <c r="B264" s="5" t="s">
        <v>3334</v>
      </c>
      <c r="C264" s="5" t="s">
        <v>26334</v>
      </c>
      <c r="D264" s="5">
        <v>263</v>
      </c>
      <c r="E264" s="5" t="str">
        <f t="shared" si="12"/>
        <v>E4_1_1_37</v>
      </c>
      <c r="F264" s="5" t="s">
        <v>17264</v>
      </c>
      <c r="G264" s="5" t="s">
        <v>17264</v>
      </c>
      <c r="H264" s="5" t="s">
        <v>27472</v>
      </c>
      <c r="I264" s="5" t="s">
        <v>27473</v>
      </c>
      <c r="J264" s="5" t="str">
        <f t="shared" si="13"/>
        <v>(${Variables:E4_1_1_37_kcat} * E4_1_1_37 * C05766)/(${Variables:E4_1_1_37_km} + (E4_1_1_37 * C05766))</v>
      </c>
      <c r="K264" s="6" t="str">
        <f t="shared" si="14"/>
        <v>r263: C05766 -&gt; C05768 + C00011 | (${Variables:E4_1_1_37_kcat} * E4_1_1_37 * C05766)/(${Variables:E4_1_1_37_km} + (E4_1_1_37 * C05766))</v>
      </c>
    </row>
    <row r="265" spans="1:11" ht="43.5" customHeight="1" x14ac:dyDescent="0.35">
      <c r="A265" s="5" t="s">
        <v>3333</v>
      </c>
      <c r="B265" s="5" t="s">
        <v>3334</v>
      </c>
      <c r="C265" s="5" t="s">
        <v>26334</v>
      </c>
      <c r="D265" s="5">
        <v>264</v>
      </c>
      <c r="E265" s="5" t="str">
        <f t="shared" si="12"/>
        <v>E4_1_1_37</v>
      </c>
      <c r="F265" s="5" t="s">
        <v>17267</v>
      </c>
      <c r="G265" s="5" t="s">
        <v>17267</v>
      </c>
      <c r="H265" s="5" t="s">
        <v>27474</v>
      </c>
      <c r="I265" s="5" t="s">
        <v>27475</v>
      </c>
      <c r="J265" s="5" t="str">
        <f t="shared" si="13"/>
        <v>(${Variables:E4_1_1_37_kcat} * E4_1_1_37 * C01051)/(${Variables:E4_1_1_37_km} + (E4_1_1_37 * C01051))</v>
      </c>
      <c r="K265" s="6" t="str">
        <f t="shared" si="14"/>
        <v>r264: C01051 -&gt; C03263 + C00011 | (${Variables:E4_1_1_37_kcat} * E4_1_1_37 * C01051)/(${Variables:E4_1_1_37_km} + (E4_1_1_37 * C01051))</v>
      </c>
    </row>
    <row r="266" spans="1:11" ht="43.5" customHeight="1" x14ac:dyDescent="0.35">
      <c r="A266" s="5" t="s">
        <v>3338</v>
      </c>
      <c r="B266" s="5" t="s">
        <v>3339</v>
      </c>
      <c r="C266" s="5" t="s">
        <v>26335</v>
      </c>
      <c r="D266" s="5">
        <v>265</v>
      </c>
      <c r="E266" s="5" t="str">
        <f t="shared" si="12"/>
        <v>E4_98_1_1</v>
      </c>
      <c r="F266" s="5" t="s">
        <v>27476</v>
      </c>
      <c r="G266" s="5" t="s">
        <v>27477</v>
      </c>
      <c r="H266" s="5" t="s">
        <v>27478</v>
      </c>
      <c r="I266" s="5" t="s">
        <v>27479</v>
      </c>
      <c r="J266" s="5" t="str">
        <f t="shared" si="13"/>
        <v>(${Variables:E4_98_1_1_kcat} * E4_98_1_1 * C02191 * C14818)/(${Variables:E4_98_1_1_km} + (E4_98_1_1 * C02191 * C14818))</v>
      </c>
      <c r="K266" s="6" t="str">
        <f t="shared" si="14"/>
        <v>r265: C02191 + C14818 -&gt; C00032 + C00080 | (${Variables:E4_98_1_1_kcat} * E4_98_1_1 * C02191 * C14818)/(${Variables:E4_98_1_1_km} + (E4_98_1_1 * C02191 * C14818))</v>
      </c>
    </row>
    <row r="267" spans="1:11" ht="43.5" customHeight="1" x14ac:dyDescent="0.35">
      <c r="A267" s="5" t="s">
        <v>3343</v>
      </c>
      <c r="B267" s="5" t="s">
        <v>3344</v>
      </c>
      <c r="C267" s="5" t="s">
        <v>26336</v>
      </c>
      <c r="D267" s="5">
        <v>266</v>
      </c>
      <c r="E267" s="5" t="str">
        <f t="shared" si="12"/>
        <v>E1_3_3_4</v>
      </c>
      <c r="F267" s="5" t="s">
        <v>27480</v>
      </c>
      <c r="G267" s="5" t="s">
        <v>27481</v>
      </c>
      <c r="H267" s="5" t="s">
        <v>27482</v>
      </c>
      <c r="I267" s="5" t="s">
        <v>27483</v>
      </c>
      <c r="J267" s="5" t="str">
        <f t="shared" si="13"/>
        <v>(${Variables:E1_3_3_4_kcat} * E1_3_3_4 * C01079 * C00007)/(${Variables:E1_3_3_4_km} + (E1_3_3_4 * C01079 * C00007))</v>
      </c>
      <c r="K267" s="6" t="str">
        <f t="shared" si="14"/>
        <v>r266: C01079 + C00007 -&gt; C02191 + C00027 | (${Variables:E1_3_3_4_kcat} * E1_3_3_4 * C01079 * C00007)/(${Variables:E1_3_3_4_km} + (E1_3_3_4 * C01079 * C00007))</v>
      </c>
    </row>
    <row r="268" spans="1:11" ht="43.5" customHeight="1" x14ac:dyDescent="0.35">
      <c r="A268" s="5" t="s">
        <v>3387</v>
      </c>
      <c r="B268" s="5" t="s">
        <v>3388</v>
      </c>
      <c r="C268" s="5" t="s">
        <v>26337</v>
      </c>
      <c r="D268" s="5">
        <v>267</v>
      </c>
      <c r="E268" s="5" t="str">
        <f t="shared" si="12"/>
        <v>E6_3_1_20</v>
      </c>
      <c r="F268" s="5" t="s">
        <v>27484</v>
      </c>
      <c r="G268" s="5" t="s">
        <v>27485</v>
      </c>
      <c r="H268" s="5" t="s">
        <v>27486</v>
      </c>
      <c r="I268" s="5" t="s">
        <v>27487</v>
      </c>
      <c r="J268" s="5" t="str">
        <f t="shared" si="13"/>
        <v>(${Variables:E6_3_1_20_kcat} * E6_3_1_20 * C00002 * C06423 * C22158)/(${Variables:E6_3_1_20_km} + (E6_3_1_20 * C00002 * C06423 * C22158))</v>
      </c>
      <c r="K268" s="6" t="str">
        <f t="shared" si="14"/>
        <v>r267: C00002 + C06423 + C22158 -&gt; C22160 + C00020 + C00013 | (${Variables:E6_3_1_20_kcat} * E6_3_1_20 * C00002 * C06423 * C22158)/(${Variables:E6_3_1_20_km} + (E6_3_1_20 * C00002 * C06423 * C22158))</v>
      </c>
    </row>
    <row r="269" spans="1:11" ht="43.5" customHeight="1" x14ac:dyDescent="0.35">
      <c r="A269" s="5" t="s">
        <v>3387</v>
      </c>
      <c r="B269" s="5" t="s">
        <v>3388</v>
      </c>
      <c r="C269" s="5" t="s">
        <v>26337</v>
      </c>
      <c r="D269" s="5">
        <v>268</v>
      </c>
      <c r="E269" s="5" t="str">
        <f t="shared" si="12"/>
        <v>E6_3_1_20</v>
      </c>
      <c r="F269" s="5" t="s">
        <v>27488</v>
      </c>
      <c r="G269" s="5" t="s">
        <v>27489</v>
      </c>
      <c r="H269" s="5" t="s">
        <v>27490</v>
      </c>
      <c r="I269" s="5" t="s">
        <v>27491</v>
      </c>
      <c r="J269" s="5" t="str">
        <f t="shared" si="13"/>
        <v>(${Variables:E6_3_1_20_kcat} * E6_3_1_20 * C00002 * C16241 * C16240)/(${Variables:E6_3_1_20_km} + (E6_3_1_20 * C00002 * C16241 * C16240))</v>
      </c>
      <c r="K269" s="6" t="str">
        <f t="shared" si="14"/>
        <v>r268: C00002 + C16241 + C16240 -&gt; C16237 + C00020 + C00013 | (${Variables:E6_3_1_20_kcat} * E6_3_1_20 * C00002 * C16241 * C16240)/(${Variables:E6_3_1_20_km} + (E6_3_1_20 * C00002 * C16241 * C16240))</v>
      </c>
    </row>
    <row r="270" spans="1:11" ht="43.5" customHeight="1" x14ac:dyDescent="0.35">
      <c r="A270" s="5" t="s">
        <v>3387</v>
      </c>
      <c r="B270" s="5" t="s">
        <v>3388</v>
      </c>
      <c r="C270" s="5" t="s">
        <v>26337</v>
      </c>
      <c r="D270" s="5">
        <v>269</v>
      </c>
      <c r="E270" s="5" t="str">
        <f t="shared" si="12"/>
        <v>E6_3_1_20</v>
      </c>
      <c r="F270" s="5" t="s">
        <v>27492</v>
      </c>
      <c r="G270" s="5" t="s">
        <v>27493</v>
      </c>
      <c r="H270" s="5" t="s">
        <v>27494</v>
      </c>
      <c r="I270" s="5" t="s">
        <v>27495</v>
      </c>
      <c r="J270" s="5" t="str">
        <f t="shared" si="13"/>
        <v>(${Variables:E6_3_1_20_kcat} * E6_3_1_20 * C00002 * C16241 * C22157)/(${Variables:E6_3_1_20_km} + (E6_3_1_20 * C00002 * C16241 * C22157))</v>
      </c>
      <c r="K270" s="6" t="str">
        <f t="shared" si="14"/>
        <v>r269: C00002 + C16241 + C22157 -&gt; C02051 + C00020 + C00013 | (${Variables:E6_3_1_20_kcat} * E6_3_1_20 * C00002 * C16241 * C22157)/(${Variables:E6_3_1_20_km} + (E6_3_1_20 * C00002 * C16241 * C22157))</v>
      </c>
    </row>
    <row r="271" spans="1:11" ht="43.5" customHeight="1" x14ac:dyDescent="0.35">
      <c r="A271" s="5" t="s">
        <v>3387</v>
      </c>
      <c r="B271" s="5" t="s">
        <v>3388</v>
      </c>
      <c r="C271" s="5" t="s">
        <v>26337</v>
      </c>
      <c r="D271" s="5">
        <v>270</v>
      </c>
      <c r="E271" s="5" t="str">
        <f t="shared" si="12"/>
        <v>E6_3_1_20</v>
      </c>
      <c r="F271" s="5" t="s">
        <v>27496</v>
      </c>
      <c r="G271" s="5" t="s">
        <v>27497</v>
      </c>
      <c r="H271" s="5" t="s">
        <v>27498</v>
      </c>
      <c r="I271" s="5" t="s">
        <v>27499</v>
      </c>
      <c r="J271" s="5" t="str">
        <f t="shared" si="13"/>
        <v>(${Variables:E6_3_1_20_kcat} * E6_3_1_20 * C00002 * C16241 * C22158)/(${Variables:E6_3_1_20_km} + (E6_3_1_20 * C00002 * C16241 * C22158))</v>
      </c>
      <c r="K271" s="6" t="str">
        <f t="shared" si="14"/>
        <v>r270: C00002 + C16241 + C22158 -&gt; C15972 + C00020 + C00013 | (${Variables:E6_3_1_20_kcat} * E6_3_1_20 * C00002 * C16241 * C22158)/(${Variables:E6_3_1_20_km} + (E6_3_1_20 * C00002 * C16241 * C22158))</v>
      </c>
    </row>
    <row r="272" spans="1:11" ht="43.5" customHeight="1" x14ac:dyDescent="0.35">
      <c r="A272" s="5" t="s">
        <v>3387</v>
      </c>
      <c r="B272" s="5" t="s">
        <v>3388</v>
      </c>
      <c r="C272" s="5" t="s">
        <v>26337</v>
      </c>
      <c r="D272" s="5">
        <v>271</v>
      </c>
      <c r="E272" s="5" t="str">
        <f t="shared" si="12"/>
        <v>E6_3_1_20</v>
      </c>
      <c r="F272" s="5" t="s">
        <v>27500</v>
      </c>
      <c r="G272" s="5" t="s">
        <v>27501</v>
      </c>
      <c r="H272" s="5" t="s">
        <v>27502</v>
      </c>
      <c r="I272" s="5" t="s">
        <v>27503</v>
      </c>
      <c r="J272" s="5" t="str">
        <f t="shared" si="13"/>
        <v>(${Variables:E6_3_1_20_kcat} * E6_3_1_20 * C00002 * C16241)/(${Variables:E6_3_1_20_km} + (E6_3_1_20 * C00002 * C16241))</v>
      </c>
      <c r="K272" s="6" t="str">
        <f t="shared" si="14"/>
        <v>r271: C00002 + C16241 -&gt; C00013 + C16238 | (${Variables:E6_3_1_20_kcat} * E6_3_1_20 * C00002 * C16241)/(${Variables:E6_3_1_20_km} + (E6_3_1_20 * C00002 * C16241))</v>
      </c>
    </row>
    <row r="273" spans="1:11" ht="43.5" customHeight="1" x14ac:dyDescent="0.35">
      <c r="A273" s="5" t="s">
        <v>3387</v>
      </c>
      <c r="B273" s="5" t="s">
        <v>3388</v>
      </c>
      <c r="C273" s="5" t="s">
        <v>26337</v>
      </c>
      <c r="D273" s="5">
        <v>272</v>
      </c>
      <c r="E273" s="5" t="str">
        <f t="shared" si="12"/>
        <v>E6_3_1_20</v>
      </c>
      <c r="F273" s="5" t="s">
        <v>27504</v>
      </c>
      <c r="G273" s="5" t="s">
        <v>27505</v>
      </c>
      <c r="H273" s="5" t="s">
        <v>27506</v>
      </c>
      <c r="I273" s="5" t="s">
        <v>27507</v>
      </c>
      <c r="J273" s="5" t="str">
        <f t="shared" si="13"/>
        <v>(${Variables:E6_3_1_20_kcat} * E6_3_1_20 * C16238 * C16240)/(${Variables:E6_3_1_20_km} + (E6_3_1_20 * C16238 * C16240))</v>
      </c>
      <c r="K273" s="6" t="str">
        <f t="shared" si="14"/>
        <v>r272: C16238 + C16240 -&gt; C16237 + C00020 | (${Variables:E6_3_1_20_kcat} * E6_3_1_20 * C16238 * C16240)/(${Variables:E6_3_1_20_km} + (E6_3_1_20 * C16238 * C16240))</v>
      </c>
    </row>
    <row r="274" spans="1:11" ht="43.5" customHeight="1" x14ac:dyDescent="0.35">
      <c r="A274" s="5" t="s">
        <v>3446</v>
      </c>
      <c r="B274" s="5" t="s">
        <v>3447</v>
      </c>
      <c r="C274" s="5" t="s">
        <v>26338</v>
      </c>
      <c r="D274" s="5">
        <v>273</v>
      </c>
      <c r="E274" s="5" t="str">
        <f t="shared" si="12"/>
        <v>E2_3_3_9</v>
      </c>
      <c r="F274" s="5" t="s">
        <v>27508</v>
      </c>
      <c r="G274" s="5" t="s">
        <v>27509</v>
      </c>
      <c r="H274" s="5" t="s">
        <v>27510</v>
      </c>
      <c r="I274" s="5" t="s">
        <v>27511</v>
      </c>
      <c r="J274" s="5" t="str">
        <f t="shared" si="13"/>
        <v>(${Variables:E2_3_3_9_kcat} * E2_3_3_9 * C00149 * C00010)/(${Variables:E2_3_3_9_km} + (E2_3_3_9 * C00149 * C00010))</v>
      </c>
      <c r="K274" s="6" t="str">
        <f t="shared" si="14"/>
        <v>r273: C00149 + C00010 -&gt; C00024 + C00001 + C00048 | (${Variables:E2_3_3_9_kcat} * E2_3_3_9 * C00149 * C00010)/(${Variables:E2_3_3_9_km} + (E2_3_3_9 * C00149 * C00010))</v>
      </c>
    </row>
    <row r="275" spans="1:11" ht="43.5" customHeight="1" x14ac:dyDescent="0.35">
      <c r="A275" s="5" t="s">
        <v>3451</v>
      </c>
      <c r="B275" s="5" t="s">
        <v>3452</v>
      </c>
      <c r="C275" s="5" t="s">
        <v>26339</v>
      </c>
      <c r="D275" s="5">
        <v>274</v>
      </c>
      <c r="E275" s="5" t="str">
        <f t="shared" si="12"/>
        <v>E4_1_3_1</v>
      </c>
      <c r="F275" s="5" t="s">
        <v>17302</v>
      </c>
      <c r="G275" s="5" t="s">
        <v>17302</v>
      </c>
      <c r="H275" s="5" t="s">
        <v>27512</v>
      </c>
      <c r="I275" s="5" t="s">
        <v>27513</v>
      </c>
      <c r="J275" s="5" t="str">
        <f t="shared" si="13"/>
        <v>(${Variables:E4_1_3_1_kcat} * E4_1_3_1 * C00311)/(${Variables:E4_1_3_1_km} + (E4_1_3_1 * C00311))</v>
      </c>
      <c r="K275" s="6" t="str">
        <f t="shared" si="14"/>
        <v>r274: C00311 -&gt; C00042 + C00048 | (${Variables:E4_1_3_1_kcat} * E4_1_3_1 * C00311)/(${Variables:E4_1_3_1_km} + (E4_1_3_1 * C00311))</v>
      </c>
    </row>
    <row r="276" spans="1:11" ht="43.5" customHeight="1" x14ac:dyDescent="0.35">
      <c r="A276" s="5" t="s">
        <v>3516</v>
      </c>
      <c r="B276" s="5" t="s">
        <v>3517</v>
      </c>
      <c r="C276" s="5" t="s">
        <v>26340</v>
      </c>
      <c r="D276" s="5">
        <v>275</v>
      </c>
      <c r="E276" s="5" t="str">
        <f t="shared" si="12"/>
        <v>E2_6_1_13</v>
      </c>
      <c r="F276" s="5" t="s">
        <v>27514</v>
      </c>
      <c r="G276" s="5" t="s">
        <v>27515</v>
      </c>
      <c r="H276" s="5" t="s">
        <v>27516</v>
      </c>
      <c r="I276" s="5" t="s">
        <v>27517</v>
      </c>
      <c r="J276" s="5" t="str">
        <f t="shared" si="13"/>
        <v>(${Variables:E2_6_1_13_kcat} * E2_6_1_13 * C00077 * C00026)/(${Variables:E2_6_1_13_km} + (E2_6_1_13 * C00077 * C00026))</v>
      </c>
      <c r="K276" s="6" t="str">
        <f t="shared" si="14"/>
        <v>r275: C00077 + C00026 -&gt; C04322 + C00025 + C00001 | (${Variables:E2_6_1_13_kcat} * E2_6_1_13 * C00077 * C00026)/(${Variables:E2_6_1_13_km} + (E2_6_1_13 * C00077 * C00026))</v>
      </c>
    </row>
    <row r="277" spans="1:11" ht="43.5" customHeight="1" x14ac:dyDescent="0.35">
      <c r="A277" s="5" t="s">
        <v>3516</v>
      </c>
      <c r="B277" s="5" t="s">
        <v>3517</v>
      </c>
      <c r="C277" s="5" t="s">
        <v>26340</v>
      </c>
      <c r="D277" s="5">
        <v>276</v>
      </c>
      <c r="E277" s="5" t="str">
        <f t="shared" si="12"/>
        <v>E2_6_1_13</v>
      </c>
      <c r="F277" s="5" t="s">
        <v>27514</v>
      </c>
      <c r="G277" s="5" t="s">
        <v>27515</v>
      </c>
      <c r="H277" s="5" t="s">
        <v>27518</v>
      </c>
      <c r="I277" s="5" t="s">
        <v>27519</v>
      </c>
      <c r="J277" s="5" t="str">
        <f t="shared" si="13"/>
        <v>(${Variables:E2_6_1_13_kcat} * E2_6_1_13 * C00077 * C00026)/(${Variables:E2_6_1_13_km} + (E2_6_1_13 * C00077 * C00026))</v>
      </c>
      <c r="K277" s="6" t="str">
        <f t="shared" si="14"/>
        <v>r276: C00077 + C00026 -&gt; C01165 + C00025 | (${Variables:E2_6_1_13_kcat} * E2_6_1_13 * C00077 * C00026)/(${Variables:E2_6_1_13_km} + (E2_6_1_13 * C00077 * C00026))</v>
      </c>
    </row>
    <row r="278" spans="1:11" ht="43.5" customHeight="1" x14ac:dyDescent="0.35">
      <c r="A278" s="5" t="s">
        <v>3516</v>
      </c>
      <c r="B278" s="5" t="s">
        <v>3517</v>
      </c>
      <c r="C278" s="5" t="s">
        <v>26340</v>
      </c>
      <c r="D278" s="5">
        <v>277</v>
      </c>
      <c r="E278" s="5" t="str">
        <f t="shared" si="12"/>
        <v>E2_6_1_13</v>
      </c>
      <c r="F278" s="5" t="s">
        <v>27520</v>
      </c>
      <c r="G278" s="5" t="s">
        <v>27521</v>
      </c>
      <c r="H278" s="5" t="s">
        <v>27522</v>
      </c>
      <c r="I278" s="5" t="s">
        <v>27523</v>
      </c>
      <c r="J278" s="5" t="str">
        <f t="shared" si="13"/>
        <v>(${Variables:E2_6_1_13_kcat} * E2_6_1_13 * C00077 * C00161)/(${Variables:E2_6_1_13_km} + (E2_6_1_13 * C00077 * C00161))</v>
      </c>
      <c r="K278" s="6" t="str">
        <f t="shared" si="14"/>
        <v>r277: C00077 + C00161 -&gt; C01165 + C00151 | (${Variables:E2_6_1_13_kcat} * E2_6_1_13 * C00077 * C00161)/(${Variables:E2_6_1_13_km} + (E2_6_1_13 * C00077 * C00161))</v>
      </c>
    </row>
    <row r="279" spans="1:11" ht="43.5" customHeight="1" x14ac:dyDescent="0.35">
      <c r="A279" s="5" t="s">
        <v>3527</v>
      </c>
      <c r="B279" s="5" t="s">
        <v>3528</v>
      </c>
      <c r="C279" s="5" t="s">
        <v>26341</v>
      </c>
      <c r="D279" s="5">
        <v>278</v>
      </c>
      <c r="E279" s="5" t="str">
        <f t="shared" si="12"/>
        <v>E6_3_5_4</v>
      </c>
      <c r="F279" s="5" t="s">
        <v>27524</v>
      </c>
      <c r="G279" s="5" t="s">
        <v>27525</v>
      </c>
      <c r="H279" s="5" t="s">
        <v>27526</v>
      </c>
      <c r="I279" s="5" t="s">
        <v>27527</v>
      </c>
      <c r="J279" s="5" t="str">
        <f t="shared" si="13"/>
        <v>(${Variables:E6_3_5_4_kcat} * E6_3_5_4 * C00002 * C00049 * C00064 * C00001)/(${Variables:E6_3_5_4_km} + (E6_3_5_4 * C00002 * C00049 * C00064 * C00001))</v>
      </c>
      <c r="K279" s="6" t="str">
        <f t="shared" si="14"/>
        <v>r278: C00002 + C00049 + C00064 + C00001 -&gt; C00020 + C00013 + C00152 + C00025 | (${Variables:E6_3_5_4_kcat} * E6_3_5_4 * C00002 * C00049 * C00064 * C00001)/(${Variables:E6_3_5_4_km} + (E6_3_5_4 * C00002 * C00049 * C00064 * C00001))</v>
      </c>
    </row>
    <row r="280" spans="1:11" ht="43.5" customHeight="1" x14ac:dyDescent="0.35">
      <c r="A280" s="5" t="s">
        <v>3527</v>
      </c>
      <c r="B280" s="5" t="s">
        <v>3528</v>
      </c>
      <c r="C280" s="5" t="s">
        <v>26341</v>
      </c>
      <c r="D280" s="5">
        <v>279</v>
      </c>
      <c r="E280" s="5" t="str">
        <f t="shared" si="12"/>
        <v>E6_3_5_4</v>
      </c>
      <c r="F280" s="5" t="s">
        <v>26764</v>
      </c>
      <c r="G280" s="5" t="s">
        <v>26765</v>
      </c>
      <c r="H280" s="5" t="s">
        <v>26766</v>
      </c>
      <c r="I280" s="5" t="s">
        <v>26767</v>
      </c>
      <c r="J280" s="5" t="str">
        <f t="shared" si="13"/>
        <v>(${Variables:E6_3_5_4_kcat} * E6_3_5_4 * C00064 * C00001)/(${Variables:E6_3_5_4_km} + (E6_3_5_4 * C00064 * C00001))</v>
      </c>
      <c r="K280" s="6" t="str">
        <f t="shared" si="14"/>
        <v>r279: C00064 + C00001 -&gt; C00025 + C00014 | (${Variables:E6_3_5_4_kcat} * E6_3_5_4 * C00064 * C00001)/(${Variables:E6_3_5_4_km} + (E6_3_5_4 * C00064 * C00001))</v>
      </c>
    </row>
    <row r="281" spans="1:11" ht="43.5" customHeight="1" x14ac:dyDescent="0.35">
      <c r="A281" s="5" t="s">
        <v>3527</v>
      </c>
      <c r="B281" s="5" t="s">
        <v>3528</v>
      </c>
      <c r="C281" s="5" t="s">
        <v>26341</v>
      </c>
      <c r="D281" s="5">
        <v>280</v>
      </c>
      <c r="E281" s="5" t="str">
        <f t="shared" si="12"/>
        <v>E6_3_5_4</v>
      </c>
      <c r="F281" s="5" t="s">
        <v>27528</v>
      </c>
      <c r="G281" s="5" t="s">
        <v>27529</v>
      </c>
      <c r="H281" s="5" t="s">
        <v>27530</v>
      </c>
      <c r="I281" s="5" t="s">
        <v>27531</v>
      </c>
      <c r="J281" s="5" t="str">
        <f t="shared" si="13"/>
        <v>(${Variables:E6_3_5_4_kcat} * E6_3_5_4 * C00002 * C00049 * C00014)/(${Variables:E6_3_5_4_km} + (E6_3_5_4 * C00002 * C00049 * C00014))</v>
      </c>
      <c r="K281" s="6" t="str">
        <f t="shared" si="14"/>
        <v>r280: C00002 + C00049 + C00014 -&gt; C00020 + C00013 + C00152 | (${Variables:E6_3_5_4_kcat} * E6_3_5_4 * C00002 * C00049 * C00014)/(${Variables:E6_3_5_4_km} + (E6_3_5_4 * C00002 * C00049 * C00014))</v>
      </c>
    </row>
    <row r="282" spans="1:11" ht="43.5" customHeight="1" x14ac:dyDescent="0.35">
      <c r="A282" s="5" t="s">
        <v>3530</v>
      </c>
      <c r="B282" s="5" t="s">
        <v>3531</v>
      </c>
      <c r="C282" s="5" t="s">
        <v>26335</v>
      </c>
      <c r="D282" s="5">
        <v>281</v>
      </c>
      <c r="E282" s="5" t="str">
        <f t="shared" si="12"/>
        <v>E4_98_1_1</v>
      </c>
      <c r="F282" s="5" t="s">
        <v>27476</v>
      </c>
      <c r="G282" s="5" t="s">
        <v>27477</v>
      </c>
      <c r="H282" s="5" t="s">
        <v>27478</v>
      </c>
      <c r="I282" s="5" t="s">
        <v>27479</v>
      </c>
      <c r="J282" s="5" t="str">
        <f t="shared" si="13"/>
        <v>(${Variables:E4_98_1_1_kcat} * E4_98_1_1 * C02191 * C14818)/(${Variables:E4_98_1_1_km} + (E4_98_1_1 * C02191 * C14818))</v>
      </c>
      <c r="K282" s="6" t="str">
        <f t="shared" si="14"/>
        <v>r281: C02191 + C14818 -&gt; C00032 + C00080 | (${Variables:E4_98_1_1_kcat} * E4_98_1_1 * C02191 * C14818)/(${Variables:E4_98_1_1_km} + (E4_98_1_1 * C02191 * C14818))</v>
      </c>
    </row>
    <row r="283" spans="1:11" ht="43.5" customHeight="1" x14ac:dyDescent="0.35">
      <c r="A283" s="5" t="s">
        <v>3534</v>
      </c>
      <c r="B283" s="5" t="s">
        <v>3535</v>
      </c>
      <c r="C283" s="5" t="s">
        <v>26324</v>
      </c>
      <c r="D283" s="5">
        <v>282</v>
      </c>
      <c r="E283" s="5" t="str">
        <f t="shared" si="12"/>
        <v>E1_11_1_6</v>
      </c>
      <c r="F283" s="5" t="s">
        <v>27356</v>
      </c>
      <c r="G283" s="5" t="s">
        <v>27357</v>
      </c>
      <c r="H283" s="5" t="s">
        <v>27358</v>
      </c>
      <c r="I283" s="5" t="s">
        <v>27359</v>
      </c>
      <c r="J283" s="5" t="str">
        <f t="shared" si="13"/>
        <v>(${Variables:E1_11_1_6_kcat} * E1_11_1_6 * C00132 * C00027)/(${Variables:E1_11_1_6_km} + (E1_11_1_6 * C00132 * C00027))</v>
      </c>
      <c r="K283" s="6" t="str">
        <f t="shared" si="14"/>
        <v>r282: C00132 + C00027 -&gt; C00067 + C00001 | (${Variables:E1_11_1_6_kcat} * E1_11_1_6 * C00132 * C00027)/(${Variables:E1_11_1_6_km} + (E1_11_1_6 * C00132 * C00027))</v>
      </c>
    </row>
    <row r="284" spans="1:11" ht="43.5" customHeight="1" x14ac:dyDescent="0.35">
      <c r="A284" s="5" t="s">
        <v>3534</v>
      </c>
      <c r="B284" s="5" t="s">
        <v>3535</v>
      </c>
      <c r="C284" s="5" t="s">
        <v>26324</v>
      </c>
      <c r="D284" s="5">
        <v>283</v>
      </c>
      <c r="E284" s="5" t="str">
        <f t="shared" si="12"/>
        <v>E1_11_1_6</v>
      </c>
      <c r="F284" s="5" t="s">
        <v>27360</v>
      </c>
      <c r="G284" s="5" t="s">
        <v>27361</v>
      </c>
      <c r="H284" s="5" t="s">
        <v>27362</v>
      </c>
      <c r="I284" s="5" t="s">
        <v>27363</v>
      </c>
      <c r="J284" s="5" t="str">
        <f t="shared" si="13"/>
        <v>(${Variables:E1_11_1_6_kcat} * E1_11_1_6 * C00632 * C00007)/(${Variables:E1_11_1_6_km} + (E1_11_1_6 * C00632 * C00007))</v>
      </c>
      <c r="K284" s="6" t="str">
        <f t="shared" si="14"/>
        <v>r283: C00632 + C00007 -&gt; C05640 + C00704 + C00027 + C00080 | (${Variables:E1_11_1_6_kcat} * E1_11_1_6 * C00632 * C00007)/(${Variables:E1_11_1_6_km} + (E1_11_1_6 * C00632 * C00007))</v>
      </c>
    </row>
    <row r="285" spans="1:11" ht="43.5" customHeight="1" x14ac:dyDescent="0.35">
      <c r="A285" s="5" t="s">
        <v>3534</v>
      </c>
      <c r="B285" s="5" t="s">
        <v>3535</v>
      </c>
      <c r="C285" s="5" t="s">
        <v>26324</v>
      </c>
      <c r="D285" s="5">
        <v>284</v>
      </c>
      <c r="E285" s="5" t="str">
        <f t="shared" si="12"/>
        <v>E1_11_1_6</v>
      </c>
      <c r="F285" s="5" t="s">
        <v>17135</v>
      </c>
      <c r="G285" s="5" t="s">
        <v>17135</v>
      </c>
      <c r="H285" s="5" t="s">
        <v>27364</v>
      </c>
      <c r="I285" s="5" t="s">
        <v>27365</v>
      </c>
      <c r="J285" s="5" t="str">
        <f t="shared" si="13"/>
        <v>(${Variables:E1_11_1_6_kcat} * E1_11_1_6 * C00027)/(${Variables:E1_11_1_6_km} + (E1_11_1_6 * C00027))</v>
      </c>
      <c r="K285" s="6" t="str">
        <f t="shared" si="14"/>
        <v>r284: C00027 -&gt; C00007 + C00001 | (${Variables:E1_11_1_6_kcat} * E1_11_1_6 * C00027)/(${Variables:E1_11_1_6_km} + (E1_11_1_6 * C00027))</v>
      </c>
    </row>
    <row r="286" spans="1:11" ht="43.5" customHeight="1" x14ac:dyDescent="0.35">
      <c r="A286" s="5" t="s">
        <v>3584</v>
      </c>
      <c r="B286" s="5" t="s">
        <v>3585</v>
      </c>
      <c r="C286" s="5" t="s">
        <v>26342</v>
      </c>
      <c r="D286" s="5">
        <v>285</v>
      </c>
      <c r="E286" s="5" t="str">
        <f t="shared" si="12"/>
        <v>E2_3_1_180</v>
      </c>
      <c r="F286" s="5" t="s">
        <v>27532</v>
      </c>
      <c r="G286" s="5" t="s">
        <v>27533</v>
      </c>
      <c r="H286" s="5" t="s">
        <v>27534</v>
      </c>
      <c r="I286" s="5" t="s">
        <v>27535</v>
      </c>
      <c r="J286" s="5" t="str">
        <f t="shared" si="13"/>
        <v>(${Variables:E2_3_1_180_kcat} * E2_3_1_180 * C00024 * C01209)/(${Variables:E2_3_1_180_km} + (E2_3_1_180 * C00024 * C01209))</v>
      </c>
      <c r="K286" s="6" t="str">
        <f t="shared" si="14"/>
        <v>r285: C00024 + C01209 -&gt; C05744 + C00010 + C00011 | (${Variables:E2_3_1_180_kcat} * E2_3_1_180 * C00024 * C01209)/(${Variables:E2_3_1_180_km} + (E2_3_1_180 * C00024 * C01209))</v>
      </c>
    </row>
    <row r="287" spans="1:11" ht="43.5" customHeight="1" x14ac:dyDescent="0.35">
      <c r="A287" s="5" t="s">
        <v>3589</v>
      </c>
      <c r="B287" s="5" t="s">
        <v>3590</v>
      </c>
      <c r="C287" s="5" t="s">
        <v>26343</v>
      </c>
      <c r="D287" s="5">
        <v>286</v>
      </c>
      <c r="E287" s="5" t="str">
        <f t="shared" si="12"/>
        <v>E2_3_1_179</v>
      </c>
      <c r="F287" s="5" t="s">
        <v>27536</v>
      </c>
      <c r="G287" s="5" t="s">
        <v>27537</v>
      </c>
      <c r="H287" s="5" t="s">
        <v>27538</v>
      </c>
      <c r="I287" s="5" t="s">
        <v>27539</v>
      </c>
      <c r="J287" s="5" t="str">
        <f t="shared" si="13"/>
        <v>(${Variables:E2_3_1_179_kcat} * E2_3_1_179 * C00173 * C01209)/(${Variables:E2_3_1_179_km} + (E2_3_1_179 * C00173 * C01209))</v>
      </c>
      <c r="K287" s="6" t="str">
        <f t="shared" si="14"/>
        <v>r286: C00173 + C01209 -&gt; C00685 + C00011 + C00229 | (${Variables:E2_3_1_179_kcat} * E2_3_1_179 * C00173 * C01209)/(${Variables:E2_3_1_179_km} + (E2_3_1_179 * C00173 * C01209))</v>
      </c>
    </row>
    <row r="288" spans="1:11" ht="43.5" customHeight="1" x14ac:dyDescent="0.35">
      <c r="A288" s="5" t="s">
        <v>3589</v>
      </c>
      <c r="B288" s="5" t="s">
        <v>3590</v>
      </c>
      <c r="C288" s="5" t="s">
        <v>26343</v>
      </c>
      <c r="D288" s="5">
        <v>287</v>
      </c>
      <c r="E288" s="5" t="str">
        <f t="shared" si="12"/>
        <v>E2_3_1_179</v>
      </c>
      <c r="F288" s="5" t="s">
        <v>27540</v>
      </c>
      <c r="G288" s="5" t="s">
        <v>27541</v>
      </c>
      <c r="H288" s="5" t="s">
        <v>27542</v>
      </c>
      <c r="I288" s="5" t="s">
        <v>27543</v>
      </c>
      <c r="J288" s="5" t="str">
        <f t="shared" si="13"/>
        <v>(${Variables:E2_3_1_179_kcat} * E2_3_1_179 * C03939 * C01209)/(${Variables:E2_3_1_179_km} + (E2_3_1_179 * C03939 * C01209))</v>
      </c>
      <c r="K288" s="6" t="str">
        <f t="shared" si="14"/>
        <v>r287: C03939 + C01209 -&gt; C05744 + C00011 + C00229 | (${Variables:E2_3_1_179_kcat} * E2_3_1_179 * C03939 * C01209)/(${Variables:E2_3_1_179_km} + (E2_3_1_179 * C03939 * C01209))</v>
      </c>
    </row>
    <row r="289" spans="1:11" ht="43.5" customHeight="1" x14ac:dyDescent="0.35">
      <c r="A289" s="5" t="s">
        <v>3589</v>
      </c>
      <c r="B289" s="5" t="s">
        <v>3590</v>
      </c>
      <c r="C289" s="5" t="s">
        <v>26343</v>
      </c>
      <c r="D289" s="5">
        <v>288</v>
      </c>
      <c r="E289" s="5" t="str">
        <f t="shared" si="12"/>
        <v>E2_3_1_179</v>
      </c>
      <c r="F289" s="5" t="s">
        <v>27544</v>
      </c>
      <c r="G289" s="5" t="s">
        <v>27545</v>
      </c>
      <c r="H289" s="5" t="s">
        <v>27546</v>
      </c>
      <c r="I289" s="5" t="s">
        <v>27547</v>
      </c>
      <c r="J289" s="5" t="str">
        <f t="shared" si="13"/>
        <v>(${Variables:E2_3_1_179_kcat} * E2_3_1_179 * C05223 * C01209)/(${Variables:E2_3_1_179_km} + (E2_3_1_179 * C05223 * C01209))</v>
      </c>
      <c r="K289" s="6" t="str">
        <f t="shared" si="14"/>
        <v>r288: C05223 + C01209 -&gt; C05759 + C00011 + C00229 | (${Variables:E2_3_1_179_kcat} * E2_3_1_179 * C05223 * C01209)/(${Variables:E2_3_1_179_km} + (E2_3_1_179 * C05223 * C01209))</v>
      </c>
    </row>
    <row r="290" spans="1:11" ht="43.5" customHeight="1" x14ac:dyDescent="0.35">
      <c r="A290" s="5" t="s">
        <v>3589</v>
      </c>
      <c r="B290" s="5" t="s">
        <v>3590</v>
      </c>
      <c r="C290" s="5" t="s">
        <v>26343</v>
      </c>
      <c r="D290" s="5">
        <v>289</v>
      </c>
      <c r="E290" s="5" t="str">
        <f t="shared" si="12"/>
        <v>E2_3_1_179</v>
      </c>
      <c r="F290" s="5" t="s">
        <v>27548</v>
      </c>
      <c r="G290" s="5" t="s">
        <v>27549</v>
      </c>
      <c r="H290" s="5" t="s">
        <v>27550</v>
      </c>
      <c r="I290" s="5" t="s">
        <v>27551</v>
      </c>
      <c r="J290" s="5" t="str">
        <f t="shared" si="13"/>
        <v>(${Variables:E2_3_1_179_kcat} * E2_3_1_179 * C05745 * C01209)/(${Variables:E2_3_1_179_km} + (E2_3_1_179 * C05745 * C01209))</v>
      </c>
      <c r="K290" s="6" t="str">
        <f t="shared" si="14"/>
        <v>r289: C05745 + C01209 -&gt; C05746 + C00011 + C00229 | (${Variables:E2_3_1_179_kcat} * E2_3_1_179 * C05745 * C01209)/(${Variables:E2_3_1_179_km} + (E2_3_1_179 * C05745 * C01209))</v>
      </c>
    </row>
    <row r="291" spans="1:11" ht="43.5" customHeight="1" x14ac:dyDescent="0.35">
      <c r="A291" s="5" t="s">
        <v>3589</v>
      </c>
      <c r="B291" s="5" t="s">
        <v>3590</v>
      </c>
      <c r="C291" s="5" t="s">
        <v>26343</v>
      </c>
      <c r="D291" s="5">
        <v>290</v>
      </c>
      <c r="E291" s="5" t="str">
        <f t="shared" si="12"/>
        <v>E2_3_1_179</v>
      </c>
      <c r="F291" s="5" t="s">
        <v>27552</v>
      </c>
      <c r="G291" s="5" t="s">
        <v>27553</v>
      </c>
      <c r="H291" s="5" t="s">
        <v>27554</v>
      </c>
      <c r="I291" s="5" t="s">
        <v>27555</v>
      </c>
      <c r="J291" s="5" t="str">
        <f t="shared" si="13"/>
        <v>(${Variables:E2_3_1_179_kcat} * E2_3_1_179 * C05749 * C01209)/(${Variables:E2_3_1_179_km} + (E2_3_1_179 * C05749 * C01209))</v>
      </c>
      <c r="K291" s="6" t="str">
        <f t="shared" si="14"/>
        <v>r290: C05749 + C01209 -&gt; C05750 + C00011 + C00229 | (${Variables:E2_3_1_179_kcat} * E2_3_1_179 * C05749 * C01209)/(${Variables:E2_3_1_179_km} + (E2_3_1_179 * C05749 * C01209))</v>
      </c>
    </row>
    <row r="292" spans="1:11" ht="43.5" customHeight="1" x14ac:dyDescent="0.35">
      <c r="A292" s="5" t="s">
        <v>3589</v>
      </c>
      <c r="B292" s="5" t="s">
        <v>3590</v>
      </c>
      <c r="C292" s="5" t="s">
        <v>26343</v>
      </c>
      <c r="D292" s="5">
        <v>291</v>
      </c>
      <c r="E292" s="5" t="str">
        <f t="shared" si="12"/>
        <v>E2_3_1_179</v>
      </c>
      <c r="F292" s="5" t="s">
        <v>27556</v>
      </c>
      <c r="G292" s="5" t="s">
        <v>27557</v>
      </c>
      <c r="H292" s="5" t="s">
        <v>27558</v>
      </c>
      <c r="I292" s="5" t="s">
        <v>27559</v>
      </c>
      <c r="J292" s="5" t="str">
        <f t="shared" si="13"/>
        <v>(${Variables:E2_3_1_179_kcat} * E2_3_1_179 * C05752 * C01209)/(${Variables:E2_3_1_179_km} + (E2_3_1_179 * C05752 * C01209))</v>
      </c>
      <c r="K292" s="6" t="str">
        <f t="shared" si="14"/>
        <v>r291: C05752 + C01209 -&gt; C05753 + C00011 + C00229 | (${Variables:E2_3_1_179_kcat} * E2_3_1_179 * C05752 * C01209)/(${Variables:E2_3_1_179_km} + (E2_3_1_179 * C05752 * C01209))</v>
      </c>
    </row>
    <row r="293" spans="1:11" ht="43.5" customHeight="1" x14ac:dyDescent="0.35">
      <c r="A293" s="5" t="s">
        <v>3589</v>
      </c>
      <c r="B293" s="5" t="s">
        <v>3590</v>
      </c>
      <c r="C293" s="5" t="s">
        <v>26343</v>
      </c>
      <c r="D293" s="5">
        <v>292</v>
      </c>
      <c r="E293" s="5" t="str">
        <f t="shared" si="12"/>
        <v>E2_3_1_179</v>
      </c>
      <c r="F293" s="5" t="s">
        <v>27560</v>
      </c>
      <c r="G293" s="5" t="s">
        <v>27561</v>
      </c>
      <c r="H293" s="5" t="s">
        <v>27562</v>
      </c>
      <c r="I293" s="5" t="s">
        <v>27563</v>
      </c>
      <c r="J293" s="5" t="str">
        <f t="shared" si="13"/>
        <v>(${Variables:E2_3_1_179_kcat} * E2_3_1_179 * C05755 * C01209)/(${Variables:E2_3_1_179_km} + (E2_3_1_179 * C05755 * C01209))</v>
      </c>
      <c r="K293" s="6" t="str">
        <f t="shared" si="14"/>
        <v>r292: C05755 + C01209 -&gt; C05756 + C00011 + C00229 | (${Variables:E2_3_1_179_kcat} * E2_3_1_179 * C05755 * C01209)/(${Variables:E2_3_1_179_km} + (E2_3_1_179 * C05755 * C01209))</v>
      </c>
    </row>
    <row r="294" spans="1:11" ht="43.5" customHeight="1" x14ac:dyDescent="0.35">
      <c r="A294" s="5" t="s">
        <v>3589</v>
      </c>
      <c r="B294" s="5" t="s">
        <v>3590</v>
      </c>
      <c r="C294" s="5" t="s">
        <v>26343</v>
      </c>
      <c r="D294" s="5">
        <v>293</v>
      </c>
      <c r="E294" s="5" t="str">
        <f t="shared" si="12"/>
        <v>E2_3_1_179</v>
      </c>
      <c r="F294" s="5" t="s">
        <v>27564</v>
      </c>
      <c r="G294" s="5" t="s">
        <v>27565</v>
      </c>
      <c r="H294" s="5" t="s">
        <v>27566</v>
      </c>
      <c r="I294" s="5" t="s">
        <v>27567</v>
      </c>
      <c r="J294" s="5" t="str">
        <f t="shared" si="13"/>
        <v>(${Variables:E2_3_1_179_kcat} * E2_3_1_179 * C05761 * C01209)/(${Variables:E2_3_1_179_km} + (E2_3_1_179 * C05761 * C01209))</v>
      </c>
      <c r="K294" s="6" t="str">
        <f t="shared" si="14"/>
        <v>r293: C05761 + C01209 -&gt; C05762 + C00011 + C00229 | (${Variables:E2_3_1_179_kcat} * E2_3_1_179 * C05761 * C01209)/(${Variables:E2_3_1_179_km} + (E2_3_1_179 * C05761 * C01209))</v>
      </c>
    </row>
    <row r="295" spans="1:11" ht="43.5" customHeight="1" x14ac:dyDescent="0.35">
      <c r="A295" s="5" t="s">
        <v>3589</v>
      </c>
      <c r="B295" s="5" t="s">
        <v>3590</v>
      </c>
      <c r="C295" s="5" t="s">
        <v>26343</v>
      </c>
      <c r="D295" s="5">
        <v>294</v>
      </c>
      <c r="E295" s="5" t="str">
        <f t="shared" si="12"/>
        <v>E2_3_1_179</v>
      </c>
      <c r="F295" s="5" t="s">
        <v>27568</v>
      </c>
      <c r="G295" s="5" t="s">
        <v>27569</v>
      </c>
      <c r="H295" s="5" t="s">
        <v>27570</v>
      </c>
      <c r="I295" s="5" t="s">
        <v>27571</v>
      </c>
      <c r="J295" s="5" t="str">
        <f t="shared" si="13"/>
        <v>(${Variables:E2_3_1_179_kcat} * E2_3_1_179 * C05764 * C01209)/(${Variables:E2_3_1_179_km} + (E2_3_1_179 * C05764 * C01209))</v>
      </c>
      <c r="K295" s="6" t="str">
        <f t="shared" si="14"/>
        <v>r294: C05764 + C01209 -&gt; C16219 + C00229 + C00011 | (${Variables:E2_3_1_179_kcat} * E2_3_1_179 * C05764 * C01209)/(${Variables:E2_3_1_179_km} + (E2_3_1_179 * C05764 * C01209))</v>
      </c>
    </row>
    <row r="296" spans="1:11" ht="43.5" customHeight="1" x14ac:dyDescent="0.35">
      <c r="A296" s="5" t="s">
        <v>3589</v>
      </c>
      <c r="B296" s="5" t="s">
        <v>3590</v>
      </c>
      <c r="C296" s="5" t="s">
        <v>26343</v>
      </c>
      <c r="D296" s="5">
        <v>295</v>
      </c>
      <c r="E296" s="5" t="str">
        <f t="shared" si="12"/>
        <v>E2_3_1_179</v>
      </c>
      <c r="F296" s="5" t="s">
        <v>27572</v>
      </c>
      <c r="G296" s="5" t="s">
        <v>27573</v>
      </c>
      <c r="H296" s="5" t="s">
        <v>27574</v>
      </c>
      <c r="I296" s="5" t="s">
        <v>27575</v>
      </c>
      <c r="J296" s="5" t="str">
        <f t="shared" si="13"/>
        <v>(${Variables:E2_3_1_179_kcat} * E2_3_1_179 * C19673 * C01209)/(${Variables:E2_3_1_179_km} + (E2_3_1_179 * C19673 * C01209))</v>
      </c>
      <c r="K296" s="6" t="str">
        <f t="shared" si="14"/>
        <v>r295: C19673 + C01209 -&gt; C20372 + C00011 + C00229 | (${Variables:E2_3_1_179_kcat} * E2_3_1_179 * C19673 * C01209)/(${Variables:E2_3_1_179_km} + (E2_3_1_179 * C19673 * C01209))</v>
      </c>
    </row>
    <row r="297" spans="1:11" ht="43.5" customHeight="1" x14ac:dyDescent="0.35">
      <c r="A297" s="5" t="s">
        <v>3589</v>
      </c>
      <c r="B297" s="5" t="s">
        <v>3590</v>
      </c>
      <c r="C297" s="5" t="s">
        <v>26343</v>
      </c>
      <c r="D297" s="5">
        <v>296</v>
      </c>
      <c r="E297" s="5" t="str">
        <f t="shared" si="12"/>
        <v>E2_3_1_179</v>
      </c>
      <c r="F297" s="5" t="s">
        <v>27576</v>
      </c>
      <c r="G297" s="5" t="s">
        <v>27577</v>
      </c>
      <c r="H297" s="5" t="s">
        <v>27578</v>
      </c>
      <c r="I297" s="5" t="s">
        <v>27579</v>
      </c>
      <c r="J297" s="5" t="str">
        <f t="shared" si="13"/>
        <v>(${Variables:E2_3_1_179_kcat} * E2_3_1_179 * C20375 * C01209)/(${Variables:E2_3_1_179_km} + (E2_3_1_179 * C20375 * C01209))</v>
      </c>
      <c r="K297" s="6" t="str">
        <f t="shared" si="14"/>
        <v>r296: C20375 + C01209 -&gt; C20376 + C00011 + C00229 | (${Variables:E2_3_1_179_kcat} * E2_3_1_179 * C20375 * C01209)/(${Variables:E2_3_1_179_km} + (E2_3_1_179 * C20375 * C01209))</v>
      </c>
    </row>
    <row r="298" spans="1:11" ht="43.5" customHeight="1" x14ac:dyDescent="0.35">
      <c r="A298" s="5" t="s">
        <v>3600</v>
      </c>
      <c r="B298" s="5" t="s">
        <v>3601</v>
      </c>
      <c r="C298" s="5" t="s">
        <v>26344</v>
      </c>
      <c r="D298" s="5">
        <v>297</v>
      </c>
      <c r="E298" s="5" t="str">
        <f t="shared" si="12"/>
        <v>E6_1_1_2</v>
      </c>
      <c r="F298" s="5" t="s">
        <v>27580</v>
      </c>
      <c r="G298" s="5" t="s">
        <v>27581</v>
      </c>
      <c r="H298" s="5" t="s">
        <v>27582</v>
      </c>
      <c r="I298" s="5" t="s">
        <v>27583</v>
      </c>
      <c r="J298" s="5" t="str">
        <f t="shared" si="13"/>
        <v>(${Variables:E6_1_1_2_kcat} * E6_1_1_2 * C00002 * C00078 * C01652)/(${Variables:E6_1_1_2_km} + (E6_1_1_2 * C00002 * C00078 * C01652))</v>
      </c>
      <c r="K298" s="6" t="str">
        <f t="shared" si="14"/>
        <v>r297: C00002 + C00078 + C01652 -&gt; C00020 + C00013 + C03512 | (${Variables:E6_1_1_2_kcat} * E6_1_1_2 * C00002 * C00078 * C01652)/(${Variables:E6_1_1_2_km} + (E6_1_1_2 * C00002 * C00078 * C01652))</v>
      </c>
    </row>
    <row r="299" spans="1:11" ht="43.5" customHeight="1" x14ac:dyDescent="0.35">
      <c r="A299" s="5" t="s">
        <v>3652</v>
      </c>
      <c r="B299" s="5" t="s">
        <v>3653</v>
      </c>
      <c r="C299" s="5" t="s">
        <v>26345</v>
      </c>
      <c r="D299" s="5">
        <v>298</v>
      </c>
      <c r="E299" s="5" t="str">
        <f t="shared" si="12"/>
        <v>E3_6_1_25</v>
      </c>
      <c r="F299" s="5" t="s">
        <v>27584</v>
      </c>
      <c r="G299" s="5" t="s">
        <v>27585</v>
      </c>
      <c r="H299" s="5" t="s">
        <v>27586</v>
      </c>
      <c r="I299" s="5" t="s">
        <v>27587</v>
      </c>
      <c r="J299" s="5" t="str">
        <f t="shared" si="13"/>
        <v>(${Variables:E3_6_1_25_kcat} * E3_6_1_25 * C00536 * C00001)/(${Variables:E3_6_1_25_km} + (E3_6_1_25 * C00536 * C00001))</v>
      </c>
      <c r="K299" s="6" t="str">
        <f t="shared" si="14"/>
        <v>r298: C00536 + C00001 -&gt; C00013 + C00009 | (${Variables:E3_6_1_25_kcat} * E3_6_1_25 * C00536 * C00001)/(${Variables:E3_6_1_25_km} + (E3_6_1_25 * C00536 * C00001))</v>
      </c>
    </row>
    <row r="300" spans="1:11" ht="43.5" customHeight="1" x14ac:dyDescent="0.35">
      <c r="A300" s="5" t="s">
        <v>3658</v>
      </c>
      <c r="B300" s="5" t="s">
        <v>3659</v>
      </c>
      <c r="C300" s="5" t="s">
        <v>26346</v>
      </c>
      <c r="D300" s="5">
        <v>299</v>
      </c>
      <c r="E300" s="5" t="str">
        <f t="shared" si="12"/>
        <v>E2_7_6_5</v>
      </c>
      <c r="F300" s="5" t="s">
        <v>27588</v>
      </c>
      <c r="G300" s="5" t="s">
        <v>27589</v>
      </c>
      <c r="H300" s="5" t="s">
        <v>27590</v>
      </c>
      <c r="I300" s="5" t="s">
        <v>27591</v>
      </c>
      <c r="J300" s="5" t="str">
        <f t="shared" si="13"/>
        <v>(${Variables:E2_7_6_5_kcat} * E2_7_6_5 * C00002 * C00044)/(${Variables:E2_7_6_5_km} + (E2_7_6_5 * C00002 * C00044))</v>
      </c>
      <c r="K300" s="6" t="str">
        <f t="shared" si="14"/>
        <v>r299: C00002 + C00044 -&gt; C00020 + C04494 | (${Variables:E2_7_6_5_kcat} * E2_7_6_5 * C00002 * C00044)/(${Variables:E2_7_6_5_km} + (E2_7_6_5 * C00002 * C00044))</v>
      </c>
    </row>
    <row r="301" spans="1:11" ht="43.5" customHeight="1" x14ac:dyDescent="0.35">
      <c r="A301" s="5" t="s">
        <v>3662</v>
      </c>
      <c r="B301" s="5" t="s">
        <v>3663</v>
      </c>
      <c r="C301" s="5" t="s">
        <v>26347</v>
      </c>
      <c r="D301" s="5">
        <v>300</v>
      </c>
      <c r="E301" s="5" t="str">
        <f t="shared" si="12"/>
        <v>E2_7_1_23</v>
      </c>
      <c r="F301" s="5" t="s">
        <v>27592</v>
      </c>
      <c r="G301" s="5" t="s">
        <v>27593</v>
      </c>
      <c r="H301" s="5" t="s">
        <v>27594</v>
      </c>
      <c r="I301" s="5" t="s">
        <v>27595</v>
      </c>
      <c r="J301" s="5" t="str">
        <f t="shared" si="13"/>
        <v>(${Variables:E2_7_1_23_kcat} * E2_7_1_23 * C00002 * C00003)/(${Variables:E2_7_1_23_km} + (E2_7_1_23 * C00002 * C00003))</v>
      </c>
      <c r="K301" s="6" t="str">
        <f t="shared" si="14"/>
        <v>r300: C00002 + C00003 -&gt; C00008 + C00006 | (${Variables:E2_7_1_23_kcat} * E2_7_1_23 * C00002 * C00003)/(${Variables:E2_7_1_23_km} + (E2_7_1_23 * C00002 * C00003))</v>
      </c>
    </row>
    <row r="302" spans="1:11" ht="43.5" customHeight="1" x14ac:dyDescent="0.35">
      <c r="A302" s="5" t="s">
        <v>3676</v>
      </c>
      <c r="B302" s="5" t="s">
        <v>3677</v>
      </c>
      <c r="C302" s="5" t="s">
        <v>26348</v>
      </c>
      <c r="D302" s="5">
        <v>301</v>
      </c>
      <c r="E302" s="5" t="str">
        <f t="shared" si="12"/>
        <v>E2_4_99_28</v>
      </c>
      <c r="F302" s="5" t="s">
        <v>27596</v>
      </c>
      <c r="G302" s="5" t="s">
        <v>27597</v>
      </c>
      <c r="H302" s="5" t="s">
        <v>27598</v>
      </c>
      <c r="I302" s="5" t="s">
        <v>27599</v>
      </c>
      <c r="J302" s="5" t="str">
        <f t="shared" si="13"/>
        <v>(${Variables:E2_4_99_28_kcat} * E2_4_99_28 * C05898 * C11827)/(${Variables:E2_4_99_28_km} + (E2_4_99_28 * C05898 * C11827))</v>
      </c>
      <c r="K302" s="6" t="str">
        <f t="shared" si="14"/>
        <v>r301: C05898 + C11827 -&gt; C04574 + C11827 | (${Variables:E2_4_99_28_kcat} * E2_4_99_28 * C05898 * C11827)/(${Variables:E2_4_99_28_km} + (E2_4_99_28 * C05898 * C11827))</v>
      </c>
    </row>
    <row r="303" spans="1:11" ht="43.5" customHeight="1" x14ac:dyDescent="0.35">
      <c r="A303" s="5" t="s">
        <v>3676</v>
      </c>
      <c r="B303" s="5" t="s">
        <v>3677</v>
      </c>
      <c r="C303" s="5" t="s">
        <v>26348</v>
      </c>
      <c r="D303" s="5">
        <v>302</v>
      </c>
      <c r="E303" s="5" t="str">
        <f t="shared" si="12"/>
        <v>E2_4_99_28</v>
      </c>
      <c r="F303" s="5" t="s">
        <v>27600</v>
      </c>
      <c r="G303" s="5" t="s">
        <v>27601</v>
      </c>
      <c r="H303" s="5" t="s">
        <v>27602</v>
      </c>
      <c r="I303" s="5" t="s">
        <v>27603</v>
      </c>
      <c r="J303" s="5" t="str">
        <f t="shared" si="13"/>
        <v>(${Variables:E2_4_99_28_kcat} * E2_4_99_28 * C05893 * C11826)/(${Variables:E2_4_99_28_km} + (E2_4_99_28 * C05893 * C11826))</v>
      </c>
      <c r="K303" s="6" t="str">
        <f t="shared" si="14"/>
        <v>r302: C05893 + C11826 -&gt; C04574 + C11826 | (${Variables:E2_4_99_28_kcat} * E2_4_99_28 * C05893 * C11826)/(${Variables:E2_4_99_28_km} + (E2_4_99_28 * C05893 * C11826))</v>
      </c>
    </row>
    <row r="304" spans="1:11" ht="43.5" customHeight="1" x14ac:dyDescent="0.35">
      <c r="A304" s="5" t="s">
        <v>3704</v>
      </c>
      <c r="B304" s="5" t="s">
        <v>3705</v>
      </c>
      <c r="C304" s="5" t="s">
        <v>26349</v>
      </c>
      <c r="D304" s="5">
        <v>303</v>
      </c>
      <c r="E304" s="5" t="str">
        <f t="shared" si="12"/>
        <v>E5_1_3_13</v>
      </c>
      <c r="F304" s="5" t="s">
        <v>17389</v>
      </c>
      <c r="G304" s="5" t="s">
        <v>17389</v>
      </c>
      <c r="H304" s="5" t="s">
        <v>17390</v>
      </c>
      <c r="I304" s="5" t="s">
        <v>17390</v>
      </c>
      <c r="J304" s="5" t="str">
        <f t="shared" si="13"/>
        <v>(${Variables:E5_1_3_13_kcat} * E5_1_3_13 * C11907)/(${Variables:E5_1_3_13_km} + (E5_1_3_13 * C11907))</v>
      </c>
      <c r="K304" s="6" t="str">
        <f t="shared" si="14"/>
        <v>r303: C11907 -&gt; C00688 | (${Variables:E5_1_3_13_kcat} * E5_1_3_13 * C11907)/(${Variables:E5_1_3_13_km} + (E5_1_3_13 * C11907))</v>
      </c>
    </row>
    <row r="305" spans="1:11" ht="43.5" customHeight="1" x14ac:dyDescent="0.35">
      <c r="A305" s="5" t="s">
        <v>3709</v>
      </c>
      <c r="B305" s="5" t="s">
        <v>3710</v>
      </c>
      <c r="C305" s="5" t="s">
        <v>26350</v>
      </c>
      <c r="D305" s="5">
        <v>304</v>
      </c>
      <c r="E305" s="5" t="str">
        <f t="shared" si="12"/>
        <v>E4_2_1_46</v>
      </c>
      <c r="F305" s="5" t="s">
        <v>17393</v>
      </c>
      <c r="G305" s="5" t="s">
        <v>17393</v>
      </c>
      <c r="H305" s="5" t="s">
        <v>27604</v>
      </c>
      <c r="I305" s="5" t="s">
        <v>27605</v>
      </c>
      <c r="J305" s="5" t="str">
        <f t="shared" si="13"/>
        <v>(${Variables:E4_2_1_46_kcat} * E4_2_1_46 * C00842)/(${Variables:E4_2_1_46_km} + (E4_2_1_46 * C00842))</v>
      </c>
      <c r="K305" s="6" t="str">
        <f t="shared" si="14"/>
        <v>r304: C00842 -&gt; C11907 + C00001 | (${Variables:E4_2_1_46_kcat} * E4_2_1_46 * C00842)/(${Variables:E4_2_1_46_km} + (E4_2_1_46 * C00842))</v>
      </c>
    </row>
    <row r="306" spans="1:11" ht="43.5" customHeight="1" x14ac:dyDescent="0.35">
      <c r="A306" s="5" t="s">
        <v>3714</v>
      </c>
      <c r="B306" s="5" t="s">
        <v>3715</v>
      </c>
      <c r="C306" s="5" t="s">
        <v>26351</v>
      </c>
      <c r="D306" s="5">
        <v>305</v>
      </c>
      <c r="E306" s="5" t="str">
        <f t="shared" si="12"/>
        <v>E1_1_1_133</v>
      </c>
      <c r="F306" s="5" t="s">
        <v>27606</v>
      </c>
      <c r="G306" s="5" t="s">
        <v>27607</v>
      </c>
      <c r="H306" s="5" t="s">
        <v>27608</v>
      </c>
      <c r="I306" s="5" t="s">
        <v>27609</v>
      </c>
      <c r="J306" s="5" t="str">
        <f t="shared" si="13"/>
        <v>(${Variables:E1_1_1_133_kcat} * E1_1_1_133 * C03319 * C00006)/(${Variables:E1_1_1_133_km} + (E1_1_1_133 * C03319 * C00006))</v>
      </c>
      <c r="K306" s="6" t="str">
        <f t="shared" si="14"/>
        <v>r305: C03319 + C00006 -&gt; C00688 + C00005 + C00080 | (${Variables:E1_1_1_133_kcat} * E1_1_1_133 * C03319 * C00006)/(${Variables:E1_1_1_133_km} + (E1_1_1_133 * C03319 * C00006))</v>
      </c>
    </row>
    <row r="307" spans="1:11" ht="43.5" customHeight="1" x14ac:dyDescent="0.35">
      <c r="A307" s="5" t="s">
        <v>3719</v>
      </c>
      <c r="B307" s="5" t="s">
        <v>3720</v>
      </c>
      <c r="C307" s="5" t="s">
        <v>26352</v>
      </c>
      <c r="D307" s="5">
        <v>306</v>
      </c>
      <c r="E307" s="5" t="str">
        <f t="shared" si="12"/>
        <v>E1_3_1_9</v>
      </c>
      <c r="F307" s="5" t="s">
        <v>27610</v>
      </c>
      <c r="G307" s="5" t="s">
        <v>27611</v>
      </c>
      <c r="H307" s="5" t="s">
        <v>27612</v>
      </c>
      <c r="I307" s="5" t="s">
        <v>27613</v>
      </c>
      <c r="J307" s="5" t="str">
        <f t="shared" si="13"/>
        <v>(${Variables:E1_3_1_9_kcat} * E1_3_1_9 * C00173 * C00003)/(${Variables:E1_3_1_9_km} + (E1_3_1_9 * C00173 * C00003))</v>
      </c>
      <c r="K307" s="6" t="str">
        <f t="shared" si="14"/>
        <v>r306: C00173 + C00003 -&gt; C00693 + C00004 + C00080 | (${Variables:E1_3_1_9_kcat} * E1_3_1_9 * C00173 * C00003)/(${Variables:E1_3_1_9_km} + (E1_3_1_9 * C00173 * C00003))</v>
      </c>
    </row>
    <row r="308" spans="1:11" ht="43.5" customHeight="1" x14ac:dyDescent="0.35">
      <c r="A308" s="5" t="s">
        <v>3719</v>
      </c>
      <c r="B308" s="5" t="s">
        <v>3720</v>
      </c>
      <c r="C308" s="5" t="s">
        <v>26352</v>
      </c>
      <c r="D308" s="5">
        <v>307</v>
      </c>
      <c r="E308" s="5" t="str">
        <f t="shared" si="12"/>
        <v>E1_3_1_9</v>
      </c>
      <c r="F308" s="5" t="s">
        <v>27614</v>
      </c>
      <c r="G308" s="5" t="s">
        <v>27615</v>
      </c>
      <c r="H308" s="5" t="s">
        <v>27616</v>
      </c>
      <c r="I308" s="5" t="s">
        <v>27617</v>
      </c>
      <c r="J308" s="5" t="str">
        <f t="shared" si="13"/>
        <v>(${Variables:E1_3_1_9_kcat} * E1_3_1_9 * C05745 * C00003)/(${Variables:E1_3_1_9_km} + (E1_3_1_9 * C05745 * C00003))</v>
      </c>
      <c r="K308" s="6" t="str">
        <f t="shared" si="14"/>
        <v>r307: C05745 + C00003 -&gt; C04246 + C00004 + C00080 | (${Variables:E1_3_1_9_kcat} * E1_3_1_9 * C05745 * C00003)/(${Variables:E1_3_1_9_km} + (E1_3_1_9 * C05745 * C00003))</v>
      </c>
    </row>
    <row r="309" spans="1:11" ht="43.5" customHeight="1" x14ac:dyDescent="0.35">
      <c r="A309" s="5" t="s">
        <v>3719</v>
      </c>
      <c r="B309" s="5" t="s">
        <v>3720</v>
      </c>
      <c r="C309" s="5" t="s">
        <v>26352</v>
      </c>
      <c r="D309" s="5">
        <v>308</v>
      </c>
      <c r="E309" s="5" t="str">
        <f t="shared" si="12"/>
        <v>E1_3_1_9</v>
      </c>
      <c r="F309" s="5" t="s">
        <v>27618</v>
      </c>
      <c r="G309" s="5" t="s">
        <v>27619</v>
      </c>
      <c r="H309" s="5" t="s">
        <v>27620</v>
      </c>
      <c r="I309" s="5" t="s">
        <v>27621</v>
      </c>
      <c r="J309" s="5" t="str">
        <f t="shared" si="13"/>
        <v>(${Variables:E1_3_1_9_kcat} * E1_3_1_9 * C05223 * C00003)/(${Variables:E1_3_1_9_km} + (E1_3_1_9 * C05223 * C00003))</v>
      </c>
      <c r="K309" s="6" t="str">
        <f t="shared" si="14"/>
        <v>r308: C05223 + C00003 -&gt; C05758 + C00004 + C00080 | (${Variables:E1_3_1_9_kcat} * E1_3_1_9 * C05223 * C00003)/(${Variables:E1_3_1_9_km} + (E1_3_1_9 * C05223 * C00003))</v>
      </c>
    </row>
    <row r="310" spans="1:11" ht="43.5" customHeight="1" x14ac:dyDescent="0.35">
      <c r="A310" s="5" t="s">
        <v>3719</v>
      </c>
      <c r="B310" s="5" t="s">
        <v>3720</v>
      </c>
      <c r="C310" s="5" t="s">
        <v>26352</v>
      </c>
      <c r="D310" s="5">
        <v>309</v>
      </c>
      <c r="E310" s="5" t="str">
        <f t="shared" si="12"/>
        <v>E1_3_1_9</v>
      </c>
      <c r="F310" s="5" t="s">
        <v>27622</v>
      </c>
      <c r="G310" s="5" t="s">
        <v>27623</v>
      </c>
      <c r="H310" s="5" t="s">
        <v>27624</v>
      </c>
      <c r="I310" s="5" t="s">
        <v>27625</v>
      </c>
      <c r="J310" s="5" t="str">
        <f t="shared" si="13"/>
        <v>(${Variables:E1_3_1_9_kcat} * E1_3_1_9 * C05749 * C00003)/(${Variables:E1_3_1_9_km} + (E1_3_1_9 * C05749 * C00003))</v>
      </c>
      <c r="K310" s="6" t="str">
        <f t="shared" si="14"/>
        <v>r309: C05749 + C00003 -&gt; C05748 + C00004 + C00080 | (${Variables:E1_3_1_9_kcat} * E1_3_1_9 * C05749 * C00003)/(${Variables:E1_3_1_9_km} + (E1_3_1_9 * C05749 * C00003))</v>
      </c>
    </row>
    <row r="311" spans="1:11" ht="43.5" customHeight="1" x14ac:dyDescent="0.35">
      <c r="A311" s="5" t="s">
        <v>3719</v>
      </c>
      <c r="B311" s="5" t="s">
        <v>3720</v>
      </c>
      <c r="C311" s="5" t="s">
        <v>26352</v>
      </c>
      <c r="D311" s="5">
        <v>310</v>
      </c>
      <c r="E311" s="5" t="str">
        <f t="shared" si="12"/>
        <v>E1_3_1_9</v>
      </c>
      <c r="F311" s="5" t="s">
        <v>27626</v>
      </c>
      <c r="G311" s="5" t="s">
        <v>27627</v>
      </c>
      <c r="H311" s="5" t="s">
        <v>27628</v>
      </c>
      <c r="I311" s="5" t="s">
        <v>27629</v>
      </c>
      <c r="J311" s="5" t="str">
        <f t="shared" si="13"/>
        <v>(${Variables:E1_3_1_9_kcat} * E1_3_1_9 * C05752 * C00003)/(${Variables:E1_3_1_9_km} + (E1_3_1_9 * C05752 * C00003))</v>
      </c>
      <c r="K311" s="6" t="str">
        <f t="shared" si="14"/>
        <v>r310: C05752 + C00003 -&gt; C05751 + C00004 + C00080 | (${Variables:E1_3_1_9_kcat} * E1_3_1_9 * C05752 * C00003)/(${Variables:E1_3_1_9_km} + (E1_3_1_9 * C05752 * C00003))</v>
      </c>
    </row>
    <row r="312" spans="1:11" ht="43.5" customHeight="1" x14ac:dyDescent="0.35">
      <c r="A312" s="5" t="s">
        <v>3719</v>
      </c>
      <c r="B312" s="5" t="s">
        <v>3720</v>
      </c>
      <c r="C312" s="5" t="s">
        <v>26352</v>
      </c>
      <c r="D312" s="5">
        <v>311</v>
      </c>
      <c r="E312" s="5" t="str">
        <f t="shared" ref="E312:E375" si="15">CONCATENATE("E",C312)</f>
        <v>E1_3_1_9</v>
      </c>
      <c r="F312" s="5" t="s">
        <v>27630</v>
      </c>
      <c r="G312" s="5" t="s">
        <v>27631</v>
      </c>
      <c r="H312" s="5" t="s">
        <v>27632</v>
      </c>
      <c r="I312" s="5" t="s">
        <v>27633</v>
      </c>
      <c r="J312" s="5" t="str">
        <f t="shared" ref="J312:J375" si="16">CONCATENATE("(${Variables:",E312,"_kcat","} * ",E312," * ",G312,")","/(${Variables:",E312,"_km","} + (",E312," * ",G312,"))")</f>
        <v>(${Variables:E1_3_1_9_kcat} * E1_3_1_9 * C05755 * C00003)/(${Variables:E1_3_1_9_km} + (E1_3_1_9 * C05755 * C00003))</v>
      </c>
      <c r="K312" s="6" t="str">
        <f t="shared" ref="K312:K375" si="17">CONCATENATE("r",D312,": ",F312," -&gt; ",H312," | ",J312)</f>
        <v>r311: C05755 + C00003 -&gt; C05754 + C00004 + C00080 | (${Variables:E1_3_1_9_kcat} * E1_3_1_9 * C05755 * C00003)/(${Variables:E1_3_1_9_km} + (E1_3_1_9 * C05755 * C00003))</v>
      </c>
    </row>
    <row r="313" spans="1:11" ht="43.5" customHeight="1" x14ac:dyDescent="0.35">
      <c r="A313" s="5" t="s">
        <v>3719</v>
      </c>
      <c r="B313" s="5" t="s">
        <v>3720</v>
      </c>
      <c r="C313" s="5" t="s">
        <v>26352</v>
      </c>
      <c r="D313" s="5">
        <v>312</v>
      </c>
      <c r="E313" s="5" t="str">
        <f t="shared" si="15"/>
        <v>E1_3_1_9</v>
      </c>
      <c r="F313" s="5" t="s">
        <v>27634</v>
      </c>
      <c r="G313" s="5" t="s">
        <v>27635</v>
      </c>
      <c r="H313" s="5" t="s">
        <v>27636</v>
      </c>
      <c r="I313" s="5" t="s">
        <v>27637</v>
      </c>
      <c r="J313" s="5" t="str">
        <f t="shared" si="16"/>
        <v>(${Variables:E1_3_1_9_kcat} * E1_3_1_9 * C05761 * C00003)/(${Variables:E1_3_1_9_km} + (E1_3_1_9 * C05761 * C00003))</v>
      </c>
      <c r="K313" s="6" t="str">
        <f t="shared" si="17"/>
        <v>r312: C05761 + C00003 -&gt; C05760 + C00004 + C00080 | (${Variables:E1_3_1_9_kcat} * E1_3_1_9 * C05761 * C00003)/(${Variables:E1_3_1_9_km} + (E1_3_1_9 * C05761 * C00003))</v>
      </c>
    </row>
    <row r="314" spans="1:11" ht="43.5" customHeight="1" x14ac:dyDescent="0.35">
      <c r="A314" s="5" t="s">
        <v>3719</v>
      </c>
      <c r="B314" s="5" t="s">
        <v>3720</v>
      </c>
      <c r="C314" s="5" t="s">
        <v>26352</v>
      </c>
      <c r="D314" s="5">
        <v>313</v>
      </c>
      <c r="E314" s="5" t="str">
        <f t="shared" si="15"/>
        <v>E1_3_1_9</v>
      </c>
      <c r="F314" s="5" t="s">
        <v>27638</v>
      </c>
      <c r="G314" s="5" t="s">
        <v>27639</v>
      </c>
      <c r="H314" s="5" t="s">
        <v>27640</v>
      </c>
      <c r="I314" s="5" t="s">
        <v>27641</v>
      </c>
      <c r="J314" s="5" t="str">
        <f t="shared" si="16"/>
        <v>(${Variables:E1_3_1_9_kcat} * E1_3_1_9 * C05764 * C00003)/(${Variables:E1_3_1_9_km} + (E1_3_1_9 * C05764 * C00003))</v>
      </c>
      <c r="K314" s="6" t="str">
        <f t="shared" si="17"/>
        <v>r313: C05764 + C00003 -&gt; C05763 + C00004 + C00080 | (${Variables:E1_3_1_9_kcat} * E1_3_1_9 * C05764 * C00003)/(${Variables:E1_3_1_9_km} + (E1_3_1_9 * C05764 * C00003))</v>
      </c>
    </row>
    <row r="315" spans="1:11" ht="43.5" customHeight="1" x14ac:dyDescent="0.35">
      <c r="A315" s="5" t="s">
        <v>3719</v>
      </c>
      <c r="B315" s="5" t="s">
        <v>3720</v>
      </c>
      <c r="C315" s="5" t="s">
        <v>26352</v>
      </c>
      <c r="D315" s="5">
        <v>314</v>
      </c>
      <c r="E315" s="5" t="str">
        <f t="shared" si="15"/>
        <v>E1_3_1_9</v>
      </c>
      <c r="F315" s="5" t="s">
        <v>27642</v>
      </c>
      <c r="G315" s="5" t="s">
        <v>27643</v>
      </c>
      <c r="H315" s="5" t="s">
        <v>27644</v>
      </c>
      <c r="I315" s="5" t="s">
        <v>27645</v>
      </c>
      <c r="J315" s="5" t="str">
        <f t="shared" si="16"/>
        <v>(${Variables:E1_3_1_9_kcat} * E1_3_1_9 * C16221 * C00004 * C00080)/(${Variables:E1_3_1_9_km} + (E1_3_1_9 * C16221 * C00004 * C00080))</v>
      </c>
      <c r="K315" s="6" t="str">
        <f t="shared" si="17"/>
        <v>r314: C16221 + C00004 + C00080 -&gt; C04088 + C00003 | (${Variables:E1_3_1_9_kcat} * E1_3_1_9 * C16221 * C00004 * C00080)/(${Variables:E1_3_1_9_km} + (E1_3_1_9 * C16221 * C00004 * C00080))</v>
      </c>
    </row>
    <row r="316" spans="1:11" ht="43.5" customHeight="1" x14ac:dyDescent="0.35">
      <c r="A316" s="5" t="s">
        <v>3767</v>
      </c>
      <c r="B316" s="5" t="s">
        <v>3768</v>
      </c>
      <c r="C316" s="5" t="s">
        <v>26353</v>
      </c>
      <c r="D316" s="5">
        <v>315</v>
      </c>
      <c r="E316" s="5" t="str">
        <f t="shared" si="15"/>
        <v>E4_1_3_27</v>
      </c>
      <c r="F316" s="5" t="s">
        <v>26896</v>
      </c>
      <c r="G316" s="5" t="s">
        <v>26897</v>
      </c>
      <c r="H316" s="5" t="s">
        <v>27646</v>
      </c>
      <c r="I316" s="5" t="s">
        <v>27647</v>
      </c>
      <c r="J316" s="5" t="str">
        <f t="shared" si="16"/>
        <v>(${Variables:E4_1_3_27_kcat} * E4_1_3_27 * C00251 * C00014)/(${Variables:E4_1_3_27_km} + (E4_1_3_27 * C00251 * C00014))</v>
      </c>
      <c r="K316" s="6" t="str">
        <f t="shared" si="17"/>
        <v>r315: C00251 + C00014 -&gt; C00108 + C00022 + C00001 | (${Variables:E4_1_3_27_kcat} * E4_1_3_27 * C00251 * C00014)/(${Variables:E4_1_3_27_km} + (E4_1_3_27 * C00251 * C00014))</v>
      </c>
    </row>
    <row r="317" spans="1:11" ht="43.5" customHeight="1" x14ac:dyDescent="0.35">
      <c r="A317" s="5" t="s">
        <v>3767</v>
      </c>
      <c r="B317" s="5" t="s">
        <v>3768</v>
      </c>
      <c r="C317" s="5" t="s">
        <v>26353</v>
      </c>
      <c r="D317" s="5">
        <v>316</v>
      </c>
      <c r="E317" s="5" t="str">
        <f t="shared" si="15"/>
        <v>E4_1_3_27</v>
      </c>
      <c r="F317" s="5" t="s">
        <v>26892</v>
      </c>
      <c r="G317" s="5" t="s">
        <v>26893</v>
      </c>
      <c r="H317" s="5" t="s">
        <v>27648</v>
      </c>
      <c r="I317" s="5" t="s">
        <v>27649</v>
      </c>
      <c r="J317" s="5" t="str">
        <f t="shared" si="16"/>
        <v>(${Variables:E4_1_3_27_kcat} * E4_1_3_27 * C00251 * C00064)/(${Variables:E4_1_3_27_km} + (E4_1_3_27 * C00251 * C00064))</v>
      </c>
      <c r="K317" s="6" t="str">
        <f t="shared" si="17"/>
        <v>r316: C00251 + C00064 -&gt; C00108 + C00022 + C00025 | (${Variables:E4_1_3_27_kcat} * E4_1_3_27 * C00251 * C00064)/(${Variables:E4_1_3_27_km} + (E4_1_3_27 * C00251 * C00064))</v>
      </c>
    </row>
    <row r="318" spans="1:11" ht="43.5" customHeight="1" x14ac:dyDescent="0.35">
      <c r="A318" s="5" t="s">
        <v>3770</v>
      </c>
      <c r="B318" s="5" t="s">
        <v>3771</v>
      </c>
      <c r="C318" s="5" t="s">
        <v>26353</v>
      </c>
      <c r="D318" s="5">
        <v>317</v>
      </c>
      <c r="E318" s="5" t="str">
        <f t="shared" si="15"/>
        <v>E4_1_3_27</v>
      </c>
      <c r="F318" s="5" t="s">
        <v>26896</v>
      </c>
      <c r="G318" s="5" t="s">
        <v>26897</v>
      </c>
      <c r="H318" s="5" t="s">
        <v>27646</v>
      </c>
      <c r="I318" s="5" t="s">
        <v>27647</v>
      </c>
      <c r="J318" s="5" t="str">
        <f t="shared" si="16"/>
        <v>(${Variables:E4_1_3_27_kcat} * E4_1_3_27 * C00251 * C00014)/(${Variables:E4_1_3_27_km} + (E4_1_3_27 * C00251 * C00014))</v>
      </c>
      <c r="K318" s="6" t="str">
        <f t="shared" si="17"/>
        <v>r317: C00251 + C00014 -&gt; C00108 + C00022 + C00001 | (${Variables:E4_1_3_27_kcat} * E4_1_3_27 * C00251 * C00014)/(${Variables:E4_1_3_27_km} + (E4_1_3_27 * C00251 * C00014))</v>
      </c>
    </row>
    <row r="319" spans="1:11" ht="43.5" customHeight="1" x14ac:dyDescent="0.35">
      <c r="A319" s="5" t="s">
        <v>3770</v>
      </c>
      <c r="B319" s="5" t="s">
        <v>3771</v>
      </c>
      <c r="C319" s="5" t="s">
        <v>26353</v>
      </c>
      <c r="D319" s="5">
        <v>318</v>
      </c>
      <c r="E319" s="5" t="str">
        <f t="shared" si="15"/>
        <v>E4_1_3_27</v>
      </c>
      <c r="F319" s="5" t="s">
        <v>26892</v>
      </c>
      <c r="G319" s="5" t="s">
        <v>26893</v>
      </c>
      <c r="H319" s="5" t="s">
        <v>27648</v>
      </c>
      <c r="I319" s="5" t="s">
        <v>27649</v>
      </c>
      <c r="J319" s="5" t="str">
        <f t="shared" si="16"/>
        <v>(${Variables:E4_1_3_27_kcat} * E4_1_3_27 * C00251 * C00064)/(${Variables:E4_1_3_27_km} + (E4_1_3_27 * C00251 * C00064))</v>
      </c>
      <c r="K319" s="6" t="str">
        <f t="shared" si="17"/>
        <v>r318: C00251 + C00064 -&gt; C00108 + C00022 + C00025 | (${Variables:E4_1_3_27_kcat} * E4_1_3_27 * C00251 * C00064)/(${Variables:E4_1_3_27_km} + (E4_1_3_27 * C00251 * C00064))</v>
      </c>
    </row>
    <row r="320" spans="1:11" ht="43.5" customHeight="1" x14ac:dyDescent="0.35">
      <c r="A320" s="5" t="s">
        <v>3774</v>
      </c>
      <c r="B320" s="5" t="s">
        <v>3775</v>
      </c>
      <c r="C320" s="5" t="s">
        <v>26354</v>
      </c>
      <c r="D320" s="5">
        <v>319</v>
      </c>
      <c r="E320" s="5" t="str">
        <f t="shared" si="15"/>
        <v>E2_4_2_18</v>
      </c>
      <c r="F320" s="5" t="s">
        <v>27650</v>
      </c>
      <c r="G320" s="5" t="s">
        <v>27651</v>
      </c>
      <c r="H320" s="5" t="s">
        <v>27652</v>
      </c>
      <c r="I320" s="5" t="s">
        <v>27653</v>
      </c>
      <c r="J320" s="5" t="str">
        <f t="shared" si="16"/>
        <v>(${Variables:E2_4_2_18_kcat} * E2_4_2_18 * C04302 * C00013)/(${Variables:E2_4_2_18_km} + (E2_4_2_18 * C04302 * C00013))</v>
      </c>
      <c r="K320" s="6" t="str">
        <f t="shared" si="17"/>
        <v>r319: C04302 + C00013 -&gt; C00108 + C00119 | (${Variables:E2_4_2_18_kcat} * E2_4_2_18 * C04302 * C00013)/(${Variables:E2_4_2_18_km} + (E2_4_2_18 * C04302 * C00013))</v>
      </c>
    </row>
    <row r="321" spans="1:11" ht="43.5" customHeight="1" x14ac:dyDescent="0.35">
      <c r="A321" s="5" t="s">
        <v>3779</v>
      </c>
      <c r="B321" s="5" t="s">
        <v>3780</v>
      </c>
      <c r="C321" s="5" t="s">
        <v>26355</v>
      </c>
      <c r="D321" s="5">
        <v>320</v>
      </c>
      <c r="E321" s="5" t="str">
        <f t="shared" si="15"/>
        <v>E4_1_1_48</v>
      </c>
      <c r="F321" s="5" t="s">
        <v>17439</v>
      </c>
      <c r="G321" s="5" t="s">
        <v>17439</v>
      </c>
      <c r="H321" s="5" t="s">
        <v>27654</v>
      </c>
      <c r="I321" s="5" t="s">
        <v>27655</v>
      </c>
      <c r="J321" s="5" t="str">
        <f t="shared" si="16"/>
        <v>(${Variables:E4_1_1_48_kcat} * E4_1_1_48 * C01302)/(${Variables:E4_1_1_48_km} + (E4_1_1_48 * C01302))</v>
      </c>
      <c r="K321" s="6" t="str">
        <f t="shared" si="17"/>
        <v>r320: C01302 -&gt; C03506 + C00011 + C00001 | (${Variables:E4_1_1_48_kcat} * E4_1_1_48 * C01302)/(${Variables:E4_1_1_48_km} + (E4_1_1_48 * C01302))</v>
      </c>
    </row>
    <row r="322" spans="1:11" ht="43.5" customHeight="1" x14ac:dyDescent="0.35">
      <c r="A322" s="5" t="s">
        <v>3784</v>
      </c>
      <c r="B322" s="5" t="s">
        <v>3785</v>
      </c>
      <c r="C322" s="5" t="s">
        <v>26356</v>
      </c>
      <c r="D322" s="5">
        <v>321</v>
      </c>
      <c r="E322" s="5" t="str">
        <f t="shared" si="15"/>
        <v>E5_3_1_24</v>
      </c>
      <c r="F322" s="5" t="s">
        <v>17443</v>
      </c>
      <c r="G322" s="5" t="s">
        <v>17443</v>
      </c>
      <c r="H322" s="5" t="s">
        <v>17439</v>
      </c>
      <c r="I322" s="5" t="s">
        <v>17439</v>
      </c>
      <c r="J322" s="5" t="str">
        <f t="shared" si="16"/>
        <v>(${Variables:E5_3_1_24_kcat} * E5_3_1_24 * C04302)/(${Variables:E5_3_1_24_km} + (E5_3_1_24 * C04302))</v>
      </c>
      <c r="K322" s="6" t="str">
        <f t="shared" si="17"/>
        <v>r321: C04302 -&gt; C01302 | (${Variables:E5_3_1_24_kcat} * E5_3_1_24 * C04302)/(${Variables:E5_3_1_24_km} + (E5_3_1_24 * C04302))</v>
      </c>
    </row>
    <row r="323" spans="1:11" ht="43.5" customHeight="1" x14ac:dyDescent="0.35">
      <c r="A323" s="5" t="s">
        <v>3789</v>
      </c>
      <c r="B323" s="5" t="s">
        <v>3790</v>
      </c>
      <c r="C323" s="5" t="s">
        <v>26357</v>
      </c>
      <c r="D323" s="5">
        <v>322</v>
      </c>
      <c r="E323" s="5" t="str">
        <f t="shared" si="15"/>
        <v>E4_2_1_20</v>
      </c>
      <c r="F323" s="5" t="s">
        <v>27656</v>
      </c>
      <c r="G323" s="5" t="s">
        <v>27657</v>
      </c>
      <c r="H323" s="5" t="s">
        <v>27658</v>
      </c>
      <c r="I323" s="5" t="s">
        <v>27659</v>
      </c>
      <c r="J323" s="5" t="str">
        <f t="shared" si="16"/>
        <v>(${Variables:E4_2_1_20_kcat} * E4_2_1_20 * C00065 * C03506)/(${Variables:E4_2_1_20_km} + (E4_2_1_20 * C00065 * C03506))</v>
      </c>
      <c r="K323" s="6" t="str">
        <f t="shared" si="17"/>
        <v>r322: C00065 + C03506 -&gt; C00078 + C00118 + C00001 | (${Variables:E4_2_1_20_kcat} * E4_2_1_20 * C00065 * C03506)/(${Variables:E4_2_1_20_km} + (E4_2_1_20 * C00065 * C03506))</v>
      </c>
    </row>
    <row r="324" spans="1:11" ht="43.5" customHeight="1" x14ac:dyDescent="0.35">
      <c r="A324" s="5" t="s">
        <v>3789</v>
      </c>
      <c r="B324" s="5" t="s">
        <v>3790</v>
      </c>
      <c r="C324" s="5" t="s">
        <v>26357</v>
      </c>
      <c r="D324" s="5">
        <v>323</v>
      </c>
      <c r="E324" s="5" t="str">
        <f t="shared" si="15"/>
        <v>E4_2_1_20</v>
      </c>
      <c r="F324" s="5" t="s">
        <v>17449</v>
      </c>
      <c r="G324" s="5" t="s">
        <v>17449</v>
      </c>
      <c r="H324" s="5" t="s">
        <v>27660</v>
      </c>
      <c r="I324" s="5" t="s">
        <v>27661</v>
      </c>
      <c r="J324" s="5" t="str">
        <f t="shared" si="16"/>
        <v>(${Variables:E4_2_1_20_kcat} * E4_2_1_20 * C03506)/(${Variables:E4_2_1_20_km} + (E4_2_1_20 * C03506))</v>
      </c>
      <c r="K324" s="6" t="str">
        <f t="shared" si="17"/>
        <v>r323: C03506 -&gt; C00463 + C00118 | (${Variables:E4_2_1_20_kcat} * E4_2_1_20 * C03506)/(${Variables:E4_2_1_20_km} + (E4_2_1_20 * C03506))</v>
      </c>
    </row>
    <row r="325" spans="1:11" ht="43.5" customHeight="1" x14ac:dyDescent="0.35">
      <c r="A325" s="5" t="s">
        <v>3789</v>
      </c>
      <c r="B325" s="5" t="s">
        <v>3790</v>
      </c>
      <c r="C325" s="5" t="s">
        <v>26357</v>
      </c>
      <c r="D325" s="5">
        <v>324</v>
      </c>
      <c r="E325" s="5" t="str">
        <f t="shared" si="15"/>
        <v>E4_2_1_20</v>
      </c>
      <c r="F325" s="5" t="s">
        <v>27662</v>
      </c>
      <c r="G325" s="5" t="s">
        <v>27663</v>
      </c>
      <c r="H325" s="5" t="s">
        <v>27664</v>
      </c>
      <c r="I325" s="5" t="s">
        <v>27665</v>
      </c>
      <c r="J325" s="5" t="str">
        <f t="shared" si="16"/>
        <v>(${Variables:E4_2_1_20_kcat} * E4_2_1_20 * C00065 * C00463)/(${Variables:E4_2_1_20_km} + (E4_2_1_20 * C00065 * C00463))</v>
      </c>
      <c r="K325" s="6" t="str">
        <f t="shared" si="17"/>
        <v>r324: C00065 + C00463 -&gt; C00078 + C00001 | (${Variables:E4_2_1_20_kcat} * E4_2_1_20 * C00065 * C00463)/(${Variables:E4_2_1_20_km} + (E4_2_1_20 * C00065 * C00463))</v>
      </c>
    </row>
    <row r="326" spans="1:11" ht="43.5" customHeight="1" x14ac:dyDescent="0.35">
      <c r="A326" s="5" t="s">
        <v>3794</v>
      </c>
      <c r="B326" s="5" t="s">
        <v>3795</v>
      </c>
      <c r="C326" s="5" t="s">
        <v>26357</v>
      </c>
      <c r="D326" s="5">
        <v>325</v>
      </c>
      <c r="E326" s="5" t="str">
        <f t="shared" si="15"/>
        <v>E4_2_1_20</v>
      </c>
      <c r="F326" s="5" t="s">
        <v>27656</v>
      </c>
      <c r="G326" s="5" t="s">
        <v>27657</v>
      </c>
      <c r="H326" s="5" t="s">
        <v>27658</v>
      </c>
      <c r="I326" s="5" t="s">
        <v>27659</v>
      </c>
      <c r="J326" s="5" t="str">
        <f t="shared" si="16"/>
        <v>(${Variables:E4_2_1_20_kcat} * E4_2_1_20 * C00065 * C03506)/(${Variables:E4_2_1_20_km} + (E4_2_1_20 * C00065 * C03506))</v>
      </c>
      <c r="K326" s="6" t="str">
        <f t="shared" si="17"/>
        <v>r325: C00065 + C03506 -&gt; C00078 + C00118 + C00001 | (${Variables:E4_2_1_20_kcat} * E4_2_1_20 * C00065 * C03506)/(${Variables:E4_2_1_20_km} + (E4_2_1_20 * C00065 * C03506))</v>
      </c>
    </row>
    <row r="327" spans="1:11" ht="43.5" customHeight="1" x14ac:dyDescent="0.35">
      <c r="A327" s="5" t="s">
        <v>3794</v>
      </c>
      <c r="B327" s="5" t="s">
        <v>3795</v>
      </c>
      <c r="C327" s="5" t="s">
        <v>26357</v>
      </c>
      <c r="D327" s="5">
        <v>326</v>
      </c>
      <c r="E327" s="5" t="str">
        <f t="shared" si="15"/>
        <v>E4_2_1_20</v>
      </c>
      <c r="F327" s="5" t="s">
        <v>17449</v>
      </c>
      <c r="G327" s="5" t="s">
        <v>17449</v>
      </c>
      <c r="H327" s="5" t="s">
        <v>27660</v>
      </c>
      <c r="I327" s="5" t="s">
        <v>27661</v>
      </c>
      <c r="J327" s="5" t="str">
        <f t="shared" si="16"/>
        <v>(${Variables:E4_2_1_20_kcat} * E4_2_1_20 * C03506)/(${Variables:E4_2_1_20_km} + (E4_2_1_20 * C03506))</v>
      </c>
      <c r="K327" s="6" t="str">
        <f t="shared" si="17"/>
        <v>r326: C03506 -&gt; C00463 + C00118 | (${Variables:E4_2_1_20_kcat} * E4_2_1_20 * C03506)/(${Variables:E4_2_1_20_km} + (E4_2_1_20 * C03506))</v>
      </c>
    </row>
    <row r="328" spans="1:11" ht="43.5" customHeight="1" x14ac:dyDescent="0.35">
      <c r="A328" s="5" t="s">
        <v>3794</v>
      </c>
      <c r="B328" s="5" t="s">
        <v>3795</v>
      </c>
      <c r="C328" s="5" t="s">
        <v>26357</v>
      </c>
      <c r="D328" s="5">
        <v>327</v>
      </c>
      <c r="E328" s="5" t="str">
        <f t="shared" si="15"/>
        <v>E4_2_1_20</v>
      </c>
      <c r="F328" s="5" t="s">
        <v>27662</v>
      </c>
      <c r="G328" s="5" t="s">
        <v>27663</v>
      </c>
      <c r="H328" s="5" t="s">
        <v>27664</v>
      </c>
      <c r="I328" s="5" t="s">
        <v>27665</v>
      </c>
      <c r="J328" s="5" t="str">
        <f t="shared" si="16"/>
        <v>(${Variables:E4_2_1_20_kcat} * E4_2_1_20 * C00065 * C00463)/(${Variables:E4_2_1_20_km} + (E4_2_1_20 * C00065 * C00463))</v>
      </c>
      <c r="K328" s="6" t="str">
        <f t="shared" si="17"/>
        <v>r327: C00065 + C00463 -&gt; C00078 + C00001 | (${Variables:E4_2_1_20_kcat} * E4_2_1_20 * C00065 * C00463)/(${Variables:E4_2_1_20_km} + (E4_2_1_20 * C00065 * C00463))</v>
      </c>
    </row>
    <row r="329" spans="1:11" ht="43.5" customHeight="1" x14ac:dyDescent="0.35">
      <c r="A329" s="5" t="s">
        <v>3812</v>
      </c>
      <c r="B329" s="5" t="s">
        <v>3813</v>
      </c>
      <c r="C329" s="5" t="s">
        <v>26322</v>
      </c>
      <c r="D329" s="5">
        <v>328</v>
      </c>
      <c r="E329" s="5" t="str">
        <f t="shared" si="15"/>
        <v>E1_8_1_14</v>
      </c>
      <c r="F329" s="5" t="s">
        <v>27348</v>
      </c>
      <c r="G329" s="5" t="s">
        <v>27349</v>
      </c>
      <c r="H329" s="5" t="s">
        <v>27350</v>
      </c>
      <c r="I329" s="5" t="s">
        <v>27351</v>
      </c>
      <c r="J329" s="5" t="str">
        <f t="shared" si="16"/>
        <v>(${Variables:E1_8_1_14_kcat} * E1_8_1_14 * C00010 * C00006)/(${Variables:E1_8_1_14_km} + (E1_8_1_14 * C00010 * C00006))</v>
      </c>
      <c r="K329" s="6" t="str">
        <f t="shared" si="17"/>
        <v>r328: C00010 + C00006 -&gt; C02015 + C00005 + C00080 | (${Variables:E1_8_1_14_kcat} * E1_8_1_14 * C00010 * C00006)/(${Variables:E1_8_1_14_km} + (E1_8_1_14 * C00010 * C00006))</v>
      </c>
    </row>
    <row r="330" spans="1:11" ht="43.5" customHeight="1" x14ac:dyDescent="0.35">
      <c r="A330" s="5" t="s">
        <v>3832</v>
      </c>
      <c r="B330" s="5" t="s">
        <v>3833</v>
      </c>
      <c r="C330" s="5" t="s">
        <v>26358</v>
      </c>
      <c r="D330" s="5">
        <v>329</v>
      </c>
      <c r="E330" s="5" t="str">
        <f t="shared" si="15"/>
        <v>E2_3_1_61</v>
      </c>
      <c r="F330" s="5" t="s">
        <v>27666</v>
      </c>
      <c r="G330" s="5" t="s">
        <v>27667</v>
      </c>
      <c r="H330" s="5" t="s">
        <v>27668</v>
      </c>
      <c r="I330" s="5" t="s">
        <v>27669</v>
      </c>
      <c r="J330" s="5" t="str">
        <f t="shared" si="16"/>
        <v>(${Variables:E2_3_1_61_kcat} * E2_3_1_61 * C00527 * C15973)/(${Variables:E2_3_1_61_km} + (E2_3_1_61 * C00527 * C15973))</v>
      </c>
      <c r="K330" s="6" t="str">
        <f t="shared" si="17"/>
        <v>r329: C00527 + C15973 -&gt; C00010 + C06157 | (${Variables:E2_3_1_61_kcat} * E2_3_1_61 * C00527 * C15973)/(${Variables:E2_3_1_61_km} + (E2_3_1_61 * C00527 * C15973))</v>
      </c>
    </row>
    <row r="331" spans="1:11" ht="43.5" customHeight="1" x14ac:dyDescent="0.35">
      <c r="A331" s="5" t="s">
        <v>3832</v>
      </c>
      <c r="B331" s="5" t="s">
        <v>3833</v>
      </c>
      <c r="C331" s="5" t="s">
        <v>26358</v>
      </c>
      <c r="D331" s="5">
        <v>330</v>
      </c>
      <c r="E331" s="5" t="str">
        <f t="shared" si="15"/>
        <v>E2_3_1_61</v>
      </c>
      <c r="F331" s="5" t="s">
        <v>27670</v>
      </c>
      <c r="G331" s="5" t="s">
        <v>27671</v>
      </c>
      <c r="H331" s="5" t="s">
        <v>27672</v>
      </c>
      <c r="I331" s="5" t="s">
        <v>27673</v>
      </c>
      <c r="J331" s="5" t="str">
        <f t="shared" si="16"/>
        <v>(${Variables:E2_3_1_61_kcat} * E2_3_1_61 * C00091 * C15973)/(${Variables:E2_3_1_61_km} + (E2_3_1_61 * C00091 * C15973))</v>
      </c>
      <c r="K331" s="6" t="str">
        <f t="shared" si="17"/>
        <v>r330: C00091 + C15973 -&gt; C00010 + C16254 | (${Variables:E2_3_1_61_kcat} * E2_3_1_61 * C00091 * C15973)/(${Variables:E2_3_1_61_km} + (E2_3_1_61 * C00091 * C15973))</v>
      </c>
    </row>
    <row r="332" spans="1:11" ht="43.5" customHeight="1" x14ac:dyDescent="0.35">
      <c r="A332" s="5" t="s">
        <v>3837</v>
      </c>
      <c r="B332" s="5" t="s">
        <v>3838</v>
      </c>
      <c r="C332" s="5" t="s">
        <v>26359</v>
      </c>
      <c r="D332" s="5">
        <v>331</v>
      </c>
      <c r="E332" s="5" t="str">
        <f t="shared" si="15"/>
        <v>E1_2_4_2</v>
      </c>
      <c r="F332" s="5" t="s">
        <v>27674</v>
      </c>
      <c r="G332" s="5" t="s">
        <v>27675</v>
      </c>
      <c r="H332" s="5" t="s">
        <v>27676</v>
      </c>
      <c r="I332" s="5" t="s">
        <v>27677</v>
      </c>
      <c r="J332" s="5" t="str">
        <f t="shared" si="16"/>
        <v>(${Variables:E1_2_4_2_kcat} * E1_2_4_2 * C00026 * C00068)/(${Variables:E1_2_4_2_km} + (E1_2_4_2 * C00026 * C00068))</v>
      </c>
      <c r="K332" s="6" t="str">
        <f t="shared" si="17"/>
        <v>r331: C00026 + C00068 -&gt; C05381 + C00011 | (${Variables:E1_2_4_2_kcat} * E1_2_4_2 * C00026 * C00068)/(${Variables:E1_2_4_2_km} + (E1_2_4_2 * C00026 * C00068))</v>
      </c>
    </row>
    <row r="333" spans="1:11" ht="43.5" customHeight="1" x14ac:dyDescent="0.35">
      <c r="A333" s="5" t="s">
        <v>3837</v>
      </c>
      <c r="B333" s="5" t="s">
        <v>3838</v>
      </c>
      <c r="C333" s="5" t="s">
        <v>26359</v>
      </c>
      <c r="D333" s="5">
        <v>332</v>
      </c>
      <c r="E333" s="5" t="str">
        <f t="shared" si="15"/>
        <v>E1_2_4_2</v>
      </c>
      <c r="F333" s="5" t="s">
        <v>27678</v>
      </c>
      <c r="G333" s="5" t="s">
        <v>27679</v>
      </c>
      <c r="H333" s="5" t="s">
        <v>27680</v>
      </c>
      <c r="I333" s="5" t="s">
        <v>27681</v>
      </c>
      <c r="J333" s="5" t="str">
        <f t="shared" si="16"/>
        <v>(${Variables:E1_2_4_2_kcat} * E1_2_4_2 * C05381 * C15972)/(${Variables:E1_2_4_2_km} + (E1_2_4_2 * C05381 * C15972))</v>
      </c>
      <c r="K333" s="6" t="str">
        <f t="shared" si="17"/>
        <v>r332: C05381 + C15972 -&gt; C16254 + C00068 | (${Variables:E1_2_4_2_kcat} * E1_2_4_2 * C05381 * C15972)/(${Variables:E1_2_4_2_km} + (E1_2_4_2 * C05381 * C15972))</v>
      </c>
    </row>
    <row r="334" spans="1:11" ht="43.5" customHeight="1" x14ac:dyDescent="0.35">
      <c r="A334" s="5" t="s">
        <v>3837</v>
      </c>
      <c r="B334" s="5" t="s">
        <v>3838</v>
      </c>
      <c r="C334" s="5" t="s">
        <v>26359</v>
      </c>
      <c r="D334" s="5">
        <v>333</v>
      </c>
      <c r="E334" s="5" t="str">
        <f t="shared" si="15"/>
        <v>E1_2_4_2</v>
      </c>
      <c r="F334" s="5" t="s">
        <v>27682</v>
      </c>
      <c r="G334" s="5" t="s">
        <v>27683</v>
      </c>
      <c r="H334" s="5" t="s">
        <v>27684</v>
      </c>
      <c r="I334" s="5" t="s">
        <v>27685</v>
      </c>
      <c r="J334" s="5" t="str">
        <f t="shared" si="16"/>
        <v>(${Variables:E1_2_4_2_kcat} * E1_2_4_2 * C00026 * C15972)/(${Variables:E1_2_4_2_km} + (E1_2_4_2 * C00026 * C15972))</v>
      </c>
      <c r="K334" s="6" t="str">
        <f t="shared" si="17"/>
        <v>r333: C00026 + C15972 -&gt; C16254 + C00011 | (${Variables:E1_2_4_2_kcat} * E1_2_4_2 * C00026 * C15972)/(${Variables:E1_2_4_2_km} + (E1_2_4_2 * C00026 * C15972))</v>
      </c>
    </row>
    <row r="335" spans="1:11" ht="43.5" customHeight="1" x14ac:dyDescent="0.35">
      <c r="A335" s="5" t="s">
        <v>3948</v>
      </c>
      <c r="B335" s="5" t="s">
        <v>3949</v>
      </c>
      <c r="C335" s="5" t="s">
        <v>26360</v>
      </c>
      <c r="D335" s="5">
        <v>334</v>
      </c>
      <c r="E335" s="5" t="str">
        <f t="shared" si="15"/>
        <v>E1_1_99_14</v>
      </c>
      <c r="F335" s="5" t="s">
        <v>27686</v>
      </c>
      <c r="G335" s="5" t="s">
        <v>27687</v>
      </c>
      <c r="H335" s="5" t="s">
        <v>27688</v>
      </c>
      <c r="I335" s="5" t="s">
        <v>27689</v>
      </c>
      <c r="J335" s="5" t="str">
        <f t="shared" si="16"/>
        <v>(${Variables:E1_1_99_14_kcat} * E1_1_99_14 * C00160 * C00028)/(${Variables:E1_1_99_14_km} + (E1_1_99_14 * C00160 * C00028))</v>
      </c>
      <c r="K335" s="6" t="str">
        <f t="shared" si="17"/>
        <v>r334: C00160 + C00028 -&gt; C00048 + C00030 | (${Variables:E1_1_99_14_kcat} * E1_1_99_14 * C00160 * C00028)/(${Variables:E1_1_99_14_km} + (E1_1_99_14 * C00160 * C00028))</v>
      </c>
    </row>
    <row r="336" spans="1:11" ht="43.5" customHeight="1" x14ac:dyDescent="0.35">
      <c r="A336" s="5" t="s">
        <v>4032</v>
      </c>
      <c r="B336" s="5" t="s">
        <v>4033</v>
      </c>
      <c r="C336" s="5" t="s">
        <v>26361</v>
      </c>
      <c r="D336" s="5">
        <v>335</v>
      </c>
      <c r="E336" s="5" t="str">
        <f t="shared" si="15"/>
        <v>E3_11_1_1</v>
      </c>
      <c r="F336" s="5" t="s">
        <v>27690</v>
      </c>
      <c r="G336" s="5" t="s">
        <v>27691</v>
      </c>
      <c r="H336" s="5" t="s">
        <v>27692</v>
      </c>
      <c r="I336" s="5" t="s">
        <v>27693</v>
      </c>
      <c r="J336" s="5" t="str">
        <f t="shared" si="16"/>
        <v>(${Variables:E3_11_1_1_kcat} * E3_11_1_1 * C03167 * C00001)/(${Variables:E3_11_1_1_km} + (E3_11_1_1 * C03167 * C00001))</v>
      </c>
      <c r="K336" s="6" t="str">
        <f t="shared" si="17"/>
        <v>r335: C03167 + C00001 -&gt; C00084 + C00009 | (${Variables:E3_11_1_1_kcat} * E3_11_1_1 * C03167 * C00001)/(${Variables:E3_11_1_1_km} + (E3_11_1_1 * C03167 * C00001))</v>
      </c>
    </row>
    <row r="337" spans="1:11" ht="43.5" customHeight="1" x14ac:dyDescent="0.35">
      <c r="A337" s="5" t="s">
        <v>4037</v>
      </c>
      <c r="B337" s="5" t="s">
        <v>4038</v>
      </c>
      <c r="C337" s="5" t="s">
        <v>26362</v>
      </c>
      <c r="D337" s="5">
        <v>336</v>
      </c>
      <c r="E337" s="5" t="str">
        <f t="shared" si="15"/>
        <v>E2_6_1_37</v>
      </c>
      <c r="F337" s="5" t="s">
        <v>27694</v>
      </c>
      <c r="G337" s="5" t="s">
        <v>27695</v>
      </c>
      <c r="H337" s="5" t="s">
        <v>27696</v>
      </c>
      <c r="I337" s="5" t="s">
        <v>27697</v>
      </c>
      <c r="J337" s="5" t="str">
        <f t="shared" si="16"/>
        <v>(${Variables:E2_6_1_37_kcat} * E2_6_1_37 * C03557 * C00022)/(${Variables:E2_6_1_37_km} + (E2_6_1_37 * C03557 * C00022))</v>
      </c>
      <c r="K337" s="6" t="str">
        <f t="shared" si="17"/>
        <v>r336: C03557 + C00022 -&gt; C03167 + C00041 | (${Variables:E2_6_1_37_kcat} * E2_6_1_37 * C03557 * C00022)/(${Variables:E2_6_1_37_km} + (E2_6_1_37 * C03557 * C00022))</v>
      </c>
    </row>
    <row r="338" spans="1:11" ht="43.5" customHeight="1" x14ac:dyDescent="0.35">
      <c r="A338" s="5" t="s">
        <v>4081</v>
      </c>
      <c r="B338" s="5" t="s">
        <v>4082</v>
      </c>
      <c r="C338" s="5" t="s">
        <v>26363</v>
      </c>
      <c r="D338" s="5">
        <v>337</v>
      </c>
      <c r="E338" s="5" t="str">
        <f t="shared" si="15"/>
        <v>E6_3_4_20</v>
      </c>
      <c r="F338" s="5" t="s">
        <v>27698</v>
      </c>
      <c r="G338" s="5" t="s">
        <v>27699</v>
      </c>
      <c r="H338" s="5" t="s">
        <v>27700</v>
      </c>
      <c r="I338" s="5" t="s">
        <v>27701</v>
      </c>
      <c r="J338" s="5" t="str">
        <f t="shared" si="16"/>
        <v>(${Variables:E6_3_4_20_kcat} * E6_3_4_20 * C00002 * C00014 * C20248)/(${Variables:E6_3_4_20_km} + (E6_3_4_20 * C00002 * C00014 * C20248))</v>
      </c>
      <c r="K338" s="6" t="str">
        <f t="shared" si="17"/>
        <v>r337: C00002 + C00014 + C20248 -&gt; C00020 + C00013 + C15996 | (${Variables:E6_3_4_20_kcat} * E6_3_4_20 * C00002 * C00014 * C20248)/(${Variables:E6_3_4_20_km} + (E6_3_4_20 * C00002 * C00014 * C20248))</v>
      </c>
    </row>
    <row r="339" spans="1:11" ht="43.5" customHeight="1" x14ac:dyDescent="0.35">
      <c r="A339" s="5" t="s">
        <v>4086</v>
      </c>
      <c r="B339" s="5" t="s">
        <v>4087</v>
      </c>
      <c r="C339" s="5" t="s">
        <v>26364</v>
      </c>
      <c r="D339" s="5">
        <v>338</v>
      </c>
      <c r="E339" s="5" t="str">
        <f t="shared" si="15"/>
        <v>E4_1_2_50</v>
      </c>
      <c r="F339" s="5" t="s">
        <v>27702</v>
      </c>
      <c r="G339" s="5" t="s">
        <v>27703</v>
      </c>
      <c r="H339" s="5" t="s">
        <v>27704</v>
      </c>
      <c r="I339" s="5" t="s">
        <v>27705</v>
      </c>
      <c r="J339" s="5" t="str">
        <f t="shared" si="16"/>
        <v>(${Variables:E4_1_2_50_kcat} * E4_1_2_50 * C04895 * C00001)/(${Variables:E4_1_2_50_km} + (E4_1_2_50 * C04895 * C00001))</v>
      </c>
      <c r="K339" s="6" t="str">
        <f t="shared" si="17"/>
        <v>r338: C04895 + C00001 -&gt; C20239 + C00084 + C00536 | (${Variables:E4_1_2_50_kcat} * E4_1_2_50 * C04895 * C00001)/(${Variables:E4_1_2_50_km} + (E4_1_2_50 * C04895 * C00001))</v>
      </c>
    </row>
    <row r="340" spans="1:11" ht="43.5" customHeight="1" x14ac:dyDescent="0.35">
      <c r="A340" s="5" t="s">
        <v>4091</v>
      </c>
      <c r="B340" s="5" t="s">
        <v>4092</v>
      </c>
      <c r="C340" s="5" t="s">
        <v>26365</v>
      </c>
      <c r="D340" s="5">
        <v>339</v>
      </c>
      <c r="E340" s="5" t="str">
        <f t="shared" si="15"/>
        <v>E4_3_99_3</v>
      </c>
      <c r="F340" s="5" t="s">
        <v>17494</v>
      </c>
      <c r="G340" s="5" t="s">
        <v>17494</v>
      </c>
      <c r="H340" s="5" t="s">
        <v>27706</v>
      </c>
      <c r="I340" s="5" t="s">
        <v>27707</v>
      </c>
      <c r="J340" s="5" t="str">
        <f t="shared" si="16"/>
        <v>(${Variables:E4_3_99_3_kcat} * E4_3_99_3 * C20239)/(${Variables:E4_3_99_3_km} + (E4_3_99_3 * C20239))</v>
      </c>
      <c r="K340" s="6" t="str">
        <f t="shared" si="17"/>
        <v>r339: C20239 -&gt; C20248 + C00014 | (${Variables:E4_3_99_3_kcat} * E4_3_99_3 * C20239)/(${Variables:E4_3_99_3_km} + (E4_3_99_3 * C20239))</v>
      </c>
    </row>
    <row r="341" spans="1:11" ht="43.5" customHeight="1" x14ac:dyDescent="0.35">
      <c r="A341" s="5" t="s">
        <v>4096</v>
      </c>
      <c r="B341" s="5" t="s">
        <v>4097</v>
      </c>
      <c r="C341" s="5" t="s">
        <v>26366</v>
      </c>
      <c r="D341" s="5">
        <v>340</v>
      </c>
      <c r="E341" s="5" t="str">
        <f t="shared" si="15"/>
        <v>E1_7_1_13</v>
      </c>
      <c r="F341" s="5" t="s">
        <v>27708</v>
      </c>
      <c r="G341" s="5" t="s">
        <v>27709</v>
      </c>
      <c r="H341" s="5" t="s">
        <v>27710</v>
      </c>
      <c r="I341" s="5" t="s">
        <v>27711</v>
      </c>
      <c r="J341" s="5" t="str">
        <f t="shared" si="16"/>
        <v>(${Variables:E1_7_1_13_kcat} * E1_7_1_13 * C16675 * C00006)/(${Variables:E1_7_1_13_km} + (E1_7_1_13 * C16675 * C00006))</v>
      </c>
      <c r="K341" s="6" t="str">
        <f t="shared" si="17"/>
        <v>r340: C16675 + C00006 -&gt; C15996 + C00005 + C00080 | (${Variables:E1_7_1_13_kcat} * E1_7_1_13 * C16675 * C00006)/(${Variables:E1_7_1_13_km} + (E1_7_1_13 * C16675 * C00006))</v>
      </c>
    </row>
    <row r="342" spans="1:11" ht="43.5" customHeight="1" x14ac:dyDescent="0.35">
      <c r="A342" s="5" t="s">
        <v>4118</v>
      </c>
      <c r="B342" s="5" t="s">
        <v>4119</v>
      </c>
      <c r="C342" s="5" t="s">
        <v>26367</v>
      </c>
      <c r="D342" s="5">
        <v>341</v>
      </c>
      <c r="E342" s="5" t="str">
        <f t="shared" si="15"/>
        <v>E1_17_4_1</v>
      </c>
      <c r="F342" s="5" t="s">
        <v>27712</v>
      </c>
      <c r="G342" s="5" t="s">
        <v>27713</v>
      </c>
      <c r="H342" s="5" t="s">
        <v>27714</v>
      </c>
      <c r="I342" s="5" t="s">
        <v>27715</v>
      </c>
      <c r="J342" s="5" t="str">
        <f t="shared" si="16"/>
        <v>(${Variables:E1_17_4_1_kcat} * E1_17_4_1 * C04232 * C16664 * C00001)/(${Variables:E1_17_4_1_km} + (E1_17_4_1 * C04232 * C16664 * C00001))</v>
      </c>
      <c r="K342" s="6" t="str">
        <f t="shared" si="17"/>
        <v>r341: C04232 + C16664 + C00001 -&gt; C03723 + C16663 | (${Variables:E1_17_4_1_kcat} * E1_17_4_1 * C04232 * C16664 * C00001)/(${Variables:E1_17_4_1_km} + (E1_17_4_1 * C04232 * C16664 * C00001))</v>
      </c>
    </row>
    <row r="343" spans="1:11" ht="43.5" customHeight="1" x14ac:dyDescent="0.35">
      <c r="A343" s="5" t="s">
        <v>4118</v>
      </c>
      <c r="B343" s="5" t="s">
        <v>4119</v>
      </c>
      <c r="C343" s="5" t="s">
        <v>26367</v>
      </c>
      <c r="D343" s="5">
        <v>342</v>
      </c>
      <c r="E343" s="5" t="str">
        <f t="shared" si="15"/>
        <v>E1_17_4_1</v>
      </c>
      <c r="F343" s="5" t="s">
        <v>27716</v>
      </c>
      <c r="G343" s="5" t="s">
        <v>27717</v>
      </c>
      <c r="H343" s="5" t="s">
        <v>27718</v>
      </c>
      <c r="I343" s="5" t="s">
        <v>27719</v>
      </c>
      <c r="J343" s="5" t="str">
        <f t="shared" si="16"/>
        <v>(${Variables:E1_17_4_1_kcat} * E1_17_4_1 * C04232 * C03170 * C00001)/(${Variables:E1_17_4_1_km} + (E1_17_4_1 * C04232 * C03170 * C00001))</v>
      </c>
      <c r="K343" s="6" t="str">
        <f t="shared" si="17"/>
        <v>r342: C04232 + C03170 + C00001 -&gt; C03723 + C02090 | (${Variables:E1_17_4_1_kcat} * E1_17_4_1 * C04232 * C03170 * C00001)/(${Variables:E1_17_4_1_km} + (E1_17_4_1 * C04232 * C03170 * C00001))</v>
      </c>
    </row>
    <row r="344" spans="1:11" ht="43.5" customHeight="1" x14ac:dyDescent="0.35">
      <c r="A344" s="5" t="s">
        <v>4118</v>
      </c>
      <c r="B344" s="5" t="s">
        <v>4119</v>
      </c>
      <c r="C344" s="5" t="s">
        <v>26367</v>
      </c>
      <c r="D344" s="5">
        <v>343</v>
      </c>
      <c r="E344" s="5" t="str">
        <f t="shared" si="15"/>
        <v>E1_17_4_1</v>
      </c>
      <c r="F344" s="5" t="s">
        <v>27720</v>
      </c>
      <c r="G344" s="5" t="s">
        <v>27721</v>
      </c>
      <c r="H344" s="5" t="s">
        <v>27722</v>
      </c>
      <c r="I344" s="5" t="s">
        <v>27723</v>
      </c>
      <c r="J344" s="5" t="str">
        <f t="shared" si="16"/>
        <v>(${Variables:E1_17_4_1_kcat} * E1_17_4_1 * C21750 * C00343 * C00001)/(${Variables:E1_17_4_1_km} + (E1_17_4_1 * C21750 * C00343 * C00001))</v>
      </c>
      <c r="K344" s="6" t="str">
        <f t="shared" si="17"/>
        <v>r343: C21750 + C00343 + C00001 -&gt; C21748 + C00342 | (${Variables:E1_17_4_1_kcat} * E1_17_4_1 * C21750 * C00343 * C00001)/(${Variables:E1_17_4_1_km} + (E1_17_4_1 * C21750 * C00343 * C00001))</v>
      </c>
    </row>
    <row r="345" spans="1:11" ht="43.5" customHeight="1" x14ac:dyDescent="0.35">
      <c r="A345" s="5" t="s">
        <v>4118</v>
      </c>
      <c r="B345" s="5" t="s">
        <v>4119</v>
      </c>
      <c r="C345" s="5" t="s">
        <v>26367</v>
      </c>
      <c r="D345" s="5">
        <v>344</v>
      </c>
      <c r="E345" s="5" t="str">
        <f t="shared" si="15"/>
        <v>E1_17_4_1</v>
      </c>
      <c r="F345" s="5" t="s">
        <v>27724</v>
      </c>
      <c r="G345" s="5" t="s">
        <v>27725</v>
      </c>
      <c r="H345" s="5" t="s">
        <v>27726</v>
      </c>
      <c r="I345" s="5" t="s">
        <v>27727</v>
      </c>
      <c r="J345" s="5" t="str">
        <f t="shared" si="16"/>
        <v>(${Variables:E1_17_4_1_kcat} * E1_17_4_1 * C00206 * C00343 * C00001)/(${Variables:E1_17_4_1_km} + (E1_17_4_1 * C00206 * C00343 * C00001))</v>
      </c>
      <c r="K345" s="6" t="str">
        <f t="shared" si="17"/>
        <v>r344: C00206 + C00343 + C00001 -&gt; C00342 + C00008 | (${Variables:E1_17_4_1_kcat} * E1_17_4_1 * C00206 * C00343 * C00001)/(${Variables:E1_17_4_1_km} + (E1_17_4_1 * C00206 * C00343 * C00001))</v>
      </c>
    </row>
    <row r="346" spans="1:11" ht="43.5" customHeight="1" x14ac:dyDescent="0.35">
      <c r="A346" s="5" t="s">
        <v>4118</v>
      </c>
      <c r="B346" s="5" t="s">
        <v>4119</v>
      </c>
      <c r="C346" s="5" t="s">
        <v>26367</v>
      </c>
      <c r="D346" s="5">
        <v>345</v>
      </c>
      <c r="E346" s="5" t="str">
        <f t="shared" si="15"/>
        <v>E1_17_4_1</v>
      </c>
      <c r="F346" s="5" t="s">
        <v>27728</v>
      </c>
      <c r="G346" s="5" t="s">
        <v>27729</v>
      </c>
      <c r="H346" s="5" t="s">
        <v>27730</v>
      </c>
      <c r="I346" s="5" t="s">
        <v>27731</v>
      </c>
      <c r="J346" s="5" t="str">
        <f t="shared" si="16"/>
        <v>(${Variables:E1_17_4_1_kcat} * E1_17_4_1 * C01346 * C00343 * C00001)/(${Variables:E1_17_4_1_km} + (E1_17_4_1 * C01346 * C00343 * C00001))</v>
      </c>
      <c r="K346" s="6" t="str">
        <f t="shared" si="17"/>
        <v>r345: C01346 + C00343 + C00001 -&gt; C00342 + C00015 | (${Variables:E1_17_4_1_kcat} * E1_17_4_1 * C01346 * C00343 * C00001)/(${Variables:E1_17_4_1_km} + (E1_17_4_1 * C01346 * C00343 * C00001))</v>
      </c>
    </row>
    <row r="347" spans="1:11" ht="43.5" customHeight="1" x14ac:dyDescent="0.35">
      <c r="A347" s="5" t="s">
        <v>4118</v>
      </c>
      <c r="B347" s="5" t="s">
        <v>4119</v>
      </c>
      <c r="C347" s="5" t="s">
        <v>26367</v>
      </c>
      <c r="D347" s="5">
        <v>346</v>
      </c>
      <c r="E347" s="5" t="str">
        <f t="shared" si="15"/>
        <v>E1_17_4_1</v>
      </c>
      <c r="F347" s="5" t="s">
        <v>27732</v>
      </c>
      <c r="G347" s="5" t="s">
        <v>27733</v>
      </c>
      <c r="H347" s="5" t="s">
        <v>27734</v>
      </c>
      <c r="I347" s="5" t="s">
        <v>27735</v>
      </c>
      <c r="J347" s="5" t="str">
        <f t="shared" si="16"/>
        <v>(${Variables:E1_17_4_1_kcat} * E1_17_4_1 * C00361 * C00343 * C00001)/(${Variables:E1_17_4_1_km} + (E1_17_4_1 * C00361 * C00343 * C00001))</v>
      </c>
      <c r="K347" s="6" t="str">
        <f t="shared" si="17"/>
        <v>r346: C00361 + C00343 + C00001 -&gt; C00035 + C00342 | (${Variables:E1_17_4_1_kcat} * E1_17_4_1 * C00361 * C00343 * C00001)/(${Variables:E1_17_4_1_km} + (E1_17_4_1 * C00361 * C00343 * C00001))</v>
      </c>
    </row>
    <row r="348" spans="1:11" ht="43.5" customHeight="1" x14ac:dyDescent="0.35">
      <c r="A348" s="5" t="s">
        <v>4118</v>
      </c>
      <c r="B348" s="5" t="s">
        <v>4119</v>
      </c>
      <c r="C348" s="5" t="s">
        <v>26367</v>
      </c>
      <c r="D348" s="5">
        <v>347</v>
      </c>
      <c r="E348" s="5" t="str">
        <f t="shared" si="15"/>
        <v>E1_17_4_1</v>
      </c>
      <c r="F348" s="5" t="s">
        <v>27736</v>
      </c>
      <c r="G348" s="5" t="s">
        <v>27737</v>
      </c>
      <c r="H348" s="5" t="s">
        <v>27738</v>
      </c>
      <c r="I348" s="5" t="s">
        <v>27739</v>
      </c>
      <c r="J348" s="5" t="str">
        <f t="shared" si="16"/>
        <v>(${Variables:E1_17_4_1_kcat} * E1_17_4_1 * C00705 * C00343 * C00001)/(${Variables:E1_17_4_1_km} + (E1_17_4_1 * C00705 * C00343 * C00001))</v>
      </c>
      <c r="K348" s="6" t="str">
        <f t="shared" si="17"/>
        <v>r347: C00705 + C00343 + C00001 -&gt; C00342 + C00112 | (${Variables:E1_17_4_1_kcat} * E1_17_4_1 * C00705 * C00343 * C00001)/(${Variables:E1_17_4_1_km} + (E1_17_4_1 * C00705 * C00343 * C00001))</v>
      </c>
    </row>
    <row r="349" spans="1:11" ht="43.5" customHeight="1" x14ac:dyDescent="0.35">
      <c r="A349" s="5" t="s">
        <v>4118</v>
      </c>
      <c r="B349" s="5" t="s">
        <v>4119</v>
      </c>
      <c r="C349" s="5" t="s">
        <v>26367</v>
      </c>
      <c r="D349" s="5">
        <v>348</v>
      </c>
      <c r="E349" s="5" t="str">
        <f t="shared" si="15"/>
        <v>E1_17_4_1</v>
      </c>
      <c r="F349" s="5" t="s">
        <v>27740</v>
      </c>
      <c r="G349" s="5" t="s">
        <v>27741</v>
      </c>
      <c r="H349" s="5" t="s">
        <v>27742</v>
      </c>
      <c r="I349" s="5" t="s">
        <v>27743</v>
      </c>
      <c r="J349" s="5" t="str">
        <f t="shared" si="16"/>
        <v>(${Variables:E1_17_4_1_kcat} * E1_17_4_1 * C04232 * C00343 * C00001)/(${Variables:E1_17_4_1_km} + (E1_17_4_1 * C04232 * C00343 * C00001))</v>
      </c>
      <c r="K349" s="6" t="str">
        <f t="shared" si="17"/>
        <v>r348: C04232 + C00343 + C00001 -&gt; C03723 + C00342 | (${Variables:E1_17_4_1_kcat} * E1_17_4_1 * C04232 * C00343 * C00001)/(${Variables:E1_17_4_1_km} + (E1_17_4_1 * C04232 * C00343 * C00001))</v>
      </c>
    </row>
    <row r="350" spans="1:11" ht="43.5" customHeight="1" x14ac:dyDescent="0.35">
      <c r="A350" s="5" t="s">
        <v>4123</v>
      </c>
      <c r="B350" s="5" t="s">
        <v>4124</v>
      </c>
      <c r="C350" s="5" t="s">
        <v>26367</v>
      </c>
      <c r="D350" s="5">
        <v>349</v>
      </c>
      <c r="E350" s="5" t="str">
        <f t="shared" si="15"/>
        <v>E1_17_4_1</v>
      </c>
      <c r="F350" s="5" t="s">
        <v>27712</v>
      </c>
      <c r="G350" s="5" t="s">
        <v>27713</v>
      </c>
      <c r="H350" s="5" t="s">
        <v>27714</v>
      </c>
      <c r="I350" s="5" t="s">
        <v>27715</v>
      </c>
      <c r="J350" s="5" t="str">
        <f t="shared" si="16"/>
        <v>(${Variables:E1_17_4_1_kcat} * E1_17_4_1 * C04232 * C16664 * C00001)/(${Variables:E1_17_4_1_km} + (E1_17_4_1 * C04232 * C16664 * C00001))</v>
      </c>
      <c r="K350" s="6" t="str">
        <f t="shared" si="17"/>
        <v>r349: C04232 + C16664 + C00001 -&gt; C03723 + C16663 | (${Variables:E1_17_4_1_kcat} * E1_17_4_1 * C04232 * C16664 * C00001)/(${Variables:E1_17_4_1_km} + (E1_17_4_1 * C04232 * C16664 * C00001))</v>
      </c>
    </row>
    <row r="351" spans="1:11" ht="43.5" customHeight="1" x14ac:dyDescent="0.35">
      <c r="A351" s="5" t="s">
        <v>4123</v>
      </c>
      <c r="B351" s="5" t="s">
        <v>4124</v>
      </c>
      <c r="C351" s="5" t="s">
        <v>26367</v>
      </c>
      <c r="D351" s="5">
        <v>350</v>
      </c>
      <c r="E351" s="5" t="str">
        <f t="shared" si="15"/>
        <v>E1_17_4_1</v>
      </c>
      <c r="F351" s="5" t="s">
        <v>27716</v>
      </c>
      <c r="G351" s="5" t="s">
        <v>27717</v>
      </c>
      <c r="H351" s="5" t="s">
        <v>27718</v>
      </c>
      <c r="I351" s="5" t="s">
        <v>27719</v>
      </c>
      <c r="J351" s="5" t="str">
        <f t="shared" si="16"/>
        <v>(${Variables:E1_17_4_1_kcat} * E1_17_4_1 * C04232 * C03170 * C00001)/(${Variables:E1_17_4_1_km} + (E1_17_4_1 * C04232 * C03170 * C00001))</v>
      </c>
      <c r="K351" s="6" t="str">
        <f t="shared" si="17"/>
        <v>r350: C04232 + C03170 + C00001 -&gt; C03723 + C02090 | (${Variables:E1_17_4_1_kcat} * E1_17_4_1 * C04232 * C03170 * C00001)/(${Variables:E1_17_4_1_km} + (E1_17_4_1 * C04232 * C03170 * C00001))</v>
      </c>
    </row>
    <row r="352" spans="1:11" ht="43.5" customHeight="1" x14ac:dyDescent="0.35">
      <c r="A352" s="5" t="s">
        <v>4123</v>
      </c>
      <c r="B352" s="5" t="s">
        <v>4124</v>
      </c>
      <c r="C352" s="5" t="s">
        <v>26367</v>
      </c>
      <c r="D352" s="5">
        <v>351</v>
      </c>
      <c r="E352" s="5" t="str">
        <f t="shared" si="15"/>
        <v>E1_17_4_1</v>
      </c>
      <c r="F352" s="5" t="s">
        <v>27720</v>
      </c>
      <c r="G352" s="5" t="s">
        <v>27721</v>
      </c>
      <c r="H352" s="5" t="s">
        <v>27722</v>
      </c>
      <c r="I352" s="5" t="s">
        <v>27723</v>
      </c>
      <c r="J352" s="5" t="str">
        <f t="shared" si="16"/>
        <v>(${Variables:E1_17_4_1_kcat} * E1_17_4_1 * C21750 * C00343 * C00001)/(${Variables:E1_17_4_1_km} + (E1_17_4_1 * C21750 * C00343 * C00001))</v>
      </c>
      <c r="K352" s="6" t="str">
        <f t="shared" si="17"/>
        <v>r351: C21750 + C00343 + C00001 -&gt; C21748 + C00342 | (${Variables:E1_17_4_1_kcat} * E1_17_4_1 * C21750 * C00343 * C00001)/(${Variables:E1_17_4_1_km} + (E1_17_4_1 * C21750 * C00343 * C00001))</v>
      </c>
    </row>
    <row r="353" spans="1:11" ht="43.5" customHeight="1" x14ac:dyDescent="0.35">
      <c r="A353" s="5" t="s">
        <v>4123</v>
      </c>
      <c r="B353" s="5" t="s">
        <v>4124</v>
      </c>
      <c r="C353" s="5" t="s">
        <v>26367</v>
      </c>
      <c r="D353" s="5">
        <v>352</v>
      </c>
      <c r="E353" s="5" t="str">
        <f t="shared" si="15"/>
        <v>E1_17_4_1</v>
      </c>
      <c r="F353" s="5" t="s">
        <v>27724</v>
      </c>
      <c r="G353" s="5" t="s">
        <v>27725</v>
      </c>
      <c r="H353" s="5" t="s">
        <v>27726</v>
      </c>
      <c r="I353" s="5" t="s">
        <v>27727</v>
      </c>
      <c r="J353" s="5" t="str">
        <f t="shared" si="16"/>
        <v>(${Variables:E1_17_4_1_kcat} * E1_17_4_1 * C00206 * C00343 * C00001)/(${Variables:E1_17_4_1_km} + (E1_17_4_1 * C00206 * C00343 * C00001))</v>
      </c>
      <c r="K353" s="6" t="str">
        <f t="shared" si="17"/>
        <v>r352: C00206 + C00343 + C00001 -&gt; C00342 + C00008 | (${Variables:E1_17_4_1_kcat} * E1_17_4_1 * C00206 * C00343 * C00001)/(${Variables:E1_17_4_1_km} + (E1_17_4_1 * C00206 * C00343 * C00001))</v>
      </c>
    </row>
    <row r="354" spans="1:11" ht="43.5" customHeight="1" x14ac:dyDescent="0.35">
      <c r="A354" s="5" t="s">
        <v>4123</v>
      </c>
      <c r="B354" s="5" t="s">
        <v>4124</v>
      </c>
      <c r="C354" s="5" t="s">
        <v>26367</v>
      </c>
      <c r="D354" s="5">
        <v>353</v>
      </c>
      <c r="E354" s="5" t="str">
        <f t="shared" si="15"/>
        <v>E1_17_4_1</v>
      </c>
      <c r="F354" s="5" t="s">
        <v>27728</v>
      </c>
      <c r="G354" s="5" t="s">
        <v>27729</v>
      </c>
      <c r="H354" s="5" t="s">
        <v>27730</v>
      </c>
      <c r="I354" s="5" t="s">
        <v>27731</v>
      </c>
      <c r="J354" s="5" t="str">
        <f t="shared" si="16"/>
        <v>(${Variables:E1_17_4_1_kcat} * E1_17_4_1 * C01346 * C00343 * C00001)/(${Variables:E1_17_4_1_km} + (E1_17_4_1 * C01346 * C00343 * C00001))</v>
      </c>
      <c r="K354" s="6" t="str">
        <f t="shared" si="17"/>
        <v>r353: C01346 + C00343 + C00001 -&gt; C00342 + C00015 | (${Variables:E1_17_4_1_kcat} * E1_17_4_1 * C01346 * C00343 * C00001)/(${Variables:E1_17_4_1_km} + (E1_17_4_1 * C01346 * C00343 * C00001))</v>
      </c>
    </row>
    <row r="355" spans="1:11" ht="43.5" customHeight="1" x14ac:dyDescent="0.35">
      <c r="A355" s="5" t="s">
        <v>4123</v>
      </c>
      <c r="B355" s="5" t="s">
        <v>4124</v>
      </c>
      <c r="C355" s="5" t="s">
        <v>26367</v>
      </c>
      <c r="D355" s="5">
        <v>354</v>
      </c>
      <c r="E355" s="5" t="str">
        <f t="shared" si="15"/>
        <v>E1_17_4_1</v>
      </c>
      <c r="F355" s="5" t="s">
        <v>27732</v>
      </c>
      <c r="G355" s="5" t="s">
        <v>27733</v>
      </c>
      <c r="H355" s="5" t="s">
        <v>27734</v>
      </c>
      <c r="I355" s="5" t="s">
        <v>27735</v>
      </c>
      <c r="J355" s="5" t="str">
        <f t="shared" si="16"/>
        <v>(${Variables:E1_17_4_1_kcat} * E1_17_4_1 * C00361 * C00343 * C00001)/(${Variables:E1_17_4_1_km} + (E1_17_4_1 * C00361 * C00343 * C00001))</v>
      </c>
      <c r="K355" s="6" t="str">
        <f t="shared" si="17"/>
        <v>r354: C00361 + C00343 + C00001 -&gt; C00035 + C00342 | (${Variables:E1_17_4_1_kcat} * E1_17_4_1 * C00361 * C00343 * C00001)/(${Variables:E1_17_4_1_km} + (E1_17_4_1 * C00361 * C00343 * C00001))</v>
      </c>
    </row>
    <row r="356" spans="1:11" ht="43.5" customHeight="1" x14ac:dyDescent="0.35">
      <c r="A356" s="5" t="s">
        <v>4123</v>
      </c>
      <c r="B356" s="5" t="s">
        <v>4124</v>
      </c>
      <c r="C356" s="5" t="s">
        <v>26367</v>
      </c>
      <c r="D356" s="5">
        <v>355</v>
      </c>
      <c r="E356" s="5" t="str">
        <f t="shared" si="15"/>
        <v>E1_17_4_1</v>
      </c>
      <c r="F356" s="5" t="s">
        <v>27736</v>
      </c>
      <c r="G356" s="5" t="s">
        <v>27737</v>
      </c>
      <c r="H356" s="5" t="s">
        <v>27738</v>
      </c>
      <c r="I356" s="5" t="s">
        <v>27739</v>
      </c>
      <c r="J356" s="5" t="str">
        <f t="shared" si="16"/>
        <v>(${Variables:E1_17_4_1_kcat} * E1_17_4_1 * C00705 * C00343 * C00001)/(${Variables:E1_17_4_1_km} + (E1_17_4_1 * C00705 * C00343 * C00001))</v>
      </c>
      <c r="K356" s="6" t="str">
        <f t="shared" si="17"/>
        <v>r355: C00705 + C00343 + C00001 -&gt; C00342 + C00112 | (${Variables:E1_17_4_1_kcat} * E1_17_4_1 * C00705 * C00343 * C00001)/(${Variables:E1_17_4_1_km} + (E1_17_4_1 * C00705 * C00343 * C00001))</v>
      </c>
    </row>
    <row r="357" spans="1:11" ht="43.5" customHeight="1" x14ac:dyDescent="0.35">
      <c r="A357" s="5" t="s">
        <v>4123</v>
      </c>
      <c r="B357" s="5" t="s">
        <v>4124</v>
      </c>
      <c r="C357" s="5" t="s">
        <v>26367</v>
      </c>
      <c r="D357" s="5">
        <v>356</v>
      </c>
      <c r="E357" s="5" t="str">
        <f t="shared" si="15"/>
        <v>E1_17_4_1</v>
      </c>
      <c r="F357" s="5" t="s">
        <v>27740</v>
      </c>
      <c r="G357" s="5" t="s">
        <v>27741</v>
      </c>
      <c r="H357" s="5" t="s">
        <v>27742</v>
      </c>
      <c r="I357" s="5" t="s">
        <v>27743</v>
      </c>
      <c r="J357" s="5" t="str">
        <f t="shared" si="16"/>
        <v>(${Variables:E1_17_4_1_kcat} * E1_17_4_1 * C04232 * C00343 * C00001)/(${Variables:E1_17_4_1_km} + (E1_17_4_1 * C04232 * C00343 * C00001))</v>
      </c>
      <c r="K357" s="6" t="str">
        <f t="shared" si="17"/>
        <v>r356: C04232 + C00343 + C00001 -&gt; C03723 + C00342 | (${Variables:E1_17_4_1_kcat} * E1_17_4_1 * C04232 * C00343 * C00001)/(${Variables:E1_17_4_1_km} + (E1_17_4_1 * C04232 * C00343 * C00001))</v>
      </c>
    </row>
    <row r="358" spans="1:11" ht="43.5" customHeight="1" x14ac:dyDescent="0.35">
      <c r="A358" s="5" t="s">
        <v>4172</v>
      </c>
      <c r="B358" s="5" t="s">
        <v>4173</v>
      </c>
      <c r="C358" s="5" t="s">
        <v>26368</v>
      </c>
      <c r="D358" s="5">
        <v>357</v>
      </c>
      <c r="E358" s="5" t="str">
        <f t="shared" si="15"/>
        <v>E6_1_1_13</v>
      </c>
      <c r="F358" s="5" t="s">
        <v>27744</v>
      </c>
      <c r="G358" s="5" t="s">
        <v>27745</v>
      </c>
      <c r="H358" s="5" t="s">
        <v>27746</v>
      </c>
      <c r="I358" s="5" t="s">
        <v>27747</v>
      </c>
      <c r="J358" s="5" t="str">
        <f t="shared" si="16"/>
        <v>(${Variables:E6_1_1_13_kcat} * E6_1_1_13 * C00002 * C00133 * G13185)/(${Variables:E6_1_1_13_km} + (E6_1_1_13 * C00002 * C00133 * G13185))</v>
      </c>
      <c r="K358" s="6" t="str">
        <f t="shared" si="17"/>
        <v>r357: C00002 + C00133 + G13185 -&gt; C00020 + C00013 + G13186 | (${Variables:E6_1_1_13_kcat} * E6_1_1_13 * C00002 * C00133 * G13185)/(${Variables:E6_1_1_13_km} + (E6_1_1_13 * C00002 * C00133 * G13185))</v>
      </c>
    </row>
    <row r="359" spans="1:11" ht="43.5" customHeight="1" x14ac:dyDescent="0.35">
      <c r="A359" s="5" t="s">
        <v>4172</v>
      </c>
      <c r="B359" s="5" t="s">
        <v>4173</v>
      </c>
      <c r="C359" s="5" t="s">
        <v>26368</v>
      </c>
      <c r="D359" s="5">
        <v>358</v>
      </c>
      <c r="E359" s="5" t="str">
        <f t="shared" si="15"/>
        <v>E6_1_1_13</v>
      </c>
      <c r="F359" s="5" t="s">
        <v>27748</v>
      </c>
      <c r="G359" s="5" t="s">
        <v>27749</v>
      </c>
      <c r="H359" s="5" t="s">
        <v>27750</v>
      </c>
      <c r="I359" s="5" t="s">
        <v>27751</v>
      </c>
      <c r="J359" s="5" t="str">
        <f t="shared" si="16"/>
        <v>(${Variables:E6_1_1_13_kcat} * E6_1_1_13 * C00002 * C00133 * G13167)/(${Variables:E6_1_1_13_km} + (E6_1_1_13 * C00002 * C00133 * G13167))</v>
      </c>
      <c r="K359" s="6" t="str">
        <f t="shared" si="17"/>
        <v>r358: C00002 + C00133 + G13167 -&gt; C00020 + C00013 + G13180 | (${Variables:E6_1_1_13_kcat} * E6_1_1_13 * C00002 * C00133 * G13167)/(${Variables:E6_1_1_13_km} + (E6_1_1_13 * C00002 * C00133 * G13167))</v>
      </c>
    </row>
    <row r="360" spans="1:11" ht="43.5" customHeight="1" x14ac:dyDescent="0.35">
      <c r="A360" s="5" t="s">
        <v>4172</v>
      </c>
      <c r="B360" s="5" t="s">
        <v>4173</v>
      </c>
      <c r="C360" s="5" t="s">
        <v>26368</v>
      </c>
      <c r="D360" s="5">
        <v>359</v>
      </c>
      <c r="E360" s="5" t="str">
        <f t="shared" si="15"/>
        <v>E6_1_1_13</v>
      </c>
      <c r="F360" s="5" t="s">
        <v>27752</v>
      </c>
      <c r="G360" s="5" t="s">
        <v>27753</v>
      </c>
      <c r="H360" s="5" t="s">
        <v>27754</v>
      </c>
      <c r="I360" s="5" t="s">
        <v>27755</v>
      </c>
      <c r="J360" s="5" t="str">
        <f t="shared" si="16"/>
        <v>(${Variables:E6_1_1_13_kcat} * E6_1_1_13 * C00002 * C00133 * G13170)/(${Variables:E6_1_1_13_km} + (E6_1_1_13 * C00002 * C00133 * G13170))</v>
      </c>
      <c r="K360" s="6" t="str">
        <f t="shared" si="17"/>
        <v>r359: C00002 + C00133 + G13170 -&gt; C00020 + C00013 + G13171 | (${Variables:E6_1_1_13_kcat} * E6_1_1_13 * C00002 * C00133 * G13170)/(${Variables:E6_1_1_13_km} + (E6_1_1_13 * C00002 * C00133 * G13170))</v>
      </c>
    </row>
    <row r="361" spans="1:11" ht="43.5" customHeight="1" x14ac:dyDescent="0.35">
      <c r="A361" s="5" t="s">
        <v>4172</v>
      </c>
      <c r="B361" s="5" t="s">
        <v>4173</v>
      </c>
      <c r="C361" s="5" t="s">
        <v>26368</v>
      </c>
      <c r="D361" s="5">
        <v>360</v>
      </c>
      <c r="E361" s="5" t="str">
        <f t="shared" si="15"/>
        <v>E6_1_1_13</v>
      </c>
      <c r="F361" s="5" t="s">
        <v>27756</v>
      </c>
      <c r="G361" s="5" t="s">
        <v>27757</v>
      </c>
      <c r="H361" s="5" t="s">
        <v>27758</v>
      </c>
      <c r="I361" s="5" t="s">
        <v>27759</v>
      </c>
      <c r="J361" s="5" t="str">
        <f t="shared" si="16"/>
        <v>(${Variables:E6_1_1_13_kcat} * E6_1_1_13 * C00002 * C00133 * G13174)/(${Variables:E6_1_1_13_km} + (E6_1_1_13 * C00002 * C00133 * G13174))</v>
      </c>
      <c r="K361" s="6" t="str">
        <f t="shared" si="17"/>
        <v>r360: C00002 + C00133 + G13174 -&gt; C00020 + C00013 + G13175 | (${Variables:E6_1_1_13_kcat} * E6_1_1_13 * C00002 * C00133 * G13174)/(${Variables:E6_1_1_13_km} + (E6_1_1_13 * C00002 * C00133 * G13174))</v>
      </c>
    </row>
    <row r="362" spans="1:11" ht="43.5" customHeight="1" x14ac:dyDescent="0.35">
      <c r="A362" s="5" t="s">
        <v>4172</v>
      </c>
      <c r="B362" s="5" t="s">
        <v>4173</v>
      </c>
      <c r="C362" s="5" t="s">
        <v>26368</v>
      </c>
      <c r="D362" s="5">
        <v>361</v>
      </c>
      <c r="E362" s="5" t="str">
        <f t="shared" si="15"/>
        <v>E6_1_1_13</v>
      </c>
      <c r="F362" s="5" t="s">
        <v>27760</v>
      </c>
      <c r="G362" s="5" t="s">
        <v>27761</v>
      </c>
      <c r="H362" s="5" t="s">
        <v>27762</v>
      </c>
      <c r="I362" s="5" t="s">
        <v>27763</v>
      </c>
      <c r="J362" s="5" t="str">
        <f t="shared" si="16"/>
        <v>(${Variables:E6_1_1_13_kcat} * E6_1_1_13 * C00002 * C00133 * G13176)/(${Variables:E6_1_1_13_km} + (E6_1_1_13 * C00002 * C00133 * G13176))</v>
      </c>
      <c r="K362" s="6" t="str">
        <f t="shared" si="17"/>
        <v>r361: C00002 + C00133 + G13176 -&gt; C00020 + C00013 + G13177 | (${Variables:E6_1_1_13_kcat} * E6_1_1_13 * C00002 * C00133 * G13176)/(${Variables:E6_1_1_13_km} + (E6_1_1_13 * C00002 * C00133 * G13176))</v>
      </c>
    </row>
    <row r="363" spans="1:11" ht="43.5" customHeight="1" x14ac:dyDescent="0.35">
      <c r="A363" s="5" t="s">
        <v>4172</v>
      </c>
      <c r="B363" s="5" t="s">
        <v>4173</v>
      </c>
      <c r="C363" s="5" t="s">
        <v>26368</v>
      </c>
      <c r="D363" s="5">
        <v>362</v>
      </c>
      <c r="E363" s="5" t="str">
        <f t="shared" si="15"/>
        <v>E6_1_1_13</v>
      </c>
      <c r="F363" s="5" t="s">
        <v>27764</v>
      </c>
      <c r="G363" s="5" t="s">
        <v>27765</v>
      </c>
      <c r="H363" s="5" t="s">
        <v>27766</v>
      </c>
      <c r="I363" s="5" t="s">
        <v>27767</v>
      </c>
      <c r="J363" s="5" t="str">
        <f t="shared" si="16"/>
        <v>(${Variables:E6_1_1_13_kcat} * E6_1_1_13 * C00002 * C00133 * G13178)/(${Variables:E6_1_1_13_km} + (E6_1_1_13 * C00002 * C00133 * G13178))</v>
      </c>
      <c r="K363" s="6" t="str">
        <f t="shared" si="17"/>
        <v>r362: C00002 + C00133 + G13178 -&gt; C00020 + C00013 + G13179 | (${Variables:E6_1_1_13_kcat} * E6_1_1_13 * C00002 * C00133 * G13178)/(${Variables:E6_1_1_13_km} + (E6_1_1_13 * C00002 * C00133 * G13178))</v>
      </c>
    </row>
    <row r="364" spans="1:11" ht="43.5" customHeight="1" x14ac:dyDescent="0.35">
      <c r="A364" s="5" t="s">
        <v>4172</v>
      </c>
      <c r="B364" s="5" t="s">
        <v>4173</v>
      </c>
      <c r="C364" s="5" t="s">
        <v>26368</v>
      </c>
      <c r="D364" s="5">
        <v>363</v>
      </c>
      <c r="E364" s="5" t="str">
        <f t="shared" si="15"/>
        <v>E6_1_1_13</v>
      </c>
      <c r="F364" s="5" t="s">
        <v>27768</v>
      </c>
      <c r="G364" s="5" t="s">
        <v>27769</v>
      </c>
      <c r="H364" s="5" t="s">
        <v>27770</v>
      </c>
      <c r="I364" s="5" t="s">
        <v>27771</v>
      </c>
      <c r="J364" s="5" t="str">
        <f t="shared" si="16"/>
        <v>(${Variables:E6_1_1_13_kcat} * E6_1_1_13 * C00002 * C00133 * G13192)/(${Variables:E6_1_1_13_km} + (E6_1_1_13 * C00002 * C00133 * G13192))</v>
      </c>
      <c r="K364" s="6" t="str">
        <f t="shared" si="17"/>
        <v>r363: C00002 + C00133 + G13192 -&gt; C00020 + C00013 + G13193 | (${Variables:E6_1_1_13_kcat} * E6_1_1_13 * C00002 * C00133 * G13192)/(${Variables:E6_1_1_13_km} + (E6_1_1_13 * C00002 * C00133 * G13192))</v>
      </c>
    </row>
    <row r="365" spans="1:11" ht="43.5" customHeight="1" x14ac:dyDescent="0.35">
      <c r="A365" s="5" t="s">
        <v>4172</v>
      </c>
      <c r="B365" s="5" t="s">
        <v>4173</v>
      </c>
      <c r="C365" s="5" t="s">
        <v>26368</v>
      </c>
      <c r="D365" s="5">
        <v>364</v>
      </c>
      <c r="E365" s="5" t="str">
        <f t="shared" si="15"/>
        <v>E6_1_1_13</v>
      </c>
      <c r="F365" s="5" t="s">
        <v>27772</v>
      </c>
      <c r="G365" s="5" t="s">
        <v>27773</v>
      </c>
      <c r="H365" s="5" t="s">
        <v>27774</v>
      </c>
      <c r="I365" s="5" t="s">
        <v>27775</v>
      </c>
      <c r="J365" s="5" t="str">
        <f t="shared" si="16"/>
        <v>(${Variables:E6_1_1_13_kcat} * E6_1_1_13 * C00002 * C00133 * C00653)/(${Variables:E6_1_1_13_km} + (E6_1_1_13 * C00002 * C00133 * C00653))</v>
      </c>
      <c r="K365" s="6" t="str">
        <f t="shared" si="17"/>
        <v>r364: C00002 + C00133 + C00653 -&gt; C00020 + C00013 + C04260 | (${Variables:E6_1_1_13_kcat} * E6_1_1_13 * C00002 * C00133 * C00653)/(${Variables:E6_1_1_13_km} + (E6_1_1_13 * C00002 * C00133 * C00653))</v>
      </c>
    </row>
    <row r="366" spans="1:11" ht="43.5" customHeight="1" x14ac:dyDescent="0.35">
      <c r="A366" s="5" t="s">
        <v>4180</v>
      </c>
      <c r="B366" s="5" t="s">
        <v>4181</v>
      </c>
      <c r="C366" s="5" t="s">
        <v>26369</v>
      </c>
      <c r="D366" s="5">
        <v>365</v>
      </c>
      <c r="E366" s="5" t="str">
        <f t="shared" si="15"/>
        <v>E3_5_1_14</v>
      </c>
      <c r="F366" s="5" t="s">
        <v>27186</v>
      </c>
      <c r="G366" s="5" t="s">
        <v>27187</v>
      </c>
      <c r="H366" s="5" t="s">
        <v>27188</v>
      </c>
      <c r="I366" s="5" t="s">
        <v>27189</v>
      </c>
      <c r="J366" s="5" t="str">
        <f t="shared" si="16"/>
        <v>(${Variables:E3_5_1_14_kcat} * E3_5_1_14 * C00437 * C00001)/(${Variables:E3_5_1_14_km} + (E3_5_1_14 * C00437 * C00001))</v>
      </c>
      <c r="K366" s="6" t="str">
        <f t="shared" si="17"/>
        <v>r365: C00437 + C00001 -&gt; C00033 + C00077 | (${Variables:E3_5_1_14_kcat} * E3_5_1_14 * C00437 * C00001)/(${Variables:E3_5_1_14_km} + (E3_5_1_14 * C00437 * C00001))</v>
      </c>
    </row>
    <row r="367" spans="1:11" ht="43.5" customHeight="1" x14ac:dyDescent="0.35">
      <c r="A367" s="5" t="s">
        <v>4180</v>
      </c>
      <c r="B367" s="5" t="s">
        <v>4181</v>
      </c>
      <c r="C367" s="5" t="s">
        <v>26369</v>
      </c>
      <c r="D367" s="5">
        <v>366</v>
      </c>
      <c r="E367" s="5" t="str">
        <f t="shared" si="15"/>
        <v>E3_5_1_14</v>
      </c>
      <c r="F367" s="5" t="s">
        <v>27776</v>
      </c>
      <c r="G367" s="5" t="s">
        <v>27777</v>
      </c>
      <c r="H367" s="5" t="s">
        <v>27778</v>
      </c>
      <c r="I367" s="5" t="s">
        <v>27779</v>
      </c>
      <c r="J367" s="5" t="str">
        <f t="shared" si="16"/>
        <v>(${Variables:E3_5_1_14_kcat} * E3_5_1_14 * C02850 * C00001)/(${Variables:E3_5_1_14_km} + (E3_5_1_14 * C02850 * C00001))</v>
      </c>
      <c r="K367" s="6" t="str">
        <f t="shared" si="17"/>
        <v>r366: C02850 + C00001 -&gt; C00060 + C00151 | (${Variables:E3_5_1_14_kcat} * E3_5_1_14 * C02850 * C00001)/(${Variables:E3_5_1_14_km} + (E3_5_1_14 * C02850 * C00001))</v>
      </c>
    </row>
    <row r="368" spans="1:11" ht="43.5" customHeight="1" x14ac:dyDescent="0.35">
      <c r="A368" s="5" t="s">
        <v>4180</v>
      </c>
      <c r="B368" s="5" t="s">
        <v>4181</v>
      </c>
      <c r="C368" s="5" t="s">
        <v>26369</v>
      </c>
      <c r="D368" s="5">
        <v>367</v>
      </c>
      <c r="E368" s="5" t="str">
        <f t="shared" si="15"/>
        <v>E3_5_1_14</v>
      </c>
      <c r="F368" s="5" t="s">
        <v>27780</v>
      </c>
      <c r="G368" s="5" t="s">
        <v>27781</v>
      </c>
      <c r="H368" s="5" t="s">
        <v>27782</v>
      </c>
      <c r="I368" s="5" t="s">
        <v>27783</v>
      </c>
      <c r="J368" s="5" t="str">
        <f t="shared" si="16"/>
        <v>(${Variables:E3_5_1_14_kcat} * E3_5_1_14 * C05727 * C00001)/(${Variables:E3_5_1_14_km} + (E3_5_1_14 * C05727 * C00001))</v>
      </c>
      <c r="K368" s="6" t="str">
        <f t="shared" si="17"/>
        <v>r367: C05727 + C00001 -&gt; C05726 + C00033 | (${Variables:E3_5_1_14_kcat} * E3_5_1_14 * C05727 * C00001)/(${Variables:E3_5_1_14_km} + (E3_5_1_14 * C05727 * C00001))</v>
      </c>
    </row>
    <row r="369" spans="1:11" ht="43.5" customHeight="1" x14ac:dyDescent="0.35">
      <c r="A369" s="5" t="s">
        <v>4204</v>
      </c>
      <c r="B369" s="5" t="s">
        <v>4205</v>
      </c>
      <c r="C369" s="5" t="s">
        <v>26370</v>
      </c>
      <c r="D369" s="5">
        <v>368</v>
      </c>
      <c r="E369" s="5" t="str">
        <f t="shared" si="15"/>
        <v>E2_7_1_66</v>
      </c>
      <c r="F369" s="5" t="s">
        <v>27784</v>
      </c>
      <c r="G369" s="5" t="s">
        <v>27785</v>
      </c>
      <c r="H369" s="5" t="s">
        <v>27786</v>
      </c>
      <c r="I369" s="5" t="s">
        <v>27787</v>
      </c>
      <c r="J369" s="5" t="str">
        <f t="shared" si="16"/>
        <v>(${Variables:E2_7_1_66_kcat} * E2_7_1_66 * C00002 * C17558)/(${Variables:E2_7_1_66_km} + (E2_7_1_66 * C00002 * C17558))</v>
      </c>
      <c r="K369" s="6" t="str">
        <f t="shared" si="17"/>
        <v>r368: C00002 + C17558 -&gt; C00008 + C17556 | (${Variables:E2_7_1_66_kcat} * E2_7_1_66 * C00002 * C17558)/(${Variables:E2_7_1_66_km} + (E2_7_1_66 * C00002 * C17558))</v>
      </c>
    </row>
    <row r="370" spans="1:11" ht="43.5" customHeight="1" x14ac:dyDescent="0.35">
      <c r="A370" s="5" t="s">
        <v>4238</v>
      </c>
      <c r="B370" s="5" t="s">
        <v>4239</v>
      </c>
      <c r="C370" s="5" t="s">
        <v>26371</v>
      </c>
      <c r="D370" s="5">
        <v>369</v>
      </c>
      <c r="E370" s="5" t="str">
        <f t="shared" si="15"/>
        <v>E2_6_1_42</v>
      </c>
      <c r="F370" s="5" t="s">
        <v>27788</v>
      </c>
      <c r="G370" s="5" t="s">
        <v>27789</v>
      </c>
      <c r="H370" s="5" t="s">
        <v>27790</v>
      </c>
      <c r="I370" s="5" t="s">
        <v>27791</v>
      </c>
      <c r="J370" s="5" t="str">
        <f t="shared" si="16"/>
        <v>(${Variables:E2_6_1_42_kcat} * E2_6_1_42 * C00183 * C00026)/(${Variables:E2_6_1_42_km} + (E2_6_1_42 * C00183 * C00026))</v>
      </c>
      <c r="K370" s="6" t="str">
        <f t="shared" si="17"/>
        <v>r369: C00183 + C00026 -&gt; C00141 + C00025 | (${Variables:E2_6_1_42_kcat} * E2_6_1_42 * C00183 * C00026)/(${Variables:E2_6_1_42_km} + (E2_6_1_42 * C00183 * C00026))</v>
      </c>
    </row>
    <row r="371" spans="1:11" ht="43.5" customHeight="1" x14ac:dyDescent="0.35">
      <c r="A371" s="5" t="s">
        <v>4238</v>
      </c>
      <c r="B371" s="5" t="s">
        <v>4239</v>
      </c>
      <c r="C371" s="5" t="s">
        <v>26371</v>
      </c>
      <c r="D371" s="5">
        <v>370</v>
      </c>
      <c r="E371" s="5" t="str">
        <f t="shared" si="15"/>
        <v>E2_6_1_42</v>
      </c>
      <c r="F371" s="5" t="s">
        <v>27792</v>
      </c>
      <c r="G371" s="5" t="s">
        <v>27793</v>
      </c>
      <c r="H371" s="5" t="s">
        <v>27794</v>
      </c>
      <c r="I371" s="5" t="s">
        <v>27795</v>
      </c>
      <c r="J371" s="5" t="str">
        <f t="shared" si="16"/>
        <v>(${Variables:E2_6_1_42_kcat} * E2_6_1_42 * C00407 * C00026)/(${Variables:E2_6_1_42_km} + (E2_6_1_42 * C00407 * C00026))</v>
      </c>
      <c r="K371" s="6" t="str">
        <f t="shared" si="17"/>
        <v>r370: C00407 + C00026 -&gt; C00671 + C00025 | (${Variables:E2_6_1_42_kcat} * E2_6_1_42 * C00407 * C00026)/(${Variables:E2_6_1_42_km} + (E2_6_1_42 * C00407 * C00026))</v>
      </c>
    </row>
    <row r="372" spans="1:11" ht="43.5" customHeight="1" x14ac:dyDescent="0.35">
      <c r="A372" s="5" t="s">
        <v>4238</v>
      </c>
      <c r="B372" s="5" t="s">
        <v>4239</v>
      </c>
      <c r="C372" s="5" t="s">
        <v>26371</v>
      </c>
      <c r="D372" s="5">
        <v>371</v>
      </c>
      <c r="E372" s="5" t="str">
        <f t="shared" si="15"/>
        <v>E2_6_1_42</v>
      </c>
      <c r="F372" s="5" t="s">
        <v>27796</v>
      </c>
      <c r="G372" s="5" t="s">
        <v>27797</v>
      </c>
      <c r="H372" s="5" t="s">
        <v>27798</v>
      </c>
      <c r="I372" s="5" t="s">
        <v>27799</v>
      </c>
      <c r="J372" s="5" t="str">
        <f t="shared" si="16"/>
        <v>(${Variables:E2_6_1_42_kcat} * E2_6_1_42 * C02356 * C00026)/(${Variables:E2_6_1_42_km} + (E2_6_1_42 * C02356 * C00026))</v>
      </c>
      <c r="K372" s="6" t="str">
        <f t="shared" si="17"/>
        <v>r371: C02356 + C00026 -&gt; C00109 + C00025 | (${Variables:E2_6_1_42_kcat} * E2_6_1_42 * C02356 * C00026)/(${Variables:E2_6_1_42_km} + (E2_6_1_42 * C02356 * C00026))</v>
      </c>
    </row>
    <row r="373" spans="1:11" ht="43.5" customHeight="1" x14ac:dyDescent="0.35">
      <c r="A373" s="5" t="s">
        <v>4238</v>
      </c>
      <c r="B373" s="5" t="s">
        <v>4239</v>
      </c>
      <c r="C373" s="5" t="s">
        <v>26371</v>
      </c>
      <c r="D373" s="5">
        <v>372</v>
      </c>
      <c r="E373" s="5" t="str">
        <f t="shared" si="15"/>
        <v>E2_6_1_42</v>
      </c>
      <c r="F373" s="5" t="s">
        <v>27800</v>
      </c>
      <c r="G373" s="5" t="s">
        <v>27801</v>
      </c>
      <c r="H373" s="5" t="s">
        <v>27802</v>
      </c>
      <c r="I373" s="5" t="s">
        <v>27803</v>
      </c>
      <c r="J373" s="5" t="str">
        <f t="shared" si="16"/>
        <v>(${Variables:E2_6_1_42_kcat} * E2_6_1_42 * C00123 * C00026)/(${Variables:E2_6_1_42_km} + (E2_6_1_42 * C00123 * C00026))</v>
      </c>
      <c r="K373" s="6" t="str">
        <f t="shared" si="17"/>
        <v>r372: C00123 + C00026 -&gt; C00233 + C00025 | (${Variables:E2_6_1_42_kcat} * E2_6_1_42 * C00123 * C00026)/(${Variables:E2_6_1_42_km} + (E2_6_1_42 * C00123 * C00026))</v>
      </c>
    </row>
    <row r="374" spans="1:11" ht="43.5" customHeight="1" x14ac:dyDescent="0.35">
      <c r="A374" s="5" t="s">
        <v>4247</v>
      </c>
      <c r="B374" s="5" t="s">
        <v>4248</v>
      </c>
      <c r="C374" s="5" t="s">
        <v>26326</v>
      </c>
      <c r="D374" s="5">
        <v>373</v>
      </c>
      <c r="E374" s="5" t="str">
        <f t="shared" si="15"/>
        <v>E2_2_1_6</v>
      </c>
      <c r="F374" s="5" t="s">
        <v>27370</v>
      </c>
      <c r="G374" s="5" t="s">
        <v>27371</v>
      </c>
      <c r="H374" s="5" t="s">
        <v>27372</v>
      </c>
      <c r="I374" s="5" t="s">
        <v>27373</v>
      </c>
      <c r="J374" s="5" t="str">
        <f t="shared" si="16"/>
        <v>(${Variables:E2_2_1_6_kcat} * E2_2_1_6 * C00022 * C00068)/(${Variables:E2_2_1_6_km} + (E2_2_1_6 * C00022 * C00068))</v>
      </c>
      <c r="K374" s="6" t="str">
        <f t="shared" si="17"/>
        <v>r373: C00022 + C00068 -&gt; C05125 + C00011 | (${Variables:E2_2_1_6_kcat} * E2_2_1_6 * C00022 * C00068)/(${Variables:E2_2_1_6_km} + (E2_2_1_6 * C00022 * C00068))</v>
      </c>
    </row>
    <row r="375" spans="1:11" ht="43.5" customHeight="1" x14ac:dyDescent="0.35">
      <c r="A375" s="5" t="s">
        <v>4247</v>
      </c>
      <c r="B375" s="5" t="s">
        <v>4248</v>
      </c>
      <c r="C375" s="5" t="s">
        <v>26326</v>
      </c>
      <c r="D375" s="5">
        <v>374</v>
      </c>
      <c r="E375" s="5" t="str">
        <f t="shared" si="15"/>
        <v>E2_2_1_6</v>
      </c>
      <c r="F375" s="5" t="s">
        <v>27374</v>
      </c>
      <c r="G375" s="5" t="s">
        <v>27375</v>
      </c>
      <c r="H375" s="5" t="s">
        <v>27376</v>
      </c>
      <c r="I375" s="5" t="s">
        <v>27377</v>
      </c>
      <c r="J375" s="5" t="str">
        <f t="shared" si="16"/>
        <v>(${Variables:E2_2_1_6_kcat} * E2_2_1_6 * C00900 * C00068)/(${Variables:E2_2_1_6_km} + (E2_2_1_6 * C00900 * C00068))</v>
      </c>
      <c r="K375" s="6" t="str">
        <f t="shared" si="17"/>
        <v>r374: C00900 + C00068 -&gt; C05125 + C00022 | (${Variables:E2_2_1_6_kcat} * E2_2_1_6 * C00900 * C00068)/(${Variables:E2_2_1_6_km} + (E2_2_1_6 * C00900 * C00068))</v>
      </c>
    </row>
    <row r="376" spans="1:11" ht="43.5" customHeight="1" x14ac:dyDescent="0.35">
      <c r="A376" s="5" t="s">
        <v>4247</v>
      </c>
      <c r="B376" s="5" t="s">
        <v>4248</v>
      </c>
      <c r="C376" s="5" t="s">
        <v>26326</v>
      </c>
      <c r="D376" s="5">
        <v>375</v>
      </c>
      <c r="E376" s="5" t="str">
        <f t="shared" ref="E376:E439" si="18">CONCATENATE("E",C376)</f>
        <v>E2_2_1_6</v>
      </c>
      <c r="F376" s="5" t="s">
        <v>27378</v>
      </c>
      <c r="G376" s="5" t="s">
        <v>27379</v>
      </c>
      <c r="H376" s="5" t="s">
        <v>27376</v>
      </c>
      <c r="I376" s="5" t="s">
        <v>27377</v>
      </c>
      <c r="J376" s="5" t="str">
        <f t="shared" ref="J376:J439" si="19">CONCATENATE("(${Variables:",E376,"_kcat","} * ",E376," * ",G376,")","/(${Variables:",E376,"_km","} + (",E376," * ",G376,"))")</f>
        <v>(${Variables:E2_2_1_6_kcat} * E2_2_1_6 * C06010 * C00068)/(${Variables:E2_2_1_6_km} + (E2_2_1_6 * C06010 * C00068))</v>
      </c>
      <c r="K376" s="6" t="str">
        <f t="shared" ref="K376:K439" si="20">CONCATENATE("r",D376,": ",F376," -&gt; ",H376," | ",J376)</f>
        <v>r375: C06010 + C00068 -&gt; C05125 + C00022 | (${Variables:E2_2_1_6_kcat} * E2_2_1_6 * C06010 * C00068)/(${Variables:E2_2_1_6_km} + (E2_2_1_6 * C06010 * C00068))</v>
      </c>
    </row>
    <row r="377" spans="1:11" ht="43.5" customHeight="1" x14ac:dyDescent="0.35">
      <c r="A377" s="5" t="s">
        <v>4247</v>
      </c>
      <c r="B377" s="5" t="s">
        <v>4248</v>
      </c>
      <c r="C377" s="5" t="s">
        <v>26326</v>
      </c>
      <c r="D377" s="5">
        <v>376</v>
      </c>
      <c r="E377" s="5" t="str">
        <f t="shared" si="18"/>
        <v>E2_2_1_6</v>
      </c>
      <c r="F377" s="5" t="s">
        <v>27380</v>
      </c>
      <c r="G377" s="5" t="s">
        <v>27381</v>
      </c>
      <c r="H377" s="5" t="s">
        <v>27382</v>
      </c>
      <c r="I377" s="5" t="s">
        <v>27383</v>
      </c>
      <c r="J377" s="5" t="str">
        <f t="shared" si="19"/>
        <v>(${Variables:E2_2_1_6_kcat} * E2_2_1_6 * C00109 * C05125)/(${Variables:E2_2_1_6_km} + (E2_2_1_6 * C00109 * C05125))</v>
      </c>
      <c r="K377" s="6" t="str">
        <f t="shared" si="20"/>
        <v>r376: C00109 + C05125 -&gt; C06006 + C00068 | (${Variables:E2_2_1_6_kcat} * E2_2_1_6 * C00109 * C05125)/(${Variables:E2_2_1_6_km} + (E2_2_1_6 * C00109 * C05125))</v>
      </c>
    </row>
    <row r="378" spans="1:11" ht="43.5" customHeight="1" x14ac:dyDescent="0.35">
      <c r="A378" s="5" t="s">
        <v>4247</v>
      </c>
      <c r="B378" s="5" t="s">
        <v>4248</v>
      </c>
      <c r="C378" s="5" t="s">
        <v>26326</v>
      </c>
      <c r="D378" s="5">
        <v>377</v>
      </c>
      <c r="E378" s="5" t="str">
        <f t="shared" si="18"/>
        <v>E2_2_1_6</v>
      </c>
      <c r="F378" s="5" t="s">
        <v>27384</v>
      </c>
      <c r="G378" s="5" t="s">
        <v>27385</v>
      </c>
      <c r="H378" s="5" t="s">
        <v>27386</v>
      </c>
      <c r="I378" s="5" t="s">
        <v>27387</v>
      </c>
      <c r="J378" s="5" t="str">
        <f t="shared" si="19"/>
        <v>(${Variables:E2_2_1_6_kcat} * E2_2_1_6 * C00022 * C00109)/(${Variables:E2_2_1_6_km} + (E2_2_1_6 * C00022 * C00109))</v>
      </c>
      <c r="K378" s="6" t="str">
        <f t="shared" si="20"/>
        <v>r377: C00022 + C00109 -&gt; C06006 + C00011 | (${Variables:E2_2_1_6_kcat} * E2_2_1_6 * C00022 * C00109)/(${Variables:E2_2_1_6_km} + (E2_2_1_6 * C00022 * C00109))</v>
      </c>
    </row>
    <row r="379" spans="1:11" ht="43.5" customHeight="1" x14ac:dyDescent="0.35">
      <c r="A379" s="5" t="s">
        <v>4247</v>
      </c>
      <c r="B379" s="5" t="s">
        <v>4248</v>
      </c>
      <c r="C379" s="5" t="s">
        <v>26326</v>
      </c>
      <c r="D379" s="5">
        <v>378</v>
      </c>
      <c r="E379" s="5" t="str">
        <f t="shared" si="18"/>
        <v>E2_2_1_6</v>
      </c>
      <c r="F379" s="5" t="s">
        <v>27388</v>
      </c>
      <c r="G379" s="5" t="s">
        <v>27389</v>
      </c>
      <c r="H379" s="5" t="s">
        <v>17158</v>
      </c>
      <c r="I379" s="5" t="s">
        <v>17158</v>
      </c>
      <c r="J379" s="5" t="str">
        <f t="shared" si="19"/>
        <v>(${Variables:E2_2_1_6_kcat} * E2_2_1_6 * C00900 * C00011)/(${Variables:E2_2_1_6_km} + (E2_2_1_6 * C00900 * C00011))</v>
      </c>
      <c r="K379" s="6" t="str">
        <f t="shared" si="20"/>
        <v>r378: C00900 + C00011 -&gt; C00022 | (${Variables:E2_2_1_6_kcat} * E2_2_1_6 * C00900 * C00011)/(${Variables:E2_2_1_6_km} + (E2_2_1_6 * C00900 * C00011))</v>
      </c>
    </row>
    <row r="380" spans="1:11" ht="43.5" customHeight="1" x14ac:dyDescent="0.35">
      <c r="A380" s="5" t="s">
        <v>4247</v>
      </c>
      <c r="B380" s="5" t="s">
        <v>4248</v>
      </c>
      <c r="C380" s="5" t="s">
        <v>26326</v>
      </c>
      <c r="D380" s="5">
        <v>379</v>
      </c>
      <c r="E380" s="5" t="str">
        <f t="shared" si="18"/>
        <v>E2_2_1_6</v>
      </c>
      <c r="F380" s="5" t="s">
        <v>27390</v>
      </c>
      <c r="G380" s="5" t="s">
        <v>27391</v>
      </c>
      <c r="H380" s="5" t="s">
        <v>17158</v>
      </c>
      <c r="I380" s="5" t="s">
        <v>17158</v>
      </c>
      <c r="J380" s="5" t="str">
        <f t="shared" si="19"/>
        <v>(${Variables:E2_2_1_6_kcat} * E2_2_1_6 * C06010 * C00011)/(${Variables:E2_2_1_6_km} + (E2_2_1_6 * C06010 * C00011))</v>
      </c>
      <c r="K380" s="6" t="str">
        <f t="shared" si="20"/>
        <v>r379: C06010 + C00011 -&gt; C00022 | (${Variables:E2_2_1_6_kcat} * E2_2_1_6 * C06010 * C00011)/(${Variables:E2_2_1_6_km} + (E2_2_1_6 * C06010 * C00011))</v>
      </c>
    </row>
    <row r="381" spans="1:11" ht="43.5" customHeight="1" x14ac:dyDescent="0.35">
      <c r="A381" s="5" t="s">
        <v>4251</v>
      </c>
      <c r="B381" s="5" t="s">
        <v>4252</v>
      </c>
      <c r="C381" s="5" t="s">
        <v>26372</v>
      </c>
      <c r="D381" s="5">
        <v>380</v>
      </c>
      <c r="E381" s="5" t="str">
        <f t="shared" si="18"/>
        <v>E1_1_1_86</v>
      </c>
      <c r="F381" s="5" t="s">
        <v>27804</v>
      </c>
      <c r="G381" s="5" t="s">
        <v>27805</v>
      </c>
      <c r="H381" s="5" t="s">
        <v>27806</v>
      </c>
      <c r="I381" s="5" t="s">
        <v>27807</v>
      </c>
      <c r="J381" s="5" t="str">
        <f t="shared" si="19"/>
        <v>(${Variables:E1_1_1_86_kcat} * E1_1_1_86 * C00900 * C00005 * C00080)/(${Variables:E1_1_1_86_km} + (E1_1_1_86 * C00900 * C00005 * C00080))</v>
      </c>
      <c r="K381" s="6" t="str">
        <f t="shared" si="20"/>
        <v>r380: C00900 + C00005 + C00080 -&gt; C04039 + C00006 | (${Variables:E1_1_1_86_kcat} * E1_1_1_86 * C00900 * C00005 * C00080)/(${Variables:E1_1_1_86_km} + (E1_1_1_86 * C00900 * C00005 * C00080))</v>
      </c>
    </row>
    <row r="382" spans="1:11" ht="43.5" customHeight="1" x14ac:dyDescent="0.35">
      <c r="A382" s="5" t="s">
        <v>4251</v>
      </c>
      <c r="B382" s="5" t="s">
        <v>4252</v>
      </c>
      <c r="C382" s="5" t="s">
        <v>26372</v>
      </c>
      <c r="D382" s="5">
        <v>381</v>
      </c>
      <c r="E382" s="5" t="str">
        <f t="shared" si="18"/>
        <v>E1_1_1_86</v>
      </c>
      <c r="F382" s="5" t="s">
        <v>27808</v>
      </c>
      <c r="G382" s="5" t="s">
        <v>27809</v>
      </c>
      <c r="H382" s="5" t="s">
        <v>27810</v>
      </c>
      <c r="I382" s="5" t="s">
        <v>27811</v>
      </c>
      <c r="J382" s="5" t="str">
        <f t="shared" si="19"/>
        <v>(${Variables:E1_1_1_86_kcat} * E1_1_1_86 * C04272 * C00006)/(${Variables:E1_1_1_86_km} + (E1_1_1_86 * C04272 * C00006))</v>
      </c>
      <c r="K382" s="6" t="str">
        <f t="shared" si="20"/>
        <v>r381: C04272 + C00006 -&gt; C04181 + C00005 + C00080 | (${Variables:E1_1_1_86_kcat} * E1_1_1_86 * C04272 * C00006)/(${Variables:E1_1_1_86_km} + (E1_1_1_86 * C04272 * C00006))</v>
      </c>
    </row>
    <row r="383" spans="1:11" ht="43.5" customHeight="1" x14ac:dyDescent="0.35">
      <c r="A383" s="5" t="s">
        <v>4251</v>
      </c>
      <c r="B383" s="5" t="s">
        <v>4252</v>
      </c>
      <c r="C383" s="5" t="s">
        <v>26372</v>
      </c>
      <c r="D383" s="5">
        <v>382</v>
      </c>
      <c r="E383" s="5" t="str">
        <f t="shared" si="18"/>
        <v>E1_1_1_86</v>
      </c>
      <c r="F383" s="5" t="s">
        <v>27812</v>
      </c>
      <c r="G383" s="5" t="s">
        <v>27813</v>
      </c>
      <c r="H383" s="5" t="s">
        <v>27814</v>
      </c>
      <c r="I383" s="5" t="s">
        <v>27815</v>
      </c>
      <c r="J383" s="5" t="str">
        <f t="shared" si="19"/>
        <v>(${Variables:E1_1_1_86_kcat} * E1_1_1_86 * C06007 * C00006)/(${Variables:E1_1_1_86_km} + (E1_1_1_86 * C06007 * C00006))</v>
      </c>
      <c r="K383" s="6" t="str">
        <f t="shared" si="20"/>
        <v>r382: C06007 + C00006 -&gt; C14463 + C00005 + C00080 | (${Variables:E1_1_1_86_kcat} * E1_1_1_86 * C06007 * C00006)/(${Variables:E1_1_1_86_km} + (E1_1_1_86 * C06007 * C00006))</v>
      </c>
    </row>
    <row r="384" spans="1:11" ht="43.5" customHeight="1" x14ac:dyDescent="0.35">
      <c r="A384" s="5" t="s">
        <v>4251</v>
      </c>
      <c r="B384" s="5" t="s">
        <v>4252</v>
      </c>
      <c r="C384" s="5" t="s">
        <v>26372</v>
      </c>
      <c r="D384" s="5">
        <v>383</v>
      </c>
      <c r="E384" s="5" t="str">
        <f t="shared" si="18"/>
        <v>E1_1_1_86</v>
      </c>
      <c r="F384" s="5" t="s">
        <v>17585</v>
      </c>
      <c r="G384" s="5" t="s">
        <v>17585</v>
      </c>
      <c r="H384" s="5" t="s">
        <v>17586</v>
      </c>
      <c r="I384" s="5" t="s">
        <v>17586</v>
      </c>
      <c r="J384" s="5" t="str">
        <f t="shared" si="19"/>
        <v>(${Variables:E1_1_1_86_kcat} * E1_1_1_86 * C06006)/(${Variables:E1_1_1_86_km} + (E1_1_1_86 * C06006))</v>
      </c>
      <c r="K384" s="6" t="str">
        <f t="shared" si="20"/>
        <v>r383: C06006 -&gt; C14463 | (${Variables:E1_1_1_86_kcat} * E1_1_1_86 * C06006)/(${Variables:E1_1_1_86_km} + (E1_1_1_86 * C06006))</v>
      </c>
    </row>
    <row r="385" spans="1:11" ht="43.5" customHeight="1" x14ac:dyDescent="0.35">
      <c r="A385" s="5" t="s">
        <v>4251</v>
      </c>
      <c r="B385" s="5" t="s">
        <v>4252</v>
      </c>
      <c r="C385" s="5" t="s">
        <v>26372</v>
      </c>
      <c r="D385" s="5">
        <v>384</v>
      </c>
      <c r="E385" s="5" t="str">
        <f t="shared" si="18"/>
        <v>E1_1_1_86</v>
      </c>
      <c r="F385" s="5" t="s">
        <v>17163</v>
      </c>
      <c r="G385" s="5" t="s">
        <v>17163</v>
      </c>
      <c r="H385" s="5" t="s">
        <v>17588</v>
      </c>
      <c r="I385" s="5" t="s">
        <v>17588</v>
      </c>
      <c r="J385" s="5" t="str">
        <f t="shared" si="19"/>
        <v>(${Variables:E1_1_1_86_kcat} * E1_1_1_86 * C06010)/(${Variables:E1_1_1_86_km} + (E1_1_1_86 * C06010))</v>
      </c>
      <c r="K385" s="6" t="str">
        <f t="shared" si="20"/>
        <v>r384: C06010 -&gt; C04181 | (${Variables:E1_1_1_86_kcat} * E1_1_1_86 * C06010)/(${Variables:E1_1_1_86_km} + (E1_1_1_86 * C06010))</v>
      </c>
    </row>
    <row r="386" spans="1:11" ht="43.5" customHeight="1" x14ac:dyDescent="0.35">
      <c r="A386" s="5" t="s">
        <v>4251</v>
      </c>
      <c r="B386" s="5" t="s">
        <v>4252</v>
      </c>
      <c r="C386" s="5" t="s">
        <v>26372</v>
      </c>
      <c r="D386" s="5">
        <v>385</v>
      </c>
      <c r="E386" s="5" t="str">
        <f t="shared" si="18"/>
        <v>E1_1_1_86</v>
      </c>
      <c r="F386" s="5" t="s">
        <v>27808</v>
      </c>
      <c r="G386" s="5" t="s">
        <v>27809</v>
      </c>
      <c r="H386" s="5" t="s">
        <v>27816</v>
      </c>
      <c r="I386" s="5" t="s">
        <v>27817</v>
      </c>
      <c r="J386" s="5" t="str">
        <f t="shared" si="19"/>
        <v>(${Variables:E1_1_1_86_kcat} * E1_1_1_86 * C04272 * C00006)/(${Variables:E1_1_1_86_km} + (E1_1_1_86 * C04272 * C00006))</v>
      </c>
      <c r="K386" s="6" t="str">
        <f t="shared" si="20"/>
        <v>r385: C04272 + C00006 -&gt; C06010 + C00005 + C00080 | (${Variables:E1_1_1_86_kcat} * E1_1_1_86 * C04272 * C00006)/(${Variables:E1_1_1_86_km} + (E1_1_1_86 * C04272 * C00006))</v>
      </c>
    </row>
    <row r="387" spans="1:11" ht="43.5" customHeight="1" x14ac:dyDescent="0.35">
      <c r="A387" s="5" t="s">
        <v>4256</v>
      </c>
      <c r="B387" s="5" t="s">
        <v>4257</v>
      </c>
      <c r="C387" s="5" t="s">
        <v>26373</v>
      </c>
      <c r="D387" s="5">
        <v>386</v>
      </c>
      <c r="E387" s="5" t="str">
        <f t="shared" si="18"/>
        <v>E2_3_3_13</v>
      </c>
      <c r="F387" s="5" t="s">
        <v>27818</v>
      </c>
      <c r="G387" s="5" t="s">
        <v>27819</v>
      </c>
      <c r="H387" s="5" t="s">
        <v>27820</v>
      </c>
      <c r="I387" s="5" t="s">
        <v>27821</v>
      </c>
      <c r="J387" s="5" t="str">
        <f t="shared" si="19"/>
        <v>(${Variables:E2_3_3_13_kcat} * E2_3_3_13 * C02504 * C00010)/(${Variables:E2_3_3_13_km} + (E2_3_3_13 * C02504 * C00010))</v>
      </c>
      <c r="K387" s="6" t="str">
        <f t="shared" si="20"/>
        <v>r386: C02504 + C00010 -&gt; C00024 + C00141 + C00001 | (${Variables:E2_3_3_13_kcat} * E2_3_3_13 * C02504 * C00010)/(${Variables:E2_3_3_13_km} + (E2_3_3_13 * C02504 * C00010))</v>
      </c>
    </row>
    <row r="388" spans="1:11" ht="43.5" customHeight="1" x14ac:dyDescent="0.35">
      <c r="A388" s="5" t="s">
        <v>4261</v>
      </c>
      <c r="B388" s="5" t="s">
        <v>4262</v>
      </c>
      <c r="C388" s="5" t="s">
        <v>26374</v>
      </c>
      <c r="D388" s="5">
        <v>387</v>
      </c>
      <c r="E388" s="5" t="str">
        <f t="shared" si="18"/>
        <v>E1_1_1_85</v>
      </c>
      <c r="F388" s="5" t="s">
        <v>27822</v>
      </c>
      <c r="G388" s="5" t="s">
        <v>27823</v>
      </c>
      <c r="H388" s="5" t="s">
        <v>27824</v>
      </c>
      <c r="I388" s="5" t="s">
        <v>27825</v>
      </c>
      <c r="J388" s="5" t="str">
        <f t="shared" si="19"/>
        <v>(${Variables:E1_1_1_85_kcat} * E1_1_1_85 * C00109 * C00011 * C00004 * C00080)/(${Variables:E1_1_1_85_km} + (E1_1_1_85 * C00109 * C00011 * C00004 * C00080))</v>
      </c>
      <c r="K388" s="6" t="str">
        <f t="shared" si="20"/>
        <v>r387: C00109 + C00011 + C00004 + C00080 -&gt; C06032 + C00003 | (${Variables:E1_1_1_85_kcat} * E1_1_1_85 * C00109 * C00011 * C00004 * C00080)/(${Variables:E1_1_1_85_km} + (E1_1_1_85 * C00109 * C00011 * C00004 * C00080))</v>
      </c>
    </row>
    <row r="389" spans="1:11" ht="43.5" customHeight="1" x14ac:dyDescent="0.35">
      <c r="A389" s="5" t="s">
        <v>4261</v>
      </c>
      <c r="B389" s="5" t="s">
        <v>4262</v>
      </c>
      <c r="C389" s="5" t="s">
        <v>26374</v>
      </c>
      <c r="D389" s="5">
        <v>388</v>
      </c>
      <c r="E389" s="5" t="str">
        <f t="shared" si="18"/>
        <v>E1_1_1_85</v>
      </c>
      <c r="F389" s="5" t="s">
        <v>27826</v>
      </c>
      <c r="G389" s="5" t="s">
        <v>27827</v>
      </c>
      <c r="H389" s="5" t="s">
        <v>27828</v>
      </c>
      <c r="I389" s="5" t="s">
        <v>27829</v>
      </c>
      <c r="J389" s="5" t="str">
        <f t="shared" si="19"/>
        <v>(${Variables:E1_1_1_85_kcat} * E1_1_1_85 * C04411 * C00003)/(${Variables:E1_1_1_85_km} + (E1_1_1_85 * C04411 * C00003))</v>
      </c>
      <c r="K389" s="6" t="str">
        <f t="shared" si="20"/>
        <v>r388: C04411 + C00003 -&gt; C00233 + C00011 + C00004 + C00080 | (${Variables:E1_1_1_85_kcat} * E1_1_1_85 * C04411 * C00003)/(${Variables:E1_1_1_85_km} + (E1_1_1_85 * C04411 * C00003))</v>
      </c>
    </row>
    <row r="390" spans="1:11" ht="43.5" customHeight="1" x14ac:dyDescent="0.35">
      <c r="A390" s="5" t="s">
        <v>4261</v>
      </c>
      <c r="B390" s="5" t="s">
        <v>4262</v>
      </c>
      <c r="C390" s="5" t="s">
        <v>26374</v>
      </c>
      <c r="D390" s="5">
        <v>389</v>
      </c>
      <c r="E390" s="5" t="str">
        <f t="shared" si="18"/>
        <v>E1_1_1_85</v>
      </c>
      <c r="F390" s="5" t="s">
        <v>27826</v>
      </c>
      <c r="G390" s="5" t="s">
        <v>27827</v>
      </c>
      <c r="H390" s="5" t="s">
        <v>27830</v>
      </c>
      <c r="I390" s="5" t="s">
        <v>27831</v>
      </c>
      <c r="J390" s="5" t="str">
        <f t="shared" si="19"/>
        <v>(${Variables:E1_1_1_85_kcat} * E1_1_1_85 * C04411 * C00003)/(${Variables:E1_1_1_85_km} + (E1_1_1_85 * C04411 * C00003))</v>
      </c>
      <c r="K390" s="6" t="str">
        <f t="shared" si="20"/>
        <v>r389: C04411 + C00003 -&gt; C04236 + C00004 + C00080 | (${Variables:E1_1_1_85_kcat} * E1_1_1_85 * C04411 * C00003)/(${Variables:E1_1_1_85_km} + (E1_1_1_85 * C04411 * C00003))</v>
      </c>
    </row>
    <row r="391" spans="1:11" ht="43.5" customHeight="1" x14ac:dyDescent="0.35">
      <c r="A391" s="5" t="s">
        <v>4261</v>
      </c>
      <c r="B391" s="5" t="s">
        <v>4262</v>
      </c>
      <c r="C391" s="5" t="s">
        <v>26374</v>
      </c>
      <c r="D391" s="5">
        <v>390</v>
      </c>
      <c r="E391" s="5" t="str">
        <f t="shared" si="18"/>
        <v>E1_1_1_85</v>
      </c>
      <c r="F391" s="5" t="s">
        <v>27832</v>
      </c>
      <c r="G391" s="5" t="s">
        <v>27833</v>
      </c>
      <c r="H391" s="5" t="s">
        <v>17606</v>
      </c>
      <c r="I391" s="5" t="s">
        <v>17606</v>
      </c>
      <c r="J391" s="5" t="str">
        <f t="shared" si="19"/>
        <v>(${Variables:E1_1_1_85_kcat} * E1_1_1_85 * C00233 * C00011)/(${Variables:E1_1_1_85_km} + (E1_1_1_85 * C00233 * C00011))</v>
      </c>
      <c r="K391" s="6" t="str">
        <f t="shared" si="20"/>
        <v>r390: C00233 + C00011 -&gt; C04236 | (${Variables:E1_1_1_85_kcat} * E1_1_1_85 * C00233 * C00011)/(${Variables:E1_1_1_85_km} + (E1_1_1_85 * C00233 * C00011))</v>
      </c>
    </row>
    <row r="392" spans="1:11" ht="43.5" customHeight="1" x14ac:dyDescent="0.35">
      <c r="A392" s="5" t="s">
        <v>4266</v>
      </c>
      <c r="B392" s="5" t="s">
        <v>4267</v>
      </c>
      <c r="C392" s="5" t="s">
        <v>26375</v>
      </c>
      <c r="D392" s="5">
        <v>391</v>
      </c>
      <c r="E392" s="5" t="str">
        <f t="shared" si="18"/>
        <v>E4_2_1_33</v>
      </c>
      <c r="F392" s="5" t="s">
        <v>17609</v>
      </c>
      <c r="G392" s="5" t="s">
        <v>17609</v>
      </c>
      <c r="H392" s="5" t="s">
        <v>17610</v>
      </c>
      <c r="I392" s="5" t="s">
        <v>17610</v>
      </c>
      <c r="J392" s="5" t="str">
        <f t="shared" si="19"/>
        <v>(${Variables:E4_2_1_33_kcat} * E4_2_1_33 * C04411)/(${Variables:E4_2_1_33_km} + (E4_2_1_33 * C04411))</v>
      </c>
      <c r="K392" s="6" t="str">
        <f t="shared" si="20"/>
        <v>r391: C04411 -&gt; C02504 | (${Variables:E4_2_1_33_kcat} * E4_2_1_33 * C04411)/(${Variables:E4_2_1_33_km} + (E4_2_1_33 * C04411))</v>
      </c>
    </row>
    <row r="393" spans="1:11" ht="43.5" customHeight="1" x14ac:dyDescent="0.35">
      <c r="A393" s="5" t="s">
        <v>4266</v>
      </c>
      <c r="B393" s="5" t="s">
        <v>4267</v>
      </c>
      <c r="C393" s="5" t="s">
        <v>26375</v>
      </c>
      <c r="D393" s="5">
        <v>392</v>
      </c>
      <c r="E393" s="5" t="str">
        <f t="shared" si="18"/>
        <v>E4_2_1_33</v>
      </c>
      <c r="F393" s="5" t="s">
        <v>17609</v>
      </c>
      <c r="G393" s="5" t="s">
        <v>17609</v>
      </c>
      <c r="H393" s="5" t="s">
        <v>27834</v>
      </c>
      <c r="I393" s="5" t="s">
        <v>27835</v>
      </c>
      <c r="J393" s="5" t="str">
        <f t="shared" si="19"/>
        <v>(${Variables:E4_2_1_33_kcat} * E4_2_1_33 * C04411)/(${Variables:E4_2_1_33_km} + (E4_2_1_33 * C04411))</v>
      </c>
      <c r="K393" s="6" t="str">
        <f t="shared" si="20"/>
        <v>r392: C04411 -&gt; C02631 + C00001 | (${Variables:E4_2_1_33_kcat} * E4_2_1_33 * C04411)/(${Variables:E4_2_1_33_km} + (E4_2_1_33 * C04411))</v>
      </c>
    </row>
    <row r="394" spans="1:11" ht="43.5" customHeight="1" x14ac:dyDescent="0.35">
      <c r="A394" s="5" t="s">
        <v>4266</v>
      </c>
      <c r="B394" s="5" t="s">
        <v>4267</v>
      </c>
      <c r="C394" s="5" t="s">
        <v>26375</v>
      </c>
      <c r="D394" s="5">
        <v>393</v>
      </c>
      <c r="E394" s="5" t="str">
        <f t="shared" si="18"/>
        <v>E4_2_1_33</v>
      </c>
      <c r="F394" s="5" t="s">
        <v>17610</v>
      </c>
      <c r="G394" s="5" t="s">
        <v>17610</v>
      </c>
      <c r="H394" s="5" t="s">
        <v>27834</v>
      </c>
      <c r="I394" s="5" t="s">
        <v>27835</v>
      </c>
      <c r="J394" s="5" t="str">
        <f t="shared" si="19"/>
        <v>(${Variables:E4_2_1_33_kcat} * E4_2_1_33 * C02504)/(${Variables:E4_2_1_33_km} + (E4_2_1_33 * C02504))</v>
      </c>
      <c r="K394" s="6" t="str">
        <f t="shared" si="20"/>
        <v>r393: C02504 -&gt; C02631 + C00001 | (${Variables:E4_2_1_33_kcat} * E4_2_1_33 * C02504)/(${Variables:E4_2_1_33_km} + (E4_2_1_33 * C02504))</v>
      </c>
    </row>
    <row r="395" spans="1:11" ht="43.5" customHeight="1" x14ac:dyDescent="0.35">
      <c r="A395" s="5" t="s">
        <v>4271</v>
      </c>
      <c r="B395" s="5" t="s">
        <v>4272</v>
      </c>
      <c r="C395" s="5" t="s">
        <v>26375</v>
      </c>
      <c r="D395" s="5">
        <v>394</v>
      </c>
      <c r="E395" s="5" t="str">
        <f t="shared" si="18"/>
        <v>E4_2_1_33</v>
      </c>
      <c r="F395" s="5" t="s">
        <v>17609</v>
      </c>
      <c r="G395" s="5" t="s">
        <v>17609</v>
      </c>
      <c r="H395" s="5" t="s">
        <v>17610</v>
      </c>
      <c r="I395" s="5" t="s">
        <v>17610</v>
      </c>
      <c r="J395" s="5" t="str">
        <f t="shared" si="19"/>
        <v>(${Variables:E4_2_1_33_kcat} * E4_2_1_33 * C04411)/(${Variables:E4_2_1_33_km} + (E4_2_1_33 * C04411))</v>
      </c>
      <c r="K395" s="6" t="str">
        <f t="shared" si="20"/>
        <v>r394: C04411 -&gt; C02504 | (${Variables:E4_2_1_33_kcat} * E4_2_1_33 * C04411)/(${Variables:E4_2_1_33_km} + (E4_2_1_33 * C04411))</v>
      </c>
    </row>
    <row r="396" spans="1:11" ht="43.5" customHeight="1" x14ac:dyDescent="0.35">
      <c r="A396" s="5" t="s">
        <v>4271</v>
      </c>
      <c r="B396" s="5" t="s">
        <v>4272</v>
      </c>
      <c r="C396" s="5" t="s">
        <v>26375</v>
      </c>
      <c r="D396" s="5">
        <v>395</v>
      </c>
      <c r="E396" s="5" t="str">
        <f t="shared" si="18"/>
        <v>E4_2_1_33</v>
      </c>
      <c r="F396" s="5" t="s">
        <v>17609</v>
      </c>
      <c r="G396" s="5" t="s">
        <v>17609</v>
      </c>
      <c r="H396" s="5" t="s">
        <v>27834</v>
      </c>
      <c r="I396" s="5" t="s">
        <v>27835</v>
      </c>
      <c r="J396" s="5" t="str">
        <f t="shared" si="19"/>
        <v>(${Variables:E4_2_1_33_kcat} * E4_2_1_33 * C04411)/(${Variables:E4_2_1_33_km} + (E4_2_1_33 * C04411))</v>
      </c>
      <c r="K396" s="6" t="str">
        <f t="shared" si="20"/>
        <v>r395: C04411 -&gt; C02631 + C00001 | (${Variables:E4_2_1_33_kcat} * E4_2_1_33 * C04411)/(${Variables:E4_2_1_33_km} + (E4_2_1_33 * C04411))</v>
      </c>
    </row>
    <row r="397" spans="1:11" ht="43.5" customHeight="1" x14ac:dyDescent="0.35">
      <c r="A397" s="5" t="s">
        <v>4271</v>
      </c>
      <c r="B397" s="5" t="s">
        <v>4272</v>
      </c>
      <c r="C397" s="5" t="s">
        <v>26375</v>
      </c>
      <c r="D397" s="5">
        <v>396</v>
      </c>
      <c r="E397" s="5" t="str">
        <f t="shared" si="18"/>
        <v>E4_2_1_33</v>
      </c>
      <c r="F397" s="5" t="s">
        <v>17610</v>
      </c>
      <c r="G397" s="5" t="s">
        <v>17610</v>
      </c>
      <c r="H397" s="5" t="s">
        <v>27834</v>
      </c>
      <c r="I397" s="5" t="s">
        <v>27835</v>
      </c>
      <c r="J397" s="5" t="str">
        <f t="shared" si="19"/>
        <v>(${Variables:E4_2_1_33_kcat} * E4_2_1_33 * C02504)/(${Variables:E4_2_1_33_km} + (E4_2_1_33 * C02504))</v>
      </c>
      <c r="K397" s="6" t="str">
        <f t="shared" si="20"/>
        <v>r396: C02504 -&gt; C02631 + C00001 | (${Variables:E4_2_1_33_kcat} * E4_2_1_33 * C02504)/(${Variables:E4_2_1_33_km} + (E4_2_1_33 * C02504))</v>
      </c>
    </row>
    <row r="398" spans="1:11" ht="43.5" customHeight="1" x14ac:dyDescent="0.35">
      <c r="A398" s="5" t="s">
        <v>4279</v>
      </c>
      <c r="B398" s="5" t="s">
        <v>4280</v>
      </c>
      <c r="C398" s="5" t="s">
        <v>26376</v>
      </c>
      <c r="D398" s="5">
        <v>397</v>
      </c>
      <c r="E398" s="5" t="str">
        <f t="shared" si="18"/>
        <v>E2_4_2_17</v>
      </c>
      <c r="F398" s="5" t="s">
        <v>27836</v>
      </c>
      <c r="G398" s="5" t="s">
        <v>27837</v>
      </c>
      <c r="H398" s="5" t="s">
        <v>27838</v>
      </c>
      <c r="I398" s="5" t="s">
        <v>27839</v>
      </c>
      <c r="J398" s="5" t="str">
        <f t="shared" si="19"/>
        <v>(${Variables:E2_4_2_17_kcat} * E2_4_2_17 * C02739 * C00013)/(${Variables:E2_4_2_17_km} + (E2_4_2_17 * C02739 * C00013))</v>
      </c>
      <c r="K398" s="6" t="str">
        <f t="shared" si="20"/>
        <v>r397: C02739 + C00013 -&gt; C00002 + C00119 | (${Variables:E2_4_2_17_kcat} * E2_4_2_17 * C02739 * C00013)/(${Variables:E2_4_2_17_km} + (E2_4_2_17 * C02739 * C00013))</v>
      </c>
    </row>
    <row r="399" spans="1:11" ht="43.5" customHeight="1" x14ac:dyDescent="0.35">
      <c r="A399" s="5" t="s">
        <v>4284</v>
      </c>
      <c r="B399" s="5" t="s">
        <v>4285</v>
      </c>
      <c r="C399" s="5" t="s">
        <v>26377</v>
      </c>
      <c r="D399" s="5">
        <v>398</v>
      </c>
      <c r="E399" s="5" t="str">
        <f t="shared" si="18"/>
        <v>E1_1_1_23</v>
      </c>
      <c r="F399" s="5" t="s">
        <v>27840</v>
      </c>
      <c r="G399" s="5" t="s">
        <v>27841</v>
      </c>
      <c r="H399" s="5" t="s">
        <v>27842</v>
      </c>
      <c r="I399" s="5" t="s">
        <v>27843</v>
      </c>
      <c r="J399" s="5" t="str">
        <f t="shared" si="19"/>
        <v>(${Variables:E1_1_1_23_kcat} * E1_1_1_23 * C01929 * C00001 * C00003)/(${Variables:E1_1_1_23_km} + (E1_1_1_23 * C01929 * C00001 * C00003))</v>
      </c>
      <c r="K399" s="6" t="str">
        <f t="shared" si="20"/>
        <v>r398: C01929 + C00001 + C00003 -&gt; C00135 + C00004 + C00080 | (${Variables:E1_1_1_23_kcat} * E1_1_1_23 * C01929 * C00001 * C00003)/(${Variables:E1_1_1_23_km} + (E1_1_1_23 * C01929 * C00001 * C00003))</v>
      </c>
    </row>
    <row r="400" spans="1:11" ht="43.5" customHeight="1" x14ac:dyDescent="0.35">
      <c r="A400" s="5" t="s">
        <v>4284</v>
      </c>
      <c r="B400" s="5" t="s">
        <v>4285</v>
      </c>
      <c r="C400" s="5" t="s">
        <v>26377</v>
      </c>
      <c r="D400" s="5">
        <v>399</v>
      </c>
      <c r="E400" s="5" t="str">
        <f t="shared" si="18"/>
        <v>E1_1_1_23</v>
      </c>
      <c r="F400" s="5" t="s">
        <v>27844</v>
      </c>
      <c r="G400" s="5" t="s">
        <v>27845</v>
      </c>
      <c r="H400" s="5" t="s">
        <v>27846</v>
      </c>
      <c r="I400" s="5" t="s">
        <v>27847</v>
      </c>
      <c r="J400" s="5" t="str">
        <f t="shared" si="19"/>
        <v>(${Variables:E1_1_1_23_kcat} * E1_1_1_23 * C00860 * C00003)/(${Variables:E1_1_1_23_km} + (E1_1_1_23 * C00860 * C00003))</v>
      </c>
      <c r="K400" s="6" t="str">
        <f t="shared" si="20"/>
        <v>r399: C00860 + C00003 -&gt; C01929 + C00004 + C00080 | (${Variables:E1_1_1_23_kcat} * E1_1_1_23 * C00860 * C00003)/(${Variables:E1_1_1_23_km} + (E1_1_1_23 * C00860 * C00003))</v>
      </c>
    </row>
    <row r="401" spans="1:11" ht="43.5" customHeight="1" x14ac:dyDescent="0.35">
      <c r="A401" s="5" t="s">
        <v>4284</v>
      </c>
      <c r="B401" s="5" t="s">
        <v>4285</v>
      </c>
      <c r="C401" s="5" t="s">
        <v>26377</v>
      </c>
      <c r="D401" s="5">
        <v>400</v>
      </c>
      <c r="E401" s="5" t="str">
        <f t="shared" si="18"/>
        <v>E1_1_1_23</v>
      </c>
      <c r="F401" s="5" t="s">
        <v>27848</v>
      </c>
      <c r="G401" s="5" t="s">
        <v>27849</v>
      </c>
      <c r="H401" s="5" t="s">
        <v>27842</v>
      </c>
      <c r="I401" s="5" t="s">
        <v>27843</v>
      </c>
      <c r="J401" s="5" t="str">
        <f t="shared" si="19"/>
        <v>(${Variables:E1_1_1_23_kcat} * E1_1_1_23 * C00860 * C00003 * C00001)/(${Variables:E1_1_1_23_km} + (E1_1_1_23 * C00860 * C00003 * C00001))</v>
      </c>
      <c r="K401" s="6" t="str">
        <f t="shared" si="20"/>
        <v>r400: C00860 + C00003 + C00001 -&gt; C00135 + C00004 + C00080 | (${Variables:E1_1_1_23_kcat} * E1_1_1_23 * C00860 * C00003 * C00001)/(${Variables:E1_1_1_23_km} + (E1_1_1_23 * C00860 * C00003 * C00001))</v>
      </c>
    </row>
    <row r="402" spans="1:11" ht="43.5" customHeight="1" x14ac:dyDescent="0.35">
      <c r="A402" s="5" t="s">
        <v>4289</v>
      </c>
      <c r="B402" s="5" t="s">
        <v>4290</v>
      </c>
      <c r="C402" s="5" t="s">
        <v>26378</v>
      </c>
      <c r="D402" s="5">
        <v>401</v>
      </c>
      <c r="E402" s="5" t="str">
        <f t="shared" si="18"/>
        <v>E4_2_1_19</v>
      </c>
      <c r="F402" s="5" t="s">
        <v>17629</v>
      </c>
      <c r="G402" s="5" t="s">
        <v>17629</v>
      </c>
      <c r="H402" s="5" t="s">
        <v>27850</v>
      </c>
      <c r="I402" s="5" t="s">
        <v>27851</v>
      </c>
      <c r="J402" s="5" t="str">
        <f t="shared" si="19"/>
        <v>(${Variables:E4_2_1_19_kcat} * E4_2_1_19 * C04666)/(${Variables:E4_2_1_19_km} + (E4_2_1_19 * C04666))</v>
      </c>
      <c r="K402" s="6" t="str">
        <f t="shared" si="20"/>
        <v>r401: C04666 -&gt; C01267 + C00001 | (${Variables:E4_2_1_19_kcat} * E4_2_1_19 * C04666)/(${Variables:E4_2_1_19_km} + (E4_2_1_19 * C04666))</v>
      </c>
    </row>
    <row r="403" spans="1:11" ht="43.5" customHeight="1" x14ac:dyDescent="0.35">
      <c r="A403" s="5" t="s">
        <v>4294</v>
      </c>
      <c r="B403" s="5" t="s">
        <v>4295</v>
      </c>
      <c r="C403" s="5" t="s">
        <v>26379</v>
      </c>
      <c r="D403" s="5">
        <v>402</v>
      </c>
      <c r="E403" s="5" t="str">
        <f t="shared" si="18"/>
        <v>E4_3_2_10</v>
      </c>
      <c r="F403" s="5" t="s">
        <v>27852</v>
      </c>
      <c r="G403" s="5" t="s">
        <v>27853</v>
      </c>
      <c r="H403" s="5" t="s">
        <v>27854</v>
      </c>
      <c r="I403" s="5" t="s">
        <v>27855</v>
      </c>
      <c r="J403" s="5" t="str">
        <f t="shared" si="19"/>
        <v>(${Variables:E4_3_2_10_kcat} * E4_3_2_10 * C04916 * C00064)/(${Variables:E4_3_2_10_km} + (E4_3_2_10 * C04916 * C00064))</v>
      </c>
      <c r="K403" s="6" t="str">
        <f t="shared" si="20"/>
        <v>r402: C04916 + C00064 -&gt; C04666 + C04677 + C00025 | (${Variables:E4_3_2_10_kcat} * E4_3_2_10 * C04916 * C00064)/(${Variables:E4_3_2_10_km} + (E4_3_2_10 * C04916 * C00064))</v>
      </c>
    </row>
    <row r="404" spans="1:11" ht="43.5" customHeight="1" x14ac:dyDescent="0.35">
      <c r="A404" s="5" t="s">
        <v>4294</v>
      </c>
      <c r="B404" s="5" t="s">
        <v>4295</v>
      </c>
      <c r="C404" s="5" t="s">
        <v>26379</v>
      </c>
      <c r="D404" s="5">
        <v>403</v>
      </c>
      <c r="E404" s="5" t="str">
        <f t="shared" si="18"/>
        <v>E4_3_2_10</v>
      </c>
      <c r="F404" s="5" t="s">
        <v>26764</v>
      </c>
      <c r="G404" s="5" t="s">
        <v>26765</v>
      </c>
      <c r="H404" s="5" t="s">
        <v>26766</v>
      </c>
      <c r="I404" s="5" t="s">
        <v>26767</v>
      </c>
      <c r="J404" s="5" t="str">
        <f t="shared" si="19"/>
        <v>(${Variables:E4_3_2_10_kcat} * E4_3_2_10 * C00064 * C00001)/(${Variables:E4_3_2_10_km} + (E4_3_2_10 * C00064 * C00001))</v>
      </c>
      <c r="K404" s="6" t="str">
        <f t="shared" si="20"/>
        <v>r403: C00064 + C00001 -&gt; C00025 + C00014 | (${Variables:E4_3_2_10_kcat} * E4_3_2_10 * C00064 * C00001)/(${Variables:E4_3_2_10_km} + (E4_3_2_10 * C00064 * C00001))</v>
      </c>
    </row>
    <row r="405" spans="1:11" ht="43.5" customHeight="1" x14ac:dyDescent="0.35">
      <c r="A405" s="5" t="s">
        <v>4294</v>
      </c>
      <c r="B405" s="5" t="s">
        <v>4295</v>
      </c>
      <c r="C405" s="5" t="s">
        <v>26379</v>
      </c>
      <c r="D405" s="5">
        <v>404</v>
      </c>
      <c r="E405" s="5" t="str">
        <f t="shared" si="18"/>
        <v>E4_3_2_10</v>
      </c>
      <c r="F405" s="5" t="s">
        <v>27856</v>
      </c>
      <c r="G405" s="5" t="s">
        <v>27857</v>
      </c>
      <c r="H405" s="5" t="s">
        <v>27858</v>
      </c>
      <c r="I405" s="5" t="s">
        <v>27859</v>
      </c>
      <c r="J405" s="5" t="str">
        <f t="shared" si="19"/>
        <v>(${Variables:E4_3_2_10_kcat} * E4_3_2_10 * C04916 * C00014)/(${Variables:E4_3_2_10_km} + (E4_3_2_10 * C04916 * C00014))</v>
      </c>
      <c r="K405" s="6" t="str">
        <f t="shared" si="20"/>
        <v>r404: C04916 + C00014 -&gt; C04677 + C04666 + C00001 | (${Variables:E4_3_2_10_kcat} * E4_3_2_10 * C04916 * C00014)/(${Variables:E4_3_2_10_km} + (E4_3_2_10 * C04916 * C00014))</v>
      </c>
    </row>
    <row r="406" spans="1:11" ht="43.5" customHeight="1" x14ac:dyDescent="0.35">
      <c r="A406" s="5" t="s">
        <v>4299</v>
      </c>
      <c r="B406" s="5" t="s">
        <v>4300</v>
      </c>
      <c r="C406" s="5" t="s">
        <v>26380</v>
      </c>
      <c r="D406" s="5">
        <v>405</v>
      </c>
      <c r="E406" s="5" t="str">
        <f t="shared" si="18"/>
        <v>E5_3_1_16</v>
      </c>
      <c r="F406" s="5" t="s">
        <v>17640</v>
      </c>
      <c r="G406" s="5" t="s">
        <v>17640</v>
      </c>
      <c r="H406" s="5" t="s">
        <v>17641</v>
      </c>
      <c r="I406" s="5" t="s">
        <v>17641</v>
      </c>
      <c r="J406" s="5" t="str">
        <f t="shared" si="19"/>
        <v>(${Variables:E5_3_1_16_kcat} * E5_3_1_16 * C04896)/(${Variables:E5_3_1_16_km} + (E5_3_1_16 * C04896))</v>
      </c>
      <c r="K406" s="6" t="str">
        <f t="shared" si="20"/>
        <v>r405: C04896 -&gt; C04916 | (${Variables:E5_3_1_16_kcat} * E5_3_1_16 * C04896)/(${Variables:E5_3_1_16_km} + (E5_3_1_16 * C04896))</v>
      </c>
    </row>
    <row r="407" spans="1:11" ht="43.5" customHeight="1" x14ac:dyDescent="0.35">
      <c r="A407" s="5" t="s">
        <v>4308</v>
      </c>
      <c r="B407" s="5" t="s">
        <v>4309</v>
      </c>
      <c r="C407" s="5" t="s">
        <v>26381</v>
      </c>
      <c r="D407" s="5">
        <v>406</v>
      </c>
      <c r="E407" s="5" t="str">
        <f t="shared" si="18"/>
        <v>E3_5_4_19</v>
      </c>
      <c r="F407" s="5" t="s">
        <v>27860</v>
      </c>
      <c r="G407" s="5" t="s">
        <v>27861</v>
      </c>
      <c r="H407" s="5" t="s">
        <v>17640</v>
      </c>
      <c r="I407" s="5" t="s">
        <v>17640</v>
      </c>
      <c r="J407" s="5" t="str">
        <f t="shared" si="19"/>
        <v>(${Variables:E3_5_4_19_kcat} * E3_5_4_19 * C02741 * C00001)/(${Variables:E3_5_4_19_km} + (E3_5_4_19 * C02741 * C00001))</v>
      </c>
      <c r="K407" s="6" t="str">
        <f t="shared" si="20"/>
        <v>r406: C02741 + C00001 -&gt; C04896 | (${Variables:E3_5_4_19_kcat} * E3_5_4_19 * C02741 * C00001)/(${Variables:E3_5_4_19_km} + (E3_5_4_19 * C02741 * C00001))</v>
      </c>
    </row>
    <row r="408" spans="1:11" ht="43.5" customHeight="1" x14ac:dyDescent="0.35">
      <c r="A408" s="5" t="s">
        <v>4313</v>
      </c>
      <c r="B408" s="5" t="s">
        <v>4314</v>
      </c>
      <c r="C408" s="5" t="s">
        <v>26382</v>
      </c>
      <c r="D408" s="5">
        <v>407</v>
      </c>
      <c r="E408" s="5" t="str">
        <f t="shared" si="18"/>
        <v>E3_6_1_31</v>
      </c>
      <c r="F408" s="5" t="s">
        <v>27862</v>
      </c>
      <c r="G408" s="5" t="s">
        <v>27863</v>
      </c>
      <c r="H408" s="5" t="s">
        <v>27864</v>
      </c>
      <c r="I408" s="5" t="s">
        <v>27865</v>
      </c>
      <c r="J408" s="5" t="str">
        <f t="shared" si="19"/>
        <v>(${Variables:E3_6_1_31_kcat} * E3_6_1_31 * C02739 * C00001)/(${Variables:E3_6_1_31_km} + (E3_6_1_31 * C02739 * C00001))</v>
      </c>
      <c r="K408" s="6" t="str">
        <f t="shared" si="20"/>
        <v>r407: C02739 + C00001 -&gt; C02741 + C00013 | (${Variables:E3_6_1_31_kcat} * E3_6_1_31 * C02739 * C00001)/(${Variables:E3_6_1_31_km} + (E3_6_1_31 * C02739 * C00001))</v>
      </c>
    </row>
    <row r="409" spans="1:11" ht="43.5" customHeight="1" x14ac:dyDescent="0.35">
      <c r="A409" s="5" t="s">
        <v>4325</v>
      </c>
      <c r="B409" s="5" t="s">
        <v>4326</v>
      </c>
      <c r="C409" s="5" t="s">
        <v>26330</v>
      </c>
      <c r="D409" s="5">
        <v>408</v>
      </c>
      <c r="E409" s="5" t="str">
        <f t="shared" si="18"/>
        <v>E2_7_8_8</v>
      </c>
      <c r="F409" s="5" t="s">
        <v>27448</v>
      </c>
      <c r="G409" s="5" t="s">
        <v>27449</v>
      </c>
      <c r="H409" s="5" t="s">
        <v>27450</v>
      </c>
      <c r="I409" s="5" t="s">
        <v>27451</v>
      </c>
      <c r="J409" s="5" t="str">
        <f t="shared" si="19"/>
        <v>(${Variables:E2_7_8_8_kcat} * E2_7_8_8 * C00269 * C00065)/(${Variables:E2_7_8_8_km} + (E2_7_8_8 * C00269 * C00065))</v>
      </c>
      <c r="K409" s="6" t="str">
        <f t="shared" si="20"/>
        <v>r408: C00269 + C00065 -&gt; C00055 + C02737 | (${Variables:E2_7_8_8_kcat} * E2_7_8_8 * C00269 * C00065)/(${Variables:E2_7_8_8_km} + (E2_7_8_8 * C00269 * C00065))</v>
      </c>
    </row>
    <row r="410" spans="1:11" ht="43.5" customHeight="1" x14ac:dyDescent="0.35">
      <c r="A410" s="5" t="s">
        <v>4335</v>
      </c>
      <c r="B410" s="5" t="s">
        <v>4336</v>
      </c>
      <c r="C410" s="5" t="s">
        <v>26383</v>
      </c>
      <c r="D410" s="5">
        <v>409</v>
      </c>
      <c r="E410" s="5" t="str">
        <f t="shared" si="18"/>
        <v>E4_1_1_20</v>
      </c>
      <c r="F410" s="5" t="s">
        <v>17651</v>
      </c>
      <c r="G410" s="5" t="s">
        <v>17651</v>
      </c>
      <c r="H410" s="5" t="s">
        <v>27866</v>
      </c>
      <c r="I410" s="5" t="s">
        <v>27867</v>
      </c>
      <c r="J410" s="5" t="str">
        <f t="shared" si="19"/>
        <v>(${Variables:E4_1_1_20_kcat} * E4_1_1_20 * C00680)/(${Variables:E4_1_1_20_km} + (E4_1_1_20 * C00680))</v>
      </c>
      <c r="K410" s="6" t="str">
        <f t="shared" si="20"/>
        <v>r409: C00680 -&gt; C00047 + C00011 | (${Variables:E4_1_1_20_kcat} * E4_1_1_20 * C00680)/(${Variables:E4_1_1_20_km} + (E4_1_1_20 * C00680))</v>
      </c>
    </row>
    <row r="411" spans="1:11" ht="43.5" customHeight="1" x14ac:dyDescent="0.35">
      <c r="A411" s="5" t="s">
        <v>4343</v>
      </c>
      <c r="B411" s="5" t="s">
        <v>4344</v>
      </c>
      <c r="C411" s="5" t="s">
        <v>26384</v>
      </c>
      <c r="D411" s="5">
        <v>410</v>
      </c>
      <c r="E411" s="5" t="str">
        <f t="shared" si="18"/>
        <v>E1_8_4_8</v>
      </c>
      <c r="F411" s="5" t="s">
        <v>27868</v>
      </c>
      <c r="G411" s="5" t="s">
        <v>27869</v>
      </c>
      <c r="H411" s="5" t="s">
        <v>27870</v>
      </c>
      <c r="I411" s="5" t="s">
        <v>27871</v>
      </c>
      <c r="J411" s="5" t="str">
        <f t="shared" si="19"/>
        <v>(${Variables:E1_8_4_8_kcat} * E1_8_4_8 * C00342 * C00053)/(${Variables:E1_8_4_8_km} + (E1_8_4_8 * C00342 * C00053))</v>
      </c>
      <c r="K411" s="6" t="str">
        <f t="shared" si="20"/>
        <v>r410: C00342 + C00053 -&gt; C00343 + C00094 + C00054 | (${Variables:E1_8_4_8_kcat} * E1_8_4_8 * C00342 * C00053)/(${Variables:E1_8_4_8_km} + (E1_8_4_8 * C00342 * C00053))</v>
      </c>
    </row>
    <row r="412" spans="1:11" ht="43.5" customHeight="1" x14ac:dyDescent="0.35">
      <c r="A412" s="5" t="s">
        <v>4348</v>
      </c>
      <c r="B412" s="5" t="s">
        <v>4349</v>
      </c>
      <c r="C412" s="5" t="s">
        <v>26385</v>
      </c>
      <c r="D412" s="5">
        <v>411</v>
      </c>
      <c r="E412" s="5" t="str">
        <f t="shared" si="18"/>
        <v>E2_7_7_4</v>
      </c>
      <c r="F412" s="5" t="s">
        <v>27872</v>
      </c>
      <c r="G412" s="5" t="s">
        <v>27873</v>
      </c>
      <c r="H412" s="5" t="s">
        <v>27874</v>
      </c>
      <c r="I412" s="5" t="s">
        <v>27875</v>
      </c>
      <c r="J412" s="5" t="str">
        <f t="shared" si="19"/>
        <v>(${Variables:E2_7_7_4_kcat} * E2_7_7_4 * C00002 * C05697)/(${Variables:E2_7_7_4_km} + (E2_7_7_4 * C00002 * C05697))</v>
      </c>
      <c r="K412" s="6" t="str">
        <f t="shared" si="20"/>
        <v>r411: C00002 + C05697 -&gt; C00013 + C05686 | (${Variables:E2_7_7_4_kcat} * E2_7_7_4 * C00002 * C05697)/(${Variables:E2_7_7_4_km} + (E2_7_7_4 * C00002 * C05697))</v>
      </c>
    </row>
    <row r="413" spans="1:11" ht="43.5" customHeight="1" x14ac:dyDescent="0.35">
      <c r="A413" s="5" t="s">
        <v>4348</v>
      </c>
      <c r="B413" s="5" t="s">
        <v>4349</v>
      </c>
      <c r="C413" s="5" t="s">
        <v>26385</v>
      </c>
      <c r="D413" s="5">
        <v>412</v>
      </c>
      <c r="E413" s="5" t="str">
        <f t="shared" si="18"/>
        <v>E2_7_7_4</v>
      </c>
      <c r="F413" s="5" t="s">
        <v>27876</v>
      </c>
      <c r="G413" s="5" t="s">
        <v>27877</v>
      </c>
      <c r="H413" s="5" t="s">
        <v>27878</v>
      </c>
      <c r="I413" s="5" t="s">
        <v>27879</v>
      </c>
      <c r="J413" s="5" t="str">
        <f t="shared" si="19"/>
        <v>(${Variables:E2_7_7_4_kcat} * E2_7_7_4 * C00002 * C00059)/(${Variables:E2_7_7_4_km} + (E2_7_7_4 * C00002 * C00059))</v>
      </c>
      <c r="K413" s="6" t="str">
        <f t="shared" si="20"/>
        <v>r412: C00002 + C00059 -&gt; C00013 + C00224 | (${Variables:E2_7_7_4_kcat} * E2_7_7_4 * C00002 * C00059)/(${Variables:E2_7_7_4_km} + (E2_7_7_4 * C00002 * C00059))</v>
      </c>
    </row>
    <row r="414" spans="1:11" ht="43.5" customHeight="1" x14ac:dyDescent="0.35">
      <c r="A414" s="5" t="s">
        <v>4353</v>
      </c>
      <c r="B414" s="5" t="s">
        <v>4354</v>
      </c>
      <c r="C414" s="5" t="s">
        <v>26386</v>
      </c>
      <c r="D414" s="5">
        <v>413</v>
      </c>
      <c r="E414" s="5" t="str">
        <f t="shared" si="18"/>
        <v>E2_7_1_25</v>
      </c>
      <c r="F414" s="5" t="s">
        <v>27880</v>
      </c>
      <c r="G414" s="5" t="s">
        <v>27881</v>
      </c>
      <c r="H414" s="5" t="s">
        <v>27882</v>
      </c>
      <c r="I414" s="5" t="s">
        <v>27883</v>
      </c>
      <c r="J414" s="5" t="str">
        <f t="shared" si="19"/>
        <v>(${Variables:E2_7_1_25_kcat} * E2_7_1_25 * C00002 * C05686)/(${Variables:E2_7_1_25_km} + (E2_7_1_25 * C00002 * C05686))</v>
      </c>
      <c r="K414" s="6" t="str">
        <f t="shared" si="20"/>
        <v>r413: C00002 + C05686 -&gt; C00008 + C05696 | (${Variables:E2_7_1_25_kcat} * E2_7_1_25 * C00002 * C05686)/(${Variables:E2_7_1_25_km} + (E2_7_1_25 * C00002 * C05686))</v>
      </c>
    </row>
    <row r="415" spans="1:11" ht="43.5" customHeight="1" x14ac:dyDescent="0.35">
      <c r="A415" s="5" t="s">
        <v>4353</v>
      </c>
      <c r="B415" s="5" t="s">
        <v>4354</v>
      </c>
      <c r="C415" s="5" t="s">
        <v>26386</v>
      </c>
      <c r="D415" s="5">
        <v>414</v>
      </c>
      <c r="E415" s="5" t="str">
        <f t="shared" si="18"/>
        <v>E2_7_1_25</v>
      </c>
      <c r="F415" s="5" t="s">
        <v>27884</v>
      </c>
      <c r="G415" s="5" t="s">
        <v>27885</v>
      </c>
      <c r="H415" s="5" t="s">
        <v>27886</v>
      </c>
      <c r="I415" s="5" t="s">
        <v>27887</v>
      </c>
      <c r="J415" s="5" t="str">
        <f t="shared" si="19"/>
        <v>(${Variables:E2_7_1_25_kcat} * E2_7_1_25 * C00002 * C00224)/(${Variables:E2_7_1_25_km} + (E2_7_1_25 * C00002 * C00224))</v>
      </c>
      <c r="K415" s="6" t="str">
        <f t="shared" si="20"/>
        <v>r414: C00002 + C00224 -&gt; C00008 + C00053 | (${Variables:E2_7_1_25_kcat} * E2_7_1_25 * C00002 * C00224)/(${Variables:E2_7_1_25_km} + (E2_7_1_25 * C00002 * C00224))</v>
      </c>
    </row>
    <row r="416" spans="1:11" ht="43.5" customHeight="1" x14ac:dyDescent="0.35">
      <c r="A416" s="5" t="s">
        <v>4364</v>
      </c>
      <c r="B416" s="5" t="s">
        <v>4365</v>
      </c>
      <c r="C416" s="5" t="s">
        <v>26387</v>
      </c>
      <c r="D416" s="5">
        <v>415</v>
      </c>
      <c r="E416" s="5" t="str">
        <f t="shared" si="18"/>
        <v>E2_1_1_107</v>
      </c>
      <c r="F416" s="5" t="s">
        <v>27888</v>
      </c>
      <c r="G416" s="5" t="s">
        <v>27889</v>
      </c>
      <c r="H416" s="5" t="s">
        <v>27890</v>
      </c>
      <c r="I416" s="5" t="s">
        <v>27891</v>
      </c>
      <c r="J416" s="5" t="str">
        <f t="shared" si="19"/>
        <v>(${Variables:E2_1_1_107_kcat} * E2_1_1_107 * C00019 * C02469)/(${Variables:E2_1_1_107_km} + (E2_1_1_107 * C00019 * C02469))</v>
      </c>
      <c r="K416" s="6" t="str">
        <f t="shared" si="20"/>
        <v>r415: C00019 + C02469 -&gt; C00021 + C05778 | (${Variables:E2_1_1_107_kcat} * E2_1_1_107 * C00019 * C02469)/(${Variables:E2_1_1_107_km} + (E2_1_1_107 * C00019 * C02469))</v>
      </c>
    </row>
    <row r="417" spans="1:11" ht="43.5" customHeight="1" x14ac:dyDescent="0.35">
      <c r="A417" s="5" t="s">
        <v>4364</v>
      </c>
      <c r="B417" s="5" t="s">
        <v>4365</v>
      </c>
      <c r="C417" s="5" t="s">
        <v>26387</v>
      </c>
      <c r="D417" s="5">
        <v>416</v>
      </c>
      <c r="E417" s="5" t="str">
        <f t="shared" si="18"/>
        <v>E2_1_1_107</v>
      </c>
      <c r="F417" s="5" t="s">
        <v>27892</v>
      </c>
      <c r="G417" s="5" t="s">
        <v>27893</v>
      </c>
      <c r="H417" s="5" t="s">
        <v>27894</v>
      </c>
      <c r="I417" s="5" t="s">
        <v>27895</v>
      </c>
      <c r="J417" s="5" t="str">
        <f t="shared" si="19"/>
        <v>(${Variables:E2_1_1_107_kcat} * E2_1_1_107 * C00019 * C01051)/(${Variables:E2_1_1_107_km} + (E2_1_1_107 * C00019 * C01051))</v>
      </c>
      <c r="K417" s="6" t="str">
        <f t="shared" si="20"/>
        <v>r416: C00019 + C01051 -&gt; C00021 + C02463 | (${Variables:E2_1_1_107_kcat} * E2_1_1_107 * C00019 * C01051)/(${Variables:E2_1_1_107_km} + (E2_1_1_107 * C00019 * C01051))</v>
      </c>
    </row>
    <row r="418" spans="1:11" ht="43.5" customHeight="1" x14ac:dyDescent="0.35">
      <c r="A418" s="5" t="s">
        <v>4364</v>
      </c>
      <c r="B418" s="5" t="s">
        <v>4365</v>
      </c>
      <c r="C418" s="5" t="s">
        <v>26387</v>
      </c>
      <c r="D418" s="5">
        <v>417</v>
      </c>
      <c r="E418" s="5" t="str">
        <f t="shared" si="18"/>
        <v>E2_1_1_107</v>
      </c>
      <c r="F418" s="5" t="s">
        <v>27892</v>
      </c>
      <c r="G418" s="5" t="s">
        <v>27893</v>
      </c>
      <c r="H418" s="5" t="s">
        <v>27896</v>
      </c>
      <c r="I418" s="5" t="s">
        <v>27897</v>
      </c>
      <c r="J418" s="5" t="str">
        <f t="shared" si="19"/>
        <v>(${Variables:E2_1_1_107_kcat} * E2_1_1_107 * C00019 * C01051)/(${Variables:E2_1_1_107_km} + (E2_1_1_107 * C00019 * C01051))</v>
      </c>
      <c r="K418" s="6" t="str">
        <f t="shared" si="20"/>
        <v>r417: C00019 + C01051 -&gt; C00021 + C15527 | (${Variables:E2_1_1_107_kcat} * E2_1_1_107 * C00019 * C01051)/(${Variables:E2_1_1_107_km} + (E2_1_1_107 * C00019 * C01051))</v>
      </c>
    </row>
    <row r="419" spans="1:11" ht="43.5" customHeight="1" x14ac:dyDescent="0.35">
      <c r="A419" s="5" t="s">
        <v>4364</v>
      </c>
      <c r="B419" s="5" t="s">
        <v>4365</v>
      </c>
      <c r="C419" s="5" t="s">
        <v>26387</v>
      </c>
      <c r="D419" s="5">
        <v>418</v>
      </c>
      <c r="E419" s="5" t="str">
        <f t="shared" si="18"/>
        <v>E2_1_1_107</v>
      </c>
      <c r="F419" s="5" t="s">
        <v>27898</v>
      </c>
      <c r="G419" s="5" t="s">
        <v>27899</v>
      </c>
      <c r="H419" s="5" t="s">
        <v>27894</v>
      </c>
      <c r="I419" s="5" t="s">
        <v>27895</v>
      </c>
      <c r="J419" s="5" t="str">
        <f t="shared" si="19"/>
        <v>(${Variables:E2_1_1_107_kcat} * E2_1_1_107 * C00019 * C15527)/(${Variables:E2_1_1_107_km} + (E2_1_1_107 * C00019 * C15527))</v>
      </c>
      <c r="K419" s="6" t="str">
        <f t="shared" si="20"/>
        <v>r418: C00019 + C15527 -&gt; C00021 + C02463 | (${Variables:E2_1_1_107_kcat} * E2_1_1_107 * C00019 * C15527)/(${Variables:E2_1_1_107_km} + (E2_1_1_107 * C00019 * C15527))</v>
      </c>
    </row>
    <row r="420" spans="1:11" ht="43.5" customHeight="1" x14ac:dyDescent="0.35">
      <c r="A420" s="5" t="s">
        <v>4423</v>
      </c>
      <c r="B420" s="5" t="s">
        <v>4424</v>
      </c>
      <c r="C420" s="5" t="s">
        <v>26388</v>
      </c>
      <c r="D420" s="5">
        <v>419</v>
      </c>
      <c r="E420" s="5" t="str">
        <f t="shared" si="18"/>
        <v>E1_14_12_17</v>
      </c>
      <c r="F420" s="5" t="s">
        <v>27900</v>
      </c>
      <c r="G420" s="5" t="s">
        <v>27901</v>
      </c>
      <c r="H420" s="5" t="s">
        <v>27902</v>
      </c>
      <c r="I420" s="5" t="s">
        <v>27903</v>
      </c>
      <c r="J420" s="5" t="str">
        <f t="shared" si="19"/>
        <v>(${Variables:E1_14_12_17_kcat} * E1_14_12_17 * C00533 * C00007 * C00004 * C00080)/(${Variables:E1_14_12_17_km} + (E1_14_12_17 * C00533 * C00007 * C00004 * C00080))</v>
      </c>
      <c r="K420" s="6" t="str">
        <f t="shared" si="20"/>
        <v>r419: C00533 + C00007 + C00004 + C00080 -&gt; C00244 + C00003 | (${Variables:E1_14_12_17_kcat} * E1_14_12_17 * C00533 * C00007 * C00004 * C00080)/(${Variables:E1_14_12_17_km} + (E1_14_12_17 * C00533 * C00007 * C00004 * C00080))</v>
      </c>
    </row>
    <row r="421" spans="1:11" ht="43.5" customHeight="1" x14ac:dyDescent="0.35">
      <c r="A421" s="5" t="s">
        <v>4423</v>
      </c>
      <c r="B421" s="5" t="s">
        <v>4424</v>
      </c>
      <c r="C421" s="5" t="s">
        <v>26388</v>
      </c>
      <c r="D421" s="5">
        <v>420</v>
      </c>
      <c r="E421" s="5" t="str">
        <f t="shared" si="18"/>
        <v>E1_14_12_17</v>
      </c>
      <c r="F421" s="5" t="s">
        <v>27904</v>
      </c>
      <c r="G421" s="5" t="s">
        <v>27905</v>
      </c>
      <c r="H421" s="5" t="s">
        <v>27906</v>
      </c>
      <c r="I421" s="5" t="s">
        <v>27907</v>
      </c>
      <c r="J421" s="5" t="str">
        <f t="shared" si="19"/>
        <v>(${Variables:E1_14_12_17_kcat} * E1_14_12_17 * C00533 * C00007 * C00005 * C00080)/(${Variables:E1_14_12_17_km} + (E1_14_12_17 * C00533 * C00007 * C00005 * C00080))</v>
      </c>
      <c r="K421" s="6" t="str">
        <f t="shared" si="20"/>
        <v>r420: C00533 + C00007 + C00005 + C00080 -&gt; C00244 + C00006 | (${Variables:E1_14_12_17_kcat} * E1_14_12_17 * C00533 * C00007 * C00005 * C00080)/(${Variables:E1_14_12_17_km} + (E1_14_12_17 * C00533 * C00007 * C00005 * C00080))</v>
      </c>
    </row>
    <row r="422" spans="1:11" ht="43.5" customHeight="1" x14ac:dyDescent="0.35">
      <c r="A422" s="5" t="s">
        <v>4461</v>
      </c>
      <c r="B422" s="5" t="s">
        <v>4462</v>
      </c>
      <c r="C422" s="5" t="s">
        <v>26389</v>
      </c>
      <c r="D422" s="5">
        <v>421</v>
      </c>
      <c r="E422" s="5" t="str">
        <f t="shared" si="18"/>
        <v>E2_4_2_1</v>
      </c>
      <c r="F422" s="5" t="s">
        <v>27908</v>
      </c>
      <c r="G422" s="5" t="s">
        <v>27909</v>
      </c>
      <c r="H422" s="5" t="s">
        <v>27910</v>
      </c>
      <c r="I422" s="5" t="s">
        <v>27911</v>
      </c>
      <c r="J422" s="5" t="str">
        <f t="shared" si="19"/>
        <v>(${Variables:E2_4_2_1_kcat} * E2_4_2_1 * C03150 * C00009)/(${Variables:E2_4_2_1_km} + (E2_4_2_1 * C03150 * C00009))</v>
      </c>
      <c r="K422" s="6" t="str">
        <f t="shared" si="20"/>
        <v>r421: C03150 + C00009 -&gt; C00153 + C00620 | (${Variables:E2_4_2_1_kcat} * E2_4_2_1 * C03150 * C00009)/(${Variables:E2_4_2_1_km} + (E2_4_2_1 * C03150 * C00009))</v>
      </c>
    </row>
    <row r="423" spans="1:11" ht="43.5" customHeight="1" x14ac:dyDescent="0.35">
      <c r="A423" s="5" t="s">
        <v>4461</v>
      </c>
      <c r="B423" s="5" t="s">
        <v>4462</v>
      </c>
      <c r="C423" s="5" t="s">
        <v>26389</v>
      </c>
      <c r="D423" s="5">
        <v>422</v>
      </c>
      <c r="E423" s="5" t="str">
        <f t="shared" si="18"/>
        <v>E2_4_2_1</v>
      </c>
      <c r="F423" s="5" t="s">
        <v>27912</v>
      </c>
      <c r="G423" s="5" t="s">
        <v>27913</v>
      </c>
      <c r="H423" s="5" t="s">
        <v>27914</v>
      </c>
      <c r="I423" s="5" t="s">
        <v>27915</v>
      </c>
      <c r="J423" s="5" t="str">
        <f t="shared" si="19"/>
        <v>(${Variables:E2_4_2_1_kcat} * E2_4_2_1 * C05841 * C00009)/(${Variables:E2_4_2_1_km} + (E2_4_2_1 * C05841 * C00009))</v>
      </c>
      <c r="K423" s="6" t="str">
        <f t="shared" si="20"/>
        <v>r422: C05841 + C00009 -&gt; C00253 + C00620 + C00080 | (${Variables:E2_4_2_1_kcat} * E2_4_2_1 * C05841 * C00009)/(${Variables:E2_4_2_1_km} + (E2_4_2_1 * C05841 * C00009))</v>
      </c>
    </row>
    <row r="424" spans="1:11" ht="43.5" customHeight="1" x14ac:dyDescent="0.35">
      <c r="A424" s="5" t="s">
        <v>4461</v>
      </c>
      <c r="B424" s="5" t="s">
        <v>4462</v>
      </c>
      <c r="C424" s="5" t="s">
        <v>26389</v>
      </c>
      <c r="D424" s="5">
        <v>423</v>
      </c>
      <c r="E424" s="5" t="str">
        <f t="shared" si="18"/>
        <v>E2_4_2_1</v>
      </c>
      <c r="F424" s="5" t="s">
        <v>27916</v>
      </c>
      <c r="G424" s="5" t="s">
        <v>27917</v>
      </c>
      <c r="H424" s="5" t="s">
        <v>27918</v>
      </c>
      <c r="I424" s="5" t="s">
        <v>27919</v>
      </c>
      <c r="J424" s="5" t="str">
        <f t="shared" si="19"/>
        <v>(${Variables:E2_4_2_1_kcat} * E2_4_2_1 * C00212 * C00009)/(${Variables:E2_4_2_1_km} + (E2_4_2_1 * C00212 * C00009))</v>
      </c>
      <c r="K424" s="6" t="str">
        <f t="shared" si="20"/>
        <v>r423: C00212 + C00009 -&gt; C00147 + C00620 | (${Variables:E2_4_2_1_kcat} * E2_4_2_1 * C00212 * C00009)/(${Variables:E2_4_2_1_km} + (E2_4_2_1 * C00212 * C00009))</v>
      </c>
    </row>
    <row r="425" spans="1:11" ht="43.5" customHeight="1" x14ac:dyDescent="0.35">
      <c r="A425" s="5" t="s">
        <v>4461</v>
      </c>
      <c r="B425" s="5" t="s">
        <v>4462</v>
      </c>
      <c r="C425" s="5" t="s">
        <v>26389</v>
      </c>
      <c r="D425" s="5">
        <v>424</v>
      </c>
      <c r="E425" s="5" t="str">
        <f t="shared" si="18"/>
        <v>E2_4_2_1</v>
      </c>
      <c r="F425" s="5" t="s">
        <v>27920</v>
      </c>
      <c r="G425" s="5" t="s">
        <v>27921</v>
      </c>
      <c r="H425" s="5" t="s">
        <v>27922</v>
      </c>
      <c r="I425" s="5" t="s">
        <v>27923</v>
      </c>
      <c r="J425" s="5" t="str">
        <f t="shared" si="19"/>
        <v>(${Variables:E2_4_2_1_kcat} * E2_4_2_1 * C00294 * C00009)/(${Variables:E2_4_2_1_km} + (E2_4_2_1 * C00294 * C00009))</v>
      </c>
      <c r="K425" s="6" t="str">
        <f t="shared" si="20"/>
        <v>r424: C00294 + C00009 -&gt; C00262 + C00620 | (${Variables:E2_4_2_1_kcat} * E2_4_2_1 * C00294 * C00009)/(${Variables:E2_4_2_1_km} + (E2_4_2_1 * C00294 * C00009))</v>
      </c>
    </row>
    <row r="426" spans="1:11" ht="43.5" customHeight="1" x14ac:dyDescent="0.35">
      <c r="A426" s="5" t="s">
        <v>4461</v>
      </c>
      <c r="B426" s="5" t="s">
        <v>4462</v>
      </c>
      <c r="C426" s="5" t="s">
        <v>26389</v>
      </c>
      <c r="D426" s="5">
        <v>425</v>
      </c>
      <c r="E426" s="5" t="str">
        <f t="shared" si="18"/>
        <v>E2_4_2_1</v>
      </c>
      <c r="F426" s="5" t="s">
        <v>27924</v>
      </c>
      <c r="G426" s="5" t="s">
        <v>27925</v>
      </c>
      <c r="H426" s="5" t="s">
        <v>27926</v>
      </c>
      <c r="I426" s="5" t="s">
        <v>27927</v>
      </c>
      <c r="J426" s="5" t="str">
        <f t="shared" si="19"/>
        <v>(${Variables:E2_4_2_1_kcat} * E2_4_2_1 * C00387 * C00009)/(${Variables:E2_4_2_1_km} + (E2_4_2_1 * C00387 * C00009))</v>
      </c>
      <c r="K426" s="6" t="str">
        <f t="shared" si="20"/>
        <v>r425: C00387 + C00009 -&gt; C00242 + C00620 | (${Variables:E2_4_2_1_kcat} * E2_4_2_1 * C00387 * C00009)/(${Variables:E2_4_2_1_km} + (E2_4_2_1 * C00387 * C00009))</v>
      </c>
    </row>
    <row r="427" spans="1:11" ht="43.5" customHeight="1" x14ac:dyDescent="0.35">
      <c r="A427" s="5" t="s">
        <v>4461</v>
      </c>
      <c r="B427" s="5" t="s">
        <v>4462</v>
      </c>
      <c r="C427" s="5" t="s">
        <v>26389</v>
      </c>
      <c r="D427" s="5">
        <v>426</v>
      </c>
      <c r="E427" s="5" t="str">
        <f t="shared" si="18"/>
        <v>E2_4_2_1</v>
      </c>
      <c r="F427" s="5" t="s">
        <v>27928</v>
      </c>
      <c r="G427" s="5" t="s">
        <v>27929</v>
      </c>
      <c r="H427" s="5" t="s">
        <v>27930</v>
      </c>
      <c r="I427" s="5" t="s">
        <v>27931</v>
      </c>
      <c r="J427" s="5" t="str">
        <f t="shared" si="19"/>
        <v>(${Variables:E2_4_2_1_kcat} * E2_4_2_1 * C01762 * C00009)/(${Variables:E2_4_2_1_km} + (E2_4_2_1 * C01762 * C00009))</v>
      </c>
      <c r="K427" s="6" t="str">
        <f t="shared" si="20"/>
        <v>r426: C01762 + C00009 -&gt; C00385 + C00620 | (${Variables:E2_4_2_1_kcat} * E2_4_2_1 * C01762 * C00009)/(${Variables:E2_4_2_1_km} + (E2_4_2_1 * C01762 * C00009))</v>
      </c>
    </row>
    <row r="428" spans="1:11" ht="43.5" customHeight="1" x14ac:dyDescent="0.35">
      <c r="A428" s="5" t="s">
        <v>4461</v>
      </c>
      <c r="B428" s="5" t="s">
        <v>4462</v>
      </c>
      <c r="C428" s="5" t="s">
        <v>26389</v>
      </c>
      <c r="D428" s="5">
        <v>427</v>
      </c>
      <c r="E428" s="5" t="str">
        <f t="shared" si="18"/>
        <v>E2_4_2_1</v>
      </c>
      <c r="F428" s="5" t="s">
        <v>27932</v>
      </c>
      <c r="G428" s="5" t="s">
        <v>27933</v>
      </c>
      <c r="H428" s="5" t="s">
        <v>27934</v>
      </c>
      <c r="I428" s="5" t="s">
        <v>27935</v>
      </c>
      <c r="J428" s="5" t="str">
        <f t="shared" si="19"/>
        <v>(${Variables:E2_4_2_1_kcat} * E2_4_2_1 * C01736 * C00009)/(${Variables:E2_4_2_1_km} + (E2_4_2_1 * C01736 * C00009))</v>
      </c>
      <c r="K428" s="6" t="str">
        <f t="shared" si="20"/>
        <v>r427: C01736 + C00009 -&gt; C15587 + C00620 | (${Variables:E2_4_2_1_kcat} * E2_4_2_1 * C01736 * C00009)/(${Variables:E2_4_2_1_km} + (E2_4_2_1 * C01736 * C00009))</v>
      </c>
    </row>
    <row r="429" spans="1:11" ht="43.5" customHeight="1" x14ac:dyDescent="0.35">
      <c r="A429" s="5" t="s">
        <v>4461</v>
      </c>
      <c r="B429" s="5" t="s">
        <v>4462</v>
      </c>
      <c r="C429" s="5" t="s">
        <v>26389</v>
      </c>
      <c r="D429" s="5">
        <v>428</v>
      </c>
      <c r="E429" s="5" t="str">
        <f t="shared" si="18"/>
        <v>E2_4_2_1</v>
      </c>
      <c r="F429" s="5" t="s">
        <v>27936</v>
      </c>
      <c r="G429" s="5" t="s">
        <v>27937</v>
      </c>
      <c r="H429" s="5" t="s">
        <v>27938</v>
      </c>
      <c r="I429" s="5" t="s">
        <v>27939</v>
      </c>
      <c r="J429" s="5" t="str">
        <f t="shared" si="19"/>
        <v>(${Variables:E2_4_2_1_kcat} * E2_4_2_1 * C00330 * C00009)/(${Variables:E2_4_2_1_km} + (E2_4_2_1 * C00330 * C00009))</v>
      </c>
      <c r="K429" s="6" t="str">
        <f t="shared" si="20"/>
        <v>r428: C00330 + C00009 -&gt; C00242 + C00672 | (${Variables:E2_4_2_1_kcat} * E2_4_2_1 * C00330 * C00009)/(${Variables:E2_4_2_1_km} + (E2_4_2_1 * C00330 * C00009))</v>
      </c>
    </row>
    <row r="430" spans="1:11" ht="43.5" customHeight="1" x14ac:dyDescent="0.35">
      <c r="A430" s="5" t="s">
        <v>4461</v>
      </c>
      <c r="B430" s="5" t="s">
        <v>4462</v>
      </c>
      <c r="C430" s="5" t="s">
        <v>26389</v>
      </c>
      <c r="D430" s="5">
        <v>429</v>
      </c>
      <c r="E430" s="5" t="str">
        <f t="shared" si="18"/>
        <v>E2_4_2_1</v>
      </c>
      <c r="F430" s="5" t="s">
        <v>27940</v>
      </c>
      <c r="G430" s="5" t="s">
        <v>27941</v>
      </c>
      <c r="H430" s="5" t="s">
        <v>27942</v>
      </c>
      <c r="I430" s="5" t="s">
        <v>27943</v>
      </c>
      <c r="J430" s="5" t="str">
        <f t="shared" si="19"/>
        <v>(${Variables:E2_4_2_1_kcat} * E2_4_2_1 * C00559 * C00009)/(${Variables:E2_4_2_1_km} + (E2_4_2_1 * C00559 * C00009))</v>
      </c>
      <c r="K430" s="6" t="str">
        <f t="shared" si="20"/>
        <v>r429: C00559 + C00009 -&gt; C00147 + C00672 | (${Variables:E2_4_2_1_kcat} * E2_4_2_1 * C00559 * C00009)/(${Variables:E2_4_2_1_km} + (E2_4_2_1 * C00559 * C00009))</v>
      </c>
    </row>
    <row r="431" spans="1:11" ht="43.5" customHeight="1" x14ac:dyDescent="0.35">
      <c r="A431" s="5" t="s">
        <v>4461</v>
      </c>
      <c r="B431" s="5" t="s">
        <v>4462</v>
      </c>
      <c r="C431" s="5" t="s">
        <v>26389</v>
      </c>
      <c r="D431" s="5">
        <v>430</v>
      </c>
      <c r="E431" s="5" t="str">
        <f t="shared" si="18"/>
        <v>E2_4_2_1</v>
      </c>
      <c r="F431" s="5" t="s">
        <v>27944</v>
      </c>
      <c r="G431" s="5" t="s">
        <v>27945</v>
      </c>
      <c r="H431" s="5" t="s">
        <v>27946</v>
      </c>
      <c r="I431" s="5" t="s">
        <v>27947</v>
      </c>
      <c r="J431" s="5" t="str">
        <f t="shared" si="19"/>
        <v>(${Variables:E2_4_2_1_kcat} * E2_4_2_1 * C05512 * C00009)/(${Variables:E2_4_2_1_km} + (E2_4_2_1 * C05512 * C00009))</v>
      </c>
      <c r="K431" s="6" t="str">
        <f t="shared" si="20"/>
        <v>r430: C05512 + C00009 -&gt; C00262 + C00672 | (${Variables:E2_4_2_1_kcat} * E2_4_2_1 * C05512 * C00009)/(${Variables:E2_4_2_1_km} + (E2_4_2_1 * C05512 * C00009))</v>
      </c>
    </row>
    <row r="432" spans="1:11" ht="43.5" customHeight="1" x14ac:dyDescent="0.35">
      <c r="A432" s="5" t="s">
        <v>4461</v>
      </c>
      <c r="B432" s="5" t="s">
        <v>4462</v>
      </c>
      <c r="C432" s="5" t="s">
        <v>26389</v>
      </c>
      <c r="D432" s="5">
        <v>431</v>
      </c>
      <c r="E432" s="5" t="str">
        <f t="shared" si="18"/>
        <v>E2_4_2_1</v>
      </c>
      <c r="F432" s="5" t="s">
        <v>27948</v>
      </c>
      <c r="G432" s="5" t="s">
        <v>27949</v>
      </c>
      <c r="H432" s="5" t="s">
        <v>27950</v>
      </c>
      <c r="I432" s="5" t="s">
        <v>27951</v>
      </c>
      <c r="J432" s="5" t="str">
        <f t="shared" si="19"/>
        <v>(${Variables:E2_4_2_1_kcat} * E2_4_2_1 * C20463 * C00009)/(${Variables:E2_4_2_1_km} + (E2_4_2_1 * C20463 * C00009))</v>
      </c>
      <c r="K432" s="6" t="str">
        <f t="shared" si="20"/>
        <v>r431: C20463 + C00009 -&gt; C15587 + C00672 | (${Variables:E2_4_2_1_kcat} * E2_4_2_1 * C20463 * C00009)/(${Variables:E2_4_2_1_km} + (E2_4_2_1 * C20463 * C00009))</v>
      </c>
    </row>
    <row r="433" spans="1:11" ht="43.5" customHeight="1" x14ac:dyDescent="0.35">
      <c r="A433" s="5" t="s">
        <v>4478</v>
      </c>
      <c r="B433" s="5" t="s">
        <v>4479</v>
      </c>
      <c r="C433" s="5" t="s">
        <v>26390</v>
      </c>
      <c r="D433" s="5">
        <v>432</v>
      </c>
      <c r="E433" s="5" t="str">
        <f t="shared" si="18"/>
        <v>E1_15_1_1</v>
      </c>
      <c r="F433" s="5" t="s">
        <v>27952</v>
      </c>
      <c r="G433" s="5" t="s">
        <v>27953</v>
      </c>
      <c r="H433" s="5" t="s">
        <v>27954</v>
      </c>
      <c r="I433" s="5" t="s">
        <v>27955</v>
      </c>
      <c r="J433" s="5" t="str">
        <f t="shared" si="19"/>
        <v>(${Variables:E1_15_1_1_kcat} * E1_15_1_1 * C00704 * C00080)/(${Variables:E1_15_1_1_km} + (E1_15_1_1 * C00704 * C00080))</v>
      </c>
      <c r="K433" s="6" t="str">
        <f t="shared" si="20"/>
        <v>r432: C00704 + C00080 -&gt; C00027 + C00007 | (${Variables:E1_15_1_1_kcat} * E1_15_1_1 * C00704 * C00080)/(${Variables:E1_15_1_1_km} + (E1_15_1_1 * C00704 * C00080))</v>
      </c>
    </row>
    <row r="434" spans="1:11" ht="43.5" customHeight="1" x14ac:dyDescent="0.35">
      <c r="A434" s="5" t="s">
        <v>4519</v>
      </c>
      <c r="B434" s="5" t="s">
        <v>4520</v>
      </c>
      <c r="C434" s="5" t="s">
        <v>26391</v>
      </c>
      <c r="D434" s="5">
        <v>433</v>
      </c>
      <c r="E434" s="5" t="str">
        <f t="shared" si="18"/>
        <v>E2_5_1_17</v>
      </c>
      <c r="F434" s="5" t="s">
        <v>27956</v>
      </c>
      <c r="G434" s="5" t="s">
        <v>27957</v>
      </c>
      <c r="H434" s="5" t="s">
        <v>27958</v>
      </c>
      <c r="I434" s="5" t="s">
        <v>27959</v>
      </c>
      <c r="J434" s="5" t="str">
        <f t="shared" si="19"/>
        <v>(${Variables:E2_5_1_17_kcat} * E2_5_1_17 * C00002 * C00853)/(${Variables:E2_5_1_17_km} + (E2_5_1_17 * C00002 * C00853))</v>
      </c>
      <c r="K434" s="6" t="str">
        <f t="shared" si="20"/>
        <v>r433: C00002 + C00853 -&gt; C00536 + C00194 | (${Variables:E2_5_1_17_kcat} * E2_5_1_17 * C00002 * C00853)/(${Variables:E2_5_1_17_km} + (E2_5_1_17 * C00002 * C00853))</v>
      </c>
    </row>
    <row r="435" spans="1:11" ht="43.5" customHeight="1" x14ac:dyDescent="0.35">
      <c r="A435" s="5" t="s">
        <v>4519</v>
      </c>
      <c r="B435" s="5" t="s">
        <v>4520</v>
      </c>
      <c r="C435" s="5" t="s">
        <v>26391</v>
      </c>
      <c r="D435" s="5">
        <v>434</v>
      </c>
      <c r="E435" s="5" t="str">
        <f t="shared" si="18"/>
        <v>E2_5_1_17</v>
      </c>
      <c r="F435" s="5" t="s">
        <v>27960</v>
      </c>
      <c r="G435" s="5" t="s">
        <v>27961</v>
      </c>
      <c r="H435" s="5" t="s">
        <v>27962</v>
      </c>
      <c r="I435" s="5" t="s">
        <v>27963</v>
      </c>
      <c r="J435" s="5" t="str">
        <f t="shared" si="19"/>
        <v>(${Variables:E2_5_1_17_kcat} * E2_5_1_17 * C06505 * C00002)/(${Variables:E2_5_1_17_km} + (E2_5_1_17 * C06505 * C00002))</v>
      </c>
      <c r="K435" s="6" t="str">
        <f t="shared" si="20"/>
        <v>r434: C06505 + C00002 -&gt; C06506 + C00536 | (${Variables:E2_5_1_17_kcat} * E2_5_1_17 * C06505 * C00002)/(${Variables:E2_5_1_17_km} + (E2_5_1_17 * C06505 * C00002))</v>
      </c>
    </row>
    <row r="436" spans="1:11" ht="43.5" customHeight="1" x14ac:dyDescent="0.35">
      <c r="A436" s="5" t="s">
        <v>4519</v>
      </c>
      <c r="B436" s="5" t="s">
        <v>4520</v>
      </c>
      <c r="C436" s="5" t="s">
        <v>26391</v>
      </c>
      <c r="D436" s="5">
        <v>435</v>
      </c>
      <c r="E436" s="5" t="str">
        <f t="shared" si="18"/>
        <v>E2_5_1_17</v>
      </c>
      <c r="F436" s="5" t="s">
        <v>27964</v>
      </c>
      <c r="G436" s="5" t="s">
        <v>27965</v>
      </c>
      <c r="H436" s="5" t="s">
        <v>27966</v>
      </c>
      <c r="I436" s="5" t="s">
        <v>27967</v>
      </c>
      <c r="J436" s="5" t="str">
        <f t="shared" si="19"/>
        <v>(${Variables:E2_5_1_17_kcat} * E2_5_1_17 * C00002 * C05774)/(${Variables:E2_5_1_17_km} + (E2_5_1_17 * C00002 * C05774))</v>
      </c>
      <c r="K436" s="6" t="str">
        <f t="shared" si="20"/>
        <v>r435: C00002 + C05774 -&gt; C00536 + C06508 | (${Variables:E2_5_1_17_kcat} * E2_5_1_17 * C00002 * C05774)/(${Variables:E2_5_1_17_km} + (E2_5_1_17 * C00002 * C05774))</v>
      </c>
    </row>
    <row r="437" spans="1:11" ht="43.5" customHeight="1" x14ac:dyDescent="0.35">
      <c r="A437" s="5" t="s">
        <v>4519</v>
      </c>
      <c r="B437" s="5" t="s">
        <v>4520</v>
      </c>
      <c r="C437" s="5" t="s">
        <v>26391</v>
      </c>
      <c r="D437" s="5">
        <v>436</v>
      </c>
      <c r="E437" s="5" t="str">
        <f t="shared" si="18"/>
        <v>E2_5_1_17</v>
      </c>
      <c r="F437" s="5" t="s">
        <v>27968</v>
      </c>
      <c r="G437" s="5" t="s">
        <v>27969</v>
      </c>
      <c r="H437" s="5" t="s">
        <v>27970</v>
      </c>
      <c r="I437" s="5" t="s">
        <v>27971</v>
      </c>
      <c r="J437" s="5" t="str">
        <f t="shared" si="19"/>
        <v>(${Variables:E2_5_1_17_kcat} * E2_5_1_17 * C00002 * C00541 * C03024)/(${Variables:E2_5_1_17_km} + (E2_5_1_17 * C00002 * C00541 * C03024))</v>
      </c>
      <c r="K437" s="6" t="str">
        <f t="shared" si="20"/>
        <v>r436: C00002 + C00541 + C03024 -&gt; C00536 + C00194 + C03161 | (${Variables:E2_5_1_17_kcat} * E2_5_1_17 * C00002 * C00541 * C03024)/(${Variables:E2_5_1_17_km} + (E2_5_1_17 * C00002 * C00541 * C03024))</v>
      </c>
    </row>
    <row r="438" spans="1:11" ht="43.5" customHeight="1" x14ac:dyDescent="0.35">
      <c r="A438" s="5" t="s">
        <v>4519</v>
      </c>
      <c r="B438" s="5" t="s">
        <v>4520</v>
      </c>
      <c r="C438" s="5" t="s">
        <v>26391</v>
      </c>
      <c r="D438" s="5">
        <v>437</v>
      </c>
      <c r="E438" s="5" t="str">
        <f t="shared" si="18"/>
        <v>E2_5_1_17</v>
      </c>
      <c r="F438" s="5" t="s">
        <v>27972</v>
      </c>
      <c r="G438" s="5" t="s">
        <v>27973</v>
      </c>
      <c r="H438" s="5" t="s">
        <v>27974</v>
      </c>
      <c r="I438" s="5" t="s">
        <v>27975</v>
      </c>
      <c r="J438" s="5" t="str">
        <f t="shared" si="19"/>
        <v>(${Variables:E2_5_1_17_kcat} * E2_5_1_17 * C00002 * C06504 * C03024)/(${Variables:E2_5_1_17_km} + (E2_5_1_17 * C00002 * C06504 * C03024))</v>
      </c>
      <c r="K438" s="6" t="str">
        <f t="shared" si="20"/>
        <v>r437: C00002 + C06504 + C03024 -&gt; C00536 + C06506 + C03161 | (${Variables:E2_5_1_17_kcat} * E2_5_1_17 * C00002 * C06504 * C03024)/(${Variables:E2_5_1_17_km} + (E2_5_1_17 * C00002 * C06504 * C03024))</v>
      </c>
    </row>
    <row r="439" spans="1:11" ht="43.5" customHeight="1" x14ac:dyDescent="0.35">
      <c r="A439" s="5" t="s">
        <v>4553</v>
      </c>
      <c r="B439" s="5" t="s">
        <v>4554</v>
      </c>
      <c r="C439" s="5" t="s">
        <v>26392</v>
      </c>
      <c r="D439" s="5">
        <v>438</v>
      </c>
      <c r="E439" s="5" t="str">
        <f t="shared" si="18"/>
        <v>E1_4_1_2</v>
      </c>
      <c r="F439" s="5" t="s">
        <v>27224</v>
      </c>
      <c r="G439" s="5" t="s">
        <v>27225</v>
      </c>
      <c r="H439" s="5" t="s">
        <v>27226</v>
      </c>
      <c r="I439" s="5" t="s">
        <v>27227</v>
      </c>
      <c r="J439" s="5" t="str">
        <f t="shared" si="19"/>
        <v>(${Variables:E1_4_1_2_kcat} * E1_4_1_2 * C05167 * C00001 * C00003)/(${Variables:E1_4_1_2_km} + (E1_4_1_2 * C05167 * C00001 * C00003))</v>
      </c>
      <c r="K439" s="6" t="str">
        <f t="shared" si="20"/>
        <v>r438: C05167 + C00001 + C00003 -&gt; C00161 + C00014 + C00004 + C00080 | (${Variables:E1_4_1_2_kcat} * E1_4_1_2 * C05167 * C00001 * C00003)/(${Variables:E1_4_1_2_km} + (E1_4_1_2 * C05167 * C00001 * C00003))</v>
      </c>
    </row>
    <row r="440" spans="1:11" ht="43.5" customHeight="1" x14ac:dyDescent="0.35">
      <c r="A440" s="5" t="s">
        <v>4553</v>
      </c>
      <c r="B440" s="5" t="s">
        <v>4554</v>
      </c>
      <c r="C440" s="5" t="s">
        <v>26392</v>
      </c>
      <c r="D440" s="5">
        <v>439</v>
      </c>
      <c r="E440" s="5" t="str">
        <f t="shared" ref="E440:E503" si="21">CONCATENATE("E",C440)</f>
        <v>E1_4_1_2</v>
      </c>
      <c r="F440" s="5" t="s">
        <v>27228</v>
      </c>
      <c r="G440" s="5" t="s">
        <v>27229</v>
      </c>
      <c r="H440" s="5" t="s">
        <v>27230</v>
      </c>
      <c r="I440" s="5" t="s">
        <v>27231</v>
      </c>
      <c r="J440" s="5" t="str">
        <f t="shared" ref="J440:J503" si="22">CONCATENATE("(${Variables:",E440,"_kcat","} * ",E440," * ",G440,")","/(${Variables:",E440,"_km","} + (",E440," * ",G440,"))")</f>
        <v>(${Variables:E1_4_1_2_kcat} * E1_4_1_2 * C05167 * C00001 * C00006)/(${Variables:E1_4_1_2_km} + (E1_4_1_2 * C05167 * C00001 * C00006))</v>
      </c>
      <c r="K440" s="6" t="str">
        <f t="shared" ref="K440:K503" si="23">CONCATENATE("r",D440,": ",F440," -&gt; ",H440," | ",J440)</f>
        <v>r439: C05167 + C00001 + C00006 -&gt; C00161 + C00014 + C00005 + C00080 | (${Variables:E1_4_1_2_kcat} * E1_4_1_2 * C05167 * C00001 * C00006)/(${Variables:E1_4_1_2_km} + (E1_4_1_2 * C05167 * C00001 * C00006))</v>
      </c>
    </row>
    <row r="441" spans="1:11" ht="43.5" customHeight="1" x14ac:dyDescent="0.35">
      <c r="A441" s="5" t="s">
        <v>4553</v>
      </c>
      <c r="B441" s="5" t="s">
        <v>4554</v>
      </c>
      <c r="C441" s="5" t="s">
        <v>26392</v>
      </c>
      <c r="D441" s="5">
        <v>440</v>
      </c>
      <c r="E441" s="5" t="str">
        <f t="shared" si="21"/>
        <v>E1_4_1_2</v>
      </c>
      <c r="F441" s="5" t="s">
        <v>27976</v>
      </c>
      <c r="G441" s="5" t="s">
        <v>27977</v>
      </c>
      <c r="H441" s="5" t="s">
        <v>27978</v>
      </c>
      <c r="I441" s="5" t="s">
        <v>27979</v>
      </c>
      <c r="J441" s="5" t="str">
        <f t="shared" si="22"/>
        <v>(${Variables:E1_4_1_2_kcat} * E1_4_1_2 * C00025 * C00003 * C00001)/(${Variables:E1_4_1_2_km} + (E1_4_1_2 * C00025 * C00003 * C00001))</v>
      </c>
      <c r="K441" s="6" t="str">
        <f t="shared" si="23"/>
        <v>r440: C00025 + C00003 + C00001 -&gt; C00026 + C00014 + C00004 + C00080 | (${Variables:E1_4_1_2_kcat} * E1_4_1_2 * C00025 * C00003 * C00001)/(${Variables:E1_4_1_2_km} + (E1_4_1_2 * C00025 * C00003 * C00001))</v>
      </c>
    </row>
    <row r="442" spans="1:11" ht="43.5" customHeight="1" x14ac:dyDescent="0.35">
      <c r="A442" s="5" t="s">
        <v>4562</v>
      </c>
      <c r="B442" s="5" t="s">
        <v>4563</v>
      </c>
      <c r="C442" s="5" t="s">
        <v>26252</v>
      </c>
      <c r="D442" s="5">
        <v>441</v>
      </c>
      <c r="E442" s="5" t="str">
        <f t="shared" si="21"/>
        <v>E3_5_1_28</v>
      </c>
      <c r="F442" s="5" t="s">
        <v>26966</v>
      </c>
      <c r="G442" s="5" t="s">
        <v>26967</v>
      </c>
      <c r="H442" s="5" t="s">
        <v>26968</v>
      </c>
      <c r="I442" s="5" t="s">
        <v>26969</v>
      </c>
      <c r="J442" s="5" t="str">
        <f t="shared" si="22"/>
        <v>(${Variables:E3_5_1_28_kcat} * E3_5_1_28 * C02999 * C00001)/(${Variables:E3_5_1_28_km} + (E3_5_1_28 * C02999 * C00001))</v>
      </c>
      <c r="K442" s="6" t="str">
        <f t="shared" si="23"/>
        <v>r441: C02999 + C00001 -&gt; C02713 + C00041 | (${Variables:E3_5_1_28_kcat} * E3_5_1_28 * C02999 * C00001)/(${Variables:E3_5_1_28_km} + (E3_5_1_28 * C02999 * C00001))</v>
      </c>
    </row>
    <row r="443" spans="1:11" ht="43.5" customHeight="1" x14ac:dyDescent="0.35">
      <c r="A443" s="5" t="s">
        <v>4569</v>
      </c>
      <c r="B443" s="5" t="s">
        <v>4570</v>
      </c>
      <c r="C443" s="5" t="s">
        <v>26393</v>
      </c>
      <c r="D443" s="5">
        <v>442</v>
      </c>
      <c r="E443" s="5" t="str">
        <f t="shared" si="21"/>
        <v>E3_5_1_1</v>
      </c>
      <c r="F443" s="5" t="s">
        <v>26760</v>
      </c>
      <c r="G443" s="5" t="s">
        <v>26761</v>
      </c>
      <c r="H443" s="5" t="s">
        <v>26762</v>
      </c>
      <c r="I443" s="5" t="s">
        <v>26763</v>
      </c>
      <c r="J443" s="5" t="str">
        <f t="shared" si="22"/>
        <v>(${Variables:E3_5_1_1_kcat} * E3_5_1_1 * C00241 * C00001)/(${Variables:E3_5_1_1_km} + (E3_5_1_1 * C00241 * C00001))</v>
      </c>
      <c r="K443" s="6" t="str">
        <f t="shared" si="23"/>
        <v>r442: C00241 + C00001 -&gt; C00060 + C00014 | (${Variables:E3_5_1_1_kcat} * E3_5_1_1 * C00241 * C00001)/(${Variables:E3_5_1_1_km} + (E3_5_1_1 * C00241 * C00001))</v>
      </c>
    </row>
    <row r="444" spans="1:11" ht="43.5" customHeight="1" x14ac:dyDescent="0.35">
      <c r="A444" s="5" t="s">
        <v>4569</v>
      </c>
      <c r="B444" s="5" t="s">
        <v>4570</v>
      </c>
      <c r="C444" s="5" t="s">
        <v>26393</v>
      </c>
      <c r="D444" s="5">
        <v>443</v>
      </c>
      <c r="E444" s="5" t="str">
        <f t="shared" si="21"/>
        <v>E3_5_1_1</v>
      </c>
      <c r="F444" s="5" t="s">
        <v>27980</v>
      </c>
      <c r="G444" s="5" t="s">
        <v>27981</v>
      </c>
      <c r="H444" s="5" t="s">
        <v>27982</v>
      </c>
      <c r="I444" s="5" t="s">
        <v>27983</v>
      </c>
      <c r="J444" s="5" t="str">
        <f t="shared" si="22"/>
        <v>(${Variables:E3_5_1_1_kcat} * E3_5_1_1 * C00152 * C00001)/(${Variables:E3_5_1_1_km} + (E3_5_1_1 * C00152 * C00001))</v>
      </c>
      <c r="K444" s="6" t="str">
        <f t="shared" si="23"/>
        <v>r443: C00152 + C00001 -&gt; C00049 + C00014 | (${Variables:E3_5_1_1_kcat} * E3_5_1_1 * C00152 * C00001)/(${Variables:E3_5_1_1_km} + (E3_5_1_1 * C00152 * C00001))</v>
      </c>
    </row>
    <row r="445" spans="1:11" ht="43.5" customHeight="1" x14ac:dyDescent="0.35">
      <c r="A445" s="5" t="s">
        <v>4577</v>
      </c>
      <c r="B445" s="5" t="s">
        <v>4578</v>
      </c>
      <c r="C445" s="5" t="s">
        <v>26394</v>
      </c>
      <c r="D445" s="5">
        <v>444</v>
      </c>
      <c r="E445" s="5" t="str">
        <f t="shared" si="21"/>
        <v>E2_7_4_25</v>
      </c>
      <c r="F445" s="5" t="s">
        <v>27984</v>
      </c>
      <c r="G445" s="5" t="s">
        <v>27985</v>
      </c>
      <c r="H445" s="5" t="s">
        <v>27986</v>
      </c>
      <c r="I445" s="5" t="s">
        <v>27987</v>
      </c>
      <c r="J445" s="5" t="str">
        <f t="shared" si="22"/>
        <v>(${Variables:E2_7_4_25_kcat} * E2_7_4_25 * C00002 * C00055)/(${Variables:E2_7_4_25_km} + (E2_7_4_25 * C00002 * C00055))</v>
      </c>
      <c r="K445" s="6" t="str">
        <f t="shared" si="23"/>
        <v>r444: C00002 + C00055 -&gt; C00008 + C00112 | (${Variables:E2_7_4_25_kcat} * E2_7_4_25 * C00002 * C00055)/(${Variables:E2_7_4_25_km} + (E2_7_4_25 * C00002 * C00055))</v>
      </c>
    </row>
    <row r="446" spans="1:11" ht="43.5" customHeight="1" x14ac:dyDescent="0.35">
      <c r="A446" s="5" t="s">
        <v>4577</v>
      </c>
      <c r="B446" s="5" t="s">
        <v>4578</v>
      </c>
      <c r="C446" s="5" t="s">
        <v>26394</v>
      </c>
      <c r="D446" s="5">
        <v>445</v>
      </c>
      <c r="E446" s="5" t="str">
        <f t="shared" si="21"/>
        <v>E2_7_4_25</v>
      </c>
      <c r="F446" s="5" t="s">
        <v>27988</v>
      </c>
      <c r="G446" s="5" t="s">
        <v>27989</v>
      </c>
      <c r="H446" s="5" t="s">
        <v>27990</v>
      </c>
      <c r="I446" s="5" t="s">
        <v>27991</v>
      </c>
      <c r="J446" s="5" t="str">
        <f t="shared" si="22"/>
        <v>(${Variables:E2_7_4_25_kcat} * E2_7_4_25 * C00002 * C00239)/(${Variables:E2_7_4_25_km} + (E2_7_4_25 * C00002 * C00239))</v>
      </c>
      <c r="K446" s="6" t="str">
        <f t="shared" si="23"/>
        <v>r445: C00002 + C00239 -&gt; C00008 + C00705 | (${Variables:E2_7_4_25_kcat} * E2_7_4_25 * C00002 * C00239)/(${Variables:E2_7_4_25_km} + (E2_7_4_25 * C00002 * C00239))</v>
      </c>
    </row>
    <row r="447" spans="1:11" ht="43.5" customHeight="1" x14ac:dyDescent="0.35">
      <c r="A447" s="5" t="s">
        <v>4585</v>
      </c>
      <c r="B447" s="5" t="s">
        <v>4586</v>
      </c>
      <c r="C447" s="5" t="s">
        <v>26395</v>
      </c>
      <c r="D447" s="5">
        <v>446</v>
      </c>
      <c r="E447" s="5" t="str">
        <f t="shared" si="21"/>
        <v>E5_3_3_2</v>
      </c>
      <c r="F447" s="5" t="s">
        <v>17761</v>
      </c>
      <c r="G447" s="5" t="s">
        <v>17761</v>
      </c>
      <c r="H447" s="5" t="s">
        <v>17762</v>
      </c>
      <c r="I447" s="5" t="s">
        <v>17762</v>
      </c>
      <c r="J447" s="5" t="str">
        <f t="shared" si="22"/>
        <v>(${Variables:E5_3_3_2_kcat} * E5_3_3_2 * C00129)/(${Variables:E5_3_3_2_km} + (E5_3_3_2 * C00129))</v>
      </c>
      <c r="K447" s="6" t="str">
        <f t="shared" si="23"/>
        <v>r446: C00129 -&gt; C00235 | (${Variables:E5_3_3_2_kcat} * E5_3_3_2 * C00129)/(${Variables:E5_3_3_2_km} + (E5_3_3_2 * C00129))</v>
      </c>
    </row>
    <row r="448" spans="1:11" ht="43.5" customHeight="1" x14ac:dyDescent="0.35">
      <c r="A448" s="5" t="s">
        <v>4605</v>
      </c>
      <c r="B448" s="5" t="s">
        <v>4606</v>
      </c>
      <c r="C448" s="5" t="s">
        <v>26396</v>
      </c>
      <c r="D448" s="5">
        <v>447</v>
      </c>
      <c r="E448" s="5" t="str">
        <f t="shared" si="21"/>
        <v>E1_1_1_94</v>
      </c>
      <c r="F448" s="5" t="s">
        <v>27992</v>
      </c>
      <c r="G448" s="5" t="s">
        <v>27993</v>
      </c>
      <c r="H448" s="5" t="s">
        <v>27994</v>
      </c>
      <c r="I448" s="5" t="s">
        <v>27995</v>
      </c>
      <c r="J448" s="5" t="str">
        <f t="shared" si="22"/>
        <v>(${Variables:E1_1_1_94_kcat} * E1_1_1_94 * C00093 * C00003)/(${Variables:E1_1_1_94_km} + (E1_1_1_94 * C00093 * C00003))</v>
      </c>
      <c r="K448" s="6" t="str">
        <f t="shared" si="23"/>
        <v>r447: C00093 + C00003 -&gt; C00111 + C00004 + C00080 | (${Variables:E1_1_1_94_kcat} * E1_1_1_94 * C00093 * C00003)/(${Variables:E1_1_1_94_km} + (E1_1_1_94 * C00093 * C00003))</v>
      </c>
    </row>
    <row r="449" spans="1:11" ht="43.5" customHeight="1" x14ac:dyDescent="0.35">
      <c r="A449" s="5" t="s">
        <v>4605</v>
      </c>
      <c r="B449" s="5" t="s">
        <v>4606</v>
      </c>
      <c r="C449" s="5" t="s">
        <v>26396</v>
      </c>
      <c r="D449" s="5">
        <v>448</v>
      </c>
      <c r="E449" s="5" t="str">
        <f t="shared" si="21"/>
        <v>E1_1_1_94</v>
      </c>
      <c r="F449" s="5" t="s">
        <v>27996</v>
      </c>
      <c r="G449" s="5" t="s">
        <v>27997</v>
      </c>
      <c r="H449" s="5" t="s">
        <v>27998</v>
      </c>
      <c r="I449" s="5" t="s">
        <v>27999</v>
      </c>
      <c r="J449" s="5" t="str">
        <f t="shared" si="22"/>
        <v>(${Variables:E1_1_1_94_kcat} * E1_1_1_94 * C00093 * C00006)/(${Variables:E1_1_1_94_km} + (E1_1_1_94 * C00093 * C00006))</v>
      </c>
      <c r="K449" s="6" t="str">
        <f t="shared" si="23"/>
        <v>r448: C00093 + C00006 -&gt; C00111 + C00005 + C00080 | (${Variables:E1_1_1_94_kcat} * E1_1_1_94 * C00093 * C00006)/(${Variables:E1_1_1_94_km} + (E1_1_1_94 * C00093 * C00006))</v>
      </c>
    </row>
    <row r="450" spans="1:11" ht="43.5" customHeight="1" x14ac:dyDescent="0.35">
      <c r="A450" s="5" t="s">
        <v>4625</v>
      </c>
      <c r="B450" s="5" t="s">
        <v>4626</v>
      </c>
      <c r="C450" s="5" t="s">
        <v>26397</v>
      </c>
      <c r="D450" s="5">
        <v>449</v>
      </c>
      <c r="E450" s="5" t="str">
        <f t="shared" si="21"/>
        <v>E3_5_4_16</v>
      </c>
      <c r="F450" s="5" t="s">
        <v>28000</v>
      </c>
      <c r="G450" s="5" t="s">
        <v>28001</v>
      </c>
      <c r="H450" s="5" t="s">
        <v>17773</v>
      </c>
      <c r="I450" s="5" t="s">
        <v>17773</v>
      </c>
      <c r="J450" s="5" t="str">
        <f t="shared" si="22"/>
        <v>(${Variables:E3_5_4_16_kcat} * E3_5_4_16 * C00044 * C00001)/(${Variables:E3_5_4_16_km} + (E3_5_4_16 * C00044 * C00001))</v>
      </c>
      <c r="K450" s="6" t="str">
        <f t="shared" si="23"/>
        <v>r449: C00044 + C00001 -&gt; C05922 | (${Variables:E3_5_4_16_kcat} * E3_5_4_16 * C00044 * C00001)/(${Variables:E3_5_4_16_km} + (E3_5_4_16 * C00044 * C00001))</v>
      </c>
    </row>
    <row r="451" spans="1:11" ht="43.5" customHeight="1" x14ac:dyDescent="0.35">
      <c r="A451" s="5" t="s">
        <v>4625</v>
      </c>
      <c r="B451" s="5" t="s">
        <v>4626</v>
      </c>
      <c r="C451" s="5" t="s">
        <v>26397</v>
      </c>
      <c r="D451" s="5">
        <v>450</v>
      </c>
      <c r="E451" s="5" t="str">
        <f t="shared" si="21"/>
        <v>E3_5_4_16</v>
      </c>
      <c r="F451" s="5" t="s">
        <v>27702</v>
      </c>
      <c r="G451" s="5" t="s">
        <v>27703</v>
      </c>
      <c r="H451" s="5" t="s">
        <v>17775</v>
      </c>
      <c r="I451" s="5" t="s">
        <v>17775</v>
      </c>
      <c r="J451" s="5" t="str">
        <f t="shared" si="22"/>
        <v>(${Variables:E3_5_4_16_kcat} * E3_5_4_16 * C04895 * C00001)/(${Variables:E3_5_4_16_km} + (E3_5_4_16 * C04895 * C00001))</v>
      </c>
      <c r="K451" s="6" t="str">
        <f t="shared" si="23"/>
        <v>r450: C04895 + C00001 -&gt; C06148 | (${Variables:E3_5_4_16_kcat} * E3_5_4_16 * C04895 * C00001)/(${Variables:E3_5_4_16_km} + (E3_5_4_16 * C04895 * C00001))</v>
      </c>
    </row>
    <row r="452" spans="1:11" ht="43.5" customHeight="1" x14ac:dyDescent="0.35">
      <c r="A452" s="5" t="s">
        <v>4625</v>
      </c>
      <c r="B452" s="5" t="s">
        <v>4626</v>
      </c>
      <c r="C452" s="5" t="s">
        <v>26397</v>
      </c>
      <c r="D452" s="5">
        <v>451</v>
      </c>
      <c r="E452" s="5" t="str">
        <f t="shared" si="21"/>
        <v>E3_5_4_16</v>
      </c>
      <c r="F452" s="5" t="s">
        <v>28002</v>
      </c>
      <c r="G452" s="5" t="s">
        <v>28003</v>
      </c>
      <c r="H452" s="5" t="s">
        <v>28004</v>
      </c>
      <c r="I452" s="5" t="s">
        <v>28005</v>
      </c>
      <c r="J452" s="5" t="str">
        <f t="shared" si="22"/>
        <v>(${Variables:E3_5_4_16_kcat} * E3_5_4_16 * C05922 * C00001)/(${Variables:E3_5_4_16_km} + (E3_5_4_16 * C05922 * C00001))</v>
      </c>
      <c r="K452" s="6" t="str">
        <f t="shared" si="23"/>
        <v>r451: C05922 + C00001 -&gt; C05923 + C00058 | (${Variables:E3_5_4_16_kcat} * E3_5_4_16 * C05922 * C00001)/(${Variables:E3_5_4_16_km} + (E3_5_4_16 * C05922 * C00001))</v>
      </c>
    </row>
    <row r="453" spans="1:11" ht="43.5" customHeight="1" x14ac:dyDescent="0.35">
      <c r="A453" s="5" t="s">
        <v>4625</v>
      </c>
      <c r="B453" s="5" t="s">
        <v>4626</v>
      </c>
      <c r="C453" s="5" t="s">
        <v>26397</v>
      </c>
      <c r="D453" s="5">
        <v>452</v>
      </c>
      <c r="E453" s="5" t="str">
        <f t="shared" si="21"/>
        <v>E3_5_4_16</v>
      </c>
      <c r="F453" s="5" t="s">
        <v>17780</v>
      </c>
      <c r="G453" s="5" t="s">
        <v>17780</v>
      </c>
      <c r="H453" s="5" t="s">
        <v>17775</v>
      </c>
      <c r="I453" s="5" t="s">
        <v>17775</v>
      </c>
      <c r="J453" s="5" t="str">
        <f t="shared" si="22"/>
        <v>(${Variables:E3_5_4_16_kcat} * E3_5_4_16 * C05923)/(${Variables:E3_5_4_16_km} + (E3_5_4_16 * C05923))</v>
      </c>
      <c r="K453" s="6" t="str">
        <f t="shared" si="23"/>
        <v>r452: C05923 -&gt; C06148 | (${Variables:E3_5_4_16_kcat} * E3_5_4_16 * C05923)/(${Variables:E3_5_4_16_km} + (E3_5_4_16 * C05923))</v>
      </c>
    </row>
    <row r="454" spans="1:11" ht="43.5" customHeight="1" x14ac:dyDescent="0.35">
      <c r="A454" s="5" t="s">
        <v>4625</v>
      </c>
      <c r="B454" s="5" t="s">
        <v>4626</v>
      </c>
      <c r="C454" s="5" t="s">
        <v>26397</v>
      </c>
      <c r="D454" s="5">
        <v>453</v>
      </c>
      <c r="E454" s="5" t="str">
        <f t="shared" si="21"/>
        <v>E3_5_4_16</v>
      </c>
      <c r="F454" s="5" t="s">
        <v>28000</v>
      </c>
      <c r="G454" s="5" t="s">
        <v>28001</v>
      </c>
      <c r="H454" s="5" t="s">
        <v>28006</v>
      </c>
      <c r="I454" s="5" t="s">
        <v>28007</v>
      </c>
      <c r="J454" s="5" t="str">
        <f t="shared" si="22"/>
        <v>(${Variables:E3_5_4_16_kcat} * E3_5_4_16 * C00044 * C00001)/(${Variables:E3_5_4_16_km} + (E3_5_4_16 * C00044 * C00001))</v>
      </c>
      <c r="K454" s="6" t="str">
        <f t="shared" si="23"/>
        <v>r453: C00044 + C00001 -&gt; C04895 + C00058 | (${Variables:E3_5_4_16_kcat} * E3_5_4_16 * C00044 * C00001)/(${Variables:E3_5_4_16_km} + (E3_5_4_16 * C00044 * C00001))</v>
      </c>
    </row>
    <row r="455" spans="1:11" ht="43.5" customHeight="1" x14ac:dyDescent="0.35">
      <c r="A455" s="5" t="s">
        <v>4641</v>
      </c>
      <c r="B455" s="5" t="s">
        <v>4642</v>
      </c>
      <c r="C455" s="5" t="s">
        <v>26398</v>
      </c>
      <c r="D455" s="5">
        <v>454</v>
      </c>
      <c r="E455" s="5" t="str">
        <f t="shared" si="21"/>
        <v>E2_7_4_6</v>
      </c>
      <c r="F455" s="5" t="s">
        <v>28008</v>
      </c>
      <c r="G455" s="5" t="s">
        <v>28009</v>
      </c>
      <c r="H455" s="5" t="s">
        <v>28010</v>
      </c>
      <c r="I455" s="5" t="s">
        <v>28011</v>
      </c>
      <c r="J455" s="5" t="str">
        <f t="shared" si="22"/>
        <v>(${Variables:E2_7_4_6_kcat} * E2_7_4_6 * C00002 * C21748)/(${Variables:E2_7_4_6_km} + (E2_7_4_6 * C00002 * C21748))</v>
      </c>
      <c r="K455" s="6" t="str">
        <f t="shared" si="23"/>
        <v>r454: C00002 + C21748 -&gt; C00008 + C21749 | (${Variables:E2_7_4_6_kcat} * E2_7_4_6 * C00002 * C21748)/(${Variables:E2_7_4_6_km} + (E2_7_4_6 * C00002 * C21748))</v>
      </c>
    </row>
    <row r="456" spans="1:11" ht="43.5" customHeight="1" x14ac:dyDescent="0.35">
      <c r="A456" s="5" t="s">
        <v>4641</v>
      </c>
      <c r="B456" s="5" t="s">
        <v>4642</v>
      </c>
      <c r="C456" s="5" t="s">
        <v>26398</v>
      </c>
      <c r="D456" s="5">
        <v>455</v>
      </c>
      <c r="E456" s="5" t="str">
        <f t="shared" si="21"/>
        <v>E2_7_4_6</v>
      </c>
      <c r="F456" s="5" t="s">
        <v>28012</v>
      </c>
      <c r="G456" s="5" t="s">
        <v>28013</v>
      </c>
      <c r="H456" s="5" t="s">
        <v>28014</v>
      </c>
      <c r="I456" s="5" t="s">
        <v>28015</v>
      </c>
      <c r="J456" s="5" t="str">
        <f t="shared" si="22"/>
        <v>(${Variables:E2_7_4_6_kcat} * E2_7_4_6 * C00002 * C21750)/(${Variables:E2_7_4_6_km} + (E2_7_4_6 * C00002 * C21750))</v>
      </c>
      <c r="K456" s="6" t="str">
        <f t="shared" si="23"/>
        <v>r455: C00002 + C21750 -&gt; C00008 + C21751 | (${Variables:E2_7_4_6_kcat} * E2_7_4_6 * C00002 * C21750)/(${Variables:E2_7_4_6_km} + (E2_7_4_6 * C00002 * C21750))</v>
      </c>
    </row>
    <row r="457" spans="1:11" ht="43.5" customHeight="1" x14ac:dyDescent="0.35">
      <c r="A457" s="5" t="s">
        <v>4641</v>
      </c>
      <c r="B457" s="5" t="s">
        <v>4642</v>
      </c>
      <c r="C457" s="5" t="s">
        <v>26398</v>
      </c>
      <c r="D457" s="5">
        <v>456</v>
      </c>
      <c r="E457" s="5" t="str">
        <f t="shared" si="21"/>
        <v>E2_7_4_6</v>
      </c>
      <c r="F457" s="5" t="s">
        <v>28016</v>
      </c>
      <c r="G457" s="5" t="s">
        <v>28017</v>
      </c>
      <c r="H457" s="5" t="s">
        <v>28018</v>
      </c>
      <c r="I457" s="5" t="s">
        <v>28019</v>
      </c>
      <c r="J457" s="5" t="str">
        <f t="shared" si="22"/>
        <v>(${Variables:E2_7_4_6_kcat} * E2_7_4_6 * C00002 * C00008)/(${Variables:E2_7_4_6_km} + (E2_7_4_6 * C00002 * C00008))</v>
      </c>
      <c r="K457" s="6" t="str">
        <f t="shared" si="23"/>
        <v>r456: C00002 + C00008 -&gt; C00008 + C00002 | (${Variables:E2_7_4_6_kcat} * E2_7_4_6 * C00002 * C00008)/(${Variables:E2_7_4_6_km} + (E2_7_4_6 * C00002 * C00008))</v>
      </c>
    </row>
    <row r="458" spans="1:11" ht="43.5" customHeight="1" x14ac:dyDescent="0.35">
      <c r="A458" s="5" t="s">
        <v>4641</v>
      </c>
      <c r="B458" s="5" t="s">
        <v>4642</v>
      </c>
      <c r="C458" s="5" t="s">
        <v>26398</v>
      </c>
      <c r="D458" s="5">
        <v>457</v>
      </c>
      <c r="E458" s="5" t="str">
        <f t="shared" si="21"/>
        <v>E2_7_4_6</v>
      </c>
      <c r="F458" s="5" t="s">
        <v>28020</v>
      </c>
      <c r="G458" s="5" t="s">
        <v>28021</v>
      </c>
      <c r="H458" s="5" t="s">
        <v>28022</v>
      </c>
      <c r="I458" s="5" t="s">
        <v>28023</v>
      </c>
      <c r="J458" s="5" t="str">
        <f t="shared" si="22"/>
        <v>(${Variables:E2_7_4_6_kcat} * E2_7_4_6 * C11038 * C00002)/(${Variables:E2_7_4_6_km} + (E2_7_4_6 * C11038 * C00002))</v>
      </c>
      <c r="K458" s="6" t="str">
        <f t="shared" si="23"/>
        <v>r457: C11038 + C00002 -&gt; C11039 + C00008 | (${Variables:E2_7_4_6_kcat} * E2_7_4_6 * C11038 * C00002)/(${Variables:E2_7_4_6_km} + (E2_7_4_6 * C11038 * C00002))</v>
      </c>
    </row>
    <row r="459" spans="1:11" ht="43.5" customHeight="1" x14ac:dyDescent="0.35">
      <c r="A459" s="5" t="s">
        <v>4641</v>
      </c>
      <c r="B459" s="5" t="s">
        <v>4642</v>
      </c>
      <c r="C459" s="5" t="s">
        <v>26398</v>
      </c>
      <c r="D459" s="5">
        <v>458</v>
      </c>
      <c r="E459" s="5" t="str">
        <f t="shared" si="21"/>
        <v>E2_7_4_6</v>
      </c>
      <c r="F459" s="5" t="s">
        <v>28024</v>
      </c>
      <c r="G459" s="5" t="s">
        <v>28025</v>
      </c>
      <c r="H459" s="5" t="s">
        <v>28026</v>
      </c>
      <c r="I459" s="5" t="s">
        <v>28027</v>
      </c>
      <c r="J459" s="5" t="str">
        <f t="shared" si="22"/>
        <v>(${Variables:E2_7_4_6_kcat} * E2_7_4_6 * C00002 * C00015)/(${Variables:E2_7_4_6_km} + (E2_7_4_6 * C00002 * C00015))</v>
      </c>
      <c r="K459" s="6" t="str">
        <f t="shared" si="23"/>
        <v>r458: C00002 + C00015 -&gt; C00008 + C00075 | (${Variables:E2_7_4_6_kcat} * E2_7_4_6 * C00002 * C00015)/(${Variables:E2_7_4_6_km} + (E2_7_4_6 * C00002 * C00015))</v>
      </c>
    </row>
    <row r="460" spans="1:11" ht="43.5" customHeight="1" x14ac:dyDescent="0.35">
      <c r="A460" s="5" t="s">
        <v>4641</v>
      </c>
      <c r="B460" s="5" t="s">
        <v>4642</v>
      </c>
      <c r="C460" s="5" t="s">
        <v>26398</v>
      </c>
      <c r="D460" s="5">
        <v>459</v>
      </c>
      <c r="E460" s="5" t="str">
        <f t="shared" si="21"/>
        <v>E2_7_4_6</v>
      </c>
      <c r="F460" s="5" t="s">
        <v>28028</v>
      </c>
      <c r="G460" s="5" t="s">
        <v>28029</v>
      </c>
      <c r="H460" s="5" t="s">
        <v>28030</v>
      </c>
      <c r="I460" s="5" t="s">
        <v>28031</v>
      </c>
      <c r="J460" s="5" t="str">
        <f t="shared" si="22"/>
        <v>(${Variables:E2_7_4_6_kcat} * E2_7_4_6 * C00002 * C00035)/(${Variables:E2_7_4_6_km} + (E2_7_4_6 * C00002 * C00035))</v>
      </c>
      <c r="K460" s="6" t="str">
        <f t="shared" si="23"/>
        <v>r459: C00002 + C00035 -&gt; C00008 + C00044 | (${Variables:E2_7_4_6_kcat} * E2_7_4_6 * C00002 * C00035)/(${Variables:E2_7_4_6_km} + (E2_7_4_6 * C00002 * C00035))</v>
      </c>
    </row>
    <row r="461" spans="1:11" ht="43.5" customHeight="1" x14ac:dyDescent="0.35">
      <c r="A461" s="5" t="s">
        <v>4641</v>
      </c>
      <c r="B461" s="5" t="s">
        <v>4642</v>
      </c>
      <c r="C461" s="5" t="s">
        <v>26398</v>
      </c>
      <c r="D461" s="5">
        <v>460</v>
      </c>
      <c r="E461" s="5" t="str">
        <f t="shared" si="21"/>
        <v>E2_7_4_6</v>
      </c>
      <c r="F461" s="5" t="s">
        <v>28032</v>
      </c>
      <c r="G461" s="5" t="s">
        <v>28033</v>
      </c>
      <c r="H461" s="5" t="s">
        <v>28034</v>
      </c>
      <c r="I461" s="5" t="s">
        <v>28035</v>
      </c>
      <c r="J461" s="5" t="str">
        <f t="shared" si="22"/>
        <v>(${Variables:E2_7_4_6_kcat} * E2_7_4_6 * C00002 * C00454)/(${Variables:E2_7_4_6_km} + (E2_7_4_6 * C00002 * C00454))</v>
      </c>
      <c r="K461" s="6" t="str">
        <f t="shared" si="23"/>
        <v>r460: C00002 + C00454 -&gt; C00008 + C00201 | (${Variables:E2_7_4_6_kcat} * E2_7_4_6 * C00002 * C00454)/(${Variables:E2_7_4_6_km} + (E2_7_4_6 * C00002 * C00454))</v>
      </c>
    </row>
    <row r="462" spans="1:11" ht="43.5" customHeight="1" x14ac:dyDescent="0.35">
      <c r="A462" s="5" t="s">
        <v>4641</v>
      </c>
      <c r="B462" s="5" t="s">
        <v>4642</v>
      </c>
      <c r="C462" s="5" t="s">
        <v>26398</v>
      </c>
      <c r="D462" s="5">
        <v>461</v>
      </c>
      <c r="E462" s="5" t="str">
        <f t="shared" si="21"/>
        <v>E2_7_4_6</v>
      </c>
      <c r="F462" s="5" t="s">
        <v>28036</v>
      </c>
      <c r="G462" s="5" t="s">
        <v>28037</v>
      </c>
      <c r="H462" s="5" t="s">
        <v>28038</v>
      </c>
      <c r="I462" s="5" t="s">
        <v>28039</v>
      </c>
      <c r="J462" s="5" t="str">
        <f t="shared" si="22"/>
        <v>(${Variables:E2_7_4_6_kcat} * E2_7_4_6 * C00002 * C00112)/(${Variables:E2_7_4_6_km} + (E2_7_4_6 * C00002 * C00112))</v>
      </c>
      <c r="K462" s="6" t="str">
        <f t="shared" si="23"/>
        <v>r461: C00002 + C00112 -&gt; C00008 + C00063 | (${Variables:E2_7_4_6_kcat} * E2_7_4_6 * C00002 * C00112)/(${Variables:E2_7_4_6_km} + (E2_7_4_6 * C00002 * C00112))</v>
      </c>
    </row>
    <row r="463" spans="1:11" ht="43.5" customHeight="1" x14ac:dyDescent="0.35">
      <c r="A463" s="5" t="s">
        <v>4641</v>
      </c>
      <c r="B463" s="5" t="s">
        <v>4642</v>
      </c>
      <c r="C463" s="5" t="s">
        <v>26398</v>
      </c>
      <c r="D463" s="5">
        <v>462</v>
      </c>
      <c r="E463" s="5" t="str">
        <f t="shared" si="21"/>
        <v>E2_7_4_6</v>
      </c>
      <c r="F463" s="5" t="s">
        <v>28040</v>
      </c>
      <c r="G463" s="5" t="s">
        <v>28041</v>
      </c>
      <c r="H463" s="5" t="s">
        <v>28042</v>
      </c>
      <c r="I463" s="5" t="s">
        <v>28043</v>
      </c>
      <c r="J463" s="5" t="str">
        <f t="shared" si="22"/>
        <v>(${Variables:E2_7_4_6_kcat} * E2_7_4_6 * C00002 * C00104)/(${Variables:E2_7_4_6_km} + (E2_7_4_6 * C00002 * C00104))</v>
      </c>
      <c r="K463" s="6" t="str">
        <f t="shared" si="23"/>
        <v>r462: C00002 + C00104 -&gt; C00008 + C00081 | (${Variables:E2_7_4_6_kcat} * E2_7_4_6 * C00002 * C00104)/(${Variables:E2_7_4_6_km} + (E2_7_4_6 * C00002 * C00104))</v>
      </c>
    </row>
    <row r="464" spans="1:11" ht="43.5" customHeight="1" x14ac:dyDescent="0.35">
      <c r="A464" s="5" t="s">
        <v>4641</v>
      </c>
      <c r="B464" s="5" t="s">
        <v>4642</v>
      </c>
      <c r="C464" s="5" t="s">
        <v>26398</v>
      </c>
      <c r="D464" s="5">
        <v>463</v>
      </c>
      <c r="E464" s="5" t="str">
        <f t="shared" si="21"/>
        <v>E2_7_4_6</v>
      </c>
      <c r="F464" s="5" t="s">
        <v>28044</v>
      </c>
      <c r="G464" s="5" t="s">
        <v>28045</v>
      </c>
      <c r="H464" s="5" t="s">
        <v>28046</v>
      </c>
      <c r="I464" s="5" t="s">
        <v>28047</v>
      </c>
      <c r="J464" s="5" t="str">
        <f t="shared" si="22"/>
        <v>(${Variables:E2_7_4_6_kcat} * E2_7_4_6 * C00002 * C00206)/(${Variables:E2_7_4_6_km} + (E2_7_4_6 * C00002 * C00206))</v>
      </c>
      <c r="K464" s="6" t="str">
        <f t="shared" si="23"/>
        <v>r463: C00002 + C00206 -&gt; C00008 + C00131 | (${Variables:E2_7_4_6_kcat} * E2_7_4_6 * C00002 * C00206)/(${Variables:E2_7_4_6_km} + (E2_7_4_6 * C00002 * C00206))</v>
      </c>
    </row>
    <row r="465" spans="1:11" ht="43.5" customHeight="1" x14ac:dyDescent="0.35">
      <c r="A465" s="5" t="s">
        <v>4641</v>
      </c>
      <c r="B465" s="5" t="s">
        <v>4642</v>
      </c>
      <c r="C465" s="5" t="s">
        <v>26398</v>
      </c>
      <c r="D465" s="5">
        <v>464</v>
      </c>
      <c r="E465" s="5" t="str">
        <f t="shared" si="21"/>
        <v>E2_7_4_6</v>
      </c>
      <c r="F465" s="5" t="s">
        <v>28048</v>
      </c>
      <c r="G465" s="5" t="s">
        <v>28049</v>
      </c>
      <c r="H465" s="5" t="s">
        <v>28050</v>
      </c>
      <c r="I465" s="5" t="s">
        <v>28051</v>
      </c>
      <c r="J465" s="5" t="str">
        <f t="shared" si="22"/>
        <v>(${Variables:E2_7_4_6_kcat} * E2_7_4_6 * C00002 * C00361)/(${Variables:E2_7_4_6_km} + (E2_7_4_6 * C00002 * C00361))</v>
      </c>
      <c r="K465" s="6" t="str">
        <f t="shared" si="23"/>
        <v>r464: C00002 + C00361 -&gt; C00008 + C00286 | (${Variables:E2_7_4_6_kcat} * E2_7_4_6 * C00002 * C00361)/(${Variables:E2_7_4_6_km} + (E2_7_4_6 * C00002 * C00361))</v>
      </c>
    </row>
    <row r="466" spans="1:11" ht="43.5" customHeight="1" x14ac:dyDescent="0.35">
      <c r="A466" s="5" t="s">
        <v>4641</v>
      </c>
      <c r="B466" s="5" t="s">
        <v>4642</v>
      </c>
      <c r="C466" s="5" t="s">
        <v>26398</v>
      </c>
      <c r="D466" s="5">
        <v>465</v>
      </c>
      <c r="E466" s="5" t="str">
        <f t="shared" si="21"/>
        <v>E2_7_4_6</v>
      </c>
      <c r="F466" s="5" t="s">
        <v>28052</v>
      </c>
      <c r="G466" s="5" t="s">
        <v>28053</v>
      </c>
      <c r="H466" s="5" t="s">
        <v>28054</v>
      </c>
      <c r="I466" s="5" t="s">
        <v>28055</v>
      </c>
      <c r="J466" s="5" t="str">
        <f t="shared" si="22"/>
        <v>(${Variables:E2_7_4_6_kcat} * E2_7_4_6 * C00002 * C00363)/(${Variables:E2_7_4_6_km} + (E2_7_4_6 * C00002 * C00363))</v>
      </c>
      <c r="K466" s="6" t="str">
        <f t="shared" si="23"/>
        <v>r465: C00002 + C00363 -&gt; C00008 + C00459 | (${Variables:E2_7_4_6_kcat} * E2_7_4_6 * C00002 * C00363)/(${Variables:E2_7_4_6_km} + (E2_7_4_6 * C00002 * C00363))</v>
      </c>
    </row>
    <row r="467" spans="1:11" ht="43.5" customHeight="1" x14ac:dyDescent="0.35">
      <c r="A467" s="5" t="s">
        <v>4641</v>
      </c>
      <c r="B467" s="5" t="s">
        <v>4642</v>
      </c>
      <c r="C467" s="5" t="s">
        <v>26398</v>
      </c>
      <c r="D467" s="5">
        <v>466</v>
      </c>
      <c r="E467" s="5" t="str">
        <f t="shared" si="21"/>
        <v>E2_7_4_6</v>
      </c>
      <c r="F467" s="5" t="s">
        <v>28056</v>
      </c>
      <c r="G467" s="5" t="s">
        <v>28057</v>
      </c>
      <c r="H467" s="5" t="s">
        <v>28058</v>
      </c>
      <c r="I467" s="5" t="s">
        <v>28059</v>
      </c>
      <c r="J467" s="5" t="str">
        <f t="shared" si="22"/>
        <v>(${Variables:E2_7_4_6_kcat} * E2_7_4_6 * C00002 * C00705)/(${Variables:E2_7_4_6_km} + (E2_7_4_6 * C00002 * C00705))</v>
      </c>
      <c r="K467" s="6" t="str">
        <f t="shared" si="23"/>
        <v>r466: C00002 + C00705 -&gt; C00008 + C00458 | (${Variables:E2_7_4_6_kcat} * E2_7_4_6 * C00002 * C00705)/(${Variables:E2_7_4_6_km} + (E2_7_4_6 * C00002 * C00705))</v>
      </c>
    </row>
    <row r="468" spans="1:11" ht="43.5" customHeight="1" x14ac:dyDescent="0.35">
      <c r="A468" s="5" t="s">
        <v>4641</v>
      </c>
      <c r="B468" s="5" t="s">
        <v>4642</v>
      </c>
      <c r="C468" s="5" t="s">
        <v>26398</v>
      </c>
      <c r="D468" s="5">
        <v>467</v>
      </c>
      <c r="E468" s="5" t="str">
        <f t="shared" si="21"/>
        <v>E2_7_4_6</v>
      </c>
      <c r="F468" s="5" t="s">
        <v>28060</v>
      </c>
      <c r="G468" s="5" t="s">
        <v>28061</v>
      </c>
      <c r="H468" s="5" t="s">
        <v>28062</v>
      </c>
      <c r="I468" s="5" t="s">
        <v>28063</v>
      </c>
      <c r="J468" s="5" t="str">
        <f t="shared" si="22"/>
        <v>(${Variables:E2_7_4_6_kcat} * E2_7_4_6 * C00002 * C01346)/(${Variables:E2_7_4_6_km} + (E2_7_4_6 * C00002 * C01346))</v>
      </c>
      <c r="K468" s="6" t="str">
        <f t="shared" si="23"/>
        <v>r467: C00002 + C01346 -&gt; C00008 + C00460 | (${Variables:E2_7_4_6_kcat} * E2_7_4_6 * C00002 * C01346)/(${Variables:E2_7_4_6_km} + (E2_7_4_6 * C00002 * C01346))</v>
      </c>
    </row>
    <row r="469" spans="1:11" ht="43.5" customHeight="1" x14ac:dyDescent="0.35">
      <c r="A469" s="5" t="s">
        <v>4641</v>
      </c>
      <c r="B469" s="5" t="s">
        <v>4642</v>
      </c>
      <c r="C469" s="5" t="s">
        <v>26398</v>
      </c>
      <c r="D469" s="5">
        <v>468</v>
      </c>
      <c r="E469" s="5" t="str">
        <f t="shared" si="21"/>
        <v>E2_7_4_6</v>
      </c>
      <c r="F469" s="5" t="s">
        <v>28064</v>
      </c>
      <c r="G469" s="5" t="s">
        <v>28065</v>
      </c>
      <c r="H469" s="5" t="s">
        <v>28066</v>
      </c>
      <c r="I469" s="5" t="s">
        <v>28067</v>
      </c>
      <c r="J469" s="5" t="str">
        <f t="shared" si="22"/>
        <v>(${Variables:E2_7_4_6_kcat} * E2_7_4_6 * C00002 * C01344)/(${Variables:E2_7_4_6_km} + (E2_7_4_6 * C00002 * C01344))</v>
      </c>
      <c r="K469" s="6" t="str">
        <f t="shared" si="23"/>
        <v>r468: C00002 + C01344 -&gt; C00008 + C01345 | (${Variables:E2_7_4_6_kcat} * E2_7_4_6 * C00002 * C01344)/(${Variables:E2_7_4_6_km} + (E2_7_4_6 * C00002 * C01344))</v>
      </c>
    </row>
    <row r="470" spans="1:11" ht="43.5" customHeight="1" x14ac:dyDescent="0.35">
      <c r="A470" s="5" t="s">
        <v>4641</v>
      </c>
      <c r="B470" s="5" t="s">
        <v>4642</v>
      </c>
      <c r="C470" s="5" t="s">
        <v>26398</v>
      </c>
      <c r="D470" s="5">
        <v>469</v>
      </c>
      <c r="E470" s="5" t="str">
        <f t="shared" si="21"/>
        <v>E2_7_4_6</v>
      </c>
      <c r="F470" s="5" t="s">
        <v>28068</v>
      </c>
      <c r="G470" s="5" t="s">
        <v>28069</v>
      </c>
      <c r="H470" s="5" t="s">
        <v>28070</v>
      </c>
      <c r="I470" s="5" t="s">
        <v>28071</v>
      </c>
      <c r="J470" s="5" t="str">
        <f t="shared" si="22"/>
        <v>(${Variables:E2_7_4_6_kcat} * E2_7_4_6 * C22442 * C00002)/(${Variables:E2_7_4_6_km} + (E2_7_4_6 * C22442 * C00002))</v>
      </c>
      <c r="K470" s="6" t="str">
        <f t="shared" si="23"/>
        <v>r469: C22442 + C00002 -&gt; C22443 + C00008 | (${Variables:E2_7_4_6_kcat} * E2_7_4_6 * C22442 * C00002)/(${Variables:E2_7_4_6_km} + (E2_7_4_6 * C22442 * C00002))</v>
      </c>
    </row>
    <row r="471" spans="1:11" ht="43.5" customHeight="1" x14ac:dyDescent="0.35">
      <c r="A471" s="5" t="s">
        <v>4646</v>
      </c>
      <c r="B471" s="5" t="s">
        <v>4647</v>
      </c>
      <c r="C471" s="5" t="s">
        <v>26399</v>
      </c>
      <c r="D471" s="5">
        <v>470</v>
      </c>
      <c r="E471" s="5" t="str">
        <f t="shared" si="21"/>
        <v>E4_2_3_5</v>
      </c>
      <c r="F471" s="5" t="s">
        <v>17834</v>
      </c>
      <c r="G471" s="5" t="s">
        <v>17834</v>
      </c>
      <c r="H471" s="5" t="s">
        <v>28072</v>
      </c>
      <c r="I471" s="5" t="s">
        <v>28073</v>
      </c>
      <c r="J471" s="5" t="str">
        <f t="shared" si="22"/>
        <v>(${Variables:E4_2_3_5_kcat} * E4_2_3_5 * C01269)/(${Variables:E4_2_3_5_km} + (E4_2_3_5 * C01269))</v>
      </c>
      <c r="K471" s="6" t="str">
        <f t="shared" si="23"/>
        <v>r470: C01269 -&gt; C00251 + C00009 | (${Variables:E4_2_3_5_kcat} * E4_2_3_5 * C01269)/(${Variables:E4_2_3_5_km} + (E4_2_3_5 * C01269))</v>
      </c>
    </row>
    <row r="472" spans="1:11" ht="43.5" customHeight="1" x14ac:dyDescent="0.35">
      <c r="A472" s="5" t="s">
        <v>4651</v>
      </c>
      <c r="B472" s="5" t="s">
        <v>4652</v>
      </c>
      <c r="C472" s="5" t="s">
        <v>26400</v>
      </c>
      <c r="D472" s="5">
        <v>471</v>
      </c>
      <c r="E472" s="5" t="str">
        <f t="shared" si="21"/>
        <v>E4_2_3_4</v>
      </c>
      <c r="F472" s="5" t="s">
        <v>17838</v>
      </c>
      <c r="G472" s="5" t="s">
        <v>17838</v>
      </c>
      <c r="H472" s="5" t="s">
        <v>28074</v>
      </c>
      <c r="I472" s="5" t="s">
        <v>28075</v>
      </c>
      <c r="J472" s="5" t="str">
        <f t="shared" si="22"/>
        <v>(${Variables:E4_2_3_4_kcat} * E4_2_3_4 * C04691)/(${Variables:E4_2_3_4_km} + (E4_2_3_4 * C04691))</v>
      </c>
      <c r="K472" s="6" t="str">
        <f t="shared" si="23"/>
        <v>r471: C04691 -&gt; C00944 + C00009 | (${Variables:E4_2_3_4_kcat} * E4_2_3_4 * C04691)/(${Variables:E4_2_3_4_km} + (E4_2_3_4 * C04691))</v>
      </c>
    </row>
    <row r="473" spans="1:11" ht="43.5" customHeight="1" x14ac:dyDescent="0.35">
      <c r="A473" s="5" t="s">
        <v>4656</v>
      </c>
      <c r="B473" s="5" t="s">
        <v>4657</v>
      </c>
      <c r="C473" s="5" t="s">
        <v>26401</v>
      </c>
      <c r="D473" s="5">
        <v>472</v>
      </c>
      <c r="E473" s="5" t="str">
        <f t="shared" si="21"/>
        <v>E2_6_1_9</v>
      </c>
      <c r="F473" s="5" t="s">
        <v>28076</v>
      </c>
      <c r="G473" s="5" t="s">
        <v>28077</v>
      </c>
      <c r="H473" s="5" t="s">
        <v>28078</v>
      </c>
      <c r="I473" s="5" t="s">
        <v>28079</v>
      </c>
      <c r="J473" s="5" t="str">
        <f t="shared" si="22"/>
        <v>(${Variables:E2_6_1_9_kcat} * E2_6_1_9 * C00079 * C00026)/(${Variables:E2_6_1_9_km} + (E2_6_1_9 * C00079 * C00026))</v>
      </c>
      <c r="K473" s="6" t="str">
        <f t="shared" si="23"/>
        <v>r472: C00079 + C00026 -&gt; C00166 + C00025 | (${Variables:E2_6_1_9_kcat} * E2_6_1_9 * C00079 * C00026)/(${Variables:E2_6_1_9_km} + (E2_6_1_9 * C00079 * C00026))</v>
      </c>
    </row>
    <row r="474" spans="1:11" ht="43.5" customHeight="1" x14ac:dyDescent="0.35">
      <c r="A474" s="5" t="s">
        <v>4656</v>
      </c>
      <c r="B474" s="5" t="s">
        <v>4657</v>
      </c>
      <c r="C474" s="5" t="s">
        <v>26401</v>
      </c>
      <c r="D474" s="5">
        <v>473</v>
      </c>
      <c r="E474" s="5" t="str">
        <f t="shared" si="21"/>
        <v>E2_6_1_9</v>
      </c>
      <c r="F474" s="5" t="s">
        <v>28080</v>
      </c>
      <c r="G474" s="5" t="s">
        <v>28081</v>
      </c>
      <c r="H474" s="5" t="s">
        <v>28082</v>
      </c>
      <c r="I474" s="5" t="s">
        <v>28083</v>
      </c>
      <c r="J474" s="5" t="str">
        <f t="shared" si="22"/>
        <v>(${Variables:E2_6_1_9_kcat} * E2_6_1_9 * C00082 * C00026)/(${Variables:E2_6_1_9_km} + (E2_6_1_9 * C00082 * C00026))</v>
      </c>
      <c r="K474" s="6" t="str">
        <f t="shared" si="23"/>
        <v>r473: C00082 + C00026 -&gt; C01179 + C00025 | (${Variables:E2_6_1_9_kcat} * E2_6_1_9 * C00082 * C00026)/(${Variables:E2_6_1_9_km} + (E2_6_1_9 * C00082 * C00026))</v>
      </c>
    </row>
    <row r="475" spans="1:11" ht="43.5" customHeight="1" x14ac:dyDescent="0.35">
      <c r="A475" s="5" t="s">
        <v>4656</v>
      </c>
      <c r="B475" s="5" t="s">
        <v>4657</v>
      </c>
      <c r="C475" s="5" t="s">
        <v>26401</v>
      </c>
      <c r="D475" s="5">
        <v>474</v>
      </c>
      <c r="E475" s="5" t="str">
        <f t="shared" si="21"/>
        <v>E2_6_1_9</v>
      </c>
      <c r="F475" s="5" t="s">
        <v>28084</v>
      </c>
      <c r="G475" s="5" t="s">
        <v>28085</v>
      </c>
      <c r="H475" s="5" t="s">
        <v>28086</v>
      </c>
      <c r="I475" s="5" t="s">
        <v>28087</v>
      </c>
      <c r="J475" s="5" t="str">
        <f t="shared" si="22"/>
        <v>(${Variables:E2_6_1_9_kcat} * E2_6_1_9 * C01100 * C00026)/(${Variables:E2_6_1_9_km} + (E2_6_1_9 * C01100 * C00026))</v>
      </c>
      <c r="K475" s="6" t="str">
        <f t="shared" si="23"/>
        <v>r474: C01100 + C00026 -&gt; C01267 + C00025 | (${Variables:E2_6_1_9_kcat} * E2_6_1_9 * C01100 * C00026)/(${Variables:E2_6_1_9_km} + (E2_6_1_9 * C01100 * C00026))</v>
      </c>
    </row>
    <row r="476" spans="1:11" ht="43.5" customHeight="1" x14ac:dyDescent="0.35">
      <c r="A476" s="5" t="s">
        <v>4703</v>
      </c>
      <c r="B476" s="5" t="s">
        <v>4704</v>
      </c>
      <c r="C476" s="5" t="s">
        <v>26402</v>
      </c>
      <c r="D476" s="5">
        <v>475</v>
      </c>
      <c r="E476" s="5" t="str">
        <f t="shared" si="21"/>
        <v>E1_17_1_8</v>
      </c>
      <c r="F476" s="5" t="s">
        <v>28088</v>
      </c>
      <c r="G476" s="5" t="s">
        <v>28089</v>
      </c>
      <c r="H476" s="5" t="s">
        <v>28090</v>
      </c>
      <c r="I476" s="5" t="s">
        <v>28091</v>
      </c>
      <c r="J476" s="5" t="str">
        <f t="shared" si="22"/>
        <v>(${Variables:E1_17_1_8_kcat} * E1_17_1_8 * C03972 * C00003 * C00001)/(${Variables:E1_17_1_8_km} + (E1_17_1_8 * C03972 * C00003 * C00001))</v>
      </c>
      <c r="K476" s="6" t="str">
        <f t="shared" si="23"/>
        <v>r475: C03972 + C00003 + C00001 -&gt; C20258 + C00004 + C00080 | (${Variables:E1_17_1_8_kcat} * E1_17_1_8 * C03972 * C00003 * C00001)/(${Variables:E1_17_1_8_km} + (E1_17_1_8 * C03972 * C00003 * C00001))</v>
      </c>
    </row>
    <row r="477" spans="1:11" ht="43.5" customHeight="1" x14ac:dyDescent="0.35">
      <c r="A477" s="5" t="s">
        <v>4703</v>
      </c>
      <c r="B477" s="5" t="s">
        <v>4704</v>
      </c>
      <c r="C477" s="5" t="s">
        <v>26402</v>
      </c>
      <c r="D477" s="5">
        <v>476</v>
      </c>
      <c r="E477" s="5" t="str">
        <f t="shared" si="21"/>
        <v>E1_17_1_8</v>
      </c>
      <c r="F477" s="5" t="s">
        <v>28092</v>
      </c>
      <c r="G477" s="5" t="s">
        <v>28093</v>
      </c>
      <c r="H477" s="5" t="s">
        <v>28094</v>
      </c>
      <c r="I477" s="5" t="s">
        <v>28095</v>
      </c>
      <c r="J477" s="5" t="str">
        <f t="shared" si="22"/>
        <v>(${Variables:E1_17_1_8_kcat} * E1_17_1_8 * C03972 * C00006 * C00001)/(${Variables:E1_17_1_8_km} + (E1_17_1_8 * C03972 * C00006 * C00001))</v>
      </c>
      <c r="K477" s="6" t="str">
        <f t="shared" si="23"/>
        <v>r476: C03972 + C00006 + C00001 -&gt; C20258 + C00005 + C00080 | (${Variables:E1_17_1_8_kcat} * E1_17_1_8 * C03972 * C00006 * C00001)/(${Variables:E1_17_1_8_km} + (E1_17_1_8 * C03972 * C00006 * C00001))</v>
      </c>
    </row>
    <row r="478" spans="1:11" ht="43.5" customHeight="1" x14ac:dyDescent="0.35">
      <c r="A478" s="5" t="s">
        <v>4708</v>
      </c>
      <c r="B478" s="5" t="s">
        <v>4709</v>
      </c>
      <c r="C478" s="5" t="s">
        <v>26403</v>
      </c>
      <c r="D478" s="5">
        <v>477</v>
      </c>
      <c r="E478" s="5" t="str">
        <f t="shared" si="21"/>
        <v>E4_2_3_3</v>
      </c>
      <c r="F478" s="5" t="s">
        <v>17860</v>
      </c>
      <c r="G478" s="5" t="s">
        <v>17860</v>
      </c>
      <c r="H478" s="5" t="s">
        <v>28096</v>
      </c>
      <c r="I478" s="5" t="s">
        <v>28097</v>
      </c>
      <c r="J478" s="5" t="str">
        <f t="shared" si="22"/>
        <v>(${Variables:E4_2_3_3_kcat} * E4_2_3_3 * C00111)/(${Variables:E4_2_3_3_km} + (E4_2_3_3 * C00111))</v>
      </c>
      <c r="K478" s="6" t="str">
        <f t="shared" si="23"/>
        <v>r477: C00111 -&gt; C00546 + C00009 | (${Variables:E4_2_3_3_kcat} * E4_2_3_3 * C00111)/(${Variables:E4_2_3_3_km} + (E4_2_3_3 * C00111))</v>
      </c>
    </row>
    <row r="479" spans="1:11" ht="43.5" customHeight="1" x14ac:dyDescent="0.35">
      <c r="A479" s="5" t="s">
        <v>4720</v>
      </c>
      <c r="B479" s="5" t="s">
        <v>4721</v>
      </c>
      <c r="C479" s="5" t="s">
        <v>26404</v>
      </c>
      <c r="D479" s="5">
        <v>478</v>
      </c>
      <c r="E479" s="5" t="str">
        <f t="shared" si="21"/>
        <v>E2_7_7_72</v>
      </c>
      <c r="F479" s="5" t="s">
        <v>28098</v>
      </c>
      <c r="G479" s="5" t="s">
        <v>28099</v>
      </c>
      <c r="H479" s="5" t="s">
        <v>28100</v>
      </c>
      <c r="I479" s="5" t="s">
        <v>28101</v>
      </c>
      <c r="J479" s="5" t="str">
        <f t="shared" si="22"/>
        <v>(${Variables:E2_7_7_72_kcat} * E2_7_7_72 * C02211 * C00063 * C00002)/(${Variables:E2_7_7_72_km} + (E2_7_7_72 * C02211 * C00063 * C00002))</v>
      </c>
      <c r="K479" s="6" t="str">
        <f t="shared" si="23"/>
        <v>r478: C02211 + C00063 + C00002 -&gt; C19085 + C00013 | (${Variables:E2_7_7_72_kcat} * E2_7_7_72 * C02211 * C00063 * C00002)/(${Variables:E2_7_7_72_km} + (E2_7_7_72 * C02211 * C00063 * C00002))</v>
      </c>
    </row>
    <row r="480" spans="1:11" ht="43.5" customHeight="1" x14ac:dyDescent="0.35">
      <c r="A480" s="5" t="s">
        <v>4720</v>
      </c>
      <c r="B480" s="5" t="s">
        <v>4721</v>
      </c>
      <c r="C480" s="5" t="s">
        <v>26404</v>
      </c>
      <c r="D480" s="5">
        <v>479</v>
      </c>
      <c r="E480" s="5" t="str">
        <f t="shared" si="21"/>
        <v>E2_7_7_72</v>
      </c>
      <c r="F480" s="5" t="s">
        <v>28102</v>
      </c>
      <c r="G480" s="5" t="s">
        <v>28103</v>
      </c>
      <c r="H480" s="5" t="s">
        <v>28104</v>
      </c>
      <c r="I480" s="5" t="s">
        <v>28105</v>
      </c>
      <c r="J480" s="5" t="str">
        <f t="shared" si="22"/>
        <v>(${Variables:E2_7_7_72_kcat} * E2_7_7_72 * C02211 * C00063)/(${Variables:E2_7_7_72_km} + (E2_7_7_72 * C02211 * C00063))</v>
      </c>
      <c r="K480" s="6" t="str">
        <f t="shared" si="23"/>
        <v>r479: C02211 + C00063 -&gt; C19078 + C00013 | (${Variables:E2_7_7_72_kcat} * E2_7_7_72 * C02211 * C00063)/(${Variables:E2_7_7_72_km} + (E2_7_7_72 * C02211 * C00063))</v>
      </c>
    </row>
    <row r="481" spans="1:11" ht="43.5" customHeight="1" x14ac:dyDescent="0.35">
      <c r="A481" s="5" t="s">
        <v>4720</v>
      </c>
      <c r="B481" s="5" t="s">
        <v>4721</v>
      </c>
      <c r="C481" s="5" t="s">
        <v>26404</v>
      </c>
      <c r="D481" s="5">
        <v>480</v>
      </c>
      <c r="E481" s="5" t="str">
        <f t="shared" si="21"/>
        <v>E2_7_7_72</v>
      </c>
      <c r="F481" s="5" t="s">
        <v>28106</v>
      </c>
      <c r="G481" s="5" t="s">
        <v>28107</v>
      </c>
      <c r="H481" s="5" t="s">
        <v>28108</v>
      </c>
      <c r="I481" s="5" t="s">
        <v>28109</v>
      </c>
      <c r="J481" s="5" t="str">
        <f t="shared" si="22"/>
        <v>(${Variables:E2_7_7_72_kcat} * E2_7_7_72 * C19078 * C00063)/(${Variables:E2_7_7_72_km} + (E2_7_7_72 * C19078 * C00063))</v>
      </c>
      <c r="K481" s="6" t="str">
        <f t="shared" si="23"/>
        <v>r480: C19078 + C00063 -&gt; C19080 + C00013 | (${Variables:E2_7_7_72_kcat} * E2_7_7_72 * C19078 * C00063)/(${Variables:E2_7_7_72_km} + (E2_7_7_72 * C19078 * C00063))</v>
      </c>
    </row>
    <row r="482" spans="1:11" ht="43.5" customHeight="1" x14ac:dyDescent="0.35">
      <c r="A482" s="5" t="s">
        <v>4720</v>
      </c>
      <c r="B482" s="5" t="s">
        <v>4721</v>
      </c>
      <c r="C482" s="5" t="s">
        <v>26404</v>
      </c>
      <c r="D482" s="5">
        <v>481</v>
      </c>
      <c r="E482" s="5" t="str">
        <f t="shared" si="21"/>
        <v>E2_7_7_72</v>
      </c>
      <c r="F482" s="5" t="s">
        <v>28110</v>
      </c>
      <c r="G482" s="5" t="s">
        <v>28111</v>
      </c>
      <c r="H482" s="5" t="s">
        <v>28100</v>
      </c>
      <c r="I482" s="5" t="s">
        <v>28101</v>
      </c>
      <c r="J482" s="5" t="str">
        <f t="shared" si="22"/>
        <v>(${Variables:E2_7_7_72_kcat} * E2_7_7_72 * C19080 * C00002)/(${Variables:E2_7_7_72_km} + (E2_7_7_72 * C19080 * C00002))</v>
      </c>
      <c r="K482" s="6" t="str">
        <f t="shared" si="23"/>
        <v>r481: C19080 + C00002 -&gt; C19085 + C00013 | (${Variables:E2_7_7_72_kcat} * E2_7_7_72 * C19080 * C00002)/(${Variables:E2_7_7_72_km} + (E2_7_7_72 * C19080 * C00002))</v>
      </c>
    </row>
    <row r="483" spans="1:11" ht="43.5" customHeight="1" x14ac:dyDescent="0.35">
      <c r="A483" s="5" t="s">
        <v>4724</v>
      </c>
      <c r="B483" s="5" t="s">
        <v>4725</v>
      </c>
      <c r="C483" s="5" t="s">
        <v>26405</v>
      </c>
      <c r="D483" s="5">
        <v>482</v>
      </c>
      <c r="E483" s="5" t="str">
        <f t="shared" si="21"/>
        <v>E6_3_4_15</v>
      </c>
      <c r="F483" s="5" t="s">
        <v>28112</v>
      </c>
      <c r="G483" s="5" t="s">
        <v>28113</v>
      </c>
      <c r="H483" s="5" t="s">
        <v>28114</v>
      </c>
      <c r="I483" s="5" t="s">
        <v>28115</v>
      </c>
      <c r="J483" s="5" t="str">
        <f t="shared" si="22"/>
        <v>(${Variables:E6_3_4_15_kcat} * E6_3_4_15 * C00002 * C00120)/(${Variables:E6_3_4_15_km} + (E6_3_4_15 * C00002 * C00120))</v>
      </c>
      <c r="K483" s="6" t="str">
        <f t="shared" si="23"/>
        <v>r482: C00002 + C00120 -&gt; C00013 + C05921 | (${Variables:E6_3_4_15_kcat} * E6_3_4_15 * C00002 * C00120)/(${Variables:E6_3_4_15_km} + (E6_3_4_15 * C00002 * C00120))</v>
      </c>
    </row>
    <row r="484" spans="1:11" ht="43.5" customHeight="1" x14ac:dyDescent="0.35">
      <c r="A484" s="5" t="s">
        <v>4724</v>
      </c>
      <c r="B484" s="5" t="s">
        <v>4725</v>
      </c>
      <c r="C484" s="5" t="s">
        <v>26405</v>
      </c>
      <c r="D484" s="5">
        <v>483</v>
      </c>
      <c r="E484" s="5" t="str">
        <f t="shared" si="21"/>
        <v>E6_3_4_15</v>
      </c>
      <c r="F484" s="5" t="s">
        <v>28116</v>
      </c>
      <c r="G484" s="5" t="s">
        <v>28117</v>
      </c>
      <c r="H484" s="5" t="s">
        <v>28118</v>
      </c>
      <c r="I484" s="5" t="s">
        <v>28119</v>
      </c>
      <c r="J484" s="5" t="str">
        <f t="shared" si="22"/>
        <v>(${Variables:E6_3_4_15_kcat} * E6_3_4_15 * C05921 * C06249)/(${Variables:E6_3_4_15_km} + (E6_3_4_15 * C05921 * C06249))</v>
      </c>
      <c r="K484" s="6" t="str">
        <f t="shared" si="23"/>
        <v>r483: C05921 + C06249 -&gt; C00020 + C06250 | (${Variables:E6_3_4_15_kcat} * E6_3_4_15 * C05921 * C06249)/(${Variables:E6_3_4_15_km} + (E6_3_4_15 * C05921 * C06249))</v>
      </c>
    </row>
    <row r="485" spans="1:11" ht="43.5" customHeight="1" x14ac:dyDescent="0.35">
      <c r="A485" s="5" t="s">
        <v>4724</v>
      </c>
      <c r="B485" s="5" t="s">
        <v>4725</v>
      </c>
      <c r="C485" s="5" t="s">
        <v>26405</v>
      </c>
      <c r="D485" s="5">
        <v>484</v>
      </c>
      <c r="E485" s="5" t="str">
        <f t="shared" si="21"/>
        <v>E6_3_4_15</v>
      </c>
      <c r="F485" s="5" t="s">
        <v>28120</v>
      </c>
      <c r="G485" s="5" t="s">
        <v>28121</v>
      </c>
      <c r="H485" s="5" t="s">
        <v>28122</v>
      </c>
      <c r="I485" s="5" t="s">
        <v>28123</v>
      </c>
      <c r="J485" s="5" t="str">
        <f t="shared" si="22"/>
        <v>(${Variables:E6_3_4_15_kcat} * E6_3_4_15 * C00002 * C00120 * C04735)/(${Variables:E6_3_4_15_km} + (E6_3_4_15 * C00002 * C00120 * C04735))</v>
      </c>
      <c r="K485" s="6" t="str">
        <f t="shared" si="23"/>
        <v>r484: C00002 + C00120 + C04735 -&gt; C00020 + C00013 + C04681 | (${Variables:E6_3_4_15_kcat} * E6_3_4_15 * C00002 * C00120 * C04735)/(${Variables:E6_3_4_15_km} + (E6_3_4_15 * C00002 * C00120 * C04735))</v>
      </c>
    </row>
    <row r="486" spans="1:11" ht="43.5" customHeight="1" x14ac:dyDescent="0.35">
      <c r="A486" s="5" t="s">
        <v>4732</v>
      </c>
      <c r="B486" s="5" t="s">
        <v>4733</v>
      </c>
      <c r="C486" s="5" t="s">
        <v>26406</v>
      </c>
      <c r="D486" s="5">
        <v>485</v>
      </c>
      <c r="E486" s="5" t="str">
        <f t="shared" si="21"/>
        <v>E2_1_2_11</v>
      </c>
      <c r="F486" s="5" t="s">
        <v>17886</v>
      </c>
      <c r="G486" s="5" t="s">
        <v>17886</v>
      </c>
      <c r="H486" s="5" t="s">
        <v>28124</v>
      </c>
      <c r="I486" s="5" t="s">
        <v>28125</v>
      </c>
      <c r="J486" s="5" t="str">
        <f t="shared" si="22"/>
        <v>(${Variables:E2_1_2_11_kcat} * E2_1_2_11 * C00966)/(${Variables:E2_1_2_11_km} + (E2_1_2_11 * C00966))</v>
      </c>
      <c r="K486" s="6" t="str">
        <f t="shared" si="23"/>
        <v>r485: C00966 -&gt; C00141 + C00067 | (${Variables:E2_1_2_11_kcat} * E2_1_2_11 * C00966)/(${Variables:E2_1_2_11_km} + (E2_1_2_11 * C00966))</v>
      </c>
    </row>
    <row r="487" spans="1:11" ht="43.5" customHeight="1" x14ac:dyDescent="0.35">
      <c r="A487" s="5" t="s">
        <v>4732</v>
      </c>
      <c r="B487" s="5" t="s">
        <v>4733</v>
      </c>
      <c r="C487" s="5" t="s">
        <v>26406</v>
      </c>
      <c r="D487" s="5">
        <v>486</v>
      </c>
      <c r="E487" s="5" t="str">
        <f t="shared" si="21"/>
        <v>E2_1_2_11</v>
      </c>
      <c r="F487" s="5" t="s">
        <v>28126</v>
      </c>
      <c r="G487" s="5" t="s">
        <v>28127</v>
      </c>
      <c r="H487" s="5" t="s">
        <v>28128</v>
      </c>
      <c r="I487" s="5" t="s">
        <v>28129</v>
      </c>
      <c r="J487" s="5" t="str">
        <f t="shared" si="22"/>
        <v>(${Variables:E2_1_2_11_kcat} * E2_1_2_11 * C00143 * C00141 * C00001)/(${Variables:E2_1_2_11_km} + (E2_1_2_11 * C00143 * C00141 * C00001))</v>
      </c>
      <c r="K487" s="6" t="str">
        <f t="shared" si="23"/>
        <v>r486: C00143 + C00141 + C00001 -&gt; C00101 + C00966 | (${Variables:E2_1_2_11_kcat} * E2_1_2_11 * C00143 * C00141 * C00001)/(${Variables:E2_1_2_11_km} + (E2_1_2_11 * C00143 * C00141 * C00001))</v>
      </c>
    </row>
    <row r="488" spans="1:11" ht="43.5" customHeight="1" x14ac:dyDescent="0.35">
      <c r="A488" s="5" t="s">
        <v>4737</v>
      </c>
      <c r="B488" s="5" t="s">
        <v>4738</v>
      </c>
      <c r="C488" s="5" t="s">
        <v>26407</v>
      </c>
      <c r="D488" s="5">
        <v>487</v>
      </c>
      <c r="E488" s="5" t="str">
        <f t="shared" si="21"/>
        <v>E6_3_2_1</v>
      </c>
      <c r="F488" s="5" t="s">
        <v>28130</v>
      </c>
      <c r="G488" s="5" t="s">
        <v>28131</v>
      </c>
      <c r="H488" s="5" t="s">
        <v>28132</v>
      </c>
      <c r="I488" s="5" t="s">
        <v>28133</v>
      </c>
      <c r="J488" s="5" t="str">
        <f t="shared" si="22"/>
        <v>(${Variables:E6_3_2_1_kcat} * E6_3_2_1 * C00002 * C00522 * C00099)/(${Variables:E6_3_2_1_km} + (E6_3_2_1 * C00002 * C00522 * C00099))</v>
      </c>
      <c r="K488" s="6" t="str">
        <f t="shared" si="23"/>
        <v>r487: C00002 + C00522 + C00099 -&gt; C00020 + C00013 + C00864 | (${Variables:E6_3_2_1_kcat} * E6_3_2_1 * C00002 * C00522 * C00099)/(${Variables:E6_3_2_1_km} + (E6_3_2_1 * C00002 * C00522 * C00099))</v>
      </c>
    </row>
    <row r="489" spans="1:11" ht="43.5" customHeight="1" x14ac:dyDescent="0.35">
      <c r="A489" s="5" t="s">
        <v>4742</v>
      </c>
      <c r="B489" s="5" t="s">
        <v>4743</v>
      </c>
      <c r="C489" s="5" t="s">
        <v>26408</v>
      </c>
      <c r="D489" s="5">
        <v>488</v>
      </c>
      <c r="E489" s="5" t="str">
        <f t="shared" si="21"/>
        <v>E4_1_1_11</v>
      </c>
      <c r="F489" s="5" t="s">
        <v>17010</v>
      </c>
      <c r="G489" s="5" t="s">
        <v>17010</v>
      </c>
      <c r="H489" s="5" t="s">
        <v>28134</v>
      </c>
      <c r="I489" s="5" t="s">
        <v>28135</v>
      </c>
      <c r="J489" s="5" t="str">
        <f t="shared" si="22"/>
        <v>(${Variables:E4_1_1_11_kcat} * E4_1_1_11 * C00049)/(${Variables:E4_1_1_11_km} + (E4_1_1_11 * C00049))</v>
      </c>
      <c r="K489" s="6" t="str">
        <f t="shared" si="23"/>
        <v>r488: C00049 -&gt; C00099 + C00011 | (${Variables:E4_1_1_11_kcat} * E4_1_1_11 * C00049)/(${Variables:E4_1_1_11_km} + (E4_1_1_11 * C00049))</v>
      </c>
    </row>
    <row r="490" spans="1:11" ht="43.5" customHeight="1" x14ac:dyDescent="0.35">
      <c r="A490" s="5" t="s">
        <v>4757</v>
      </c>
      <c r="B490" s="5" t="s">
        <v>4758</v>
      </c>
      <c r="C490" s="5" t="s">
        <v>26409</v>
      </c>
      <c r="D490" s="5">
        <v>489</v>
      </c>
      <c r="E490" s="5" t="str">
        <f t="shared" si="21"/>
        <v>E2_6_1_1</v>
      </c>
      <c r="F490" s="5" t="s">
        <v>28076</v>
      </c>
      <c r="G490" s="5" t="s">
        <v>28077</v>
      </c>
      <c r="H490" s="5" t="s">
        <v>28078</v>
      </c>
      <c r="I490" s="5" t="s">
        <v>28079</v>
      </c>
      <c r="J490" s="5" t="str">
        <f t="shared" si="22"/>
        <v>(${Variables:E2_6_1_1_kcat} * E2_6_1_1 * C00079 * C00026)/(${Variables:E2_6_1_1_km} + (E2_6_1_1 * C00079 * C00026))</v>
      </c>
      <c r="K490" s="6" t="str">
        <f t="shared" si="23"/>
        <v>r489: C00079 + C00026 -&gt; C00166 + C00025 | (${Variables:E2_6_1_1_kcat} * E2_6_1_1 * C00079 * C00026)/(${Variables:E2_6_1_1_km} + (E2_6_1_1 * C00079 * C00026))</v>
      </c>
    </row>
    <row r="491" spans="1:11" ht="43.5" customHeight="1" x14ac:dyDescent="0.35">
      <c r="A491" s="5" t="s">
        <v>4757</v>
      </c>
      <c r="B491" s="5" t="s">
        <v>4758</v>
      </c>
      <c r="C491" s="5" t="s">
        <v>26409</v>
      </c>
      <c r="D491" s="5">
        <v>490</v>
      </c>
      <c r="E491" s="5" t="str">
        <f t="shared" si="21"/>
        <v>E2_6_1_1</v>
      </c>
      <c r="F491" s="5" t="s">
        <v>28080</v>
      </c>
      <c r="G491" s="5" t="s">
        <v>28081</v>
      </c>
      <c r="H491" s="5" t="s">
        <v>28082</v>
      </c>
      <c r="I491" s="5" t="s">
        <v>28083</v>
      </c>
      <c r="J491" s="5" t="str">
        <f t="shared" si="22"/>
        <v>(${Variables:E2_6_1_1_kcat} * E2_6_1_1 * C00082 * C00026)/(${Variables:E2_6_1_1_km} + (E2_6_1_1 * C00082 * C00026))</v>
      </c>
      <c r="K491" s="6" t="str">
        <f t="shared" si="23"/>
        <v>r490: C00082 + C00026 -&gt; C01179 + C00025 | (${Variables:E2_6_1_1_kcat} * E2_6_1_1 * C00082 * C00026)/(${Variables:E2_6_1_1_km} + (E2_6_1_1 * C00082 * C00026))</v>
      </c>
    </row>
    <row r="492" spans="1:11" ht="43.5" customHeight="1" x14ac:dyDescent="0.35">
      <c r="A492" s="5" t="s">
        <v>4757</v>
      </c>
      <c r="B492" s="5" t="s">
        <v>4758</v>
      </c>
      <c r="C492" s="5" t="s">
        <v>26409</v>
      </c>
      <c r="D492" s="5">
        <v>491</v>
      </c>
      <c r="E492" s="5" t="str">
        <f t="shared" si="21"/>
        <v>E2_6_1_1</v>
      </c>
      <c r="F492" s="5" t="s">
        <v>28136</v>
      </c>
      <c r="G492" s="5" t="s">
        <v>28137</v>
      </c>
      <c r="H492" s="5" t="s">
        <v>28138</v>
      </c>
      <c r="I492" s="5" t="s">
        <v>28139</v>
      </c>
      <c r="J492" s="5" t="str">
        <f t="shared" si="22"/>
        <v>(${Variables:E2_6_1_1_kcat} * E2_6_1_1 * C00097 * C00026)/(${Variables:E2_6_1_1_km} + (E2_6_1_1 * C00097 * C00026))</v>
      </c>
      <c r="K492" s="6" t="str">
        <f t="shared" si="23"/>
        <v>r491: C00097 + C00026 -&gt; C00957 + C00025 | (${Variables:E2_6_1_1_kcat} * E2_6_1_1 * C00097 * C00026)/(${Variables:E2_6_1_1_km} + (E2_6_1_1 * C00097 * C00026))</v>
      </c>
    </row>
    <row r="493" spans="1:11" ht="43.5" customHeight="1" x14ac:dyDescent="0.35">
      <c r="A493" s="5" t="s">
        <v>4757</v>
      </c>
      <c r="B493" s="5" t="s">
        <v>4758</v>
      </c>
      <c r="C493" s="5" t="s">
        <v>26409</v>
      </c>
      <c r="D493" s="5">
        <v>492</v>
      </c>
      <c r="E493" s="5" t="str">
        <f t="shared" si="21"/>
        <v>E2_6_1_1</v>
      </c>
      <c r="F493" s="5" t="s">
        <v>28136</v>
      </c>
      <c r="G493" s="5" t="s">
        <v>28137</v>
      </c>
      <c r="H493" s="5" t="s">
        <v>28138</v>
      </c>
      <c r="I493" s="5" t="s">
        <v>28139</v>
      </c>
      <c r="J493" s="5" t="str">
        <f t="shared" si="22"/>
        <v>(${Variables:E2_6_1_1_kcat} * E2_6_1_1 * C00097 * C00026)/(${Variables:E2_6_1_1_km} + (E2_6_1_1 * C00097 * C00026))</v>
      </c>
      <c r="K493" s="6" t="str">
        <f t="shared" si="23"/>
        <v>r492: C00097 + C00026 -&gt; C00957 + C00025 | (${Variables:E2_6_1_1_kcat} * E2_6_1_1 * C00097 * C00026)/(${Variables:E2_6_1_1_km} + (E2_6_1_1 * C00097 * C00026))</v>
      </c>
    </row>
    <row r="494" spans="1:11" ht="43.5" customHeight="1" x14ac:dyDescent="0.35">
      <c r="A494" s="5" t="s">
        <v>4757</v>
      </c>
      <c r="B494" s="5" t="s">
        <v>4758</v>
      </c>
      <c r="C494" s="5" t="s">
        <v>26409</v>
      </c>
      <c r="D494" s="5">
        <v>493</v>
      </c>
      <c r="E494" s="5" t="str">
        <f t="shared" si="21"/>
        <v>E2_6_1_1</v>
      </c>
      <c r="F494" s="5" t="s">
        <v>28140</v>
      </c>
      <c r="G494" s="5" t="s">
        <v>28141</v>
      </c>
      <c r="H494" s="5" t="s">
        <v>28142</v>
      </c>
      <c r="I494" s="5" t="s">
        <v>28143</v>
      </c>
      <c r="J494" s="5" t="str">
        <f t="shared" si="22"/>
        <v>(${Variables:E2_6_1_1_kcat} * E2_6_1_1 * C00506 * C00026)/(${Variables:E2_6_1_1_km} + (E2_6_1_1 * C00506 * C00026))</v>
      </c>
      <c r="K494" s="6" t="str">
        <f t="shared" si="23"/>
        <v>r493: C00506 + C00026 -&gt; C05528 + C00025 | (${Variables:E2_6_1_1_kcat} * E2_6_1_1 * C00506 * C00026)/(${Variables:E2_6_1_1_km} + (E2_6_1_1 * C00506 * C00026))</v>
      </c>
    </row>
    <row r="495" spans="1:11" ht="43.5" customHeight="1" x14ac:dyDescent="0.35">
      <c r="A495" s="5" t="s">
        <v>4757</v>
      </c>
      <c r="B495" s="5" t="s">
        <v>4758</v>
      </c>
      <c r="C495" s="5" t="s">
        <v>26409</v>
      </c>
      <c r="D495" s="5">
        <v>494</v>
      </c>
      <c r="E495" s="5" t="str">
        <f t="shared" si="21"/>
        <v>E2_6_1_1</v>
      </c>
      <c r="F495" s="5" t="s">
        <v>28144</v>
      </c>
      <c r="G495" s="5" t="s">
        <v>28145</v>
      </c>
      <c r="H495" s="5" t="s">
        <v>28146</v>
      </c>
      <c r="I495" s="5" t="s">
        <v>28147</v>
      </c>
      <c r="J495" s="5" t="str">
        <f t="shared" si="22"/>
        <v>(${Variables:E2_6_1_1_kcat} * E2_6_1_1 * C00606 * C00026)/(${Variables:E2_6_1_1_km} + (E2_6_1_1 * C00606 * C00026))</v>
      </c>
      <c r="K495" s="6" t="str">
        <f t="shared" si="23"/>
        <v>r494: C00606 + C00026 -&gt; C05527 + C00025 | (${Variables:E2_6_1_1_kcat} * E2_6_1_1 * C00606 * C00026)/(${Variables:E2_6_1_1_km} + (E2_6_1_1 * C00606 * C00026))</v>
      </c>
    </row>
    <row r="496" spans="1:11" ht="43.5" customHeight="1" x14ac:dyDescent="0.35">
      <c r="A496" s="5" t="s">
        <v>4757</v>
      </c>
      <c r="B496" s="5" t="s">
        <v>4758</v>
      </c>
      <c r="C496" s="5" t="s">
        <v>26409</v>
      </c>
      <c r="D496" s="5">
        <v>495</v>
      </c>
      <c r="E496" s="5" t="str">
        <f t="shared" si="21"/>
        <v>E2_6_1_1</v>
      </c>
      <c r="F496" s="5" t="s">
        <v>28148</v>
      </c>
      <c r="G496" s="5" t="s">
        <v>28149</v>
      </c>
      <c r="H496" s="5" t="s">
        <v>28150</v>
      </c>
      <c r="I496" s="5" t="s">
        <v>28151</v>
      </c>
      <c r="J496" s="5" t="str">
        <f t="shared" si="22"/>
        <v>(${Variables:E2_6_1_1_kcat} * E2_6_1_1 * C05947 * C00026)/(${Variables:E2_6_1_1_km} + (E2_6_1_1 * C05947 * C00026))</v>
      </c>
      <c r="K496" s="6" t="str">
        <f t="shared" si="23"/>
        <v>r495: C05947 + C00026 -&gt; C05946 + C00025 | (${Variables:E2_6_1_1_kcat} * E2_6_1_1 * C05947 * C00026)/(${Variables:E2_6_1_1_km} + (E2_6_1_1 * C05947 * C00026))</v>
      </c>
    </row>
    <row r="497" spans="1:11" ht="43.5" customHeight="1" x14ac:dyDescent="0.35">
      <c r="A497" s="5" t="s">
        <v>4757</v>
      </c>
      <c r="B497" s="5" t="s">
        <v>4758</v>
      </c>
      <c r="C497" s="5" t="s">
        <v>26409</v>
      </c>
      <c r="D497" s="5">
        <v>496</v>
      </c>
      <c r="E497" s="5" t="str">
        <f t="shared" si="21"/>
        <v>E2_6_1_1</v>
      </c>
      <c r="F497" s="5" t="s">
        <v>28152</v>
      </c>
      <c r="G497" s="5" t="s">
        <v>28153</v>
      </c>
      <c r="H497" s="5" t="s">
        <v>28154</v>
      </c>
      <c r="I497" s="5" t="s">
        <v>28155</v>
      </c>
      <c r="J497" s="5" t="str">
        <f t="shared" si="22"/>
        <v>(${Variables:E2_6_1_1_kcat} * E2_6_1_1 * C00049 * C00026)/(${Variables:E2_6_1_1_km} + (E2_6_1_1 * C00049 * C00026))</v>
      </c>
      <c r="K497" s="6" t="str">
        <f t="shared" si="23"/>
        <v>r496: C00049 + C00026 -&gt; C00036 + C00025 | (${Variables:E2_6_1_1_kcat} * E2_6_1_1 * C00049 * C00026)/(${Variables:E2_6_1_1_km} + (E2_6_1_1 * C00049 * C00026))</v>
      </c>
    </row>
    <row r="498" spans="1:11" ht="43.5" customHeight="1" x14ac:dyDescent="0.35">
      <c r="A498" s="5" t="s">
        <v>4833</v>
      </c>
      <c r="B498" s="5" t="s">
        <v>4834</v>
      </c>
      <c r="C498" s="5" t="s">
        <v>26410</v>
      </c>
      <c r="D498" s="5">
        <v>497</v>
      </c>
      <c r="E498" s="5" t="str">
        <f t="shared" si="21"/>
        <v>E2_4_2_22</v>
      </c>
      <c r="F498" s="5" t="s">
        <v>26840</v>
      </c>
      <c r="G498" s="5" t="s">
        <v>26841</v>
      </c>
      <c r="H498" s="5" t="s">
        <v>26842</v>
      </c>
      <c r="I498" s="5" t="s">
        <v>26843</v>
      </c>
      <c r="J498" s="5" t="str">
        <f t="shared" si="22"/>
        <v>(${Variables:E2_4_2_22_kcat} * E2_4_2_22 * C00144 * C00013)/(${Variables:E2_4_2_22_km} + (E2_4_2_22 * C00144 * C00013))</v>
      </c>
      <c r="K498" s="6" t="str">
        <f t="shared" si="23"/>
        <v>r497: C00144 + C00013 -&gt; C00242 + C00119 | (${Variables:E2_4_2_22_kcat} * E2_4_2_22 * C00144 * C00013)/(${Variables:E2_4_2_22_km} + (E2_4_2_22 * C00144 * C00013))</v>
      </c>
    </row>
    <row r="499" spans="1:11" ht="43.5" customHeight="1" x14ac:dyDescent="0.35">
      <c r="A499" s="5" t="s">
        <v>4833</v>
      </c>
      <c r="B499" s="5" t="s">
        <v>4834</v>
      </c>
      <c r="C499" s="5" t="s">
        <v>26410</v>
      </c>
      <c r="D499" s="5">
        <v>498</v>
      </c>
      <c r="E499" s="5" t="str">
        <f t="shared" si="21"/>
        <v>E2_4_2_22</v>
      </c>
      <c r="F499" s="5" t="s">
        <v>26844</v>
      </c>
      <c r="G499" s="5" t="s">
        <v>26845</v>
      </c>
      <c r="H499" s="5" t="s">
        <v>26846</v>
      </c>
      <c r="I499" s="5" t="s">
        <v>26847</v>
      </c>
      <c r="J499" s="5" t="str">
        <f t="shared" si="22"/>
        <v>(${Variables:E2_4_2_22_kcat} * E2_4_2_22 * C00655 * C00013)/(${Variables:E2_4_2_22_km} + (E2_4_2_22 * C00655 * C00013))</v>
      </c>
      <c r="K499" s="6" t="str">
        <f t="shared" si="23"/>
        <v>r498: C00655 + C00013 -&gt; C00385 + C00119 | (${Variables:E2_4_2_22_kcat} * E2_4_2_22 * C00655 * C00013)/(${Variables:E2_4_2_22_km} + (E2_4_2_22 * C00655 * C00013))</v>
      </c>
    </row>
    <row r="500" spans="1:11" ht="43.5" customHeight="1" x14ac:dyDescent="0.35">
      <c r="A500" s="5" t="s">
        <v>5008</v>
      </c>
      <c r="B500" s="5" t="s">
        <v>5009</v>
      </c>
      <c r="C500" s="5" t="s">
        <v>26411</v>
      </c>
      <c r="D500" s="5">
        <v>499</v>
      </c>
      <c r="E500" s="5" t="str">
        <f t="shared" si="21"/>
        <v>E2_1_1_80</v>
      </c>
      <c r="F500" s="5" t="s">
        <v>28156</v>
      </c>
      <c r="G500" s="5" t="s">
        <v>28157</v>
      </c>
      <c r="H500" s="5" t="s">
        <v>28158</v>
      </c>
      <c r="I500" s="5" t="s">
        <v>28159</v>
      </c>
      <c r="J500" s="5" t="str">
        <f t="shared" si="22"/>
        <v>(${Variables:E2_1_1_80_kcat} * E2_1_1_80 * C00019 * C00614)/(${Variables:E2_1_1_80_km} + (E2_1_1_80 * C00019 * C00614))</v>
      </c>
      <c r="K500" s="6" t="str">
        <f t="shared" si="23"/>
        <v>r499: C00019 + C00614 -&gt; C00021 + C04142 | (${Variables:E2_1_1_80_kcat} * E2_1_1_80 * C00019 * C00614)/(${Variables:E2_1_1_80_km} + (E2_1_1_80 * C00019 * C00614))</v>
      </c>
    </row>
    <row r="501" spans="1:11" ht="43.5" customHeight="1" x14ac:dyDescent="0.35">
      <c r="A501" s="5" t="s">
        <v>5203</v>
      </c>
      <c r="B501" s="5" t="s">
        <v>5204</v>
      </c>
      <c r="C501" s="5" t="s">
        <v>26231</v>
      </c>
      <c r="D501" s="5">
        <v>500</v>
      </c>
      <c r="E501" s="5" t="str">
        <f t="shared" si="21"/>
        <v>E3_1_3_16</v>
      </c>
      <c r="F501" s="5" t="s">
        <v>26832</v>
      </c>
      <c r="G501" s="5" t="s">
        <v>26833</v>
      </c>
      <c r="H501" s="5" t="s">
        <v>26834</v>
      </c>
      <c r="I501" s="5" t="s">
        <v>26835</v>
      </c>
      <c r="J501" s="5" t="str">
        <f t="shared" si="22"/>
        <v>(${Variables:E3_1_3_16_kcat} * E3_1_3_16 * C00562 * C00001)/(${Variables:E3_1_3_16_km} + (E3_1_3_16 * C00562 * C00001))</v>
      </c>
      <c r="K501" s="6" t="str">
        <f t="shared" si="23"/>
        <v>r500: C00562 + C00001 -&gt; C00017 + C00009 | (${Variables:E3_1_3_16_kcat} * E3_1_3_16 * C00562 * C00001)/(${Variables:E3_1_3_16_km} + (E3_1_3_16 * C00562 * C00001))</v>
      </c>
    </row>
    <row r="502" spans="1:11" ht="43.5" customHeight="1" x14ac:dyDescent="0.35">
      <c r="A502" s="5" t="s">
        <v>5205</v>
      </c>
      <c r="B502" s="5" t="s">
        <v>5206</v>
      </c>
      <c r="C502" s="5" t="s">
        <v>26341</v>
      </c>
      <c r="D502" s="5">
        <v>501</v>
      </c>
      <c r="E502" s="5" t="str">
        <f t="shared" si="21"/>
        <v>E6_3_5_4</v>
      </c>
      <c r="F502" s="5" t="s">
        <v>27524</v>
      </c>
      <c r="G502" s="5" t="s">
        <v>27525</v>
      </c>
      <c r="H502" s="5" t="s">
        <v>27526</v>
      </c>
      <c r="I502" s="5" t="s">
        <v>27527</v>
      </c>
      <c r="J502" s="5" t="str">
        <f t="shared" si="22"/>
        <v>(${Variables:E6_3_5_4_kcat} * E6_3_5_4 * C00002 * C00049 * C00064 * C00001)/(${Variables:E6_3_5_4_km} + (E6_3_5_4 * C00002 * C00049 * C00064 * C00001))</v>
      </c>
      <c r="K502" s="6" t="str">
        <f t="shared" si="23"/>
        <v>r501: C00002 + C00049 + C00064 + C00001 -&gt; C00020 + C00013 + C00152 + C00025 | (${Variables:E6_3_5_4_kcat} * E6_3_5_4 * C00002 * C00049 * C00064 * C00001)/(${Variables:E6_3_5_4_km} + (E6_3_5_4 * C00002 * C00049 * C00064 * C00001))</v>
      </c>
    </row>
    <row r="503" spans="1:11" ht="43.5" customHeight="1" x14ac:dyDescent="0.35">
      <c r="A503" s="5" t="s">
        <v>5205</v>
      </c>
      <c r="B503" s="5" t="s">
        <v>5206</v>
      </c>
      <c r="C503" s="5" t="s">
        <v>26341</v>
      </c>
      <c r="D503" s="5">
        <v>502</v>
      </c>
      <c r="E503" s="5" t="str">
        <f t="shared" si="21"/>
        <v>E6_3_5_4</v>
      </c>
      <c r="F503" s="5" t="s">
        <v>26764</v>
      </c>
      <c r="G503" s="5" t="s">
        <v>26765</v>
      </c>
      <c r="H503" s="5" t="s">
        <v>26766</v>
      </c>
      <c r="I503" s="5" t="s">
        <v>26767</v>
      </c>
      <c r="J503" s="5" t="str">
        <f t="shared" si="22"/>
        <v>(${Variables:E6_3_5_4_kcat} * E6_3_5_4 * C00064 * C00001)/(${Variables:E6_3_5_4_km} + (E6_3_5_4 * C00064 * C00001))</v>
      </c>
      <c r="K503" s="6" t="str">
        <f t="shared" si="23"/>
        <v>r502: C00064 + C00001 -&gt; C00025 + C00014 | (${Variables:E6_3_5_4_kcat} * E6_3_5_4 * C00064 * C00001)/(${Variables:E6_3_5_4_km} + (E6_3_5_4 * C00064 * C00001))</v>
      </c>
    </row>
    <row r="504" spans="1:11" ht="43.5" customHeight="1" x14ac:dyDescent="0.35">
      <c r="A504" s="5" t="s">
        <v>5205</v>
      </c>
      <c r="B504" s="5" t="s">
        <v>5206</v>
      </c>
      <c r="C504" s="5" t="s">
        <v>26341</v>
      </c>
      <c r="D504" s="5">
        <v>503</v>
      </c>
      <c r="E504" s="5" t="str">
        <f t="shared" ref="E504:E567" si="24">CONCATENATE("E",C504)</f>
        <v>E6_3_5_4</v>
      </c>
      <c r="F504" s="5" t="s">
        <v>27528</v>
      </c>
      <c r="G504" s="5" t="s">
        <v>27529</v>
      </c>
      <c r="H504" s="5" t="s">
        <v>27530</v>
      </c>
      <c r="I504" s="5" t="s">
        <v>27531</v>
      </c>
      <c r="J504" s="5" t="str">
        <f t="shared" ref="J504:J567" si="25">CONCATENATE("(${Variables:",E504,"_kcat","} * ",E504," * ",G504,")","/(${Variables:",E504,"_km","} + (",E504," * ",G504,"))")</f>
        <v>(${Variables:E6_3_5_4_kcat} * E6_3_5_4 * C00002 * C00049 * C00014)/(${Variables:E6_3_5_4_km} + (E6_3_5_4 * C00002 * C00049 * C00014))</v>
      </c>
      <c r="K504" s="6" t="str">
        <f t="shared" ref="K504:K567" si="26">CONCATENATE("r",D504,": ",F504," -&gt; ",H504," | ",J504)</f>
        <v>r503: C00002 + C00049 + C00014 -&gt; C00020 + C00013 + C00152 | (${Variables:E6_3_5_4_kcat} * E6_3_5_4 * C00002 * C00049 * C00014)/(${Variables:E6_3_5_4_km} + (E6_3_5_4 * C00002 * C00049 * C00014))</v>
      </c>
    </row>
    <row r="505" spans="1:11" ht="43.5" customHeight="1" x14ac:dyDescent="0.35">
      <c r="A505" s="5" t="s">
        <v>5235</v>
      </c>
      <c r="B505" s="5" t="s">
        <v>5236</v>
      </c>
      <c r="C505" s="5" t="s">
        <v>26412</v>
      </c>
      <c r="D505" s="5">
        <v>504</v>
      </c>
      <c r="E505" s="5" t="str">
        <f t="shared" si="24"/>
        <v>E4_2_1_2</v>
      </c>
      <c r="F505" s="5" t="s">
        <v>17924</v>
      </c>
      <c r="G505" s="5" t="s">
        <v>17924</v>
      </c>
      <c r="H505" s="5" t="s">
        <v>28160</v>
      </c>
      <c r="I505" s="5" t="s">
        <v>28161</v>
      </c>
      <c r="J505" s="5" t="str">
        <f t="shared" si="25"/>
        <v>(${Variables:E4_2_1_2_kcat} * E4_2_1_2 * C00149)/(${Variables:E4_2_1_2_km} + (E4_2_1_2 * C00149))</v>
      </c>
      <c r="K505" s="6" t="str">
        <f t="shared" si="26"/>
        <v>r504: C00149 -&gt; C00122 + C00001 | (${Variables:E4_2_1_2_kcat} * E4_2_1_2 * C00149)/(${Variables:E4_2_1_2_km} + (E4_2_1_2 * C00149))</v>
      </c>
    </row>
    <row r="506" spans="1:11" ht="43.5" customHeight="1" x14ac:dyDescent="0.35">
      <c r="A506" s="5" t="s">
        <v>5270</v>
      </c>
      <c r="B506" s="5" t="s">
        <v>5271</v>
      </c>
      <c r="C506" s="5" t="s">
        <v>26413</v>
      </c>
      <c r="D506" s="5">
        <v>505</v>
      </c>
      <c r="E506" s="5" t="str">
        <f t="shared" si="24"/>
        <v>E4_3_1_18</v>
      </c>
      <c r="F506" s="5" t="s">
        <v>17929</v>
      </c>
      <c r="G506" s="5" t="s">
        <v>17929</v>
      </c>
      <c r="H506" s="5" t="s">
        <v>28162</v>
      </c>
      <c r="I506" s="5" t="s">
        <v>28163</v>
      </c>
      <c r="J506" s="5" t="str">
        <f t="shared" si="25"/>
        <v>(${Variables:E4_3_1_18_kcat} * E4_3_1_18 * C05167)/(${Variables:E4_3_1_18_km} + (E4_3_1_18 * C05167))</v>
      </c>
      <c r="K506" s="6" t="str">
        <f t="shared" si="26"/>
        <v>r505: C05167 -&gt; C00161 + C00014 | (${Variables:E4_3_1_18_kcat} * E4_3_1_18 * C05167)/(${Variables:E4_3_1_18_km} + (E4_3_1_18 * C05167))</v>
      </c>
    </row>
    <row r="507" spans="1:11" ht="43.5" customHeight="1" x14ac:dyDescent="0.35">
      <c r="A507" s="5" t="s">
        <v>5270</v>
      </c>
      <c r="B507" s="5" t="s">
        <v>5271</v>
      </c>
      <c r="C507" s="5" t="s">
        <v>26413</v>
      </c>
      <c r="D507" s="5">
        <v>506</v>
      </c>
      <c r="E507" s="5" t="str">
        <f t="shared" si="24"/>
        <v>E4_3_1_18</v>
      </c>
      <c r="F507" s="5" t="s">
        <v>17932</v>
      </c>
      <c r="G507" s="5" t="s">
        <v>17932</v>
      </c>
      <c r="H507" s="5" t="s">
        <v>28164</v>
      </c>
      <c r="I507" s="5" t="s">
        <v>28165</v>
      </c>
      <c r="J507" s="5" t="str">
        <f t="shared" si="25"/>
        <v>(${Variables:E4_3_1_18_kcat} * E4_3_1_18 * C00740)/(${Variables:E4_3_1_18_km} + (E4_3_1_18 * C00740))</v>
      </c>
      <c r="K507" s="6" t="str">
        <f t="shared" si="26"/>
        <v>r506: C00740 -&gt; C00022 + C00014 | (${Variables:E4_3_1_18_kcat} * E4_3_1_18 * C00740)/(${Variables:E4_3_1_18_km} + (E4_3_1_18 * C00740))</v>
      </c>
    </row>
    <row r="508" spans="1:11" ht="43.5" customHeight="1" x14ac:dyDescent="0.35">
      <c r="A508" s="5" t="s">
        <v>5301</v>
      </c>
      <c r="B508" s="5" t="s">
        <v>5302</v>
      </c>
      <c r="C508" s="5" t="s">
        <v>26414</v>
      </c>
      <c r="D508" s="5">
        <v>507</v>
      </c>
      <c r="E508" s="5" t="str">
        <f t="shared" si="24"/>
        <v>E2_7_4_22</v>
      </c>
      <c r="F508" s="5" t="s">
        <v>28166</v>
      </c>
      <c r="G508" s="5" t="s">
        <v>28167</v>
      </c>
      <c r="H508" s="5" t="s">
        <v>28168</v>
      </c>
      <c r="I508" s="5" t="s">
        <v>28169</v>
      </c>
      <c r="J508" s="5" t="str">
        <f t="shared" si="25"/>
        <v>(${Variables:E2_7_4_22_kcat} * E2_7_4_22 * C00002 * C00105)/(${Variables:E2_7_4_22_km} + (E2_7_4_22 * C00002 * C00105))</v>
      </c>
      <c r="K508" s="6" t="str">
        <f t="shared" si="26"/>
        <v>r507: C00002 + C00105 -&gt; C00008 + C00015 | (${Variables:E2_7_4_22_kcat} * E2_7_4_22 * C00002 * C00105)/(${Variables:E2_7_4_22_km} + (E2_7_4_22 * C00002 * C00105))</v>
      </c>
    </row>
    <row r="509" spans="1:11" ht="43.5" customHeight="1" x14ac:dyDescent="0.35">
      <c r="A509" s="5" t="s">
        <v>5307</v>
      </c>
      <c r="B509" s="5" t="s">
        <v>5308</v>
      </c>
      <c r="C509" s="5" t="s">
        <v>26306</v>
      </c>
      <c r="D509" s="5">
        <v>508</v>
      </c>
      <c r="E509" s="5" t="str">
        <f t="shared" si="24"/>
        <v>E4_3_1_1</v>
      </c>
      <c r="F509" s="5" t="s">
        <v>17010</v>
      </c>
      <c r="G509" s="5" t="s">
        <v>17010</v>
      </c>
      <c r="H509" s="5" t="s">
        <v>27244</v>
      </c>
      <c r="I509" s="5" t="s">
        <v>27245</v>
      </c>
      <c r="J509" s="5" t="str">
        <f t="shared" si="25"/>
        <v>(${Variables:E4_3_1_1_kcat} * E4_3_1_1 * C00049)/(${Variables:E4_3_1_1_km} + (E4_3_1_1 * C00049))</v>
      </c>
      <c r="K509" s="6" t="str">
        <f t="shared" si="26"/>
        <v>r508: C00049 -&gt; C00122 + C00014 | (${Variables:E4_3_1_1_kcat} * E4_3_1_1 * C00049)/(${Variables:E4_3_1_1_km} + (E4_3_1_1 * C00049))</v>
      </c>
    </row>
    <row r="510" spans="1:11" ht="43.5" customHeight="1" x14ac:dyDescent="0.35">
      <c r="A510" s="5" t="s">
        <v>5327</v>
      </c>
      <c r="B510" s="5" t="s">
        <v>5328</v>
      </c>
      <c r="C510" s="5" t="s">
        <v>26415</v>
      </c>
      <c r="D510" s="5">
        <v>509</v>
      </c>
      <c r="E510" s="5" t="str">
        <f t="shared" si="24"/>
        <v>E6_3_1_1</v>
      </c>
      <c r="F510" s="5" t="s">
        <v>27528</v>
      </c>
      <c r="G510" s="5" t="s">
        <v>27529</v>
      </c>
      <c r="H510" s="5" t="s">
        <v>27530</v>
      </c>
      <c r="I510" s="5" t="s">
        <v>27531</v>
      </c>
      <c r="J510" s="5" t="str">
        <f t="shared" si="25"/>
        <v>(${Variables:E6_3_1_1_kcat} * E6_3_1_1 * C00002 * C00049 * C00014)/(${Variables:E6_3_1_1_km} + (E6_3_1_1 * C00002 * C00049 * C00014))</v>
      </c>
      <c r="K510" s="6" t="str">
        <f t="shared" si="26"/>
        <v>r509: C00002 + C00049 + C00014 -&gt; C00020 + C00013 + C00152 | (${Variables:E6_3_1_1_kcat} * E6_3_1_1 * C00002 * C00049 * C00014)/(${Variables:E6_3_1_1_km} + (E6_3_1_1 * C00002 * C00049 * C00014))</v>
      </c>
    </row>
    <row r="511" spans="1:11" ht="43.5" customHeight="1" x14ac:dyDescent="0.35">
      <c r="A511" s="5" t="s">
        <v>5335</v>
      </c>
      <c r="B511" s="5" t="s">
        <v>5336</v>
      </c>
      <c r="C511" s="5" t="s">
        <v>26416</v>
      </c>
      <c r="D511" s="5">
        <v>510</v>
      </c>
      <c r="E511" s="5" t="str">
        <f t="shared" si="24"/>
        <v>E2_7_2_4</v>
      </c>
      <c r="F511" s="5" t="s">
        <v>28170</v>
      </c>
      <c r="G511" s="5" t="s">
        <v>28171</v>
      </c>
      <c r="H511" s="5" t="s">
        <v>28172</v>
      </c>
      <c r="I511" s="5" t="s">
        <v>28173</v>
      </c>
      <c r="J511" s="5" t="str">
        <f t="shared" si="25"/>
        <v>(${Variables:E2_7_2_4_kcat} * E2_7_2_4 * C00002 * C00049)/(${Variables:E2_7_2_4_km} + (E2_7_2_4 * C00002 * C00049))</v>
      </c>
      <c r="K511" s="6" t="str">
        <f t="shared" si="26"/>
        <v>r510: C00002 + C00049 -&gt; C00008 + C03082 | (${Variables:E2_7_2_4_kcat} * E2_7_2_4 * C00002 * C00049)/(${Variables:E2_7_2_4_km} + (E2_7_2_4 * C00002 * C00049))</v>
      </c>
    </row>
    <row r="512" spans="1:11" ht="43.5" customHeight="1" x14ac:dyDescent="0.35">
      <c r="A512" s="5" t="s">
        <v>5350</v>
      </c>
      <c r="B512" s="5" t="s">
        <v>5351</v>
      </c>
      <c r="C512" s="5" t="s">
        <v>26252</v>
      </c>
      <c r="D512" s="5">
        <v>511</v>
      </c>
      <c r="E512" s="5" t="str">
        <f t="shared" si="24"/>
        <v>E3_5_1_28</v>
      </c>
      <c r="F512" s="5" t="s">
        <v>26966</v>
      </c>
      <c r="G512" s="5" t="s">
        <v>26967</v>
      </c>
      <c r="H512" s="5" t="s">
        <v>26968</v>
      </c>
      <c r="I512" s="5" t="s">
        <v>26969</v>
      </c>
      <c r="J512" s="5" t="str">
        <f t="shared" si="25"/>
        <v>(${Variables:E3_5_1_28_kcat} * E3_5_1_28 * C02999 * C00001)/(${Variables:E3_5_1_28_km} + (E3_5_1_28 * C02999 * C00001))</v>
      </c>
      <c r="K512" s="6" t="str">
        <f t="shared" si="26"/>
        <v>r511: C02999 + C00001 -&gt; C02713 + C00041 | (${Variables:E3_5_1_28_kcat} * E3_5_1_28 * C02999 * C00001)/(${Variables:E3_5_1_28_km} + (E3_5_1_28 * C02999 * C00001))</v>
      </c>
    </row>
    <row r="513" spans="1:11" ht="43.5" customHeight="1" x14ac:dyDescent="0.35">
      <c r="A513" s="5" t="s">
        <v>5381</v>
      </c>
      <c r="B513" s="5" t="s">
        <v>5382</v>
      </c>
      <c r="C513" s="5" t="s">
        <v>26417</v>
      </c>
      <c r="D513" s="5">
        <v>512</v>
      </c>
      <c r="E513" s="5" t="str">
        <f t="shared" si="24"/>
        <v>E3_5_1_25</v>
      </c>
      <c r="F513" s="5" t="s">
        <v>28174</v>
      </c>
      <c r="G513" s="5" t="s">
        <v>28175</v>
      </c>
      <c r="H513" s="5" t="s">
        <v>28176</v>
      </c>
      <c r="I513" s="5" t="s">
        <v>28177</v>
      </c>
      <c r="J513" s="5" t="str">
        <f t="shared" si="25"/>
        <v>(${Variables:E3_5_1_25_kcat} * E3_5_1_25 * C00357 * C00001)/(${Variables:E3_5_1_25_km} + (E3_5_1_25 * C00357 * C00001))</v>
      </c>
      <c r="K513" s="6" t="str">
        <f t="shared" si="26"/>
        <v>r512: C00357 + C00001 -&gt; C00352 + C00033 | (${Variables:E3_5_1_25_kcat} * E3_5_1_25 * C00357 * C00001)/(${Variables:E3_5_1_25_km} + (E3_5_1_25 * C00357 * C00001))</v>
      </c>
    </row>
    <row r="514" spans="1:11" ht="43.5" customHeight="1" x14ac:dyDescent="0.35">
      <c r="A514" s="5" t="s">
        <v>5389</v>
      </c>
      <c r="B514" s="5" t="s">
        <v>5390</v>
      </c>
      <c r="C514" s="5" t="s">
        <v>26418</v>
      </c>
      <c r="D514" s="5">
        <v>513</v>
      </c>
      <c r="E514" s="5" t="str">
        <f t="shared" si="24"/>
        <v>E2_7_1_56</v>
      </c>
      <c r="F514" s="5" t="s">
        <v>28178</v>
      </c>
      <c r="G514" s="5" t="s">
        <v>28179</v>
      </c>
      <c r="H514" s="5" t="s">
        <v>28180</v>
      </c>
      <c r="I514" s="5" t="s">
        <v>28181</v>
      </c>
      <c r="J514" s="5" t="str">
        <f t="shared" si="25"/>
        <v>(${Variables:E2_7_1_56_kcat} * E2_7_1_56 * C00002 * C01094)/(${Variables:E2_7_1_56_km} + (E2_7_1_56 * C00002 * C01094))</v>
      </c>
      <c r="K514" s="6" t="str">
        <f t="shared" si="26"/>
        <v>r513: C00002 + C01094 -&gt; C00008 + C05378 | (${Variables:E2_7_1_56_kcat} * E2_7_1_56 * C00002 * C01094)/(${Variables:E2_7_1_56_km} + (E2_7_1_56 * C00002 * C01094))</v>
      </c>
    </row>
    <row r="515" spans="1:11" ht="43.5" customHeight="1" x14ac:dyDescent="0.35">
      <c r="A515" s="5" t="s">
        <v>5389</v>
      </c>
      <c r="B515" s="5" t="s">
        <v>5390</v>
      </c>
      <c r="C515" s="5" t="s">
        <v>26418</v>
      </c>
      <c r="D515" s="5">
        <v>514</v>
      </c>
      <c r="E515" s="5" t="str">
        <f t="shared" si="24"/>
        <v>E2_7_1_56</v>
      </c>
      <c r="F515" s="5" t="s">
        <v>28182</v>
      </c>
      <c r="G515" s="5" t="s">
        <v>28183</v>
      </c>
      <c r="H515" s="5" t="s">
        <v>28184</v>
      </c>
      <c r="I515" s="5" t="s">
        <v>28185</v>
      </c>
      <c r="J515" s="5" t="str">
        <f t="shared" si="25"/>
        <v>(${Variables:E2_7_1_56_kcat} * E2_7_1_56 * C01097 * C00002)/(${Variables:E2_7_1_56_km} + (E2_7_1_56 * C01097 * C00002))</v>
      </c>
      <c r="K515" s="6" t="str">
        <f t="shared" si="26"/>
        <v>r514: C01097 + C00002 -&gt; C03785 + C00008 | (${Variables:E2_7_1_56_kcat} * E2_7_1_56 * C01097 * C00002)/(${Variables:E2_7_1_56_km} + (E2_7_1_56 * C01097 * C00002))</v>
      </c>
    </row>
    <row r="516" spans="1:11" ht="43.5" customHeight="1" x14ac:dyDescent="0.35">
      <c r="A516" s="5" t="s">
        <v>5389</v>
      </c>
      <c r="B516" s="5" t="s">
        <v>5390</v>
      </c>
      <c r="C516" s="5" t="s">
        <v>26418</v>
      </c>
      <c r="D516" s="5">
        <v>515</v>
      </c>
      <c r="E516" s="5" t="str">
        <f t="shared" si="24"/>
        <v>E2_7_1_56</v>
      </c>
      <c r="F516" s="5" t="s">
        <v>28178</v>
      </c>
      <c r="G516" s="5" t="s">
        <v>28179</v>
      </c>
      <c r="H516" s="5" t="s">
        <v>28186</v>
      </c>
      <c r="I516" s="5" t="s">
        <v>28187</v>
      </c>
      <c r="J516" s="5" t="str">
        <f t="shared" si="25"/>
        <v>(${Variables:E2_7_1_56_kcat} * E2_7_1_56 * C00002 * C01094)/(${Variables:E2_7_1_56_km} + (E2_7_1_56 * C00002 * C01094))</v>
      </c>
      <c r="K516" s="6" t="str">
        <f t="shared" si="26"/>
        <v>r515: C00002 + C01094 -&gt; C00008 + C00354 | (${Variables:E2_7_1_56_kcat} * E2_7_1_56 * C00002 * C01094)/(${Variables:E2_7_1_56_km} + (E2_7_1_56 * C00002 * C01094))</v>
      </c>
    </row>
    <row r="517" spans="1:11" ht="43.5" customHeight="1" x14ac:dyDescent="0.35">
      <c r="A517" s="5" t="s">
        <v>5416</v>
      </c>
      <c r="B517" s="5" t="s">
        <v>5417</v>
      </c>
      <c r="C517" s="5" t="s">
        <v>26235</v>
      </c>
      <c r="D517" s="5">
        <v>516</v>
      </c>
      <c r="E517" s="5" t="str">
        <f t="shared" si="24"/>
        <v>E2_5_1_47</v>
      </c>
      <c r="F517" s="5" t="s">
        <v>26876</v>
      </c>
      <c r="G517" s="5" t="s">
        <v>26877</v>
      </c>
      <c r="H517" s="5" t="s">
        <v>26878</v>
      </c>
      <c r="I517" s="5" t="s">
        <v>26879</v>
      </c>
      <c r="J517" s="5" t="str">
        <f t="shared" si="25"/>
        <v>(${Variables:E2_5_1_47_kcat} * E2_5_1_47 * C00979 * C01528)/(${Variables:E2_5_1_47_km} + (E2_5_1_47 * C00979 * C01528))</v>
      </c>
      <c r="K517" s="6" t="str">
        <f t="shared" si="26"/>
        <v>r516: C00979 + C01528 -&gt; C05688 + C00033 | (${Variables:E2_5_1_47_kcat} * E2_5_1_47 * C00979 * C01528)/(${Variables:E2_5_1_47_km} + (E2_5_1_47 * C00979 * C01528))</v>
      </c>
    </row>
    <row r="518" spans="1:11" ht="43.5" customHeight="1" x14ac:dyDescent="0.35">
      <c r="A518" s="5" t="s">
        <v>5416</v>
      </c>
      <c r="B518" s="5" t="s">
        <v>5417</v>
      </c>
      <c r="C518" s="5" t="s">
        <v>26235</v>
      </c>
      <c r="D518" s="5">
        <v>517</v>
      </c>
      <c r="E518" s="5" t="str">
        <f t="shared" si="24"/>
        <v>E2_5_1_47</v>
      </c>
      <c r="F518" s="5" t="s">
        <v>26880</v>
      </c>
      <c r="G518" s="5" t="s">
        <v>26881</v>
      </c>
      <c r="H518" s="5" t="s">
        <v>26882</v>
      </c>
      <c r="I518" s="5" t="s">
        <v>26883</v>
      </c>
      <c r="J518" s="5" t="str">
        <f t="shared" si="25"/>
        <v>(${Variables:E2_5_1_47_kcat} * E2_5_1_47 * C00979 * C00320 * C00342 * C00080)/(${Variables:E2_5_1_47_km} + (E2_5_1_47 * C00979 * C00320 * C00342 * C00080))</v>
      </c>
      <c r="K518" s="6" t="str">
        <f t="shared" si="26"/>
        <v>r517: C00979 + C00320 + C00342 + C00080 -&gt; C00097 + C00094 + C00343 + C00033 | (${Variables:E2_5_1_47_kcat} * E2_5_1_47 * C00979 * C00320 * C00342 * C00080)/(${Variables:E2_5_1_47_km} + (E2_5_1_47 * C00979 * C00320 * C00342 * C00080))</v>
      </c>
    </row>
    <row r="519" spans="1:11" ht="43.5" customHeight="1" x14ac:dyDescent="0.35">
      <c r="A519" s="5" t="s">
        <v>5416</v>
      </c>
      <c r="B519" s="5" t="s">
        <v>5417</v>
      </c>
      <c r="C519" s="5" t="s">
        <v>26235</v>
      </c>
      <c r="D519" s="5">
        <v>518</v>
      </c>
      <c r="E519" s="5" t="str">
        <f t="shared" si="24"/>
        <v>E2_5_1_47</v>
      </c>
      <c r="F519" s="5" t="s">
        <v>26884</v>
      </c>
      <c r="G519" s="5" t="s">
        <v>26885</v>
      </c>
      <c r="H519" s="5" t="s">
        <v>26886</v>
      </c>
      <c r="I519" s="5" t="s">
        <v>26887</v>
      </c>
      <c r="J519" s="5" t="str">
        <f t="shared" si="25"/>
        <v>(${Variables:E2_5_1_47_kcat} * E2_5_1_47 * C01005 * C00283)/(${Variables:E2_5_1_47_km} + (E2_5_1_47 * C01005 * C00283))</v>
      </c>
      <c r="K519" s="6" t="str">
        <f t="shared" si="26"/>
        <v>r518: C01005 + C00283 -&gt; C00097 + C00009 | (${Variables:E2_5_1_47_kcat} * E2_5_1_47 * C01005 * C00283)/(${Variables:E2_5_1_47_km} + (E2_5_1_47 * C01005 * C00283))</v>
      </c>
    </row>
    <row r="520" spans="1:11" ht="43.5" customHeight="1" x14ac:dyDescent="0.35">
      <c r="A520" s="5" t="s">
        <v>5416</v>
      </c>
      <c r="B520" s="5" t="s">
        <v>5417</v>
      </c>
      <c r="C520" s="5" t="s">
        <v>26235</v>
      </c>
      <c r="D520" s="5">
        <v>519</v>
      </c>
      <c r="E520" s="5" t="str">
        <f t="shared" si="24"/>
        <v>E2_5_1_47</v>
      </c>
      <c r="F520" s="5" t="s">
        <v>26888</v>
      </c>
      <c r="G520" s="5" t="s">
        <v>26889</v>
      </c>
      <c r="H520" s="5" t="s">
        <v>26890</v>
      </c>
      <c r="I520" s="5" t="s">
        <v>26891</v>
      </c>
      <c r="J520" s="5" t="str">
        <f t="shared" si="25"/>
        <v>(${Variables:E2_5_1_47_kcat} * E2_5_1_47 * C00979 * C00283)/(${Variables:E2_5_1_47_km} + (E2_5_1_47 * C00979 * C00283))</v>
      </c>
      <c r="K520" s="6" t="str">
        <f t="shared" si="26"/>
        <v>r519: C00979 + C00283 -&gt; C00097 + C00033 | (${Variables:E2_5_1_47_kcat} * E2_5_1_47 * C00979 * C00283)/(${Variables:E2_5_1_47_km} + (E2_5_1_47 * C00979 * C00283))</v>
      </c>
    </row>
    <row r="521" spans="1:11" ht="43.5" customHeight="1" x14ac:dyDescent="0.35">
      <c r="A521" s="5" t="s">
        <v>5441</v>
      </c>
      <c r="B521" s="5" t="s">
        <v>5442</v>
      </c>
      <c r="C521" s="5" t="s">
        <v>26419</v>
      </c>
      <c r="D521" s="5">
        <v>520</v>
      </c>
      <c r="E521" s="5" t="str">
        <f t="shared" si="24"/>
        <v>E1_8_4_11</v>
      </c>
      <c r="F521" s="5" t="s">
        <v>28188</v>
      </c>
      <c r="G521" s="5" t="s">
        <v>28189</v>
      </c>
      <c r="H521" s="5" t="s">
        <v>28190</v>
      </c>
      <c r="I521" s="5" t="s">
        <v>28191</v>
      </c>
      <c r="J521" s="5" t="str">
        <f t="shared" si="25"/>
        <v>(${Variables:E1_8_4_11_kcat} * E1_8_4_11 * C03023 * C00343 * C00001)/(${Variables:E1_8_4_11_km} + (E1_8_4_11 * C03023 * C00343 * C00001))</v>
      </c>
      <c r="K521" s="6" t="str">
        <f t="shared" si="26"/>
        <v>r520: C03023 + C00343 + C00001 -&gt; C03895 + C00342 | (${Variables:E1_8_4_11_kcat} * E1_8_4_11 * C03023 * C00343 * C00001)/(${Variables:E1_8_4_11_km} + (E1_8_4_11 * C03023 * C00343 * C00001))</v>
      </c>
    </row>
    <row r="522" spans="1:11" ht="43.5" customHeight="1" x14ac:dyDescent="0.35">
      <c r="A522" s="5" t="s">
        <v>5441</v>
      </c>
      <c r="B522" s="5" t="s">
        <v>5442</v>
      </c>
      <c r="C522" s="5" t="s">
        <v>26419</v>
      </c>
      <c r="D522" s="5">
        <v>521</v>
      </c>
      <c r="E522" s="5" t="str">
        <f t="shared" si="24"/>
        <v>E1_8_4_11</v>
      </c>
      <c r="F522" s="5" t="s">
        <v>28192</v>
      </c>
      <c r="G522" s="5" t="s">
        <v>28193</v>
      </c>
      <c r="H522" s="5" t="s">
        <v>28194</v>
      </c>
      <c r="I522" s="5" t="s">
        <v>28195</v>
      </c>
      <c r="J522" s="5" t="str">
        <f t="shared" si="25"/>
        <v>(${Variables:E1_8_4_11_kcat} * E1_8_4_11 * C00073 * C00343 * C00001)/(${Variables:E1_8_4_11_km} + (E1_8_4_11 * C00073 * C00343 * C00001))</v>
      </c>
      <c r="K522" s="6" t="str">
        <f t="shared" si="26"/>
        <v>r521: C00073 + C00343 + C00001 -&gt; C15999 + C00342 | (${Variables:E1_8_4_11_kcat} * E1_8_4_11 * C00073 * C00343 * C00001)/(${Variables:E1_8_4_11_km} + (E1_8_4_11 * C00073 * C00343 * C00001))</v>
      </c>
    </row>
    <row r="523" spans="1:11" ht="43.5" customHeight="1" x14ac:dyDescent="0.35">
      <c r="A523" s="5" t="s">
        <v>5446</v>
      </c>
      <c r="B523" s="5" t="s">
        <v>5447</v>
      </c>
      <c r="C523" s="5" t="s">
        <v>26371</v>
      </c>
      <c r="D523" s="5">
        <v>522</v>
      </c>
      <c r="E523" s="5" t="str">
        <f t="shared" si="24"/>
        <v>E2_6_1_42</v>
      </c>
      <c r="F523" s="5" t="s">
        <v>27788</v>
      </c>
      <c r="G523" s="5" t="s">
        <v>27789</v>
      </c>
      <c r="H523" s="5" t="s">
        <v>27790</v>
      </c>
      <c r="I523" s="5" t="s">
        <v>27791</v>
      </c>
      <c r="J523" s="5" t="str">
        <f t="shared" si="25"/>
        <v>(${Variables:E2_6_1_42_kcat} * E2_6_1_42 * C00183 * C00026)/(${Variables:E2_6_1_42_km} + (E2_6_1_42 * C00183 * C00026))</v>
      </c>
      <c r="K523" s="6" t="str">
        <f t="shared" si="26"/>
        <v>r522: C00183 + C00026 -&gt; C00141 + C00025 | (${Variables:E2_6_1_42_kcat} * E2_6_1_42 * C00183 * C00026)/(${Variables:E2_6_1_42_km} + (E2_6_1_42 * C00183 * C00026))</v>
      </c>
    </row>
    <row r="524" spans="1:11" ht="43.5" customHeight="1" x14ac:dyDescent="0.35">
      <c r="A524" s="5" t="s">
        <v>5446</v>
      </c>
      <c r="B524" s="5" t="s">
        <v>5447</v>
      </c>
      <c r="C524" s="5" t="s">
        <v>26371</v>
      </c>
      <c r="D524" s="5">
        <v>523</v>
      </c>
      <c r="E524" s="5" t="str">
        <f t="shared" si="24"/>
        <v>E2_6_1_42</v>
      </c>
      <c r="F524" s="5" t="s">
        <v>27792</v>
      </c>
      <c r="G524" s="5" t="s">
        <v>27793</v>
      </c>
      <c r="H524" s="5" t="s">
        <v>27794</v>
      </c>
      <c r="I524" s="5" t="s">
        <v>27795</v>
      </c>
      <c r="J524" s="5" t="str">
        <f t="shared" si="25"/>
        <v>(${Variables:E2_6_1_42_kcat} * E2_6_1_42 * C00407 * C00026)/(${Variables:E2_6_1_42_km} + (E2_6_1_42 * C00407 * C00026))</v>
      </c>
      <c r="K524" s="6" t="str">
        <f t="shared" si="26"/>
        <v>r523: C00407 + C00026 -&gt; C00671 + C00025 | (${Variables:E2_6_1_42_kcat} * E2_6_1_42 * C00407 * C00026)/(${Variables:E2_6_1_42_km} + (E2_6_1_42 * C00407 * C00026))</v>
      </c>
    </row>
    <row r="525" spans="1:11" ht="43.5" customHeight="1" x14ac:dyDescent="0.35">
      <c r="A525" s="5" t="s">
        <v>5446</v>
      </c>
      <c r="B525" s="5" t="s">
        <v>5447</v>
      </c>
      <c r="C525" s="5" t="s">
        <v>26371</v>
      </c>
      <c r="D525" s="5">
        <v>524</v>
      </c>
      <c r="E525" s="5" t="str">
        <f t="shared" si="24"/>
        <v>E2_6_1_42</v>
      </c>
      <c r="F525" s="5" t="s">
        <v>27796</v>
      </c>
      <c r="G525" s="5" t="s">
        <v>27797</v>
      </c>
      <c r="H525" s="5" t="s">
        <v>27798</v>
      </c>
      <c r="I525" s="5" t="s">
        <v>27799</v>
      </c>
      <c r="J525" s="5" t="str">
        <f t="shared" si="25"/>
        <v>(${Variables:E2_6_1_42_kcat} * E2_6_1_42 * C02356 * C00026)/(${Variables:E2_6_1_42_km} + (E2_6_1_42 * C02356 * C00026))</v>
      </c>
      <c r="K525" s="6" t="str">
        <f t="shared" si="26"/>
        <v>r524: C02356 + C00026 -&gt; C00109 + C00025 | (${Variables:E2_6_1_42_kcat} * E2_6_1_42 * C02356 * C00026)/(${Variables:E2_6_1_42_km} + (E2_6_1_42 * C02356 * C00026))</v>
      </c>
    </row>
    <row r="526" spans="1:11" ht="43.5" customHeight="1" x14ac:dyDescent="0.35">
      <c r="A526" s="5" t="s">
        <v>5446</v>
      </c>
      <c r="B526" s="5" t="s">
        <v>5447</v>
      </c>
      <c r="C526" s="5" t="s">
        <v>26371</v>
      </c>
      <c r="D526" s="5">
        <v>525</v>
      </c>
      <c r="E526" s="5" t="str">
        <f t="shared" si="24"/>
        <v>E2_6_1_42</v>
      </c>
      <c r="F526" s="5" t="s">
        <v>27800</v>
      </c>
      <c r="G526" s="5" t="s">
        <v>27801</v>
      </c>
      <c r="H526" s="5" t="s">
        <v>27802</v>
      </c>
      <c r="I526" s="5" t="s">
        <v>27803</v>
      </c>
      <c r="J526" s="5" t="str">
        <f t="shared" si="25"/>
        <v>(${Variables:E2_6_1_42_kcat} * E2_6_1_42 * C00123 * C00026)/(${Variables:E2_6_1_42_km} + (E2_6_1_42 * C00123 * C00026))</v>
      </c>
      <c r="K526" s="6" t="str">
        <f t="shared" si="26"/>
        <v>r525: C00123 + C00026 -&gt; C00233 + C00025 | (${Variables:E2_6_1_42_kcat} * E2_6_1_42 * C00123 * C00026)/(${Variables:E2_6_1_42_km} + (E2_6_1_42 * C00123 * C00026))</v>
      </c>
    </row>
    <row r="527" spans="1:11" ht="43.5" customHeight="1" x14ac:dyDescent="0.35">
      <c r="A527" s="5" t="s">
        <v>5453</v>
      </c>
      <c r="B527" s="5" t="s">
        <v>5454</v>
      </c>
      <c r="C527" s="5" t="s">
        <v>26372</v>
      </c>
      <c r="D527" s="5">
        <v>526</v>
      </c>
      <c r="E527" s="5" t="str">
        <f t="shared" si="24"/>
        <v>E1_1_1_86</v>
      </c>
      <c r="F527" s="5" t="s">
        <v>27804</v>
      </c>
      <c r="G527" s="5" t="s">
        <v>27805</v>
      </c>
      <c r="H527" s="5" t="s">
        <v>27806</v>
      </c>
      <c r="I527" s="5" t="s">
        <v>27807</v>
      </c>
      <c r="J527" s="5" t="str">
        <f t="shared" si="25"/>
        <v>(${Variables:E1_1_1_86_kcat} * E1_1_1_86 * C00900 * C00005 * C00080)/(${Variables:E1_1_1_86_km} + (E1_1_1_86 * C00900 * C00005 * C00080))</v>
      </c>
      <c r="K527" s="6" t="str">
        <f t="shared" si="26"/>
        <v>r526: C00900 + C00005 + C00080 -&gt; C04039 + C00006 | (${Variables:E1_1_1_86_kcat} * E1_1_1_86 * C00900 * C00005 * C00080)/(${Variables:E1_1_1_86_km} + (E1_1_1_86 * C00900 * C00005 * C00080))</v>
      </c>
    </row>
    <row r="528" spans="1:11" ht="43.5" customHeight="1" x14ac:dyDescent="0.35">
      <c r="A528" s="5" t="s">
        <v>5453</v>
      </c>
      <c r="B528" s="5" t="s">
        <v>5454</v>
      </c>
      <c r="C528" s="5" t="s">
        <v>26372</v>
      </c>
      <c r="D528" s="5">
        <v>527</v>
      </c>
      <c r="E528" s="5" t="str">
        <f t="shared" si="24"/>
        <v>E1_1_1_86</v>
      </c>
      <c r="F528" s="5" t="s">
        <v>27808</v>
      </c>
      <c r="G528" s="5" t="s">
        <v>27809</v>
      </c>
      <c r="H528" s="5" t="s">
        <v>27810</v>
      </c>
      <c r="I528" s="5" t="s">
        <v>27811</v>
      </c>
      <c r="J528" s="5" t="str">
        <f t="shared" si="25"/>
        <v>(${Variables:E1_1_1_86_kcat} * E1_1_1_86 * C04272 * C00006)/(${Variables:E1_1_1_86_km} + (E1_1_1_86 * C04272 * C00006))</v>
      </c>
      <c r="K528" s="6" t="str">
        <f t="shared" si="26"/>
        <v>r527: C04272 + C00006 -&gt; C04181 + C00005 + C00080 | (${Variables:E1_1_1_86_kcat} * E1_1_1_86 * C04272 * C00006)/(${Variables:E1_1_1_86_km} + (E1_1_1_86 * C04272 * C00006))</v>
      </c>
    </row>
    <row r="529" spans="1:11" ht="43.5" customHeight="1" x14ac:dyDescent="0.35">
      <c r="A529" s="5" t="s">
        <v>5453</v>
      </c>
      <c r="B529" s="5" t="s">
        <v>5454</v>
      </c>
      <c r="C529" s="5" t="s">
        <v>26372</v>
      </c>
      <c r="D529" s="5">
        <v>528</v>
      </c>
      <c r="E529" s="5" t="str">
        <f t="shared" si="24"/>
        <v>E1_1_1_86</v>
      </c>
      <c r="F529" s="5" t="s">
        <v>27812</v>
      </c>
      <c r="G529" s="5" t="s">
        <v>27813</v>
      </c>
      <c r="H529" s="5" t="s">
        <v>27814</v>
      </c>
      <c r="I529" s="5" t="s">
        <v>27815</v>
      </c>
      <c r="J529" s="5" t="str">
        <f t="shared" si="25"/>
        <v>(${Variables:E1_1_1_86_kcat} * E1_1_1_86 * C06007 * C00006)/(${Variables:E1_1_1_86_km} + (E1_1_1_86 * C06007 * C00006))</v>
      </c>
      <c r="K529" s="6" t="str">
        <f t="shared" si="26"/>
        <v>r528: C06007 + C00006 -&gt; C14463 + C00005 + C00080 | (${Variables:E1_1_1_86_kcat} * E1_1_1_86 * C06007 * C00006)/(${Variables:E1_1_1_86_km} + (E1_1_1_86 * C06007 * C00006))</v>
      </c>
    </row>
    <row r="530" spans="1:11" ht="43.5" customHeight="1" x14ac:dyDescent="0.35">
      <c r="A530" s="5" t="s">
        <v>5453</v>
      </c>
      <c r="B530" s="5" t="s">
        <v>5454</v>
      </c>
      <c r="C530" s="5" t="s">
        <v>26372</v>
      </c>
      <c r="D530" s="5">
        <v>529</v>
      </c>
      <c r="E530" s="5" t="str">
        <f t="shared" si="24"/>
        <v>E1_1_1_86</v>
      </c>
      <c r="F530" s="5" t="s">
        <v>17585</v>
      </c>
      <c r="G530" s="5" t="s">
        <v>17585</v>
      </c>
      <c r="H530" s="5" t="s">
        <v>17586</v>
      </c>
      <c r="I530" s="5" t="s">
        <v>17586</v>
      </c>
      <c r="J530" s="5" t="str">
        <f t="shared" si="25"/>
        <v>(${Variables:E1_1_1_86_kcat} * E1_1_1_86 * C06006)/(${Variables:E1_1_1_86_km} + (E1_1_1_86 * C06006))</v>
      </c>
      <c r="K530" s="6" t="str">
        <f t="shared" si="26"/>
        <v>r529: C06006 -&gt; C14463 | (${Variables:E1_1_1_86_kcat} * E1_1_1_86 * C06006)/(${Variables:E1_1_1_86_km} + (E1_1_1_86 * C06006))</v>
      </c>
    </row>
    <row r="531" spans="1:11" ht="43.5" customHeight="1" x14ac:dyDescent="0.35">
      <c r="A531" s="5" t="s">
        <v>5453</v>
      </c>
      <c r="B531" s="5" t="s">
        <v>5454</v>
      </c>
      <c r="C531" s="5" t="s">
        <v>26372</v>
      </c>
      <c r="D531" s="5">
        <v>530</v>
      </c>
      <c r="E531" s="5" t="str">
        <f t="shared" si="24"/>
        <v>E1_1_1_86</v>
      </c>
      <c r="F531" s="5" t="s">
        <v>17163</v>
      </c>
      <c r="G531" s="5" t="s">
        <v>17163</v>
      </c>
      <c r="H531" s="5" t="s">
        <v>17588</v>
      </c>
      <c r="I531" s="5" t="s">
        <v>17588</v>
      </c>
      <c r="J531" s="5" t="str">
        <f t="shared" si="25"/>
        <v>(${Variables:E1_1_1_86_kcat} * E1_1_1_86 * C06010)/(${Variables:E1_1_1_86_km} + (E1_1_1_86 * C06010))</v>
      </c>
      <c r="K531" s="6" t="str">
        <f t="shared" si="26"/>
        <v>r530: C06010 -&gt; C04181 | (${Variables:E1_1_1_86_kcat} * E1_1_1_86 * C06010)/(${Variables:E1_1_1_86_km} + (E1_1_1_86 * C06010))</v>
      </c>
    </row>
    <row r="532" spans="1:11" ht="43.5" customHeight="1" x14ac:dyDescent="0.35">
      <c r="A532" s="5" t="s">
        <v>5453</v>
      </c>
      <c r="B532" s="5" t="s">
        <v>5454</v>
      </c>
      <c r="C532" s="5" t="s">
        <v>26372</v>
      </c>
      <c r="D532" s="5">
        <v>531</v>
      </c>
      <c r="E532" s="5" t="str">
        <f t="shared" si="24"/>
        <v>E1_1_1_86</v>
      </c>
      <c r="F532" s="5" t="s">
        <v>27808</v>
      </c>
      <c r="G532" s="5" t="s">
        <v>27809</v>
      </c>
      <c r="H532" s="5" t="s">
        <v>27816</v>
      </c>
      <c r="I532" s="5" t="s">
        <v>27817</v>
      </c>
      <c r="J532" s="5" t="str">
        <f t="shared" si="25"/>
        <v>(${Variables:E1_1_1_86_kcat} * E1_1_1_86 * C04272 * C00006)/(${Variables:E1_1_1_86_km} + (E1_1_1_86 * C04272 * C00006))</v>
      </c>
      <c r="K532" s="6" t="str">
        <f t="shared" si="26"/>
        <v>r531: C04272 + C00006 -&gt; C06010 + C00005 + C00080 | (${Variables:E1_1_1_86_kcat} * E1_1_1_86 * C04272 * C00006)/(${Variables:E1_1_1_86_km} + (E1_1_1_86 * C04272 * C00006))</v>
      </c>
    </row>
    <row r="533" spans="1:11" ht="43.5" customHeight="1" x14ac:dyDescent="0.35">
      <c r="A533" s="5" t="s">
        <v>5457</v>
      </c>
      <c r="B533" s="5" t="s">
        <v>5458</v>
      </c>
      <c r="C533" s="5" t="s">
        <v>26420</v>
      </c>
      <c r="D533" s="5">
        <v>532</v>
      </c>
      <c r="E533" s="5" t="str">
        <f t="shared" si="24"/>
        <v>E4_2_1_9</v>
      </c>
      <c r="F533" s="5" t="s">
        <v>17965</v>
      </c>
      <c r="G533" s="5" t="s">
        <v>17965</v>
      </c>
      <c r="H533" s="5" t="s">
        <v>28196</v>
      </c>
      <c r="I533" s="5" t="s">
        <v>28197</v>
      </c>
      <c r="J533" s="5" t="str">
        <f t="shared" si="25"/>
        <v>(${Variables:E4_2_1_9_kcat} * E4_2_1_9 * C06007)/(${Variables:E4_2_1_9_km} + (E4_2_1_9 * C06007))</v>
      </c>
      <c r="K533" s="6" t="str">
        <f t="shared" si="26"/>
        <v>r532: C06007 -&gt; C00671 + C00001 | (${Variables:E4_2_1_9_kcat} * E4_2_1_9 * C06007)/(${Variables:E4_2_1_9_km} + (E4_2_1_9 * C06007))</v>
      </c>
    </row>
    <row r="534" spans="1:11" ht="43.5" customHeight="1" x14ac:dyDescent="0.35">
      <c r="A534" s="5" t="s">
        <v>5457</v>
      </c>
      <c r="B534" s="5" t="s">
        <v>5458</v>
      </c>
      <c r="C534" s="5" t="s">
        <v>26420</v>
      </c>
      <c r="D534" s="5">
        <v>533</v>
      </c>
      <c r="E534" s="5" t="str">
        <f t="shared" si="24"/>
        <v>E4_2_1_9</v>
      </c>
      <c r="F534" s="5" t="s">
        <v>17968</v>
      </c>
      <c r="G534" s="5" t="s">
        <v>17968</v>
      </c>
      <c r="H534" s="5" t="s">
        <v>28198</v>
      </c>
      <c r="I534" s="5" t="s">
        <v>28199</v>
      </c>
      <c r="J534" s="5" t="str">
        <f t="shared" si="25"/>
        <v>(${Variables:E4_2_1_9_kcat} * E4_2_1_9 * C04039)/(${Variables:E4_2_1_9_km} + (E4_2_1_9 * C04039))</v>
      </c>
      <c r="K534" s="6" t="str">
        <f t="shared" si="26"/>
        <v>r533: C04039 -&gt; C00141 + C00001 | (${Variables:E4_2_1_9_kcat} * E4_2_1_9 * C04039)/(${Variables:E4_2_1_9_km} + (E4_2_1_9 * C04039))</v>
      </c>
    </row>
    <row r="535" spans="1:11" ht="43.5" customHeight="1" x14ac:dyDescent="0.35">
      <c r="A535" s="5" t="s">
        <v>5457</v>
      </c>
      <c r="B535" s="5" t="s">
        <v>5458</v>
      </c>
      <c r="C535" s="5" t="s">
        <v>26420</v>
      </c>
      <c r="D535" s="5">
        <v>534</v>
      </c>
      <c r="E535" s="5" t="str">
        <f t="shared" si="24"/>
        <v>E4_2_1_9</v>
      </c>
      <c r="F535" s="5" t="s">
        <v>17971</v>
      </c>
      <c r="G535" s="5" t="s">
        <v>17971</v>
      </c>
      <c r="H535" s="5" t="s">
        <v>28198</v>
      </c>
      <c r="I535" s="5" t="s">
        <v>28199</v>
      </c>
      <c r="J535" s="5" t="str">
        <f t="shared" si="25"/>
        <v>(${Variables:E4_2_1_9_kcat} * E4_2_1_9 * C04272)/(${Variables:E4_2_1_9_km} + (E4_2_1_9 * C04272))</v>
      </c>
      <c r="K535" s="6" t="str">
        <f t="shared" si="26"/>
        <v>r534: C04272 -&gt; C00141 + C00001 | (${Variables:E4_2_1_9_kcat} * E4_2_1_9 * C04272)/(${Variables:E4_2_1_9_km} + (E4_2_1_9 * C04272))</v>
      </c>
    </row>
    <row r="536" spans="1:11" ht="43.5" customHeight="1" x14ac:dyDescent="0.35">
      <c r="A536" s="5" t="s">
        <v>5462</v>
      </c>
      <c r="B536" s="5" t="s">
        <v>5463</v>
      </c>
      <c r="C536" s="5" t="s">
        <v>26421</v>
      </c>
      <c r="D536" s="5">
        <v>535</v>
      </c>
      <c r="E536" s="5" t="str">
        <f t="shared" si="24"/>
        <v>E4_3_1_19</v>
      </c>
      <c r="F536" s="5" t="s">
        <v>17974</v>
      </c>
      <c r="G536" s="5" t="s">
        <v>17974</v>
      </c>
      <c r="H536" s="5" t="s">
        <v>28164</v>
      </c>
      <c r="I536" s="5" t="s">
        <v>28165</v>
      </c>
      <c r="J536" s="5" t="str">
        <f t="shared" si="25"/>
        <v>(${Variables:E4_3_1_19_kcat} * E4_3_1_19 * C00065)/(${Variables:E4_3_1_19_km} + (E4_3_1_19 * C00065))</v>
      </c>
      <c r="K536" s="6" t="str">
        <f t="shared" si="26"/>
        <v>r535: C00065 -&gt; C00022 + C00014 | (${Variables:E4_3_1_19_kcat} * E4_3_1_19 * C00065)/(${Variables:E4_3_1_19_km} + (E4_3_1_19 * C00065))</v>
      </c>
    </row>
    <row r="537" spans="1:11" ht="43.5" customHeight="1" x14ac:dyDescent="0.35">
      <c r="A537" s="5" t="s">
        <v>5462</v>
      </c>
      <c r="B537" s="5" t="s">
        <v>5463</v>
      </c>
      <c r="C537" s="5" t="s">
        <v>26421</v>
      </c>
      <c r="D537" s="5">
        <v>536</v>
      </c>
      <c r="E537" s="5" t="str">
        <f t="shared" si="24"/>
        <v>E4_3_1_19</v>
      </c>
      <c r="F537" s="5" t="s">
        <v>17929</v>
      </c>
      <c r="G537" s="5" t="s">
        <v>17929</v>
      </c>
      <c r="H537" s="5" t="s">
        <v>28162</v>
      </c>
      <c r="I537" s="5" t="s">
        <v>28163</v>
      </c>
      <c r="J537" s="5" t="str">
        <f t="shared" si="25"/>
        <v>(${Variables:E4_3_1_19_kcat} * E4_3_1_19 * C05167)/(${Variables:E4_3_1_19_km} + (E4_3_1_19 * C05167))</v>
      </c>
      <c r="K537" s="6" t="str">
        <f t="shared" si="26"/>
        <v>r536: C05167 -&gt; C00161 + C00014 | (${Variables:E4_3_1_19_kcat} * E4_3_1_19 * C05167)/(${Variables:E4_3_1_19_km} + (E4_3_1_19 * C05167))</v>
      </c>
    </row>
    <row r="538" spans="1:11" ht="43.5" customHeight="1" x14ac:dyDescent="0.35">
      <c r="A538" s="5" t="s">
        <v>5462</v>
      </c>
      <c r="B538" s="5" t="s">
        <v>5463</v>
      </c>
      <c r="C538" s="5" t="s">
        <v>26421</v>
      </c>
      <c r="D538" s="5">
        <v>537</v>
      </c>
      <c r="E538" s="5" t="str">
        <f t="shared" si="24"/>
        <v>E4_3_1_19</v>
      </c>
      <c r="F538" s="5" t="s">
        <v>17976</v>
      </c>
      <c r="G538" s="5" t="s">
        <v>17976</v>
      </c>
      <c r="H538" s="5" t="s">
        <v>28200</v>
      </c>
      <c r="I538" s="5" t="s">
        <v>28201</v>
      </c>
      <c r="J538" s="5" t="str">
        <f t="shared" si="25"/>
        <v>(${Variables:E4_3_1_19_kcat} * E4_3_1_19 * C00188)/(${Variables:E4_3_1_19_km} + (E4_3_1_19 * C00188))</v>
      </c>
      <c r="K538" s="6" t="str">
        <f t="shared" si="26"/>
        <v>r537: C00188 -&gt; C00109 + C00014 | (${Variables:E4_3_1_19_kcat} * E4_3_1_19 * C00188)/(${Variables:E4_3_1_19_km} + (E4_3_1_19 * C00188))</v>
      </c>
    </row>
    <row r="539" spans="1:11" ht="43.5" customHeight="1" x14ac:dyDescent="0.35">
      <c r="A539" s="5" t="s">
        <v>5462</v>
      </c>
      <c r="B539" s="5" t="s">
        <v>5463</v>
      </c>
      <c r="C539" s="5" t="s">
        <v>26421</v>
      </c>
      <c r="D539" s="5">
        <v>538</v>
      </c>
      <c r="E539" s="5" t="str">
        <f t="shared" si="24"/>
        <v>E4_3_1_19</v>
      </c>
      <c r="F539" s="5" t="s">
        <v>17979</v>
      </c>
      <c r="G539" s="5" t="s">
        <v>17979</v>
      </c>
      <c r="H539" s="5" t="s">
        <v>17980</v>
      </c>
      <c r="I539" s="5" t="s">
        <v>17980</v>
      </c>
      <c r="J539" s="5" t="str">
        <f t="shared" si="25"/>
        <v>(${Variables:E4_3_1_19_kcat} * E4_3_1_19 * C17234)/(${Variables:E4_3_1_19_km} + (E4_3_1_19 * C17234))</v>
      </c>
      <c r="K539" s="6" t="str">
        <f t="shared" si="26"/>
        <v>r538: C17234 -&gt; C20905 | (${Variables:E4_3_1_19_kcat} * E4_3_1_19 * C17234)/(${Variables:E4_3_1_19_km} + (E4_3_1_19 * C17234))</v>
      </c>
    </row>
    <row r="540" spans="1:11" ht="43.5" customHeight="1" x14ac:dyDescent="0.35">
      <c r="A540" s="5" t="s">
        <v>5462</v>
      </c>
      <c r="B540" s="5" t="s">
        <v>5463</v>
      </c>
      <c r="C540" s="5" t="s">
        <v>26421</v>
      </c>
      <c r="D540" s="5">
        <v>539</v>
      </c>
      <c r="E540" s="5" t="str">
        <f t="shared" si="24"/>
        <v>E4_3_1_19</v>
      </c>
      <c r="F540" s="5" t="s">
        <v>28202</v>
      </c>
      <c r="G540" s="5" t="s">
        <v>28203</v>
      </c>
      <c r="H540" s="5" t="s">
        <v>28200</v>
      </c>
      <c r="I540" s="5" t="s">
        <v>28201</v>
      </c>
      <c r="J540" s="5" t="str">
        <f t="shared" si="25"/>
        <v>(${Variables:E4_3_1_19_kcat} * E4_3_1_19 * C20905 * C00001)/(${Variables:E4_3_1_19_km} + (E4_3_1_19 * C20905 * C00001))</v>
      </c>
      <c r="K540" s="6" t="str">
        <f t="shared" si="26"/>
        <v>r539: C20905 + C00001 -&gt; C00109 + C00014 | (${Variables:E4_3_1_19_kcat} * E4_3_1_19 * C20905 * C00001)/(${Variables:E4_3_1_19_km} + (E4_3_1_19 * C20905 * C00001))</v>
      </c>
    </row>
    <row r="541" spans="1:11" ht="43.5" customHeight="1" x14ac:dyDescent="0.35">
      <c r="A541" s="5" t="s">
        <v>5530</v>
      </c>
      <c r="B541" s="5" t="s">
        <v>5531</v>
      </c>
      <c r="C541" s="5" t="s">
        <v>26422</v>
      </c>
      <c r="D541" s="5">
        <v>540</v>
      </c>
      <c r="E541" s="5" t="str">
        <f t="shared" si="24"/>
        <v>E1_1_1_169</v>
      </c>
      <c r="F541" s="5" t="s">
        <v>28204</v>
      </c>
      <c r="G541" s="5" t="s">
        <v>28205</v>
      </c>
      <c r="H541" s="5" t="s">
        <v>28206</v>
      </c>
      <c r="I541" s="5" t="s">
        <v>28207</v>
      </c>
      <c r="J541" s="5" t="str">
        <f t="shared" si="25"/>
        <v>(${Variables:E1_1_1_169_kcat} * E1_1_1_169 * C00522 * C00006)/(${Variables:E1_1_1_169_km} + (E1_1_1_169 * C00522 * C00006))</v>
      </c>
      <c r="K541" s="6" t="str">
        <f t="shared" si="26"/>
        <v>r540: C00522 + C00006 -&gt; C00966 + C00005 + C00080 | (${Variables:E1_1_1_169_kcat} * E1_1_1_169 * C00522 * C00006)/(${Variables:E1_1_1_169_km} + (E1_1_1_169 * C00522 * C00006))</v>
      </c>
    </row>
    <row r="542" spans="1:11" ht="43.5" customHeight="1" x14ac:dyDescent="0.35">
      <c r="A542" s="5" t="s">
        <v>5558</v>
      </c>
      <c r="B542" s="5" t="s">
        <v>5559</v>
      </c>
      <c r="C542" s="5" t="s">
        <v>26423</v>
      </c>
      <c r="D542" s="5">
        <v>541</v>
      </c>
      <c r="E542" s="5" t="str">
        <f t="shared" si="24"/>
        <v>E4_1_2_4</v>
      </c>
      <c r="F542" s="5" t="s">
        <v>17989</v>
      </c>
      <c r="G542" s="5" t="s">
        <v>17989</v>
      </c>
      <c r="H542" s="5" t="s">
        <v>28208</v>
      </c>
      <c r="I542" s="5" t="s">
        <v>28209</v>
      </c>
      <c r="J542" s="5" t="str">
        <f t="shared" si="25"/>
        <v>(${Variables:E4_1_2_4_kcat} * E4_1_2_4 * C00673)/(${Variables:E4_1_2_4_km} + (E4_1_2_4 * C00673))</v>
      </c>
      <c r="K542" s="6" t="str">
        <f t="shared" si="26"/>
        <v>r541: C00673 -&gt; C00118 + C00084 | (${Variables:E4_1_2_4_kcat} * E4_1_2_4 * C00673)/(${Variables:E4_1_2_4_km} + (E4_1_2_4 * C00673))</v>
      </c>
    </row>
    <row r="543" spans="1:11" ht="43.5" customHeight="1" x14ac:dyDescent="0.35">
      <c r="A543" s="5" t="s">
        <v>5564</v>
      </c>
      <c r="B543" s="5" t="s">
        <v>5565</v>
      </c>
      <c r="C543" s="5" t="s">
        <v>26424</v>
      </c>
      <c r="D543" s="5">
        <v>542</v>
      </c>
      <c r="E543" s="5" t="str">
        <f t="shared" si="24"/>
        <v>E2_4_2_2</v>
      </c>
      <c r="F543" s="5" t="s">
        <v>28210</v>
      </c>
      <c r="G543" s="5" t="s">
        <v>28211</v>
      </c>
      <c r="H543" s="5" t="s">
        <v>28212</v>
      </c>
      <c r="I543" s="5" t="s">
        <v>28213</v>
      </c>
      <c r="J543" s="5" t="str">
        <f t="shared" si="25"/>
        <v>(${Variables:E2_4_2_2_kcat} * E2_4_2_2 * C03169 * C00009)/(${Variables:E2_4_2_2_km} + (E2_4_2_2 * C03169 * C00009))</v>
      </c>
      <c r="K543" s="6" t="str">
        <f t="shared" si="26"/>
        <v>r542: C03169 + C00009 -&gt; C00396 + C00620 + C00080 | (${Variables:E2_4_2_2_kcat} * E2_4_2_2 * C03169 * C00009)/(${Variables:E2_4_2_2_km} + (E2_4_2_2 * C03169 * C00009))</v>
      </c>
    </row>
    <row r="544" spans="1:11" ht="43.5" customHeight="1" x14ac:dyDescent="0.35">
      <c r="A544" s="5" t="s">
        <v>5564</v>
      </c>
      <c r="B544" s="5" t="s">
        <v>5565</v>
      </c>
      <c r="C544" s="5" t="s">
        <v>26424</v>
      </c>
      <c r="D544" s="5">
        <v>543</v>
      </c>
      <c r="E544" s="5" t="str">
        <f t="shared" si="24"/>
        <v>E2_4_2_2</v>
      </c>
      <c r="F544" s="5" t="s">
        <v>28214</v>
      </c>
      <c r="G544" s="5" t="s">
        <v>28215</v>
      </c>
      <c r="H544" s="5" t="s">
        <v>28216</v>
      </c>
      <c r="I544" s="5" t="s">
        <v>28217</v>
      </c>
      <c r="J544" s="5" t="str">
        <f t="shared" si="25"/>
        <v>(${Variables:E2_4_2_2_kcat} * E2_4_2_2 * C00299 * C00009)/(${Variables:E2_4_2_2_km} + (E2_4_2_2 * C00299 * C00009))</v>
      </c>
      <c r="K544" s="6" t="str">
        <f t="shared" si="26"/>
        <v>r543: C00299 + C00009 -&gt; C00106 + C00620 | (${Variables:E2_4_2_2_kcat} * E2_4_2_2 * C00299 * C00009)/(${Variables:E2_4_2_2_km} + (E2_4_2_2 * C00299 * C00009))</v>
      </c>
    </row>
    <row r="545" spans="1:11" ht="43.5" customHeight="1" x14ac:dyDescent="0.35">
      <c r="A545" s="5" t="s">
        <v>5564</v>
      </c>
      <c r="B545" s="5" t="s">
        <v>5565</v>
      </c>
      <c r="C545" s="5" t="s">
        <v>26424</v>
      </c>
      <c r="D545" s="5">
        <v>544</v>
      </c>
      <c r="E545" s="5" t="str">
        <f t="shared" si="24"/>
        <v>E2_4_2_2</v>
      </c>
      <c r="F545" s="5" t="s">
        <v>28218</v>
      </c>
      <c r="G545" s="5" t="s">
        <v>28219</v>
      </c>
      <c r="H545" s="5" t="s">
        <v>28220</v>
      </c>
      <c r="I545" s="5" t="s">
        <v>28221</v>
      </c>
      <c r="J545" s="5" t="str">
        <f t="shared" si="25"/>
        <v>(${Variables:E2_4_2_2_kcat} * E2_4_2_2 * C00475 * C00009)/(${Variables:E2_4_2_2_km} + (E2_4_2_2 * C00475 * C00009))</v>
      </c>
      <c r="K545" s="6" t="str">
        <f t="shared" si="26"/>
        <v>r544: C00475 + C00009 -&gt; C00380 + C00620 | (${Variables:E2_4_2_2_kcat} * E2_4_2_2 * C00475 * C00009)/(${Variables:E2_4_2_2_km} + (E2_4_2_2 * C00475 * C00009))</v>
      </c>
    </row>
    <row r="546" spans="1:11" ht="43.5" customHeight="1" x14ac:dyDescent="0.35">
      <c r="A546" s="5" t="s">
        <v>5564</v>
      </c>
      <c r="B546" s="5" t="s">
        <v>5565</v>
      </c>
      <c r="C546" s="5" t="s">
        <v>26424</v>
      </c>
      <c r="D546" s="5">
        <v>545</v>
      </c>
      <c r="E546" s="5" t="str">
        <f t="shared" si="24"/>
        <v>E2_4_2_2</v>
      </c>
      <c r="F546" s="5" t="s">
        <v>28222</v>
      </c>
      <c r="G546" s="5" t="s">
        <v>28223</v>
      </c>
      <c r="H546" s="5" t="s">
        <v>28224</v>
      </c>
      <c r="I546" s="5" t="s">
        <v>28225</v>
      </c>
      <c r="J546" s="5" t="str">
        <f t="shared" si="25"/>
        <v>(${Variables:E2_4_2_2_kcat} * E2_4_2_2 * C00526 * C00009)/(${Variables:E2_4_2_2_km} + (E2_4_2_2 * C00526 * C00009))</v>
      </c>
      <c r="K546" s="6" t="str">
        <f t="shared" si="26"/>
        <v>r545: C00526 + C00009 -&gt; C00106 + C00672 | (${Variables:E2_4_2_2_kcat} * E2_4_2_2 * C00526 * C00009)/(${Variables:E2_4_2_2_km} + (E2_4_2_2 * C00526 * C00009))</v>
      </c>
    </row>
    <row r="547" spans="1:11" ht="43.5" customHeight="1" x14ac:dyDescent="0.35">
      <c r="A547" s="5" t="s">
        <v>5564</v>
      </c>
      <c r="B547" s="5" t="s">
        <v>5565</v>
      </c>
      <c r="C547" s="5" t="s">
        <v>26424</v>
      </c>
      <c r="D547" s="5">
        <v>546</v>
      </c>
      <c r="E547" s="5" t="str">
        <f t="shared" si="24"/>
        <v>E2_4_2_2</v>
      </c>
      <c r="F547" s="5" t="s">
        <v>28226</v>
      </c>
      <c r="G547" s="5" t="s">
        <v>28227</v>
      </c>
      <c r="H547" s="5" t="s">
        <v>28228</v>
      </c>
      <c r="I547" s="5" t="s">
        <v>28229</v>
      </c>
      <c r="J547" s="5" t="str">
        <f t="shared" si="25"/>
        <v>(${Variables:E2_4_2_2_kcat} * E2_4_2_2 * C00214 * C00009)/(${Variables:E2_4_2_2_km} + (E2_4_2_2 * C00214 * C00009))</v>
      </c>
      <c r="K547" s="6" t="str">
        <f t="shared" si="26"/>
        <v>r546: C00214 + C00009 -&gt; C00178 + C00672 | (${Variables:E2_4_2_2_kcat} * E2_4_2_2 * C00214 * C00009)/(${Variables:E2_4_2_2_km} + (E2_4_2_2 * C00214 * C00009))</v>
      </c>
    </row>
    <row r="548" spans="1:11" ht="43.5" customHeight="1" x14ac:dyDescent="0.35">
      <c r="A548" s="5" t="s">
        <v>5568</v>
      </c>
      <c r="B548" s="5" t="s">
        <v>5569</v>
      </c>
      <c r="C548" s="5" t="s">
        <v>26425</v>
      </c>
      <c r="D548" s="5">
        <v>547</v>
      </c>
      <c r="E548" s="5" t="str">
        <f t="shared" si="24"/>
        <v>E3_5_4_5</v>
      </c>
      <c r="F548" s="5" t="s">
        <v>28230</v>
      </c>
      <c r="G548" s="5" t="s">
        <v>28231</v>
      </c>
      <c r="H548" s="5" t="s">
        <v>28232</v>
      </c>
      <c r="I548" s="5" t="s">
        <v>28233</v>
      </c>
      <c r="J548" s="5" t="str">
        <f t="shared" si="25"/>
        <v>(${Variables:E3_5_4_5_kcat} * E3_5_4_5 * C16635 * C00001)/(${Variables:E3_5_4_5_km} + (E3_5_4_5 * C16635 * C00001))</v>
      </c>
      <c r="K548" s="6" t="str">
        <f t="shared" si="26"/>
        <v>r547: C16635 + C00001 -&gt; C12739 + C00014 | (${Variables:E3_5_4_5_kcat} * E3_5_4_5 * C16635 * C00001)/(${Variables:E3_5_4_5_km} + (E3_5_4_5 * C16635 * C00001))</v>
      </c>
    </row>
    <row r="549" spans="1:11" ht="43.5" customHeight="1" x14ac:dyDescent="0.35">
      <c r="A549" s="5" t="s">
        <v>5568</v>
      </c>
      <c r="B549" s="5" t="s">
        <v>5569</v>
      </c>
      <c r="C549" s="5" t="s">
        <v>26425</v>
      </c>
      <c r="D549" s="5">
        <v>548</v>
      </c>
      <c r="E549" s="5" t="str">
        <f t="shared" si="24"/>
        <v>E3_5_4_5</v>
      </c>
      <c r="F549" s="5" t="s">
        <v>28234</v>
      </c>
      <c r="G549" s="5" t="s">
        <v>28235</v>
      </c>
      <c r="H549" s="5" t="s">
        <v>28236</v>
      </c>
      <c r="I549" s="5" t="s">
        <v>28237</v>
      </c>
      <c r="J549" s="5" t="str">
        <f t="shared" si="25"/>
        <v>(${Variables:E3_5_4_5_kcat} * E3_5_4_5 * C00475 * C00001)/(${Variables:E3_5_4_5_km} + (E3_5_4_5 * C00475 * C00001))</v>
      </c>
      <c r="K549" s="6" t="str">
        <f t="shared" si="26"/>
        <v>r548: C00475 + C00001 -&gt; C00299 + C00014 | (${Variables:E3_5_4_5_kcat} * E3_5_4_5 * C00475 * C00001)/(${Variables:E3_5_4_5_km} + (E3_5_4_5 * C00475 * C00001))</v>
      </c>
    </row>
    <row r="550" spans="1:11" ht="43.5" customHeight="1" x14ac:dyDescent="0.35">
      <c r="A550" s="5" t="s">
        <v>5568</v>
      </c>
      <c r="B550" s="5" t="s">
        <v>5569</v>
      </c>
      <c r="C550" s="5" t="s">
        <v>26425</v>
      </c>
      <c r="D550" s="5">
        <v>549</v>
      </c>
      <c r="E550" s="5" t="str">
        <f t="shared" si="24"/>
        <v>E3_5_4_5</v>
      </c>
      <c r="F550" s="5" t="s">
        <v>28238</v>
      </c>
      <c r="G550" s="5" t="s">
        <v>28239</v>
      </c>
      <c r="H550" s="5" t="s">
        <v>28240</v>
      </c>
      <c r="I550" s="5" t="s">
        <v>28241</v>
      </c>
      <c r="J550" s="5" t="str">
        <f t="shared" si="25"/>
        <v>(${Variables:E3_5_4_5_kcat} * E3_5_4_5 * C00881 * C00001)/(${Variables:E3_5_4_5_km} + (E3_5_4_5 * C00881 * C00001))</v>
      </c>
      <c r="K550" s="6" t="str">
        <f t="shared" si="26"/>
        <v>r549: C00881 + C00001 -&gt; C00526 + C00014 | (${Variables:E3_5_4_5_kcat} * E3_5_4_5 * C00881 * C00001)/(${Variables:E3_5_4_5_km} + (E3_5_4_5 * C00881 * C00001))</v>
      </c>
    </row>
    <row r="551" spans="1:11" ht="43.5" customHeight="1" x14ac:dyDescent="0.35">
      <c r="A551" s="5" t="s">
        <v>5602</v>
      </c>
      <c r="B551" s="5" t="s">
        <v>5603</v>
      </c>
      <c r="C551" s="5" t="s">
        <v>26263</v>
      </c>
      <c r="D551" s="5">
        <v>550</v>
      </c>
      <c r="E551" s="5" t="str">
        <f t="shared" si="24"/>
        <v>E2_7_8_7</v>
      </c>
      <c r="F551" s="5" t="s">
        <v>27026</v>
      </c>
      <c r="G551" s="5" t="s">
        <v>27027</v>
      </c>
      <c r="H551" s="5" t="s">
        <v>27028</v>
      </c>
      <c r="I551" s="5" t="s">
        <v>27029</v>
      </c>
      <c r="J551" s="5" t="str">
        <f t="shared" si="25"/>
        <v>(${Variables:E2_7_8_7_kcat} * E2_7_8_7 * C00010 * C03688)/(${Variables:E2_7_8_7_km} + (E2_7_8_7 * C00010 * C03688))</v>
      </c>
      <c r="K551" s="6" t="str">
        <f t="shared" si="26"/>
        <v>r550: C00010 + C03688 -&gt; C00054 + C00229 | (${Variables:E2_7_8_7_kcat} * E2_7_8_7 * C00010 * C03688)/(${Variables:E2_7_8_7_km} + (E2_7_8_7 * C00010 * C03688))</v>
      </c>
    </row>
    <row r="552" spans="1:11" ht="43.5" customHeight="1" x14ac:dyDescent="0.35">
      <c r="A552" s="5" t="s">
        <v>5626</v>
      </c>
      <c r="B552" s="5" t="s">
        <v>5627</v>
      </c>
      <c r="C552" s="5" t="s">
        <v>26426</v>
      </c>
      <c r="D552" s="5">
        <v>551</v>
      </c>
      <c r="E552" s="5" t="str">
        <f t="shared" si="24"/>
        <v>E1_7_1_17</v>
      </c>
      <c r="F552" s="5" t="s">
        <v>28242</v>
      </c>
      <c r="G552" s="5" t="s">
        <v>28243</v>
      </c>
      <c r="H552" s="5" t="s">
        <v>28244</v>
      </c>
      <c r="I552" s="5" t="s">
        <v>28245</v>
      </c>
      <c r="J552" s="5" t="str">
        <f t="shared" si="25"/>
        <v>(${Variables:E1_7_1_17_kcat} * E1_7_1_17 * C00108 * C04203 * C00003)/(${Variables:E1_7_1_17_km} + (E1_7_1_17 * C00108 * C04203 * C00003))</v>
      </c>
      <c r="K552" s="6" t="str">
        <f t="shared" si="26"/>
        <v>r551: C00108 + C04203 + C00003 -&gt; C19459 + C00004 + C00080 | (${Variables:E1_7_1_17_kcat} * E1_7_1_17 * C00108 * C04203 * C00003)/(${Variables:E1_7_1_17_km} + (E1_7_1_17 * C00108 * C04203 * C00003))</v>
      </c>
    </row>
    <row r="553" spans="1:11" ht="43.5" customHeight="1" x14ac:dyDescent="0.35">
      <c r="A553" s="5" t="s">
        <v>5663</v>
      </c>
      <c r="B553" s="5" t="s">
        <v>5664</v>
      </c>
      <c r="C553" s="5" t="s">
        <v>26427</v>
      </c>
      <c r="D553" s="5">
        <v>552</v>
      </c>
      <c r="E553" s="5" t="str">
        <f t="shared" si="24"/>
        <v>E1_1_1_27</v>
      </c>
      <c r="F553" s="5" t="s">
        <v>28246</v>
      </c>
      <c r="G553" s="5" t="s">
        <v>28247</v>
      </c>
      <c r="H553" s="5" t="s">
        <v>28248</v>
      </c>
      <c r="I553" s="5" t="s">
        <v>28249</v>
      </c>
      <c r="J553" s="5" t="str">
        <f t="shared" si="25"/>
        <v>(${Variables:E1_1_1_27_kcat} * E1_1_1_27 * C05984 * C00003)/(${Variables:E1_1_1_27_km} + (E1_1_1_27 * C05984 * C00003))</v>
      </c>
      <c r="K553" s="6" t="str">
        <f t="shared" si="26"/>
        <v>r552: C05984 + C00003 -&gt; C00109 + C00004 + C00080 | (${Variables:E1_1_1_27_kcat} * E1_1_1_27 * C05984 * C00003)/(${Variables:E1_1_1_27_km} + (E1_1_1_27 * C05984 * C00003))</v>
      </c>
    </row>
    <row r="554" spans="1:11" ht="43.5" customHeight="1" x14ac:dyDescent="0.35">
      <c r="A554" s="5" t="s">
        <v>5663</v>
      </c>
      <c r="B554" s="5" t="s">
        <v>5664</v>
      </c>
      <c r="C554" s="5" t="s">
        <v>26427</v>
      </c>
      <c r="D554" s="5">
        <v>553</v>
      </c>
      <c r="E554" s="5" t="str">
        <f t="shared" si="24"/>
        <v>E1_1_1_27</v>
      </c>
      <c r="F554" s="5" t="s">
        <v>28250</v>
      </c>
      <c r="G554" s="5" t="s">
        <v>28251</v>
      </c>
      <c r="H554" s="5" t="s">
        <v>28252</v>
      </c>
      <c r="I554" s="5" t="s">
        <v>28253</v>
      </c>
      <c r="J554" s="5" t="str">
        <f t="shared" si="25"/>
        <v>(${Variables:E1_1_1_27_kcat} * E1_1_1_27 * C05823 * C00003)/(${Variables:E1_1_1_27_km} + (E1_1_1_27 * C05823 * C00003))</v>
      </c>
      <c r="K554" s="6" t="str">
        <f t="shared" si="26"/>
        <v>r553: C05823 + C00003 -&gt; C00957 + C00004 + C00080 | (${Variables:E1_1_1_27_kcat} * E1_1_1_27 * C05823 * C00003)/(${Variables:E1_1_1_27_km} + (E1_1_1_27 * C05823 * C00003))</v>
      </c>
    </row>
    <row r="555" spans="1:11" ht="43.5" customHeight="1" x14ac:dyDescent="0.35">
      <c r="A555" s="5" t="s">
        <v>5663</v>
      </c>
      <c r="B555" s="5" t="s">
        <v>5664</v>
      </c>
      <c r="C555" s="5" t="s">
        <v>26427</v>
      </c>
      <c r="D555" s="5">
        <v>554</v>
      </c>
      <c r="E555" s="5" t="str">
        <f t="shared" si="24"/>
        <v>E1_1_1_27</v>
      </c>
      <c r="F555" s="5" t="s">
        <v>28254</v>
      </c>
      <c r="G555" s="5" t="s">
        <v>28255</v>
      </c>
      <c r="H555" s="5" t="s">
        <v>28256</v>
      </c>
      <c r="I555" s="5" t="s">
        <v>28257</v>
      </c>
      <c r="J555" s="5" t="str">
        <f t="shared" si="25"/>
        <v>(${Variables:E1_1_1_27_kcat} * E1_1_1_27 * C00186 * C00003)/(${Variables:E1_1_1_27_km} + (E1_1_1_27 * C00186 * C00003))</v>
      </c>
      <c r="K555" s="6" t="str">
        <f t="shared" si="26"/>
        <v>r554: C00186 + C00003 -&gt; C00022 + C00004 + C00080 | (${Variables:E1_1_1_27_kcat} * E1_1_1_27 * C00186 * C00003)/(${Variables:E1_1_1_27_km} + (E1_1_1_27 * C00186 * C00003))</v>
      </c>
    </row>
    <row r="556" spans="1:11" ht="43.5" customHeight="1" x14ac:dyDescent="0.35">
      <c r="A556" s="5" t="s">
        <v>5676</v>
      </c>
      <c r="B556" s="5" t="s">
        <v>5677</v>
      </c>
      <c r="C556" s="5" t="s">
        <v>26428</v>
      </c>
      <c r="D556" s="5">
        <v>555</v>
      </c>
      <c r="E556" s="5" t="str">
        <f t="shared" si="24"/>
        <v>E6_2_1_26</v>
      </c>
      <c r="F556" s="5" t="s">
        <v>28258</v>
      </c>
      <c r="G556" s="5" t="s">
        <v>28259</v>
      </c>
      <c r="H556" s="5" t="s">
        <v>28260</v>
      </c>
      <c r="I556" s="5" t="s">
        <v>28261</v>
      </c>
      <c r="J556" s="5" t="str">
        <f t="shared" si="25"/>
        <v>(${Variables:E6_2_1_26_kcat} * E6_2_1_26 * C00002 * C02730 * C00010)/(${Variables:E6_2_1_26_km} + (E6_2_1_26 * C00002 * C02730 * C00010))</v>
      </c>
      <c r="K556" s="6" t="str">
        <f t="shared" si="26"/>
        <v>r555: C00002 + C02730 + C00010 -&gt; C00020 + C00013 + C03160 | (${Variables:E6_2_1_26_kcat} * E6_2_1_26 * C00002 * C02730 * C00010)/(${Variables:E6_2_1_26_km} + (E6_2_1_26 * C00002 * C02730 * C00010))</v>
      </c>
    </row>
    <row r="557" spans="1:11" ht="43.5" customHeight="1" x14ac:dyDescent="0.35">
      <c r="A557" s="5" t="s">
        <v>5771</v>
      </c>
      <c r="B557" s="5" t="s">
        <v>5772</v>
      </c>
      <c r="C557" s="5" t="s">
        <v>26429</v>
      </c>
      <c r="D557" s="5">
        <v>556</v>
      </c>
      <c r="E557" s="5" t="str">
        <f t="shared" si="24"/>
        <v>E3_5_1_104</v>
      </c>
      <c r="F557" s="5" t="s">
        <v>28262</v>
      </c>
      <c r="G557" s="5" t="s">
        <v>28263</v>
      </c>
      <c r="H557" s="5" t="s">
        <v>28264</v>
      </c>
      <c r="I557" s="5" t="s">
        <v>28265</v>
      </c>
      <c r="J557" s="5" t="str">
        <f t="shared" si="25"/>
        <v>(${Variables:E3_5_1_104_kcat} * E3_5_1_104 * C04394 * C00001)/(${Variables:E3_5_1_104_km} + (E3_5_1_104 * C04394 * C00001))</v>
      </c>
      <c r="K557" s="6" t="str">
        <f t="shared" si="26"/>
        <v>r556: C04394 + C00001 -&gt; C19842 + C00033 | (${Variables:E3_5_1_104_kcat} * E3_5_1_104 * C04394 * C00001)/(${Variables:E3_5_1_104_km} + (E3_5_1_104 * C04394 * C00001))</v>
      </c>
    </row>
    <row r="558" spans="1:11" ht="43.5" customHeight="1" x14ac:dyDescent="0.35">
      <c r="A558" s="5" t="s">
        <v>5783</v>
      </c>
      <c r="B558" s="5" t="s">
        <v>5784</v>
      </c>
      <c r="C558" s="5" t="s">
        <v>26430</v>
      </c>
      <c r="D558" s="5">
        <v>557</v>
      </c>
      <c r="E558" s="5" t="str">
        <f t="shared" si="24"/>
        <v>E1_1_1_3</v>
      </c>
      <c r="F558" s="5" t="s">
        <v>28266</v>
      </c>
      <c r="G558" s="5" t="s">
        <v>28267</v>
      </c>
      <c r="H558" s="5" t="s">
        <v>28268</v>
      </c>
      <c r="I558" s="5" t="s">
        <v>28269</v>
      </c>
      <c r="J558" s="5" t="str">
        <f t="shared" si="25"/>
        <v>(${Variables:E1_1_1_3_kcat} * E1_1_1_3 * C00263 * C00003)/(${Variables:E1_1_1_3_km} + (E1_1_1_3 * C00263 * C00003))</v>
      </c>
      <c r="K558" s="6" t="str">
        <f t="shared" si="26"/>
        <v>r557: C00263 + C00003 -&gt; C00441 + C00004 + C00080 | (${Variables:E1_1_1_3_kcat} * E1_1_1_3 * C00263 * C00003)/(${Variables:E1_1_1_3_km} + (E1_1_1_3 * C00263 * C00003))</v>
      </c>
    </row>
    <row r="559" spans="1:11" ht="43.5" customHeight="1" x14ac:dyDescent="0.35">
      <c r="A559" s="5" t="s">
        <v>5783</v>
      </c>
      <c r="B559" s="5" t="s">
        <v>5784</v>
      </c>
      <c r="C559" s="5" t="s">
        <v>26430</v>
      </c>
      <c r="D559" s="5">
        <v>558</v>
      </c>
      <c r="E559" s="5" t="str">
        <f t="shared" si="24"/>
        <v>E1_1_1_3</v>
      </c>
      <c r="F559" s="5" t="s">
        <v>28270</v>
      </c>
      <c r="G559" s="5" t="s">
        <v>28271</v>
      </c>
      <c r="H559" s="5" t="s">
        <v>28272</v>
      </c>
      <c r="I559" s="5" t="s">
        <v>28273</v>
      </c>
      <c r="J559" s="5" t="str">
        <f t="shared" si="25"/>
        <v>(${Variables:E1_1_1_3_kcat} * E1_1_1_3 * C00263 * C00006)/(${Variables:E1_1_1_3_km} + (E1_1_1_3 * C00263 * C00006))</v>
      </c>
      <c r="K559" s="6" t="str">
        <f t="shared" si="26"/>
        <v>r558: C00263 + C00006 -&gt; C00441 + C00005 + C00080 | (${Variables:E1_1_1_3_kcat} * E1_1_1_3 * C00263 * C00006)/(${Variables:E1_1_1_3_km} + (E1_1_1_3 * C00263 * C00006))</v>
      </c>
    </row>
    <row r="560" spans="1:11" ht="43.5" customHeight="1" x14ac:dyDescent="0.35">
      <c r="A560" s="5" t="s">
        <v>5788</v>
      </c>
      <c r="B560" s="5" t="s">
        <v>5789</v>
      </c>
      <c r="C560" s="5" t="s">
        <v>26431</v>
      </c>
      <c r="D560" s="5">
        <v>559</v>
      </c>
      <c r="E560" s="5" t="str">
        <f t="shared" si="24"/>
        <v>E4_2_3_1</v>
      </c>
      <c r="F560" s="5" t="s">
        <v>28274</v>
      </c>
      <c r="G560" s="5" t="s">
        <v>28275</v>
      </c>
      <c r="H560" s="5" t="s">
        <v>28276</v>
      </c>
      <c r="I560" s="5" t="s">
        <v>28277</v>
      </c>
      <c r="J560" s="5" t="str">
        <f t="shared" si="25"/>
        <v>(${Variables:E4_2_3_1_kcat} * E4_2_3_1 * C06055 * C00001)/(${Variables:E4_2_3_1_km} + (E4_2_3_1 * C06055 * C00001))</v>
      </c>
      <c r="K560" s="6" t="str">
        <f t="shared" si="26"/>
        <v>r559: C06055 + C00001 -&gt; C06056 + C00009 | (${Variables:E4_2_3_1_kcat} * E4_2_3_1 * C06055 * C00001)/(${Variables:E4_2_3_1_km} + (E4_2_3_1 * C06055 * C00001))</v>
      </c>
    </row>
    <row r="561" spans="1:11" ht="43.5" customHeight="1" x14ac:dyDescent="0.35">
      <c r="A561" s="5" t="s">
        <v>5788</v>
      </c>
      <c r="B561" s="5" t="s">
        <v>5789</v>
      </c>
      <c r="C561" s="5" t="s">
        <v>26431</v>
      </c>
      <c r="D561" s="5">
        <v>560</v>
      </c>
      <c r="E561" s="5" t="str">
        <f t="shared" si="24"/>
        <v>E4_2_3_1</v>
      </c>
      <c r="F561" s="5" t="s">
        <v>28278</v>
      </c>
      <c r="G561" s="5" t="s">
        <v>28279</v>
      </c>
      <c r="H561" s="5" t="s">
        <v>28280</v>
      </c>
      <c r="I561" s="5" t="s">
        <v>28281</v>
      </c>
      <c r="J561" s="5" t="str">
        <f t="shared" si="25"/>
        <v>(${Variables:E4_2_3_1_kcat} * E4_2_3_1 * C01102 * C00001)/(${Variables:E4_2_3_1_km} + (E4_2_3_1 * C01102 * C00001))</v>
      </c>
      <c r="K561" s="6" t="str">
        <f t="shared" si="26"/>
        <v>r560: C01102 + C00001 -&gt; C00188 + C00009 | (${Variables:E4_2_3_1_kcat} * E4_2_3_1 * C01102 * C00001)/(${Variables:E4_2_3_1_km} + (E4_2_3_1 * C01102 * C00001))</v>
      </c>
    </row>
    <row r="562" spans="1:11" ht="43.5" customHeight="1" x14ac:dyDescent="0.35">
      <c r="A562" s="5" t="s">
        <v>5793</v>
      </c>
      <c r="B562" s="5" t="s">
        <v>5794</v>
      </c>
      <c r="C562" s="5" t="s">
        <v>26432</v>
      </c>
      <c r="D562" s="5">
        <v>561</v>
      </c>
      <c r="E562" s="5" t="str">
        <f t="shared" si="24"/>
        <v>E2_7_1_39</v>
      </c>
      <c r="F562" s="5" t="s">
        <v>28282</v>
      </c>
      <c r="G562" s="5" t="s">
        <v>28283</v>
      </c>
      <c r="H562" s="5" t="s">
        <v>28284</v>
      </c>
      <c r="I562" s="5" t="s">
        <v>28285</v>
      </c>
      <c r="J562" s="5" t="str">
        <f t="shared" si="25"/>
        <v>(${Variables:E2_7_1_39_kcat} * E2_7_1_39 * C00002 * C00263)/(${Variables:E2_7_1_39_km} + (E2_7_1_39 * C00002 * C00263))</v>
      </c>
      <c r="K562" s="6" t="str">
        <f t="shared" si="26"/>
        <v>r561: C00002 + C00263 -&gt; C00008 + C01102 | (${Variables:E2_7_1_39_kcat} * E2_7_1_39 * C00002 * C00263)/(${Variables:E2_7_1_39_km} + (E2_7_1_39 * C00002 * C00263))</v>
      </c>
    </row>
    <row r="563" spans="1:11" ht="43.5" customHeight="1" x14ac:dyDescent="0.35">
      <c r="A563" s="5" t="s">
        <v>5810</v>
      </c>
      <c r="B563" s="5" t="s">
        <v>5811</v>
      </c>
      <c r="C563" s="5" t="s">
        <v>26429</v>
      </c>
      <c r="D563" s="5">
        <v>562</v>
      </c>
      <c r="E563" s="5" t="str">
        <f t="shared" si="24"/>
        <v>E3_5_1_104</v>
      </c>
      <c r="F563" s="5" t="s">
        <v>28262</v>
      </c>
      <c r="G563" s="5" t="s">
        <v>28263</v>
      </c>
      <c r="H563" s="5" t="s">
        <v>28264</v>
      </c>
      <c r="I563" s="5" t="s">
        <v>28265</v>
      </c>
      <c r="J563" s="5" t="str">
        <f t="shared" si="25"/>
        <v>(${Variables:E3_5_1_104_kcat} * E3_5_1_104 * C04394 * C00001)/(${Variables:E3_5_1_104_km} + (E3_5_1_104 * C04394 * C00001))</v>
      </c>
      <c r="K563" s="6" t="str">
        <f t="shared" si="26"/>
        <v>r562: C04394 + C00001 -&gt; C19842 + C00033 | (${Variables:E3_5_1_104_kcat} * E3_5_1_104 * C04394 * C00001)/(${Variables:E3_5_1_104_km} + (E3_5_1_104 * C04394 * C00001))</v>
      </c>
    </row>
    <row r="564" spans="1:11" ht="43.5" customHeight="1" x14ac:dyDescent="0.35">
      <c r="A564" s="5" t="s">
        <v>5843</v>
      </c>
      <c r="B564" s="5" t="s">
        <v>5844</v>
      </c>
      <c r="C564" s="5" t="s">
        <v>26433</v>
      </c>
      <c r="D564" s="5">
        <v>563</v>
      </c>
      <c r="E564" s="5" t="str">
        <f t="shared" si="24"/>
        <v>E4_2_1_118</v>
      </c>
      <c r="F564" s="5" t="s">
        <v>18059</v>
      </c>
      <c r="G564" s="5" t="s">
        <v>18059</v>
      </c>
      <c r="H564" s="5" t="s">
        <v>28286</v>
      </c>
      <c r="I564" s="5" t="s">
        <v>28287</v>
      </c>
      <c r="J564" s="5" t="str">
        <f t="shared" si="25"/>
        <v>(${Variables:E4_2_1_118_kcat} * E4_2_1_118 * C02637)/(${Variables:E4_2_1_118_km} + (E4_2_1_118 * C02637))</v>
      </c>
      <c r="K564" s="6" t="str">
        <f t="shared" si="26"/>
        <v>r563: C02637 -&gt; C00230 + C00001 | (${Variables:E4_2_1_118_kcat} * E4_2_1_118 * C02637)/(${Variables:E4_2_1_118_km} + (E4_2_1_118 * C02637))</v>
      </c>
    </row>
    <row r="565" spans="1:11" ht="43.5" customHeight="1" x14ac:dyDescent="0.35">
      <c r="A565" s="5" t="s">
        <v>5878</v>
      </c>
      <c r="B565" s="5" t="s">
        <v>5879</v>
      </c>
      <c r="C565" s="5" t="s">
        <v>26434</v>
      </c>
      <c r="D565" s="5">
        <v>564</v>
      </c>
      <c r="E565" s="5" t="str">
        <f t="shared" si="24"/>
        <v>E6_3_1_5</v>
      </c>
      <c r="F565" s="5" t="s">
        <v>28288</v>
      </c>
      <c r="G565" s="5" t="s">
        <v>28289</v>
      </c>
      <c r="H565" s="5" t="s">
        <v>28290</v>
      </c>
      <c r="I565" s="5" t="s">
        <v>28291</v>
      </c>
      <c r="J565" s="5" t="str">
        <f t="shared" si="25"/>
        <v>(${Variables:E6_3_1_5_kcat} * E6_3_1_5 * C00002 * C00857 * C00014)/(${Variables:E6_3_1_5_km} + (E6_3_1_5 * C00002 * C00857 * C00014))</v>
      </c>
      <c r="K565" s="6" t="str">
        <f t="shared" si="26"/>
        <v>r564: C00002 + C00857 + C00014 -&gt; C00020 + C00013 + C00003 | (${Variables:E6_3_1_5_kcat} * E6_3_1_5 * C00002 * C00857 * C00014)/(${Variables:E6_3_1_5_km} + (E6_3_1_5 * C00002 * C00857 * C00014))</v>
      </c>
    </row>
    <row r="566" spans="1:11" ht="43.5" customHeight="1" x14ac:dyDescent="0.35">
      <c r="A566" s="5" t="s">
        <v>5969</v>
      </c>
      <c r="B566" s="5" t="s">
        <v>5970</v>
      </c>
      <c r="C566" s="5" t="s">
        <v>26435</v>
      </c>
      <c r="D566" s="5">
        <v>565</v>
      </c>
      <c r="E566" s="5" t="str">
        <f t="shared" si="24"/>
        <v>E1_6_99_1</v>
      </c>
      <c r="F566" s="5" t="s">
        <v>28292</v>
      </c>
      <c r="G566" s="5" t="s">
        <v>28293</v>
      </c>
      <c r="H566" s="5" t="s">
        <v>28294</v>
      </c>
      <c r="I566" s="5" t="s">
        <v>28295</v>
      </c>
      <c r="J566" s="5" t="str">
        <f t="shared" si="25"/>
        <v>(${Variables:E1_6_99_1_kcat} * E1_6_99_1 * C00028 * C00005 * C00080)/(${Variables:E1_6_99_1_km} + (E1_6_99_1 * C00028 * C00005 * C00080))</v>
      </c>
      <c r="K566" s="6" t="str">
        <f t="shared" si="26"/>
        <v>r565: C00028 + C00005 + C00080 -&gt; C00030 + C00006 | (${Variables:E1_6_99_1_kcat} * E1_6_99_1 * C00028 * C00005 * C00080)/(${Variables:E1_6_99_1_km} + (E1_6_99_1 * C00028 * C00005 * C00080))</v>
      </c>
    </row>
    <row r="567" spans="1:11" ht="43.5" customHeight="1" x14ac:dyDescent="0.35">
      <c r="A567" s="5" t="s">
        <v>5973</v>
      </c>
      <c r="B567" s="5" t="s">
        <v>5974</v>
      </c>
      <c r="C567" s="5" t="s">
        <v>26436</v>
      </c>
      <c r="D567" s="5">
        <v>566</v>
      </c>
      <c r="E567" s="5" t="str">
        <f t="shared" si="24"/>
        <v>E2_1_1_63</v>
      </c>
      <c r="F567" s="5" t="s">
        <v>28296</v>
      </c>
      <c r="G567" s="5" t="s">
        <v>28297</v>
      </c>
      <c r="H567" s="5" t="s">
        <v>28298</v>
      </c>
      <c r="I567" s="5" t="s">
        <v>28299</v>
      </c>
      <c r="J567" s="5" t="str">
        <f t="shared" si="25"/>
        <v>(${Variables:E2_1_1_63_kcat} * E2_1_1_63 * C04250 * C02743)/(${Variables:E2_1_1_63_km} + (E2_1_1_63 * C04250 * C02743))</v>
      </c>
      <c r="K567" s="6" t="str">
        <f t="shared" si="26"/>
        <v>r566: C04250 + C02743 -&gt; C03800 + C11475 | (${Variables:E2_1_1_63_kcat} * E2_1_1_63 * C04250 * C02743)/(${Variables:E2_1_1_63_km} + (E2_1_1_63 * C04250 * C02743))</v>
      </c>
    </row>
    <row r="568" spans="1:11" ht="43.5" customHeight="1" x14ac:dyDescent="0.35">
      <c r="A568" s="5" t="s">
        <v>5989</v>
      </c>
      <c r="B568" s="5" t="s">
        <v>5990</v>
      </c>
      <c r="C568" s="5" t="s">
        <v>26437</v>
      </c>
      <c r="D568" s="5">
        <v>567</v>
      </c>
      <c r="E568" s="5" t="str">
        <f t="shared" ref="E568:E631" si="27">CONCATENATE("E",C568)</f>
        <v>E3_1_3_3</v>
      </c>
      <c r="F568" s="5" t="s">
        <v>28300</v>
      </c>
      <c r="G568" s="5" t="s">
        <v>28301</v>
      </c>
      <c r="H568" s="5" t="s">
        <v>28302</v>
      </c>
      <c r="I568" s="5" t="s">
        <v>28303</v>
      </c>
      <c r="J568" s="5" t="str">
        <f t="shared" ref="J568:J631" si="28">CONCATENATE("(${Variables:",E568,"_kcat","} * ",E568," * ",G568,")","/(${Variables:",E568,"_km","} + (",E568," * ",G568,"))")</f>
        <v>(${Variables:E3_1_3_3_kcat} * E3_1_3_3 * C01005 * C00001)/(${Variables:E3_1_3_3_km} + (E3_1_3_3 * C01005 * C00001))</v>
      </c>
      <c r="K568" s="6" t="str">
        <f t="shared" ref="K568:K631" si="29">CONCATENATE("r",D568,": ",F568," -&gt; ",H568," | ",J568)</f>
        <v>r567: C01005 + C00001 -&gt; C00065 + C00009 | (${Variables:E3_1_3_3_kcat} * E3_1_3_3 * C01005 * C00001)/(${Variables:E3_1_3_3_km} + (E3_1_3_3 * C01005 * C00001))</v>
      </c>
    </row>
    <row r="569" spans="1:11" ht="43.5" customHeight="1" x14ac:dyDescent="0.35">
      <c r="A569" s="5" t="s">
        <v>5989</v>
      </c>
      <c r="B569" s="5" t="s">
        <v>5990</v>
      </c>
      <c r="C569" s="5" t="s">
        <v>26437</v>
      </c>
      <c r="D569" s="5">
        <v>568</v>
      </c>
      <c r="E569" s="5" t="str">
        <f t="shared" si="27"/>
        <v>E3_1_3_3</v>
      </c>
      <c r="F569" s="5" t="s">
        <v>28304</v>
      </c>
      <c r="G569" s="5" t="s">
        <v>28305</v>
      </c>
      <c r="H569" s="5" t="s">
        <v>28306</v>
      </c>
      <c r="I569" s="5" t="s">
        <v>28307</v>
      </c>
      <c r="J569" s="5" t="str">
        <f t="shared" si="28"/>
        <v>(${Variables:E3_1_3_3_kcat} * E3_1_3_3 * C02532 * C00001)/(${Variables:E3_1_3_3_km} + (E3_1_3_3 * C02532 * C00001))</v>
      </c>
      <c r="K569" s="6" t="str">
        <f t="shared" si="29"/>
        <v>r568: C02532 + C00001 -&gt; C00740 + C00009 | (${Variables:E3_1_3_3_kcat} * E3_1_3_3 * C02532 * C00001)/(${Variables:E3_1_3_3_km} + (E3_1_3_3 * C02532 * C00001))</v>
      </c>
    </row>
    <row r="570" spans="1:11" ht="43.5" customHeight="1" x14ac:dyDescent="0.35">
      <c r="A570" s="5" t="s">
        <v>6076</v>
      </c>
      <c r="B570" s="5" t="s">
        <v>6077</v>
      </c>
      <c r="C570" s="5" t="s">
        <v>26264</v>
      </c>
      <c r="D570" s="5">
        <v>569</v>
      </c>
      <c r="E570" s="5" t="str">
        <f t="shared" si="27"/>
        <v>E5_1_1_1</v>
      </c>
      <c r="F570" s="5" t="s">
        <v>16767</v>
      </c>
      <c r="G570" s="5" t="s">
        <v>16767</v>
      </c>
      <c r="H570" s="5" t="s">
        <v>16768</v>
      </c>
      <c r="I570" s="5" t="s">
        <v>16768</v>
      </c>
      <c r="J570" s="5" t="str">
        <f t="shared" si="28"/>
        <v>(${Variables:E5_1_1_1_kcat} * E5_1_1_1 * C00041)/(${Variables:E5_1_1_1_km} + (E5_1_1_1 * C00041))</v>
      </c>
      <c r="K570" s="6" t="str">
        <f t="shared" si="29"/>
        <v>r569: C00041 -&gt; C00133 | (${Variables:E5_1_1_1_kcat} * E5_1_1_1 * C00041)/(${Variables:E5_1_1_1_km} + (E5_1_1_1 * C00041))</v>
      </c>
    </row>
    <row r="571" spans="1:11" ht="43.5" customHeight="1" x14ac:dyDescent="0.35">
      <c r="A571" s="5" t="s">
        <v>6147</v>
      </c>
      <c r="B571" s="5" t="s">
        <v>6148</v>
      </c>
      <c r="C571" s="5" t="s">
        <v>26438</v>
      </c>
      <c r="D571" s="5">
        <v>570</v>
      </c>
      <c r="E571" s="5" t="str">
        <f t="shared" si="27"/>
        <v>E6_3_4_3</v>
      </c>
      <c r="F571" s="5" t="s">
        <v>28308</v>
      </c>
      <c r="G571" s="5" t="s">
        <v>28309</v>
      </c>
      <c r="H571" s="5" t="s">
        <v>28310</v>
      </c>
      <c r="I571" s="5" t="s">
        <v>28311</v>
      </c>
      <c r="J571" s="5" t="str">
        <f t="shared" si="28"/>
        <v>(${Variables:E6_3_4_3_kcat} * E6_3_4_3 * C00101 * C00058 * C00002)/(${Variables:E6_3_4_3_km} + (E6_3_4_3 * C00101 * C00058 * C00002))</v>
      </c>
      <c r="K571" s="6" t="str">
        <f t="shared" si="29"/>
        <v>r570: C00101 + C00058 + C00002 -&gt; C00008 + C00009 + C00234 | (${Variables:E6_3_4_3_kcat} * E6_3_4_3 * C00101 * C00058 * C00002)/(${Variables:E6_3_4_3_km} + (E6_3_4_3 * C00101 * C00058 * C00002))</v>
      </c>
    </row>
    <row r="572" spans="1:11" ht="43.5" customHeight="1" x14ac:dyDescent="0.35">
      <c r="A572" s="5" t="s">
        <v>6178</v>
      </c>
      <c r="B572" s="5" t="s">
        <v>6179</v>
      </c>
      <c r="C572" s="5" t="s">
        <v>26439</v>
      </c>
      <c r="D572" s="5">
        <v>571</v>
      </c>
      <c r="E572" s="5" t="str">
        <f t="shared" si="27"/>
        <v>E1_11_1_9</v>
      </c>
      <c r="F572" s="5" t="s">
        <v>28312</v>
      </c>
      <c r="G572" s="5" t="s">
        <v>28313</v>
      </c>
      <c r="H572" s="5" t="s">
        <v>28314</v>
      </c>
      <c r="I572" s="5" t="s">
        <v>28315</v>
      </c>
      <c r="J572" s="5" t="str">
        <f t="shared" si="28"/>
        <v>(${Variables:E1_11_1_9_kcat} * E1_11_1_9 * C00027 * C00051)/(${Variables:E1_11_1_9_km} + (E1_11_1_9 * C00027 * C00051))</v>
      </c>
      <c r="K572" s="6" t="str">
        <f t="shared" si="29"/>
        <v>r571: C00027 + C00051 -&gt; C00127 + C00001 | (${Variables:E1_11_1_9_kcat} * E1_11_1_9 * C00027 * C00051)/(${Variables:E1_11_1_9_km} + (E1_11_1_9 * C00027 * C00051))</v>
      </c>
    </row>
    <row r="573" spans="1:11" ht="43.5" customHeight="1" x14ac:dyDescent="0.35">
      <c r="A573" s="5" t="s">
        <v>6213</v>
      </c>
      <c r="B573" s="5" t="s">
        <v>6214</v>
      </c>
      <c r="C573" s="5" t="s">
        <v>26440</v>
      </c>
      <c r="D573" s="5">
        <v>572</v>
      </c>
      <c r="E573" s="5" t="str">
        <f t="shared" si="27"/>
        <v>E4_1_99_22</v>
      </c>
      <c r="F573" s="5" t="s">
        <v>28316</v>
      </c>
      <c r="G573" s="5" t="s">
        <v>28317</v>
      </c>
      <c r="H573" s="5" t="s">
        <v>28318</v>
      </c>
      <c r="I573" s="5" t="s">
        <v>28319</v>
      </c>
      <c r="J573" s="5" t="str">
        <f t="shared" si="28"/>
        <v>(${Variables:E4_1_99_22_kcat} * E4_1_99_22 * C00044 * C00019 * C00030)/(${Variables:E4_1_99_22_km} + (E4_1_99_22 * C00044 * C00019 * C00030))</v>
      </c>
      <c r="K573" s="6" t="str">
        <f t="shared" si="29"/>
        <v>r572: C00044 + C00019 + C00030 -&gt; C21310 + C05198 + C00073 + C00028 | (${Variables:E4_1_99_22_kcat} * E4_1_99_22 * C00044 * C00019 * C00030)/(${Variables:E4_1_99_22_km} + (E4_1_99_22 * C00044 * C00019 * C00030))</v>
      </c>
    </row>
    <row r="574" spans="1:11" ht="43.5" customHeight="1" x14ac:dyDescent="0.35">
      <c r="A574" s="5" t="s">
        <v>6221</v>
      </c>
      <c r="B574" s="5" t="s">
        <v>6222</v>
      </c>
      <c r="C574" s="5" t="s">
        <v>26441</v>
      </c>
      <c r="D574" s="5">
        <v>573</v>
      </c>
      <c r="E574" s="5" t="str">
        <f t="shared" si="27"/>
        <v>E2_10_1_1</v>
      </c>
      <c r="F574" s="5" t="s">
        <v>28320</v>
      </c>
      <c r="G574" s="5" t="s">
        <v>28321</v>
      </c>
      <c r="H574" s="5" t="s">
        <v>28322</v>
      </c>
      <c r="I574" s="5" t="s">
        <v>28323</v>
      </c>
      <c r="J574" s="5" t="str">
        <f t="shared" si="28"/>
        <v>(${Variables:E2_10_1_1_kcat} * E2_10_1_1 * C19848 * C06232)/(${Variables:E2_10_1_1_km} + (E2_10_1_1 * C19848 * C06232))</v>
      </c>
      <c r="K574" s="6" t="str">
        <f t="shared" si="29"/>
        <v>r573: C19848 + C06232 -&gt; C18237 + C00020 + C00001 | (${Variables:E2_10_1_1_kcat} * E2_10_1_1 * C19848 * C06232)/(${Variables:E2_10_1_1_km} + (E2_10_1_1 * C19848 * C06232))</v>
      </c>
    </row>
    <row r="575" spans="1:11" ht="43.5" customHeight="1" x14ac:dyDescent="0.35">
      <c r="A575" s="5" t="s">
        <v>6247</v>
      </c>
      <c r="B575" s="5" t="s">
        <v>6248</v>
      </c>
      <c r="C575" s="5" t="s">
        <v>26387</v>
      </c>
      <c r="D575" s="5">
        <v>574</v>
      </c>
      <c r="E575" s="5" t="str">
        <f t="shared" si="27"/>
        <v>E2_1_1_107</v>
      </c>
      <c r="F575" s="5" t="s">
        <v>27888</v>
      </c>
      <c r="G575" s="5" t="s">
        <v>27889</v>
      </c>
      <c r="H575" s="5" t="s">
        <v>27890</v>
      </c>
      <c r="I575" s="5" t="s">
        <v>27891</v>
      </c>
      <c r="J575" s="5" t="str">
        <f t="shared" si="28"/>
        <v>(${Variables:E2_1_1_107_kcat} * E2_1_1_107 * C00019 * C02469)/(${Variables:E2_1_1_107_km} + (E2_1_1_107 * C00019 * C02469))</v>
      </c>
      <c r="K575" s="6" t="str">
        <f t="shared" si="29"/>
        <v>r574: C00019 + C02469 -&gt; C00021 + C05778 | (${Variables:E2_1_1_107_kcat} * E2_1_1_107 * C00019 * C02469)/(${Variables:E2_1_1_107_km} + (E2_1_1_107 * C00019 * C02469))</v>
      </c>
    </row>
    <row r="576" spans="1:11" ht="43.5" customHeight="1" x14ac:dyDescent="0.35">
      <c r="A576" s="5" t="s">
        <v>6247</v>
      </c>
      <c r="B576" s="5" t="s">
        <v>6248</v>
      </c>
      <c r="C576" s="5" t="s">
        <v>26387</v>
      </c>
      <c r="D576" s="5">
        <v>575</v>
      </c>
      <c r="E576" s="5" t="str">
        <f t="shared" si="27"/>
        <v>E2_1_1_107</v>
      </c>
      <c r="F576" s="5" t="s">
        <v>27892</v>
      </c>
      <c r="G576" s="5" t="s">
        <v>27893</v>
      </c>
      <c r="H576" s="5" t="s">
        <v>27894</v>
      </c>
      <c r="I576" s="5" t="s">
        <v>27895</v>
      </c>
      <c r="J576" s="5" t="str">
        <f t="shared" si="28"/>
        <v>(${Variables:E2_1_1_107_kcat} * E2_1_1_107 * C00019 * C01051)/(${Variables:E2_1_1_107_km} + (E2_1_1_107 * C00019 * C01051))</v>
      </c>
      <c r="K576" s="6" t="str">
        <f t="shared" si="29"/>
        <v>r575: C00019 + C01051 -&gt; C00021 + C02463 | (${Variables:E2_1_1_107_kcat} * E2_1_1_107 * C00019 * C01051)/(${Variables:E2_1_1_107_km} + (E2_1_1_107 * C00019 * C01051))</v>
      </c>
    </row>
    <row r="577" spans="1:11" ht="43.5" customHeight="1" x14ac:dyDescent="0.35">
      <c r="A577" s="5" t="s">
        <v>6247</v>
      </c>
      <c r="B577" s="5" t="s">
        <v>6248</v>
      </c>
      <c r="C577" s="5" t="s">
        <v>26387</v>
      </c>
      <c r="D577" s="5">
        <v>576</v>
      </c>
      <c r="E577" s="5" t="str">
        <f t="shared" si="27"/>
        <v>E2_1_1_107</v>
      </c>
      <c r="F577" s="5" t="s">
        <v>27892</v>
      </c>
      <c r="G577" s="5" t="s">
        <v>27893</v>
      </c>
      <c r="H577" s="5" t="s">
        <v>27896</v>
      </c>
      <c r="I577" s="5" t="s">
        <v>27897</v>
      </c>
      <c r="J577" s="5" t="str">
        <f t="shared" si="28"/>
        <v>(${Variables:E2_1_1_107_kcat} * E2_1_1_107 * C00019 * C01051)/(${Variables:E2_1_1_107_km} + (E2_1_1_107 * C00019 * C01051))</v>
      </c>
      <c r="K577" s="6" t="str">
        <f t="shared" si="29"/>
        <v>r576: C00019 + C01051 -&gt; C00021 + C15527 | (${Variables:E2_1_1_107_kcat} * E2_1_1_107 * C00019 * C01051)/(${Variables:E2_1_1_107_km} + (E2_1_1_107 * C00019 * C01051))</v>
      </c>
    </row>
    <row r="578" spans="1:11" ht="43.5" customHeight="1" x14ac:dyDescent="0.35">
      <c r="A578" s="5" t="s">
        <v>6247</v>
      </c>
      <c r="B578" s="5" t="s">
        <v>6248</v>
      </c>
      <c r="C578" s="5" t="s">
        <v>26387</v>
      </c>
      <c r="D578" s="5">
        <v>577</v>
      </c>
      <c r="E578" s="5" t="str">
        <f t="shared" si="27"/>
        <v>E2_1_1_107</v>
      </c>
      <c r="F578" s="5" t="s">
        <v>27898</v>
      </c>
      <c r="G578" s="5" t="s">
        <v>27899</v>
      </c>
      <c r="H578" s="5" t="s">
        <v>27894</v>
      </c>
      <c r="I578" s="5" t="s">
        <v>27895</v>
      </c>
      <c r="J578" s="5" t="str">
        <f t="shared" si="28"/>
        <v>(${Variables:E2_1_1_107_kcat} * E2_1_1_107 * C00019 * C15527)/(${Variables:E2_1_1_107_km} + (E2_1_1_107 * C00019 * C15527))</v>
      </c>
      <c r="K578" s="6" t="str">
        <f t="shared" si="29"/>
        <v>r577: C00019 + C15527 -&gt; C00021 + C02463 | (${Variables:E2_1_1_107_kcat} * E2_1_1_107 * C00019 * C15527)/(${Variables:E2_1_1_107_km} + (E2_1_1_107 * C00019 * C15527))</v>
      </c>
    </row>
    <row r="579" spans="1:11" ht="43.5" customHeight="1" x14ac:dyDescent="0.35">
      <c r="A579" s="5" t="s">
        <v>6255</v>
      </c>
      <c r="B579" s="5" t="s">
        <v>6256</v>
      </c>
      <c r="C579" s="5" t="s">
        <v>26442</v>
      </c>
      <c r="D579" s="5">
        <v>578</v>
      </c>
      <c r="E579" s="5" t="str">
        <f t="shared" si="27"/>
        <v>E1_7_1_4</v>
      </c>
      <c r="F579" s="5" t="s">
        <v>28324</v>
      </c>
      <c r="G579" s="5" t="s">
        <v>28325</v>
      </c>
      <c r="H579" s="5" t="s">
        <v>28326</v>
      </c>
      <c r="I579" s="5" t="s">
        <v>28327</v>
      </c>
      <c r="J579" s="5" t="str">
        <f t="shared" si="28"/>
        <v>(${Variables:E1_7_1_4_kcat} * E1_7_1_4 * C00014 * C00003 * C00001)/(${Variables:E1_7_1_4_km} + (E1_7_1_4 * C00014 * C00003 * C00001))</v>
      </c>
      <c r="K579" s="6" t="str">
        <f t="shared" si="29"/>
        <v>r578: C00014 + C00003 + C00001 -&gt; C00088 + C00004 + C00080 | (${Variables:E1_7_1_4_kcat} * E1_7_1_4 * C00014 * C00003 * C00001)/(${Variables:E1_7_1_4_km} + (E1_7_1_4 * C00014 * C00003 * C00001))</v>
      </c>
    </row>
    <row r="580" spans="1:11" ht="43.5" customHeight="1" x14ac:dyDescent="0.35">
      <c r="A580" s="5" t="s">
        <v>6255</v>
      </c>
      <c r="B580" s="5" t="s">
        <v>6256</v>
      </c>
      <c r="C580" s="5" t="s">
        <v>26442</v>
      </c>
      <c r="D580" s="5">
        <v>579</v>
      </c>
      <c r="E580" s="5" t="str">
        <f t="shared" si="27"/>
        <v>E1_7_1_4</v>
      </c>
      <c r="F580" s="5" t="s">
        <v>28328</v>
      </c>
      <c r="G580" s="5" t="s">
        <v>28329</v>
      </c>
      <c r="H580" s="5" t="s">
        <v>28330</v>
      </c>
      <c r="I580" s="5" t="s">
        <v>28331</v>
      </c>
      <c r="J580" s="5" t="str">
        <f t="shared" si="28"/>
        <v>(${Variables:E1_7_1_4_kcat} * E1_7_1_4 * C00014 * C00006 * C00001)/(${Variables:E1_7_1_4_km} + (E1_7_1_4 * C00014 * C00006 * C00001))</v>
      </c>
      <c r="K580" s="6" t="str">
        <f t="shared" si="29"/>
        <v>r579: C00014 + C00006 + C00001 -&gt; C00088 + C00005 + C00080 | (${Variables:E1_7_1_4_kcat} * E1_7_1_4 * C00014 * C00006 * C00001)/(${Variables:E1_7_1_4_km} + (E1_7_1_4 * C00014 * C00006 * C00001))</v>
      </c>
    </row>
    <row r="581" spans="1:11" ht="43.5" customHeight="1" x14ac:dyDescent="0.35">
      <c r="A581" s="5" t="s">
        <v>6327</v>
      </c>
      <c r="B581" s="5" t="s">
        <v>6328</v>
      </c>
      <c r="C581" s="5" t="s">
        <v>26443</v>
      </c>
      <c r="D581" s="5">
        <v>580</v>
      </c>
      <c r="E581" s="5" t="str">
        <f t="shared" si="27"/>
        <v>E6_1_1_19</v>
      </c>
      <c r="F581" s="5" t="s">
        <v>28332</v>
      </c>
      <c r="G581" s="5" t="s">
        <v>28333</v>
      </c>
      <c r="H581" s="5" t="s">
        <v>28334</v>
      </c>
      <c r="I581" s="5" t="s">
        <v>28335</v>
      </c>
      <c r="J581" s="5" t="str">
        <f t="shared" si="28"/>
        <v>(${Variables:E6_1_1_19_kcat} * E6_1_1_19 * C00002 * C00062 * C01636)/(${Variables:E6_1_1_19_km} + (E6_1_1_19 * C00002 * C00062 * C01636))</v>
      </c>
      <c r="K581" s="6" t="str">
        <f t="shared" si="29"/>
        <v>r580: C00002 + C00062 + C01636 -&gt; C00020 + C00013 + C02163 | (${Variables:E6_1_1_19_kcat} * E6_1_1_19 * C00002 * C00062 * C01636)/(${Variables:E6_1_1_19_km} + (E6_1_1_19 * C00002 * C00062 * C01636))</v>
      </c>
    </row>
    <row r="582" spans="1:11" ht="43.5" customHeight="1" x14ac:dyDescent="0.35">
      <c r="A582" s="5" t="s">
        <v>6337</v>
      </c>
      <c r="B582" s="5" t="s">
        <v>6338</v>
      </c>
      <c r="C582" s="5" t="s">
        <v>26444</v>
      </c>
      <c r="D582" s="5">
        <v>581</v>
      </c>
      <c r="E582" s="5" t="str">
        <f t="shared" si="27"/>
        <v>E6_1_1_5</v>
      </c>
      <c r="F582" s="5" t="s">
        <v>28336</v>
      </c>
      <c r="G582" s="5" t="s">
        <v>28337</v>
      </c>
      <c r="H582" s="5" t="s">
        <v>28338</v>
      </c>
      <c r="I582" s="5" t="s">
        <v>28339</v>
      </c>
      <c r="J582" s="5" t="str">
        <f t="shared" si="28"/>
        <v>(${Variables:E6_1_1_5_kcat} * E6_1_1_5 * C00002 * C00407 * C01644)/(${Variables:E6_1_1_5_km} + (E6_1_1_5 * C00002 * C00407 * C01644))</v>
      </c>
      <c r="K582" s="6" t="str">
        <f t="shared" si="29"/>
        <v>r581: C00002 + C00407 + C01644 -&gt; C00020 + C00013 + C03127 | (${Variables:E6_1_1_5_kcat} * E6_1_1_5 * C00002 * C00407 * C01644)/(${Variables:E6_1_1_5_km} + (E6_1_1_5 * C00002 * C00407 * C01644))</v>
      </c>
    </row>
    <row r="583" spans="1:11" ht="43.5" customHeight="1" x14ac:dyDescent="0.35">
      <c r="A583" s="5" t="s">
        <v>6345</v>
      </c>
      <c r="B583" s="5" t="s">
        <v>6346</v>
      </c>
      <c r="C583" s="5" t="s">
        <v>26262</v>
      </c>
      <c r="D583" s="5">
        <v>582</v>
      </c>
      <c r="E583" s="5" t="str">
        <f t="shared" si="27"/>
        <v>E6_3_2_10</v>
      </c>
      <c r="F583" s="5" t="s">
        <v>27018</v>
      </c>
      <c r="G583" s="5" t="s">
        <v>27019</v>
      </c>
      <c r="H583" s="5" t="s">
        <v>27020</v>
      </c>
      <c r="I583" s="5" t="s">
        <v>27021</v>
      </c>
      <c r="J583" s="5" t="str">
        <f t="shared" si="28"/>
        <v>(${Variables:E6_3_2_10_kcat} * E6_3_2_10 * C00002 * C04877 * C00993)/(${Variables:E6_3_2_10_km} + (E6_3_2_10 * C00002 * C04877 * C00993))</v>
      </c>
      <c r="K583" s="6" t="str">
        <f t="shared" si="29"/>
        <v>r582: C00002 + C04877 + C00993 -&gt; C00008 + C00009 + C04882 | (${Variables:E6_3_2_10_kcat} * E6_3_2_10 * C00002 * C04877 * C00993)/(${Variables:E6_3_2_10_km} + (E6_3_2_10 * C00002 * C04877 * C00993))</v>
      </c>
    </row>
    <row r="584" spans="1:11" ht="43.5" customHeight="1" x14ac:dyDescent="0.35">
      <c r="A584" s="5" t="s">
        <v>6345</v>
      </c>
      <c r="B584" s="5" t="s">
        <v>6346</v>
      </c>
      <c r="C584" s="5" t="s">
        <v>26262</v>
      </c>
      <c r="D584" s="5">
        <v>583</v>
      </c>
      <c r="E584" s="5" t="str">
        <f t="shared" si="27"/>
        <v>E6_3_2_10</v>
      </c>
      <c r="F584" s="5" t="s">
        <v>27022</v>
      </c>
      <c r="G584" s="5" t="s">
        <v>27023</v>
      </c>
      <c r="H584" s="5" t="s">
        <v>27024</v>
      </c>
      <c r="I584" s="5" t="s">
        <v>27025</v>
      </c>
      <c r="J584" s="5" t="str">
        <f t="shared" si="28"/>
        <v>(${Variables:E6_3_2_10_kcat} * E6_3_2_10 * C00002 * C05892 * C00993)/(${Variables:E6_3_2_10_km} + (E6_3_2_10 * C00002 * C05892 * C00993))</v>
      </c>
      <c r="K584" s="6" t="str">
        <f t="shared" si="29"/>
        <v>r583: C00002 + C05892 + C00993 -&gt; C00008 + C00009 + C04702 | (${Variables:E6_3_2_10_kcat} * E6_3_2_10 * C00002 * C05892 * C00993)/(${Variables:E6_3_2_10_km} + (E6_3_2_10 * C00002 * C05892 * C00993))</v>
      </c>
    </row>
    <row r="585" spans="1:11" ht="43.5" customHeight="1" x14ac:dyDescent="0.35">
      <c r="A585" s="5" t="s">
        <v>6349</v>
      </c>
      <c r="B585" s="5" t="s">
        <v>6350</v>
      </c>
      <c r="C585" s="5" t="s">
        <v>26445</v>
      </c>
      <c r="D585" s="5">
        <v>584</v>
      </c>
      <c r="E585" s="5" t="str">
        <f t="shared" si="27"/>
        <v>E6_1_1_23</v>
      </c>
      <c r="F585" s="5" t="s">
        <v>28340</v>
      </c>
      <c r="G585" s="5" t="s">
        <v>28341</v>
      </c>
      <c r="H585" s="5" t="s">
        <v>28342</v>
      </c>
      <c r="I585" s="5" t="s">
        <v>28343</v>
      </c>
      <c r="J585" s="5" t="str">
        <f t="shared" si="28"/>
        <v>(${Variables:E6_1_1_23_kcat} * E6_1_1_23 * C00002 * C00049 * C01637)/(${Variables:E6_1_1_23_km} + (E6_1_1_23 * C00002 * C00049 * C01637))</v>
      </c>
      <c r="K585" s="6" t="str">
        <f t="shared" si="29"/>
        <v>r584: C00002 + C00049 + C01637 -&gt; C00020 + C00013 + C06113 | (${Variables:E6_1_1_23_kcat} * E6_1_1_23 * C00002 * C00049 * C01637)/(${Variables:E6_1_1_23_km} + (E6_1_1_23 * C00002 * C00049 * C01637))</v>
      </c>
    </row>
    <row r="586" spans="1:11" ht="43.5" customHeight="1" x14ac:dyDescent="0.35">
      <c r="A586" s="5" t="s">
        <v>6349</v>
      </c>
      <c r="B586" s="5" t="s">
        <v>6350</v>
      </c>
      <c r="C586" s="5" t="s">
        <v>26445</v>
      </c>
      <c r="D586" s="5">
        <v>585</v>
      </c>
      <c r="E586" s="5" t="str">
        <f t="shared" si="27"/>
        <v>E6_1_1_23</v>
      </c>
      <c r="F586" s="5" t="s">
        <v>28344</v>
      </c>
      <c r="G586" s="5" t="s">
        <v>28345</v>
      </c>
      <c r="H586" s="5" t="s">
        <v>28346</v>
      </c>
      <c r="I586" s="5" t="s">
        <v>28347</v>
      </c>
      <c r="J586" s="5" t="str">
        <f t="shared" si="28"/>
        <v>(${Variables:E6_1_1_23_kcat} * E6_1_1_23 * C01638 * C00049 * C00002)/(${Variables:E6_1_1_23_km} + (E6_1_1_23 * C01638 * C00049 * C00002))</v>
      </c>
      <c r="K586" s="6" t="str">
        <f t="shared" si="29"/>
        <v>r585: C01638 + C00049 + C00002 -&gt; C02984 + C00013 + C00020 | (${Variables:E6_1_1_23_kcat} * E6_1_1_23 * C01638 * C00049 * C00002)/(${Variables:E6_1_1_23_km} + (E6_1_1_23 * C01638 * C00049 * C00002))</v>
      </c>
    </row>
    <row r="587" spans="1:11" ht="43.5" customHeight="1" x14ac:dyDescent="0.35">
      <c r="A587" s="5" t="s">
        <v>6355</v>
      </c>
      <c r="B587" s="5" t="s">
        <v>6356</v>
      </c>
      <c r="C587" s="5" t="s">
        <v>26231</v>
      </c>
      <c r="D587" s="5">
        <v>586</v>
      </c>
      <c r="E587" s="5" t="str">
        <f t="shared" si="27"/>
        <v>E3_1_3_16</v>
      </c>
      <c r="F587" s="5" t="s">
        <v>26832</v>
      </c>
      <c r="G587" s="5" t="s">
        <v>26833</v>
      </c>
      <c r="H587" s="5" t="s">
        <v>26834</v>
      </c>
      <c r="I587" s="5" t="s">
        <v>26835</v>
      </c>
      <c r="J587" s="5" t="str">
        <f t="shared" si="28"/>
        <v>(${Variables:E3_1_3_16_kcat} * E3_1_3_16 * C00562 * C00001)/(${Variables:E3_1_3_16_km} + (E3_1_3_16 * C00562 * C00001))</v>
      </c>
      <c r="K587" s="6" t="str">
        <f t="shared" si="29"/>
        <v>r586: C00562 + C00001 -&gt; C00017 + C00009 | (${Variables:E3_1_3_16_kcat} * E3_1_3_16 * C00562 * C00001)/(${Variables:E3_1_3_16_km} + (E3_1_3_16 * C00562 * C00001))</v>
      </c>
    </row>
    <row r="588" spans="1:11" ht="43.5" customHeight="1" x14ac:dyDescent="0.35">
      <c r="A588" s="5" t="s">
        <v>6410</v>
      </c>
      <c r="B588" s="5" t="s">
        <v>6411</v>
      </c>
      <c r="C588" s="5" t="s">
        <v>26446</v>
      </c>
      <c r="D588" s="5">
        <v>587</v>
      </c>
      <c r="E588" s="5" t="str">
        <f t="shared" si="27"/>
        <v>E1_1_1_1</v>
      </c>
      <c r="F588" s="5" t="s">
        <v>28348</v>
      </c>
      <c r="G588" s="5" t="s">
        <v>28349</v>
      </c>
      <c r="H588" s="5" t="s">
        <v>28350</v>
      </c>
      <c r="I588" s="5" t="s">
        <v>28351</v>
      </c>
      <c r="J588" s="5" t="str">
        <f t="shared" si="28"/>
        <v>(${Variables:E1_1_1_1_kcat} * E1_1_1_1 * C00418 * C00003)/(${Variables:E1_1_1_1_km} + (E1_1_1_1 * C00418 * C00003))</v>
      </c>
      <c r="K588" s="6" t="str">
        <f t="shared" si="29"/>
        <v>r587: C00418 + C00003 -&gt; C00772 + C00004 + C00080 | (${Variables:E1_1_1_1_kcat} * E1_1_1_1 * C00418 * C00003)/(${Variables:E1_1_1_1_km} + (E1_1_1_1 * C00418 * C00003))</v>
      </c>
    </row>
    <row r="589" spans="1:11" ht="43.5" customHeight="1" x14ac:dyDescent="0.35">
      <c r="A589" s="5" t="s">
        <v>6410</v>
      </c>
      <c r="B589" s="5" t="s">
        <v>6411</v>
      </c>
      <c r="C589" s="5" t="s">
        <v>26446</v>
      </c>
      <c r="D589" s="5">
        <v>588</v>
      </c>
      <c r="E589" s="5" t="str">
        <f t="shared" si="27"/>
        <v>E1_1_1_1</v>
      </c>
      <c r="F589" s="5" t="s">
        <v>28352</v>
      </c>
      <c r="G589" s="5" t="s">
        <v>28353</v>
      </c>
      <c r="H589" s="5" t="s">
        <v>28354</v>
      </c>
      <c r="I589" s="5" t="s">
        <v>28355</v>
      </c>
      <c r="J589" s="5" t="str">
        <f t="shared" si="28"/>
        <v>(${Variables:E1_1_1_1_kcat} * E1_1_1_1 * C06899 * C00004 * C00080)/(${Variables:E1_1_1_1_km} + (E1_1_1_1 * C06899 * C00004 * C00080))</v>
      </c>
      <c r="K589" s="6" t="str">
        <f t="shared" si="29"/>
        <v>r588: C06899 + C00004 + C00080 -&gt; C07490 + C00003 + C00001 | (${Variables:E1_1_1_1_kcat} * E1_1_1_1 * C06899 * C00004 * C00080)/(${Variables:E1_1_1_1_km} + (E1_1_1_1 * C06899 * C00004 * C00080))</v>
      </c>
    </row>
    <row r="590" spans="1:11" ht="43.5" customHeight="1" x14ac:dyDescent="0.35">
      <c r="A590" s="5" t="s">
        <v>6410</v>
      </c>
      <c r="B590" s="5" t="s">
        <v>6411</v>
      </c>
      <c r="C590" s="5" t="s">
        <v>26446</v>
      </c>
      <c r="D590" s="5">
        <v>589</v>
      </c>
      <c r="E590" s="5" t="str">
        <f t="shared" si="27"/>
        <v>E1_1_1_1</v>
      </c>
      <c r="F590" s="5" t="s">
        <v>28356</v>
      </c>
      <c r="G590" s="5" t="s">
        <v>28357</v>
      </c>
      <c r="H590" s="5" t="s">
        <v>28358</v>
      </c>
      <c r="I590" s="5" t="s">
        <v>28359</v>
      </c>
      <c r="J590" s="5" t="str">
        <f t="shared" si="28"/>
        <v>(${Variables:E1_1_1_1_kcat} * E1_1_1_1 * C00226 * C00003)/(${Variables:E1_1_1_1_km} + (E1_1_1_1 * C00226 * C00003))</v>
      </c>
      <c r="K590" s="6" t="str">
        <f t="shared" si="29"/>
        <v>r589: C00226 + C00003 -&gt; C00071 + C00004 + C00080 | (${Variables:E1_1_1_1_kcat} * E1_1_1_1 * C00226 * C00003)/(${Variables:E1_1_1_1_km} + (E1_1_1_1 * C00226 * C00003))</v>
      </c>
    </row>
    <row r="591" spans="1:11" ht="43.5" customHeight="1" x14ac:dyDescent="0.35">
      <c r="A591" s="5" t="s">
        <v>6410</v>
      </c>
      <c r="B591" s="5" t="s">
        <v>6411</v>
      </c>
      <c r="C591" s="5" t="s">
        <v>26446</v>
      </c>
      <c r="D591" s="5">
        <v>590</v>
      </c>
      <c r="E591" s="5" t="str">
        <f t="shared" si="27"/>
        <v>E1_1_1_1</v>
      </c>
      <c r="F591" s="5" t="s">
        <v>28360</v>
      </c>
      <c r="G591" s="5" t="s">
        <v>28361</v>
      </c>
      <c r="H591" s="5" t="s">
        <v>28362</v>
      </c>
      <c r="I591" s="5" t="s">
        <v>28363</v>
      </c>
      <c r="J591" s="5" t="str">
        <f t="shared" si="28"/>
        <v>(${Variables:E1_1_1_1_kcat} * E1_1_1_1 * C00469 * C00003)/(${Variables:E1_1_1_1_km} + (E1_1_1_1 * C00469 * C00003))</v>
      </c>
      <c r="K591" s="6" t="str">
        <f t="shared" si="29"/>
        <v>r590: C00469 + C00003 -&gt; C00084 + C00004 + C00080 | (${Variables:E1_1_1_1_kcat} * E1_1_1_1 * C00469 * C00003)/(${Variables:E1_1_1_1_km} + (E1_1_1_1 * C00469 * C00003))</v>
      </c>
    </row>
    <row r="592" spans="1:11" ht="43.5" customHeight="1" x14ac:dyDescent="0.35">
      <c r="A592" s="5" t="s">
        <v>6410</v>
      </c>
      <c r="B592" s="5" t="s">
        <v>6411</v>
      </c>
      <c r="C592" s="5" t="s">
        <v>26446</v>
      </c>
      <c r="D592" s="5">
        <v>591</v>
      </c>
      <c r="E592" s="5" t="str">
        <f t="shared" si="27"/>
        <v>E1_1_1_1</v>
      </c>
      <c r="F592" s="5" t="s">
        <v>28364</v>
      </c>
      <c r="G592" s="5" t="s">
        <v>28365</v>
      </c>
      <c r="H592" s="5" t="s">
        <v>28366</v>
      </c>
      <c r="I592" s="5" t="s">
        <v>28367</v>
      </c>
      <c r="J592" s="5" t="str">
        <f t="shared" si="28"/>
        <v>(${Variables:E1_1_1_1_kcat} * E1_1_1_1 * C00473 * C00003)/(${Variables:E1_1_1_1_km} + (E1_1_1_1 * C00473 * C00003))</v>
      </c>
      <c r="K592" s="6" t="str">
        <f t="shared" si="29"/>
        <v>r591: C00473 + C00003 -&gt; C00376 + C00004 + C00080 | (${Variables:E1_1_1_1_kcat} * E1_1_1_1 * C00473 * C00003)/(${Variables:E1_1_1_1_km} + (E1_1_1_1 * C00473 * C00003))</v>
      </c>
    </row>
    <row r="593" spans="1:11" ht="43.5" customHeight="1" x14ac:dyDescent="0.35">
      <c r="A593" s="5" t="s">
        <v>6410</v>
      </c>
      <c r="B593" s="5" t="s">
        <v>6411</v>
      </c>
      <c r="C593" s="5" t="s">
        <v>26446</v>
      </c>
      <c r="D593" s="5">
        <v>592</v>
      </c>
      <c r="E593" s="5" t="str">
        <f t="shared" si="27"/>
        <v>E1_1_1_1</v>
      </c>
      <c r="F593" s="5" t="s">
        <v>28368</v>
      </c>
      <c r="G593" s="5" t="s">
        <v>28369</v>
      </c>
      <c r="H593" s="5" t="s">
        <v>28370</v>
      </c>
      <c r="I593" s="5" t="s">
        <v>28371</v>
      </c>
      <c r="J593" s="5" t="str">
        <f t="shared" si="28"/>
        <v>(${Variables:E1_1_1_1_kcat} * E1_1_1_1 * C00756 * C00003)/(${Variables:E1_1_1_1_km} + (E1_1_1_1 * C00756 * C00003))</v>
      </c>
      <c r="K593" s="6" t="str">
        <f t="shared" si="29"/>
        <v>r592: C00756 + C00003 -&gt; C01545 + C00004 + C00080 | (${Variables:E1_1_1_1_kcat} * E1_1_1_1 * C00756 * C00003)/(${Variables:E1_1_1_1_km} + (E1_1_1_1 * C00756 * C00003))</v>
      </c>
    </row>
    <row r="594" spans="1:11" ht="43.5" customHeight="1" x14ac:dyDescent="0.35">
      <c r="A594" s="5" t="s">
        <v>6410</v>
      </c>
      <c r="B594" s="5" t="s">
        <v>6411</v>
      </c>
      <c r="C594" s="5" t="s">
        <v>26446</v>
      </c>
      <c r="D594" s="5">
        <v>593</v>
      </c>
      <c r="E594" s="5" t="str">
        <f t="shared" si="27"/>
        <v>E1_1_1_1</v>
      </c>
      <c r="F594" s="5" t="s">
        <v>28372</v>
      </c>
      <c r="G594" s="5" t="s">
        <v>28373</v>
      </c>
      <c r="H594" s="5" t="s">
        <v>28374</v>
      </c>
      <c r="I594" s="5" t="s">
        <v>28375</v>
      </c>
      <c r="J594" s="5" t="str">
        <f t="shared" si="28"/>
        <v>(${Variables:E1_1_1_1_kcat} * E1_1_1_1 * C05444 * C00003)/(${Variables:E1_1_1_1_km} + (E1_1_1_1 * C05444 * C00003))</v>
      </c>
      <c r="K594" s="6" t="str">
        <f t="shared" si="29"/>
        <v>r593: C05444 + C00003 -&gt; C05445 + C00004 + C00080 | (${Variables:E1_1_1_1_kcat} * E1_1_1_1 * C05444 * C00003)/(${Variables:E1_1_1_1_km} + (E1_1_1_1 * C05444 * C00003))</v>
      </c>
    </row>
    <row r="595" spans="1:11" ht="43.5" customHeight="1" x14ac:dyDescent="0.35">
      <c r="A595" s="5" t="s">
        <v>6410</v>
      </c>
      <c r="B595" s="5" t="s">
        <v>6411</v>
      </c>
      <c r="C595" s="5" t="s">
        <v>26446</v>
      </c>
      <c r="D595" s="5">
        <v>594</v>
      </c>
      <c r="E595" s="5" t="str">
        <f t="shared" si="27"/>
        <v>E1_1_1_1</v>
      </c>
      <c r="F595" s="5" t="s">
        <v>28376</v>
      </c>
      <c r="G595" s="5" t="s">
        <v>28377</v>
      </c>
      <c r="H595" s="5" t="s">
        <v>28378</v>
      </c>
      <c r="I595" s="5" t="s">
        <v>28379</v>
      </c>
      <c r="J595" s="5" t="str">
        <f t="shared" si="28"/>
        <v>(${Variables:E1_1_1_1_kcat} * E1_1_1_1 * C05576 * C00003)/(${Variables:E1_1_1_1_km} + (E1_1_1_1 * C05576 * C00003))</v>
      </c>
      <c r="K595" s="6" t="str">
        <f t="shared" si="29"/>
        <v>r594: C05576 + C00003 -&gt; C05577 + C00004 + C00080 | (${Variables:E1_1_1_1_kcat} * E1_1_1_1 * C05576 * C00003)/(${Variables:E1_1_1_1_km} + (E1_1_1_1 * C05576 * C00003))</v>
      </c>
    </row>
    <row r="596" spans="1:11" ht="43.5" customHeight="1" x14ac:dyDescent="0.35">
      <c r="A596" s="5" t="s">
        <v>6410</v>
      </c>
      <c r="B596" s="5" t="s">
        <v>6411</v>
      </c>
      <c r="C596" s="5" t="s">
        <v>26446</v>
      </c>
      <c r="D596" s="5">
        <v>595</v>
      </c>
      <c r="E596" s="5" t="str">
        <f t="shared" si="27"/>
        <v>E1_1_1_1</v>
      </c>
      <c r="F596" s="5" t="s">
        <v>28380</v>
      </c>
      <c r="G596" s="5" t="s">
        <v>28381</v>
      </c>
      <c r="H596" s="5" t="s">
        <v>28382</v>
      </c>
      <c r="I596" s="5" t="s">
        <v>28383</v>
      </c>
      <c r="J596" s="5" t="str">
        <f t="shared" si="28"/>
        <v>(${Variables:E1_1_1_1_kcat} * E1_1_1_1 * C06611 * C00003)/(${Variables:E1_1_1_1_km} + (E1_1_1_1 * C06611 * C00003))</v>
      </c>
      <c r="K596" s="6" t="str">
        <f t="shared" si="29"/>
        <v>r595: C06611 + C00003 -&gt; C06613 + C00004 + C00080 | (${Variables:E1_1_1_1_kcat} * E1_1_1_1 * C06611 * C00003)/(${Variables:E1_1_1_1_km} + (E1_1_1_1 * C06611 * C00003))</v>
      </c>
    </row>
    <row r="597" spans="1:11" ht="43.5" customHeight="1" x14ac:dyDescent="0.35">
      <c r="A597" s="5" t="s">
        <v>6410</v>
      </c>
      <c r="B597" s="5" t="s">
        <v>6411</v>
      </c>
      <c r="C597" s="5" t="s">
        <v>26446</v>
      </c>
      <c r="D597" s="5">
        <v>596</v>
      </c>
      <c r="E597" s="5" t="str">
        <f t="shared" si="27"/>
        <v>E1_1_1_1</v>
      </c>
      <c r="F597" s="5" t="s">
        <v>28384</v>
      </c>
      <c r="G597" s="5" t="s">
        <v>28385</v>
      </c>
      <c r="H597" s="5" t="s">
        <v>28386</v>
      </c>
      <c r="I597" s="5" t="s">
        <v>28387</v>
      </c>
      <c r="J597" s="5" t="str">
        <f t="shared" si="28"/>
        <v>(${Variables:E1_1_1_1_kcat} * E1_1_1_1 * C06612 * C00003)/(${Variables:E1_1_1_1_km} + (E1_1_1_1 * C06612 * C00003))</v>
      </c>
      <c r="K597" s="6" t="str">
        <f t="shared" si="29"/>
        <v>r596: C06612 + C00003 -&gt; C16348 + C00004 + C00080 | (${Variables:E1_1_1_1_kcat} * E1_1_1_1 * C06612 * C00003)/(${Variables:E1_1_1_1_km} + (E1_1_1_1 * C06612 * C00003))</v>
      </c>
    </row>
    <row r="598" spans="1:11" ht="43.5" customHeight="1" x14ac:dyDescent="0.35">
      <c r="A598" s="5" t="s">
        <v>6410</v>
      </c>
      <c r="B598" s="5" t="s">
        <v>6411</v>
      </c>
      <c r="C598" s="5" t="s">
        <v>26446</v>
      </c>
      <c r="D598" s="5">
        <v>597</v>
      </c>
      <c r="E598" s="5" t="str">
        <f t="shared" si="27"/>
        <v>E1_1_1_1</v>
      </c>
      <c r="F598" s="5" t="s">
        <v>28388</v>
      </c>
      <c r="G598" s="5" t="s">
        <v>28389</v>
      </c>
      <c r="H598" s="5" t="s">
        <v>28390</v>
      </c>
      <c r="I598" s="5" t="s">
        <v>28391</v>
      </c>
      <c r="J598" s="5" t="str">
        <f t="shared" si="28"/>
        <v>(${Variables:E1_1_1_1_kcat} * E1_1_1_1 * C14089 * C00003)/(${Variables:E1_1_1_1_km} + (E1_1_1_1 * C14089 * C00003))</v>
      </c>
      <c r="K598" s="6" t="str">
        <f t="shared" si="29"/>
        <v>r597: C14089 + C00003 -&gt; C14090 + C00004 + C00080 | (${Variables:E1_1_1_1_kcat} * E1_1_1_1 * C14089 * C00003)/(${Variables:E1_1_1_1_km} + (E1_1_1_1 * C14089 * C00003))</v>
      </c>
    </row>
    <row r="599" spans="1:11" ht="43.5" customHeight="1" x14ac:dyDescent="0.35">
      <c r="A599" s="5" t="s">
        <v>6410</v>
      </c>
      <c r="B599" s="5" t="s">
        <v>6411</v>
      </c>
      <c r="C599" s="5" t="s">
        <v>26446</v>
      </c>
      <c r="D599" s="5">
        <v>598</v>
      </c>
      <c r="E599" s="5" t="str">
        <f t="shared" si="27"/>
        <v>E1_1_1_1</v>
      </c>
      <c r="F599" s="5" t="s">
        <v>28392</v>
      </c>
      <c r="G599" s="5" t="s">
        <v>28393</v>
      </c>
      <c r="H599" s="5" t="s">
        <v>28394</v>
      </c>
      <c r="I599" s="5" t="s">
        <v>28395</v>
      </c>
      <c r="J599" s="5" t="str">
        <f t="shared" si="28"/>
        <v>(${Variables:E1_1_1_1_kcat} * E1_1_1_1 * C02909 * C00003)/(${Variables:E1_1_1_1_km} + (E1_1_1_1 * C02909 * C00003))</v>
      </c>
      <c r="K599" s="6" t="str">
        <f t="shared" si="29"/>
        <v>r598: C02909 + C00003 -&gt; C14099 + C00004 + C00080 | (${Variables:E1_1_1_1_kcat} * E1_1_1_1 * C02909 * C00003)/(${Variables:E1_1_1_1_km} + (E1_1_1_1 * C02909 * C00003))</v>
      </c>
    </row>
    <row r="600" spans="1:11" ht="43.5" customHeight="1" x14ac:dyDescent="0.35">
      <c r="A600" s="5" t="s">
        <v>6410</v>
      </c>
      <c r="B600" s="5" t="s">
        <v>6411</v>
      </c>
      <c r="C600" s="5" t="s">
        <v>26446</v>
      </c>
      <c r="D600" s="5">
        <v>599</v>
      </c>
      <c r="E600" s="5" t="str">
        <f t="shared" si="27"/>
        <v>E1_1_1_1</v>
      </c>
      <c r="F600" s="5" t="s">
        <v>28396</v>
      </c>
      <c r="G600" s="5" t="s">
        <v>28397</v>
      </c>
      <c r="H600" s="5" t="s">
        <v>28398</v>
      </c>
      <c r="I600" s="5" t="s">
        <v>28399</v>
      </c>
      <c r="J600" s="5" t="str">
        <f t="shared" si="28"/>
        <v>(${Variables:E1_1_1_1_kcat} * E1_1_1_1 * C07645 * C00004 * C00080)/(${Variables:E1_1_1_1_km} + (E1_1_1_1 * C07645 * C00004 * C00080))</v>
      </c>
      <c r="K600" s="6" t="str">
        <f t="shared" si="29"/>
        <v>r599: C07645 + C00004 + C00080 -&gt; C16551 + C00003 | (${Variables:E1_1_1_1_kcat} * E1_1_1_1 * C07645 * C00004 * C00080)/(${Variables:E1_1_1_1_km} + (E1_1_1_1 * C07645 * C00004 * C00080))</v>
      </c>
    </row>
    <row r="601" spans="1:11" ht="43.5" customHeight="1" x14ac:dyDescent="0.35">
      <c r="A601" s="5" t="s">
        <v>6410</v>
      </c>
      <c r="B601" s="5" t="s">
        <v>6411</v>
      </c>
      <c r="C601" s="5" t="s">
        <v>26446</v>
      </c>
      <c r="D601" s="5">
        <v>600</v>
      </c>
      <c r="E601" s="5" t="str">
        <f t="shared" si="27"/>
        <v>E1_1_1_1</v>
      </c>
      <c r="F601" s="5" t="s">
        <v>28400</v>
      </c>
      <c r="G601" s="5" t="s">
        <v>28401</v>
      </c>
      <c r="H601" s="5" t="s">
        <v>28402</v>
      </c>
      <c r="I601" s="5" t="s">
        <v>28403</v>
      </c>
      <c r="J601" s="5" t="str">
        <f t="shared" si="28"/>
        <v>(${Variables:E1_1_1_1_kcat} * E1_1_1_1 * C16586 * C00003)/(${Variables:E1_1_1_1_km} + (E1_1_1_1 * C16586 * C00003))</v>
      </c>
      <c r="K601" s="6" t="str">
        <f t="shared" si="29"/>
        <v>r600: C16586 + C00003 -&gt; C16587 + C00004 + C00080 | (${Variables:E1_1_1_1_kcat} * E1_1_1_1 * C16586 * C00003)/(${Variables:E1_1_1_1_km} + (E1_1_1_1 * C16586 * C00003))</v>
      </c>
    </row>
    <row r="602" spans="1:11" ht="43.5" customHeight="1" x14ac:dyDescent="0.35">
      <c r="A602" s="5" t="s">
        <v>6410</v>
      </c>
      <c r="B602" s="5" t="s">
        <v>6411</v>
      </c>
      <c r="C602" s="5" t="s">
        <v>26446</v>
      </c>
      <c r="D602" s="5">
        <v>601</v>
      </c>
      <c r="E602" s="5" t="str">
        <f t="shared" si="27"/>
        <v>E1_1_1_1</v>
      </c>
      <c r="F602" s="5" t="s">
        <v>28404</v>
      </c>
      <c r="G602" s="5" t="s">
        <v>28405</v>
      </c>
      <c r="H602" s="5" t="s">
        <v>28406</v>
      </c>
      <c r="I602" s="5" t="s">
        <v>28407</v>
      </c>
      <c r="J602" s="5" t="str">
        <f t="shared" si="28"/>
        <v>(${Variables:E1_1_1_1_kcat} * E1_1_1_1 * C00114 * C00003)/(${Variables:E1_1_1_1_km} + (E1_1_1_1 * C00114 * C00003))</v>
      </c>
      <c r="K602" s="6" t="str">
        <f t="shared" si="29"/>
        <v>r601: C00114 + C00003 -&gt; C00576 + C00004 + C00080 | (${Variables:E1_1_1_1_kcat} * E1_1_1_1 * C00114 * C00003)/(${Variables:E1_1_1_1_km} + (E1_1_1_1 * C00114 * C00003))</v>
      </c>
    </row>
    <row r="603" spans="1:11" ht="43.5" customHeight="1" x14ac:dyDescent="0.35">
      <c r="A603" s="5" t="s">
        <v>6410</v>
      </c>
      <c r="B603" s="5" t="s">
        <v>6411</v>
      </c>
      <c r="C603" s="5" t="s">
        <v>26446</v>
      </c>
      <c r="D603" s="5">
        <v>602</v>
      </c>
      <c r="E603" s="5" t="str">
        <f t="shared" si="27"/>
        <v>E1_1_1_1</v>
      </c>
      <c r="F603" s="5" t="s">
        <v>28408</v>
      </c>
      <c r="G603" s="5" t="s">
        <v>28409</v>
      </c>
      <c r="H603" s="5" t="s">
        <v>28410</v>
      </c>
      <c r="I603" s="5" t="s">
        <v>28411</v>
      </c>
      <c r="J603" s="5" t="str">
        <f t="shared" si="28"/>
        <v>(${Variables:E1_1_1_1_kcat} * E1_1_1_1 * C00114 * C00006)/(${Variables:E1_1_1_1_km} + (E1_1_1_1 * C00114 * C00006))</v>
      </c>
      <c r="K603" s="6" t="str">
        <f t="shared" si="29"/>
        <v>r602: C00114 + C00006 -&gt; C00576 + C00005 + C00080 | (${Variables:E1_1_1_1_kcat} * E1_1_1_1 * C00114 * C00006)/(${Variables:E1_1_1_1_km} + (E1_1_1_1 * C00114 * C00006))</v>
      </c>
    </row>
    <row r="604" spans="1:11" ht="43.5" customHeight="1" x14ac:dyDescent="0.35">
      <c r="A604" s="5" t="s">
        <v>6410</v>
      </c>
      <c r="B604" s="5" t="s">
        <v>6411</v>
      </c>
      <c r="C604" s="5" t="s">
        <v>26446</v>
      </c>
      <c r="D604" s="5">
        <v>603</v>
      </c>
      <c r="E604" s="5" t="str">
        <f t="shared" si="27"/>
        <v>E1_1_1_1</v>
      </c>
      <c r="F604" s="5" t="s">
        <v>28412</v>
      </c>
      <c r="G604" s="5" t="s">
        <v>28413</v>
      </c>
      <c r="H604" s="5" t="s">
        <v>28414</v>
      </c>
      <c r="I604" s="5" t="s">
        <v>28415</v>
      </c>
      <c r="J604" s="5" t="str">
        <f t="shared" si="28"/>
        <v>(${Variables:E1_1_1_1_kcat} * E1_1_1_1 * C16310 * C00004 * C00080)/(${Variables:E1_1_1_1_km} + (E1_1_1_1 * C16310 * C00004 * C00080))</v>
      </c>
      <c r="K604" s="6" t="str">
        <f t="shared" si="29"/>
        <v>r603: C16310 + C00004 + C00080 -&gt; C08492 + C00003 | (${Variables:E1_1_1_1_kcat} * E1_1_1_1 * C16310 * C00004 * C00080)/(${Variables:E1_1_1_1_km} + (E1_1_1_1 * C16310 * C00004 * C00080))</v>
      </c>
    </row>
    <row r="605" spans="1:11" ht="43.5" customHeight="1" x14ac:dyDescent="0.35">
      <c r="A605" s="5" t="s">
        <v>6410</v>
      </c>
      <c r="B605" s="5" t="s">
        <v>6411</v>
      </c>
      <c r="C605" s="5" t="s">
        <v>26446</v>
      </c>
      <c r="D605" s="5">
        <v>604</v>
      </c>
      <c r="E605" s="5" t="str">
        <f t="shared" si="27"/>
        <v>E1_1_1_1</v>
      </c>
      <c r="F605" s="5" t="s">
        <v>28416</v>
      </c>
      <c r="G605" s="5" t="s">
        <v>28417</v>
      </c>
      <c r="H605" s="5" t="s">
        <v>28418</v>
      </c>
      <c r="I605" s="5" t="s">
        <v>28419</v>
      </c>
      <c r="J605" s="5" t="str">
        <f t="shared" si="28"/>
        <v>(${Variables:E1_1_1_1_kcat} * E1_1_1_1 * C01612 * C00003)/(${Variables:E1_1_1_1_km} + (E1_1_1_1 * C01612 * C00003))</v>
      </c>
      <c r="K605" s="6" t="str">
        <f t="shared" si="29"/>
        <v>r604: C01612 + C00003 -&gt; C01450 + C00004 + C00080 | (${Variables:E1_1_1_1_kcat} * E1_1_1_1 * C01612 * C00003)/(${Variables:E1_1_1_1_km} + (E1_1_1_1 * C01612 * C00003))</v>
      </c>
    </row>
    <row r="606" spans="1:11" ht="43.5" customHeight="1" x14ac:dyDescent="0.35">
      <c r="A606" s="5" t="s">
        <v>6410</v>
      </c>
      <c r="B606" s="5" t="s">
        <v>6411</v>
      </c>
      <c r="C606" s="5" t="s">
        <v>26446</v>
      </c>
      <c r="D606" s="5">
        <v>605</v>
      </c>
      <c r="E606" s="5" t="str">
        <f t="shared" si="27"/>
        <v>E1_1_1_1</v>
      </c>
      <c r="F606" s="5" t="s">
        <v>28420</v>
      </c>
      <c r="G606" s="5" t="s">
        <v>28421</v>
      </c>
      <c r="H606" s="5" t="s">
        <v>28422</v>
      </c>
      <c r="I606" s="5" t="s">
        <v>28423</v>
      </c>
      <c r="J606" s="5" t="str">
        <f t="shared" si="28"/>
        <v>(${Variables:E1_1_1_1_kcat} * E1_1_1_1 * C16595 * C00003)/(${Variables:E1_1_1_1_km} + (E1_1_1_1 * C16595 * C00003))</v>
      </c>
      <c r="K606" s="6" t="str">
        <f t="shared" si="29"/>
        <v>r605: C16595 + C00003 -&gt; C16596 + C00004 + C00080 | (${Variables:E1_1_1_1_kcat} * E1_1_1_1 * C16595 * C00003)/(${Variables:E1_1_1_1_km} + (E1_1_1_1 * C16595 * C00003))</v>
      </c>
    </row>
    <row r="607" spans="1:11" ht="43.5" customHeight="1" x14ac:dyDescent="0.35">
      <c r="A607" s="5" t="s">
        <v>6450</v>
      </c>
      <c r="B607" s="5" t="s">
        <v>6451</v>
      </c>
      <c r="C607" s="5" t="s">
        <v>26447</v>
      </c>
      <c r="D607" s="5">
        <v>606</v>
      </c>
      <c r="E607" s="5" t="str">
        <f t="shared" si="27"/>
        <v>E2_1_1_45</v>
      </c>
      <c r="F607" s="5" t="s">
        <v>28424</v>
      </c>
      <c r="G607" s="5" t="s">
        <v>28425</v>
      </c>
      <c r="H607" s="5" t="s">
        <v>28426</v>
      </c>
      <c r="I607" s="5" t="s">
        <v>28427</v>
      </c>
      <c r="J607" s="5" t="str">
        <f t="shared" si="28"/>
        <v>(${Variables:E2_1_1_45_kcat} * E2_1_1_45 * C00365 * C00143)/(${Variables:E2_1_1_45_km} + (E2_1_1_45 * C00365 * C00143))</v>
      </c>
      <c r="K607" s="6" t="str">
        <f t="shared" si="29"/>
        <v>r606: C00365 + C00143 -&gt; C00415 + C00364 | (${Variables:E2_1_1_45_kcat} * E2_1_1_45 * C00365 * C00143)/(${Variables:E2_1_1_45_km} + (E2_1_1_45 * C00365 * C00143))</v>
      </c>
    </row>
    <row r="608" spans="1:11" ht="43.5" customHeight="1" x14ac:dyDescent="0.35">
      <c r="A608" s="5" t="s">
        <v>6454</v>
      </c>
      <c r="B608" s="5" t="s">
        <v>6455</v>
      </c>
      <c r="C608" s="5" t="s">
        <v>26312</v>
      </c>
      <c r="D608" s="5">
        <v>607</v>
      </c>
      <c r="E608" s="5" t="str">
        <f t="shared" si="27"/>
        <v>E1_5_1_3</v>
      </c>
      <c r="F608" s="5" t="s">
        <v>27268</v>
      </c>
      <c r="G608" s="5" t="s">
        <v>27269</v>
      </c>
      <c r="H608" s="5" t="s">
        <v>27270</v>
      </c>
      <c r="I608" s="5" t="s">
        <v>27271</v>
      </c>
      <c r="J608" s="5" t="str">
        <f t="shared" si="28"/>
        <v>(${Variables:E1_5_1_3_kcat} * E1_5_1_3 * C00101 * C00003)/(${Variables:E1_5_1_3_km} + (E1_5_1_3 * C00101 * C00003))</v>
      </c>
      <c r="K608" s="6" t="str">
        <f t="shared" si="29"/>
        <v>r607: C00101 + C00003 -&gt; C00415 + C00004 + C00080 | (${Variables:E1_5_1_3_kcat} * E1_5_1_3 * C00101 * C00003)/(${Variables:E1_5_1_3_km} + (E1_5_1_3 * C00101 * C00003))</v>
      </c>
    </row>
    <row r="609" spans="1:11" ht="43.5" customHeight="1" x14ac:dyDescent="0.35">
      <c r="A609" s="5" t="s">
        <v>6454</v>
      </c>
      <c r="B609" s="5" t="s">
        <v>6455</v>
      </c>
      <c r="C609" s="5" t="s">
        <v>26312</v>
      </c>
      <c r="D609" s="5">
        <v>608</v>
      </c>
      <c r="E609" s="5" t="str">
        <f t="shared" si="27"/>
        <v>E1_5_1_3</v>
      </c>
      <c r="F609" s="5" t="s">
        <v>27268</v>
      </c>
      <c r="G609" s="5" t="s">
        <v>27269</v>
      </c>
      <c r="H609" s="5" t="s">
        <v>27272</v>
      </c>
      <c r="I609" s="5" t="s">
        <v>27273</v>
      </c>
      <c r="J609" s="5" t="str">
        <f t="shared" si="28"/>
        <v>(${Variables:E1_5_1_3_kcat} * E1_5_1_3 * C00101 * C00003)/(${Variables:E1_5_1_3_km} + (E1_5_1_3 * C00101 * C00003))</v>
      </c>
      <c r="K609" s="6" t="str">
        <f t="shared" si="29"/>
        <v>r608: C00101 + C00003 -&gt; C00504 + C00004 + C00080 | (${Variables:E1_5_1_3_kcat} * E1_5_1_3 * C00101 * C00003)/(${Variables:E1_5_1_3_km} + (E1_5_1_3 * C00101 * C00003))</v>
      </c>
    </row>
    <row r="610" spans="1:11" ht="43.5" customHeight="1" x14ac:dyDescent="0.35">
      <c r="A610" s="5" t="s">
        <v>6454</v>
      </c>
      <c r="B610" s="5" t="s">
        <v>6455</v>
      </c>
      <c r="C610" s="5" t="s">
        <v>26312</v>
      </c>
      <c r="D610" s="5">
        <v>609</v>
      </c>
      <c r="E610" s="5" t="str">
        <f t="shared" si="27"/>
        <v>E1_5_1_3</v>
      </c>
      <c r="F610" s="5" t="s">
        <v>27274</v>
      </c>
      <c r="G610" s="5" t="s">
        <v>27275</v>
      </c>
      <c r="H610" s="5" t="s">
        <v>27276</v>
      </c>
      <c r="I610" s="5" t="s">
        <v>27277</v>
      </c>
      <c r="J610" s="5" t="str">
        <f t="shared" si="28"/>
        <v>(${Variables:E1_5_1_3_kcat} * E1_5_1_3 * C00101 * C00006)/(${Variables:E1_5_1_3_km} + (E1_5_1_3 * C00101 * C00006))</v>
      </c>
      <c r="K610" s="6" t="str">
        <f t="shared" si="29"/>
        <v>r609: C00101 + C00006 -&gt; C00504 + C00005 + C00080 | (${Variables:E1_5_1_3_kcat} * E1_5_1_3 * C00101 * C00006)/(${Variables:E1_5_1_3_km} + (E1_5_1_3 * C00101 * C00006))</v>
      </c>
    </row>
    <row r="611" spans="1:11" ht="43.5" customHeight="1" x14ac:dyDescent="0.35">
      <c r="A611" s="5" t="s">
        <v>6454</v>
      </c>
      <c r="B611" s="5" t="s">
        <v>6455</v>
      </c>
      <c r="C611" s="5" t="s">
        <v>26312</v>
      </c>
      <c r="D611" s="5">
        <v>610</v>
      </c>
      <c r="E611" s="5" t="str">
        <f t="shared" si="27"/>
        <v>E1_5_1_3</v>
      </c>
      <c r="F611" s="5" t="s">
        <v>27278</v>
      </c>
      <c r="G611" s="5" t="s">
        <v>27279</v>
      </c>
      <c r="H611" s="5" t="s">
        <v>27272</v>
      </c>
      <c r="I611" s="5" t="s">
        <v>27273</v>
      </c>
      <c r="J611" s="5" t="str">
        <f t="shared" si="28"/>
        <v>(${Variables:E1_5_1_3_kcat} * E1_5_1_3 * C00415 * C00003)/(${Variables:E1_5_1_3_km} + (E1_5_1_3 * C00415 * C00003))</v>
      </c>
      <c r="K611" s="6" t="str">
        <f t="shared" si="29"/>
        <v>r610: C00415 + C00003 -&gt; C00504 + C00004 + C00080 | (${Variables:E1_5_1_3_kcat} * E1_5_1_3 * C00415 * C00003)/(${Variables:E1_5_1_3_km} + (E1_5_1_3 * C00415 * C00003))</v>
      </c>
    </row>
    <row r="612" spans="1:11" ht="43.5" customHeight="1" x14ac:dyDescent="0.35">
      <c r="A612" s="5" t="s">
        <v>6454</v>
      </c>
      <c r="B612" s="5" t="s">
        <v>6455</v>
      </c>
      <c r="C612" s="5" t="s">
        <v>26312</v>
      </c>
      <c r="D612" s="5">
        <v>611</v>
      </c>
      <c r="E612" s="5" t="str">
        <f t="shared" si="27"/>
        <v>E1_5_1_3</v>
      </c>
      <c r="F612" s="5" t="s">
        <v>27280</v>
      </c>
      <c r="G612" s="5" t="s">
        <v>27281</v>
      </c>
      <c r="H612" s="5" t="s">
        <v>27276</v>
      </c>
      <c r="I612" s="5" t="s">
        <v>27277</v>
      </c>
      <c r="J612" s="5" t="str">
        <f t="shared" si="28"/>
        <v>(${Variables:E1_5_1_3_kcat} * E1_5_1_3 * C00415 * C00006)/(${Variables:E1_5_1_3_km} + (E1_5_1_3 * C00415 * C00006))</v>
      </c>
      <c r="K612" s="6" t="str">
        <f t="shared" si="29"/>
        <v>r611: C00415 + C00006 -&gt; C00504 + C00005 + C00080 | (${Variables:E1_5_1_3_kcat} * E1_5_1_3 * C00415 * C00006)/(${Variables:E1_5_1_3_km} + (E1_5_1_3 * C00415 * C00006))</v>
      </c>
    </row>
    <row r="613" spans="1:11" ht="43.5" customHeight="1" x14ac:dyDescent="0.35">
      <c r="A613" s="5" t="s">
        <v>6454</v>
      </c>
      <c r="B613" s="5" t="s">
        <v>6455</v>
      </c>
      <c r="C613" s="5" t="s">
        <v>26312</v>
      </c>
      <c r="D613" s="5">
        <v>612</v>
      </c>
      <c r="E613" s="5" t="str">
        <f t="shared" si="27"/>
        <v>E1_5_1_3</v>
      </c>
      <c r="F613" s="5" t="s">
        <v>27282</v>
      </c>
      <c r="G613" s="5" t="s">
        <v>27283</v>
      </c>
      <c r="H613" s="5" t="s">
        <v>27284</v>
      </c>
      <c r="I613" s="5" t="s">
        <v>27285</v>
      </c>
      <c r="J613" s="5" t="str">
        <f t="shared" si="28"/>
        <v>(${Variables:E1_5_1_3_kcat} * E1_5_1_3 * C00272 * C00006)/(${Variables:E1_5_1_3_km} + (E1_5_1_3 * C00272 * C00006))</v>
      </c>
      <c r="K613" s="6" t="str">
        <f t="shared" si="29"/>
        <v>r612: C00272 + C00006 -&gt; C02953 + C00005 + C00080 | (${Variables:E1_5_1_3_kcat} * E1_5_1_3 * C00272 * C00006)/(${Variables:E1_5_1_3_km} + (E1_5_1_3 * C00272 * C00006))</v>
      </c>
    </row>
    <row r="614" spans="1:11" ht="43.5" customHeight="1" x14ac:dyDescent="0.35">
      <c r="A614" s="5" t="s">
        <v>6454</v>
      </c>
      <c r="B614" s="5" t="s">
        <v>6455</v>
      </c>
      <c r="C614" s="5" t="s">
        <v>26312</v>
      </c>
      <c r="D614" s="5">
        <v>613</v>
      </c>
      <c r="E614" s="5" t="str">
        <f t="shared" si="27"/>
        <v>E1_5_1_3</v>
      </c>
      <c r="F614" s="5" t="s">
        <v>27274</v>
      </c>
      <c r="G614" s="5" t="s">
        <v>27275</v>
      </c>
      <c r="H614" s="5" t="s">
        <v>27286</v>
      </c>
      <c r="I614" s="5" t="s">
        <v>27287</v>
      </c>
      <c r="J614" s="5" t="str">
        <f t="shared" si="28"/>
        <v>(${Variables:E1_5_1_3_kcat} * E1_5_1_3 * C00101 * C00006)/(${Variables:E1_5_1_3_km} + (E1_5_1_3 * C00101 * C00006))</v>
      </c>
      <c r="K614" s="6" t="str">
        <f t="shared" si="29"/>
        <v>r613: C00101 + C00006 -&gt; C00415 + C00005 + C00080 | (${Variables:E1_5_1_3_kcat} * E1_5_1_3 * C00101 * C00006)/(${Variables:E1_5_1_3_km} + (E1_5_1_3 * C00101 * C00006))</v>
      </c>
    </row>
    <row r="615" spans="1:11" ht="43.5" customHeight="1" x14ac:dyDescent="0.35">
      <c r="A615" s="5" t="s">
        <v>6460</v>
      </c>
      <c r="B615" s="5" t="s">
        <v>6461</v>
      </c>
      <c r="C615" s="5" t="s">
        <v>26426</v>
      </c>
      <c r="D615" s="5">
        <v>614</v>
      </c>
      <c r="E615" s="5" t="str">
        <f t="shared" si="27"/>
        <v>E1_7_1_17</v>
      </c>
      <c r="F615" s="5" t="s">
        <v>28242</v>
      </c>
      <c r="G615" s="5" t="s">
        <v>28243</v>
      </c>
      <c r="H615" s="5" t="s">
        <v>28244</v>
      </c>
      <c r="I615" s="5" t="s">
        <v>28245</v>
      </c>
      <c r="J615" s="5" t="str">
        <f t="shared" si="28"/>
        <v>(${Variables:E1_7_1_17_kcat} * E1_7_1_17 * C00108 * C04203 * C00003)/(${Variables:E1_7_1_17_km} + (E1_7_1_17 * C00108 * C04203 * C00003))</v>
      </c>
      <c r="K615" s="6" t="str">
        <f t="shared" si="29"/>
        <v>r614: C00108 + C04203 + C00003 -&gt; C19459 + C00004 + C00080 | (${Variables:E1_7_1_17_kcat} * E1_7_1_17 * C00108 * C04203 * C00003)/(${Variables:E1_7_1_17_km} + (E1_7_1_17 * C00108 * C04203 * C00003))</v>
      </c>
    </row>
    <row r="616" spans="1:11" ht="43.5" customHeight="1" x14ac:dyDescent="0.35">
      <c r="A616" s="5" t="s">
        <v>6489</v>
      </c>
      <c r="B616" s="5" t="s">
        <v>6490</v>
      </c>
      <c r="C616" s="5" t="s">
        <v>26341</v>
      </c>
      <c r="D616" s="5">
        <v>615</v>
      </c>
      <c r="E616" s="5" t="str">
        <f t="shared" si="27"/>
        <v>E6_3_5_4</v>
      </c>
      <c r="F616" s="5" t="s">
        <v>27524</v>
      </c>
      <c r="G616" s="5" t="s">
        <v>27525</v>
      </c>
      <c r="H616" s="5" t="s">
        <v>27526</v>
      </c>
      <c r="I616" s="5" t="s">
        <v>27527</v>
      </c>
      <c r="J616" s="5" t="str">
        <f t="shared" si="28"/>
        <v>(${Variables:E6_3_5_4_kcat} * E6_3_5_4 * C00002 * C00049 * C00064 * C00001)/(${Variables:E6_3_5_4_km} + (E6_3_5_4 * C00002 * C00049 * C00064 * C00001))</v>
      </c>
      <c r="K616" s="6" t="str">
        <f t="shared" si="29"/>
        <v>r615: C00002 + C00049 + C00064 + C00001 -&gt; C00020 + C00013 + C00152 + C00025 | (${Variables:E6_3_5_4_kcat} * E6_3_5_4 * C00002 * C00049 * C00064 * C00001)/(${Variables:E6_3_5_4_km} + (E6_3_5_4 * C00002 * C00049 * C00064 * C00001))</v>
      </c>
    </row>
    <row r="617" spans="1:11" ht="43.5" customHeight="1" x14ac:dyDescent="0.35">
      <c r="A617" s="5" t="s">
        <v>6489</v>
      </c>
      <c r="B617" s="5" t="s">
        <v>6490</v>
      </c>
      <c r="C617" s="5" t="s">
        <v>26341</v>
      </c>
      <c r="D617" s="5">
        <v>616</v>
      </c>
      <c r="E617" s="5" t="str">
        <f t="shared" si="27"/>
        <v>E6_3_5_4</v>
      </c>
      <c r="F617" s="5" t="s">
        <v>26764</v>
      </c>
      <c r="G617" s="5" t="s">
        <v>26765</v>
      </c>
      <c r="H617" s="5" t="s">
        <v>26766</v>
      </c>
      <c r="I617" s="5" t="s">
        <v>26767</v>
      </c>
      <c r="J617" s="5" t="str">
        <f t="shared" si="28"/>
        <v>(${Variables:E6_3_5_4_kcat} * E6_3_5_4 * C00064 * C00001)/(${Variables:E6_3_5_4_km} + (E6_3_5_4 * C00064 * C00001))</v>
      </c>
      <c r="K617" s="6" t="str">
        <f t="shared" si="29"/>
        <v>r616: C00064 + C00001 -&gt; C00025 + C00014 | (${Variables:E6_3_5_4_kcat} * E6_3_5_4 * C00064 * C00001)/(${Variables:E6_3_5_4_km} + (E6_3_5_4 * C00064 * C00001))</v>
      </c>
    </row>
    <row r="618" spans="1:11" ht="43.5" customHeight="1" x14ac:dyDescent="0.35">
      <c r="A618" s="5" t="s">
        <v>6489</v>
      </c>
      <c r="B618" s="5" t="s">
        <v>6490</v>
      </c>
      <c r="C618" s="5" t="s">
        <v>26341</v>
      </c>
      <c r="D618" s="5">
        <v>617</v>
      </c>
      <c r="E618" s="5" t="str">
        <f t="shared" si="27"/>
        <v>E6_3_5_4</v>
      </c>
      <c r="F618" s="5" t="s">
        <v>27528</v>
      </c>
      <c r="G618" s="5" t="s">
        <v>27529</v>
      </c>
      <c r="H618" s="5" t="s">
        <v>27530</v>
      </c>
      <c r="I618" s="5" t="s">
        <v>27531</v>
      </c>
      <c r="J618" s="5" t="str">
        <f t="shared" si="28"/>
        <v>(${Variables:E6_3_5_4_kcat} * E6_3_5_4 * C00002 * C00049 * C00014)/(${Variables:E6_3_5_4_km} + (E6_3_5_4 * C00002 * C00049 * C00014))</v>
      </c>
      <c r="K618" s="6" t="str">
        <f t="shared" si="29"/>
        <v>r617: C00002 + C00049 + C00014 -&gt; C00020 + C00013 + C00152 | (${Variables:E6_3_5_4_kcat} * E6_3_5_4 * C00002 * C00049 * C00014)/(${Variables:E6_3_5_4_km} + (E6_3_5_4 * C00002 * C00049 * C00014))</v>
      </c>
    </row>
    <row r="619" spans="1:11" ht="43.5" customHeight="1" x14ac:dyDescent="0.35">
      <c r="A619" s="5" t="s">
        <v>6499</v>
      </c>
      <c r="B619" s="5" t="s">
        <v>6500</v>
      </c>
      <c r="C619" s="5" t="s">
        <v>26448</v>
      </c>
      <c r="D619" s="5">
        <v>618</v>
      </c>
      <c r="E619" s="5" t="str">
        <f t="shared" si="27"/>
        <v>E2_6_1_21</v>
      </c>
      <c r="F619" s="5" t="s">
        <v>28428</v>
      </c>
      <c r="G619" s="5" t="s">
        <v>28429</v>
      </c>
      <c r="H619" s="5" t="s">
        <v>28430</v>
      </c>
      <c r="I619" s="5" t="s">
        <v>28431</v>
      </c>
      <c r="J619" s="5" t="str">
        <f t="shared" si="28"/>
        <v>(${Variables:E2_6_1_21_kcat} * E2_6_1_21 * C00405 * C00022)/(${Variables:E2_6_1_21_km} + (E2_6_1_21 * C00405 * C00022))</v>
      </c>
      <c r="K619" s="6" t="str">
        <f t="shared" si="29"/>
        <v>r618: C00405 + C00022 -&gt; C00161 + C00133 | (${Variables:E2_6_1_21_kcat} * E2_6_1_21 * C00405 * C00022)/(${Variables:E2_6_1_21_km} + (E2_6_1_21 * C00405 * C00022))</v>
      </c>
    </row>
    <row r="620" spans="1:11" ht="43.5" customHeight="1" x14ac:dyDescent="0.35">
      <c r="A620" s="5" t="s">
        <v>6499</v>
      </c>
      <c r="B620" s="5" t="s">
        <v>6500</v>
      </c>
      <c r="C620" s="5" t="s">
        <v>26448</v>
      </c>
      <c r="D620" s="5">
        <v>619</v>
      </c>
      <c r="E620" s="5" t="str">
        <f t="shared" si="27"/>
        <v>E2_6_1_21</v>
      </c>
      <c r="F620" s="5" t="s">
        <v>28432</v>
      </c>
      <c r="G620" s="5" t="s">
        <v>28433</v>
      </c>
      <c r="H620" s="5" t="s">
        <v>28434</v>
      </c>
      <c r="I620" s="5" t="s">
        <v>28435</v>
      </c>
      <c r="J620" s="5" t="str">
        <f t="shared" si="28"/>
        <v>(${Variables:E2_6_1_21_kcat} * E2_6_1_21 * C02265 * C00026)/(${Variables:E2_6_1_21_km} + (E2_6_1_21 * C02265 * C00026))</v>
      </c>
      <c r="K620" s="6" t="str">
        <f t="shared" si="29"/>
        <v>r619: C02265 + C00026 -&gt; C00166 + C00217 | (${Variables:E2_6_1_21_kcat} * E2_6_1_21 * C02265 * C00026)/(${Variables:E2_6_1_21_km} + (E2_6_1_21 * C02265 * C00026))</v>
      </c>
    </row>
    <row r="621" spans="1:11" ht="43.5" customHeight="1" x14ac:dyDescent="0.35">
      <c r="A621" s="5" t="s">
        <v>6499</v>
      </c>
      <c r="B621" s="5" t="s">
        <v>6500</v>
      </c>
      <c r="C621" s="5" t="s">
        <v>26448</v>
      </c>
      <c r="D621" s="5">
        <v>620</v>
      </c>
      <c r="E621" s="5" t="str">
        <f t="shared" si="27"/>
        <v>E2_6_1_21</v>
      </c>
      <c r="F621" s="5" t="s">
        <v>28436</v>
      </c>
      <c r="G621" s="5" t="s">
        <v>28437</v>
      </c>
      <c r="H621" s="5" t="s">
        <v>28438</v>
      </c>
      <c r="I621" s="5" t="s">
        <v>28439</v>
      </c>
      <c r="J621" s="5" t="str">
        <f t="shared" si="28"/>
        <v>(${Variables:E2_6_1_21_kcat} * E2_6_1_21 * C00515 * C00161)/(${Variables:E2_6_1_21_km} + (E2_6_1_21 * C00515 * C00161))</v>
      </c>
      <c r="K621" s="6" t="str">
        <f t="shared" si="29"/>
        <v>r620: C00515 + C00161 -&gt; C01110 + C00405 | (${Variables:E2_6_1_21_kcat} * E2_6_1_21 * C00515 * C00161)/(${Variables:E2_6_1_21_km} + (E2_6_1_21 * C00515 * C00161))</v>
      </c>
    </row>
    <row r="622" spans="1:11" ht="43.5" customHeight="1" x14ac:dyDescent="0.35">
      <c r="A622" s="5" t="s">
        <v>6499</v>
      </c>
      <c r="B622" s="5" t="s">
        <v>6500</v>
      </c>
      <c r="C622" s="5" t="s">
        <v>26448</v>
      </c>
      <c r="D622" s="5">
        <v>621</v>
      </c>
      <c r="E622" s="5" t="str">
        <f t="shared" si="27"/>
        <v>E2_6_1_21</v>
      </c>
      <c r="F622" s="5" t="s">
        <v>28440</v>
      </c>
      <c r="G622" s="5" t="s">
        <v>28441</v>
      </c>
      <c r="H622" s="5" t="s">
        <v>28442</v>
      </c>
      <c r="I622" s="5" t="s">
        <v>28443</v>
      </c>
      <c r="J622" s="5" t="str">
        <f t="shared" si="28"/>
        <v>(${Variables:E2_6_1_21_kcat} * E2_6_1_21 * C00739 * C00161)/(${Variables:E2_6_1_21_km} + (E2_6_1_21 * C00739 * C00161))</v>
      </c>
      <c r="K622" s="6" t="str">
        <f t="shared" si="29"/>
        <v>r621: C00739 + C00161 -&gt; C03239 + C00405 | (${Variables:E2_6_1_21_kcat} * E2_6_1_21 * C00739 * C00161)/(${Variables:E2_6_1_21_km} + (E2_6_1_21 * C00739 * C00161))</v>
      </c>
    </row>
    <row r="623" spans="1:11" ht="43.5" customHeight="1" x14ac:dyDescent="0.35">
      <c r="A623" s="5" t="s">
        <v>6499</v>
      </c>
      <c r="B623" s="5" t="s">
        <v>6500</v>
      </c>
      <c r="C623" s="5" t="s">
        <v>26448</v>
      </c>
      <c r="D623" s="5">
        <v>622</v>
      </c>
      <c r="E623" s="5" t="str">
        <f t="shared" si="27"/>
        <v>E2_6_1_21</v>
      </c>
      <c r="F623" s="5" t="s">
        <v>28444</v>
      </c>
      <c r="G623" s="5" t="s">
        <v>28445</v>
      </c>
      <c r="H623" s="5" t="s">
        <v>28446</v>
      </c>
      <c r="I623" s="5" t="s">
        <v>28447</v>
      </c>
      <c r="J623" s="5" t="str">
        <f t="shared" si="28"/>
        <v>(${Variables:E2_6_1_21_kcat} * E2_6_1_21 * C00792 * C00161)/(${Variables:E2_6_1_21_km} + (E2_6_1_21 * C00792 * C00161))</v>
      </c>
      <c r="K623" s="6" t="str">
        <f t="shared" si="29"/>
        <v>r622: C00792 + C00161 -&gt; C03771 + C00405 | (${Variables:E2_6_1_21_kcat} * E2_6_1_21 * C00792 * C00161)/(${Variables:E2_6_1_21_km} + (E2_6_1_21 * C00792 * C00161))</v>
      </c>
    </row>
    <row r="624" spans="1:11" ht="43.5" customHeight="1" x14ac:dyDescent="0.35">
      <c r="A624" s="5" t="s">
        <v>6499</v>
      </c>
      <c r="B624" s="5" t="s">
        <v>6500</v>
      </c>
      <c r="C624" s="5" t="s">
        <v>26448</v>
      </c>
      <c r="D624" s="5">
        <v>623</v>
      </c>
      <c r="E624" s="5" t="str">
        <f t="shared" si="27"/>
        <v>E2_6_1_21</v>
      </c>
      <c r="F624" s="5" t="s">
        <v>28448</v>
      </c>
      <c r="G624" s="5" t="s">
        <v>28449</v>
      </c>
      <c r="H624" s="5" t="s">
        <v>28450</v>
      </c>
      <c r="I624" s="5" t="s">
        <v>28451</v>
      </c>
      <c r="J624" s="5" t="str">
        <f t="shared" si="28"/>
        <v>(${Variables:E2_6_1_21_kcat} * E2_6_1_21 * C00402 * C05946)/(${Variables:E2_6_1_21_km} + (E2_6_1_21 * C00402 * C05946))</v>
      </c>
      <c r="K624" s="6" t="str">
        <f t="shared" si="29"/>
        <v>r623: C00402 + C05946 -&gt; C00036 + C05947 | (${Variables:E2_6_1_21_kcat} * E2_6_1_21 * C00402 * C05946)/(${Variables:E2_6_1_21_km} + (E2_6_1_21 * C00402 * C05946))</v>
      </c>
    </row>
    <row r="625" spans="1:11" ht="43.5" customHeight="1" x14ac:dyDescent="0.35">
      <c r="A625" s="5" t="s">
        <v>6499</v>
      </c>
      <c r="B625" s="5" t="s">
        <v>6500</v>
      </c>
      <c r="C625" s="5" t="s">
        <v>26448</v>
      </c>
      <c r="D625" s="5">
        <v>624</v>
      </c>
      <c r="E625" s="5" t="str">
        <f t="shared" si="27"/>
        <v>E2_6_1_21</v>
      </c>
      <c r="F625" s="5" t="s">
        <v>28452</v>
      </c>
      <c r="G625" s="5" t="s">
        <v>28453</v>
      </c>
      <c r="H625" s="5" t="s">
        <v>28454</v>
      </c>
      <c r="I625" s="5" t="s">
        <v>28455</v>
      </c>
      <c r="J625" s="5" t="str">
        <f t="shared" si="28"/>
        <v>(${Variables:E2_6_1_21_kcat} * E2_6_1_21 * C00133 * C00026)/(${Variables:E2_6_1_21_km} + (E2_6_1_21 * C00133 * C00026))</v>
      </c>
      <c r="K625" s="6" t="str">
        <f t="shared" si="29"/>
        <v>r624: C00133 + C00026 -&gt; C00022 + C00217 | (${Variables:E2_6_1_21_kcat} * E2_6_1_21 * C00133 * C00026)/(${Variables:E2_6_1_21_km} + (E2_6_1_21 * C00133 * C00026))</v>
      </c>
    </row>
    <row r="626" spans="1:11" ht="43.5" customHeight="1" x14ac:dyDescent="0.35">
      <c r="A626" s="5" t="s">
        <v>6524</v>
      </c>
      <c r="B626" s="5" t="s">
        <v>6525</v>
      </c>
      <c r="C626" s="5" t="s">
        <v>26446</v>
      </c>
      <c r="D626" s="5">
        <v>625</v>
      </c>
      <c r="E626" s="5" t="str">
        <f t="shared" si="27"/>
        <v>E1_1_1_1</v>
      </c>
      <c r="F626" s="5" t="s">
        <v>28348</v>
      </c>
      <c r="G626" s="5" t="s">
        <v>28349</v>
      </c>
      <c r="H626" s="5" t="s">
        <v>28350</v>
      </c>
      <c r="I626" s="5" t="s">
        <v>28351</v>
      </c>
      <c r="J626" s="5" t="str">
        <f t="shared" si="28"/>
        <v>(${Variables:E1_1_1_1_kcat} * E1_1_1_1 * C00418 * C00003)/(${Variables:E1_1_1_1_km} + (E1_1_1_1 * C00418 * C00003))</v>
      </c>
      <c r="K626" s="6" t="str">
        <f t="shared" si="29"/>
        <v>r625: C00418 + C00003 -&gt; C00772 + C00004 + C00080 | (${Variables:E1_1_1_1_kcat} * E1_1_1_1 * C00418 * C00003)/(${Variables:E1_1_1_1_km} + (E1_1_1_1 * C00418 * C00003))</v>
      </c>
    </row>
    <row r="627" spans="1:11" ht="43.5" customHeight="1" x14ac:dyDescent="0.35">
      <c r="A627" s="5" t="s">
        <v>6524</v>
      </c>
      <c r="B627" s="5" t="s">
        <v>6525</v>
      </c>
      <c r="C627" s="5" t="s">
        <v>26446</v>
      </c>
      <c r="D627" s="5">
        <v>626</v>
      </c>
      <c r="E627" s="5" t="str">
        <f t="shared" si="27"/>
        <v>E1_1_1_1</v>
      </c>
      <c r="F627" s="5" t="s">
        <v>28352</v>
      </c>
      <c r="G627" s="5" t="s">
        <v>28353</v>
      </c>
      <c r="H627" s="5" t="s">
        <v>28354</v>
      </c>
      <c r="I627" s="5" t="s">
        <v>28355</v>
      </c>
      <c r="J627" s="5" t="str">
        <f t="shared" si="28"/>
        <v>(${Variables:E1_1_1_1_kcat} * E1_1_1_1 * C06899 * C00004 * C00080)/(${Variables:E1_1_1_1_km} + (E1_1_1_1 * C06899 * C00004 * C00080))</v>
      </c>
      <c r="K627" s="6" t="str">
        <f t="shared" si="29"/>
        <v>r626: C06899 + C00004 + C00080 -&gt; C07490 + C00003 + C00001 | (${Variables:E1_1_1_1_kcat} * E1_1_1_1 * C06899 * C00004 * C00080)/(${Variables:E1_1_1_1_km} + (E1_1_1_1 * C06899 * C00004 * C00080))</v>
      </c>
    </row>
    <row r="628" spans="1:11" ht="43.5" customHeight="1" x14ac:dyDescent="0.35">
      <c r="A628" s="5" t="s">
        <v>6524</v>
      </c>
      <c r="B628" s="5" t="s">
        <v>6525</v>
      </c>
      <c r="C628" s="5" t="s">
        <v>26446</v>
      </c>
      <c r="D628" s="5">
        <v>627</v>
      </c>
      <c r="E628" s="5" t="str">
        <f t="shared" si="27"/>
        <v>E1_1_1_1</v>
      </c>
      <c r="F628" s="5" t="s">
        <v>28356</v>
      </c>
      <c r="G628" s="5" t="s">
        <v>28357</v>
      </c>
      <c r="H628" s="5" t="s">
        <v>28358</v>
      </c>
      <c r="I628" s="5" t="s">
        <v>28359</v>
      </c>
      <c r="J628" s="5" t="str">
        <f t="shared" si="28"/>
        <v>(${Variables:E1_1_1_1_kcat} * E1_1_1_1 * C00226 * C00003)/(${Variables:E1_1_1_1_km} + (E1_1_1_1 * C00226 * C00003))</v>
      </c>
      <c r="K628" s="6" t="str">
        <f t="shared" si="29"/>
        <v>r627: C00226 + C00003 -&gt; C00071 + C00004 + C00080 | (${Variables:E1_1_1_1_kcat} * E1_1_1_1 * C00226 * C00003)/(${Variables:E1_1_1_1_km} + (E1_1_1_1 * C00226 * C00003))</v>
      </c>
    </row>
    <row r="629" spans="1:11" ht="43.5" customHeight="1" x14ac:dyDescent="0.35">
      <c r="A629" s="5" t="s">
        <v>6524</v>
      </c>
      <c r="B629" s="5" t="s">
        <v>6525</v>
      </c>
      <c r="C629" s="5" t="s">
        <v>26446</v>
      </c>
      <c r="D629" s="5">
        <v>628</v>
      </c>
      <c r="E629" s="5" t="str">
        <f t="shared" si="27"/>
        <v>E1_1_1_1</v>
      </c>
      <c r="F629" s="5" t="s">
        <v>28360</v>
      </c>
      <c r="G629" s="5" t="s">
        <v>28361</v>
      </c>
      <c r="H629" s="5" t="s">
        <v>28362</v>
      </c>
      <c r="I629" s="5" t="s">
        <v>28363</v>
      </c>
      <c r="J629" s="5" t="str">
        <f t="shared" si="28"/>
        <v>(${Variables:E1_1_1_1_kcat} * E1_1_1_1 * C00469 * C00003)/(${Variables:E1_1_1_1_km} + (E1_1_1_1 * C00469 * C00003))</v>
      </c>
      <c r="K629" s="6" t="str">
        <f t="shared" si="29"/>
        <v>r628: C00469 + C00003 -&gt; C00084 + C00004 + C00080 | (${Variables:E1_1_1_1_kcat} * E1_1_1_1 * C00469 * C00003)/(${Variables:E1_1_1_1_km} + (E1_1_1_1 * C00469 * C00003))</v>
      </c>
    </row>
    <row r="630" spans="1:11" ht="43.5" customHeight="1" x14ac:dyDescent="0.35">
      <c r="A630" s="5" t="s">
        <v>6524</v>
      </c>
      <c r="B630" s="5" t="s">
        <v>6525</v>
      </c>
      <c r="C630" s="5" t="s">
        <v>26446</v>
      </c>
      <c r="D630" s="5">
        <v>629</v>
      </c>
      <c r="E630" s="5" t="str">
        <f t="shared" si="27"/>
        <v>E1_1_1_1</v>
      </c>
      <c r="F630" s="5" t="s">
        <v>28364</v>
      </c>
      <c r="G630" s="5" t="s">
        <v>28365</v>
      </c>
      <c r="H630" s="5" t="s">
        <v>28366</v>
      </c>
      <c r="I630" s="5" t="s">
        <v>28367</v>
      </c>
      <c r="J630" s="5" t="str">
        <f t="shared" si="28"/>
        <v>(${Variables:E1_1_1_1_kcat} * E1_1_1_1 * C00473 * C00003)/(${Variables:E1_1_1_1_km} + (E1_1_1_1 * C00473 * C00003))</v>
      </c>
      <c r="K630" s="6" t="str">
        <f t="shared" si="29"/>
        <v>r629: C00473 + C00003 -&gt; C00376 + C00004 + C00080 | (${Variables:E1_1_1_1_kcat} * E1_1_1_1 * C00473 * C00003)/(${Variables:E1_1_1_1_km} + (E1_1_1_1 * C00473 * C00003))</v>
      </c>
    </row>
    <row r="631" spans="1:11" ht="43.5" customHeight="1" x14ac:dyDescent="0.35">
      <c r="A631" s="5" t="s">
        <v>6524</v>
      </c>
      <c r="B631" s="5" t="s">
        <v>6525</v>
      </c>
      <c r="C631" s="5" t="s">
        <v>26446</v>
      </c>
      <c r="D631" s="5">
        <v>630</v>
      </c>
      <c r="E631" s="5" t="str">
        <f t="shared" si="27"/>
        <v>E1_1_1_1</v>
      </c>
      <c r="F631" s="5" t="s">
        <v>28368</v>
      </c>
      <c r="G631" s="5" t="s">
        <v>28369</v>
      </c>
      <c r="H631" s="5" t="s">
        <v>28370</v>
      </c>
      <c r="I631" s="5" t="s">
        <v>28371</v>
      </c>
      <c r="J631" s="5" t="str">
        <f t="shared" si="28"/>
        <v>(${Variables:E1_1_1_1_kcat} * E1_1_1_1 * C00756 * C00003)/(${Variables:E1_1_1_1_km} + (E1_1_1_1 * C00756 * C00003))</v>
      </c>
      <c r="K631" s="6" t="str">
        <f t="shared" si="29"/>
        <v>r630: C00756 + C00003 -&gt; C01545 + C00004 + C00080 | (${Variables:E1_1_1_1_kcat} * E1_1_1_1 * C00756 * C00003)/(${Variables:E1_1_1_1_km} + (E1_1_1_1 * C00756 * C00003))</v>
      </c>
    </row>
    <row r="632" spans="1:11" ht="43.5" customHeight="1" x14ac:dyDescent="0.35">
      <c r="A632" s="5" t="s">
        <v>6524</v>
      </c>
      <c r="B632" s="5" t="s">
        <v>6525</v>
      </c>
      <c r="C632" s="5" t="s">
        <v>26446</v>
      </c>
      <c r="D632" s="5">
        <v>631</v>
      </c>
      <c r="E632" s="5" t="str">
        <f t="shared" ref="E632:E695" si="30">CONCATENATE("E",C632)</f>
        <v>E1_1_1_1</v>
      </c>
      <c r="F632" s="5" t="s">
        <v>28372</v>
      </c>
      <c r="G632" s="5" t="s">
        <v>28373</v>
      </c>
      <c r="H632" s="5" t="s">
        <v>28374</v>
      </c>
      <c r="I632" s="5" t="s">
        <v>28375</v>
      </c>
      <c r="J632" s="5" t="str">
        <f t="shared" ref="J632:J695" si="31">CONCATENATE("(${Variables:",E632,"_kcat","} * ",E632," * ",G632,")","/(${Variables:",E632,"_km","} + (",E632," * ",G632,"))")</f>
        <v>(${Variables:E1_1_1_1_kcat} * E1_1_1_1 * C05444 * C00003)/(${Variables:E1_1_1_1_km} + (E1_1_1_1 * C05444 * C00003))</v>
      </c>
      <c r="K632" s="6" t="str">
        <f t="shared" ref="K632:K695" si="32">CONCATENATE("r",D632,": ",F632," -&gt; ",H632," | ",J632)</f>
        <v>r631: C05444 + C00003 -&gt; C05445 + C00004 + C00080 | (${Variables:E1_1_1_1_kcat} * E1_1_1_1 * C05444 * C00003)/(${Variables:E1_1_1_1_km} + (E1_1_1_1 * C05444 * C00003))</v>
      </c>
    </row>
    <row r="633" spans="1:11" ht="43.5" customHeight="1" x14ac:dyDescent="0.35">
      <c r="A633" s="5" t="s">
        <v>6524</v>
      </c>
      <c r="B633" s="5" t="s">
        <v>6525</v>
      </c>
      <c r="C633" s="5" t="s">
        <v>26446</v>
      </c>
      <c r="D633" s="5">
        <v>632</v>
      </c>
      <c r="E633" s="5" t="str">
        <f t="shared" si="30"/>
        <v>E1_1_1_1</v>
      </c>
      <c r="F633" s="5" t="s">
        <v>28376</v>
      </c>
      <c r="G633" s="5" t="s">
        <v>28377</v>
      </c>
      <c r="H633" s="5" t="s">
        <v>28378</v>
      </c>
      <c r="I633" s="5" t="s">
        <v>28379</v>
      </c>
      <c r="J633" s="5" t="str">
        <f t="shared" si="31"/>
        <v>(${Variables:E1_1_1_1_kcat} * E1_1_1_1 * C05576 * C00003)/(${Variables:E1_1_1_1_km} + (E1_1_1_1 * C05576 * C00003))</v>
      </c>
      <c r="K633" s="6" t="str">
        <f t="shared" si="32"/>
        <v>r632: C05576 + C00003 -&gt; C05577 + C00004 + C00080 | (${Variables:E1_1_1_1_kcat} * E1_1_1_1 * C05576 * C00003)/(${Variables:E1_1_1_1_km} + (E1_1_1_1 * C05576 * C00003))</v>
      </c>
    </row>
    <row r="634" spans="1:11" ht="43.5" customHeight="1" x14ac:dyDescent="0.35">
      <c r="A634" s="5" t="s">
        <v>6524</v>
      </c>
      <c r="B634" s="5" t="s">
        <v>6525</v>
      </c>
      <c r="C634" s="5" t="s">
        <v>26446</v>
      </c>
      <c r="D634" s="5">
        <v>633</v>
      </c>
      <c r="E634" s="5" t="str">
        <f t="shared" si="30"/>
        <v>E1_1_1_1</v>
      </c>
      <c r="F634" s="5" t="s">
        <v>28380</v>
      </c>
      <c r="G634" s="5" t="s">
        <v>28381</v>
      </c>
      <c r="H634" s="5" t="s">
        <v>28382</v>
      </c>
      <c r="I634" s="5" t="s">
        <v>28383</v>
      </c>
      <c r="J634" s="5" t="str">
        <f t="shared" si="31"/>
        <v>(${Variables:E1_1_1_1_kcat} * E1_1_1_1 * C06611 * C00003)/(${Variables:E1_1_1_1_km} + (E1_1_1_1 * C06611 * C00003))</v>
      </c>
      <c r="K634" s="6" t="str">
        <f t="shared" si="32"/>
        <v>r633: C06611 + C00003 -&gt; C06613 + C00004 + C00080 | (${Variables:E1_1_1_1_kcat} * E1_1_1_1 * C06611 * C00003)/(${Variables:E1_1_1_1_km} + (E1_1_1_1 * C06611 * C00003))</v>
      </c>
    </row>
    <row r="635" spans="1:11" ht="43.5" customHeight="1" x14ac:dyDescent="0.35">
      <c r="A635" s="5" t="s">
        <v>6524</v>
      </c>
      <c r="B635" s="5" t="s">
        <v>6525</v>
      </c>
      <c r="C635" s="5" t="s">
        <v>26446</v>
      </c>
      <c r="D635" s="5">
        <v>634</v>
      </c>
      <c r="E635" s="5" t="str">
        <f t="shared" si="30"/>
        <v>E1_1_1_1</v>
      </c>
      <c r="F635" s="5" t="s">
        <v>28384</v>
      </c>
      <c r="G635" s="5" t="s">
        <v>28385</v>
      </c>
      <c r="H635" s="5" t="s">
        <v>28386</v>
      </c>
      <c r="I635" s="5" t="s">
        <v>28387</v>
      </c>
      <c r="J635" s="5" t="str">
        <f t="shared" si="31"/>
        <v>(${Variables:E1_1_1_1_kcat} * E1_1_1_1 * C06612 * C00003)/(${Variables:E1_1_1_1_km} + (E1_1_1_1 * C06612 * C00003))</v>
      </c>
      <c r="K635" s="6" t="str">
        <f t="shared" si="32"/>
        <v>r634: C06612 + C00003 -&gt; C16348 + C00004 + C00080 | (${Variables:E1_1_1_1_kcat} * E1_1_1_1 * C06612 * C00003)/(${Variables:E1_1_1_1_km} + (E1_1_1_1 * C06612 * C00003))</v>
      </c>
    </row>
    <row r="636" spans="1:11" ht="43.5" customHeight="1" x14ac:dyDescent="0.35">
      <c r="A636" s="5" t="s">
        <v>6524</v>
      </c>
      <c r="B636" s="5" t="s">
        <v>6525</v>
      </c>
      <c r="C636" s="5" t="s">
        <v>26446</v>
      </c>
      <c r="D636" s="5">
        <v>635</v>
      </c>
      <c r="E636" s="5" t="str">
        <f t="shared" si="30"/>
        <v>E1_1_1_1</v>
      </c>
      <c r="F636" s="5" t="s">
        <v>28388</v>
      </c>
      <c r="G636" s="5" t="s">
        <v>28389</v>
      </c>
      <c r="H636" s="5" t="s">
        <v>28390</v>
      </c>
      <c r="I636" s="5" t="s">
        <v>28391</v>
      </c>
      <c r="J636" s="5" t="str">
        <f t="shared" si="31"/>
        <v>(${Variables:E1_1_1_1_kcat} * E1_1_1_1 * C14089 * C00003)/(${Variables:E1_1_1_1_km} + (E1_1_1_1 * C14089 * C00003))</v>
      </c>
      <c r="K636" s="6" t="str">
        <f t="shared" si="32"/>
        <v>r635: C14089 + C00003 -&gt; C14090 + C00004 + C00080 | (${Variables:E1_1_1_1_kcat} * E1_1_1_1 * C14089 * C00003)/(${Variables:E1_1_1_1_km} + (E1_1_1_1 * C14089 * C00003))</v>
      </c>
    </row>
    <row r="637" spans="1:11" ht="43.5" customHeight="1" x14ac:dyDescent="0.35">
      <c r="A637" s="5" t="s">
        <v>6524</v>
      </c>
      <c r="B637" s="5" t="s">
        <v>6525</v>
      </c>
      <c r="C637" s="5" t="s">
        <v>26446</v>
      </c>
      <c r="D637" s="5">
        <v>636</v>
      </c>
      <c r="E637" s="5" t="str">
        <f t="shared" si="30"/>
        <v>E1_1_1_1</v>
      </c>
      <c r="F637" s="5" t="s">
        <v>28392</v>
      </c>
      <c r="G637" s="5" t="s">
        <v>28393</v>
      </c>
      <c r="H637" s="5" t="s">
        <v>28394</v>
      </c>
      <c r="I637" s="5" t="s">
        <v>28395</v>
      </c>
      <c r="J637" s="5" t="str">
        <f t="shared" si="31"/>
        <v>(${Variables:E1_1_1_1_kcat} * E1_1_1_1 * C02909 * C00003)/(${Variables:E1_1_1_1_km} + (E1_1_1_1 * C02909 * C00003))</v>
      </c>
      <c r="K637" s="6" t="str">
        <f t="shared" si="32"/>
        <v>r636: C02909 + C00003 -&gt; C14099 + C00004 + C00080 | (${Variables:E1_1_1_1_kcat} * E1_1_1_1 * C02909 * C00003)/(${Variables:E1_1_1_1_km} + (E1_1_1_1 * C02909 * C00003))</v>
      </c>
    </row>
    <row r="638" spans="1:11" ht="43.5" customHeight="1" x14ac:dyDescent="0.35">
      <c r="A638" s="5" t="s">
        <v>6524</v>
      </c>
      <c r="B638" s="5" t="s">
        <v>6525</v>
      </c>
      <c r="C638" s="5" t="s">
        <v>26446</v>
      </c>
      <c r="D638" s="5">
        <v>637</v>
      </c>
      <c r="E638" s="5" t="str">
        <f t="shared" si="30"/>
        <v>E1_1_1_1</v>
      </c>
      <c r="F638" s="5" t="s">
        <v>28396</v>
      </c>
      <c r="G638" s="5" t="s">
        <v>28397</v>
      </c>
      <c r="H638" s="5" t="s">
        <v>28398</v>
      </c>
      <c r="I638" s="5" t="s">
        <v>28399</v>
      </c>
      <c r="J638" s="5" t="str">
        <f t="shared" si="31"/>
        <v>(${Variables:E1_1_1_1_kcat} * E1_1_1_1 * C07645 * C00004 * C00080)/(${Variables:E1_1_1_1_km} + (E1_1_1_1 * C07645 * C00004 * C00080))</v>
      </c>
      <c r="K638" s="6" t="str">
        <f t="shared" si="32"/>
        <v>r637: C07645 + C00004 + C00080 -&gt; C16551 + C00003 | (${Variables:E1_1_1_1_kcat} * E1_1_1_1 * C07645 * C00004 * C00080)/(${Variables:E1_1_1_1_km} + (E1_1_1_1 * C07645 * C00004 * C00080))</v>
      </c>
    </row>
    <row r="639" spans="1:11" ht="43.5" customHeight="1" x14ac:dyDescent="0.35">
      <c r="A639" s="5" t="s">
        <v>6524</v>
      </c>
      <c r="B639" s="5" t="s">
        <v>6525</v>
      </c>
      <c r="C639" s="5" t="s">
        <v>26446</v>
      </c>
      <c r="D639" s="5">
        <v>638</v>
      </c>
      <c r="E639" s="5" t="str">
        <f t="shared" si="30"/>
        <v>E1_1_1_1</v>
      </c>
      <c r="F639" s="5" t="s">
        <v>28400</v>
      </c>
      <c r="G639" s="5" t="s">
        <v>28401</v>
      </c>
      <c r="H639" s="5" t="s">
        <v>28402</v>
      </c>
      <c r="I639" s="5" t="s">
        <v>28403</v>
      </c>
      <c r="J639" s="5" t="str">
        <f t="shared" si="31"/>
        <v>(${Variables:E1_1_1_1_kcat} * E1_1_1_1 * C16586 * C00003)/(${Variables:E1_1_1_1_km} + (E1_1_1_1 * C16586 * C00003))</v>
      </c>
      <c r="K639" s="6" t="str">
        <f t="shared" si="32"/>
        <v>r638: C16586 + C00003 -&gt; C16587 + C00004 + C00080 | (${Variables:E1_1_1_1_kcat} * E1_1_1_1 * C16586 * C00003)/(${Variables:E1_1_1_1_km} + (E1_1_1_1 * C16586 * C00003))</v>
      </c>
    </row>
    <row r="640" spans="1:11" ht="43.5" customHeight="1" x14ac:dyDescent="0.35">
      <c r="A640" s="5" t="s">
        <v>6524</v>
      </c>
      <c r="B640" s="5" t="s">
        <v>6525</v>
      </c>
      <c r="C640" s="5" t="s">
        <v>26446</v>
      </c>
      <c r="D640" s="5">
        <v>639</v>
      </c>
      <c r="E640" s="5" t="str">
        <f t="shared" si="30"/>
        <v>E1_1_1_1</v>
      </c>
      <c r="F640" s="5" t="s">
        <v>28404</v>
      </c>
      <c r="G640" s="5" t="s">
        <v>28405</v>
      </c>
      <c r="H640" s="5" t="s">
        <v>28406</v>
      </c>
      <c r="I640" s="5" t="s">
        <v>28407</v>
      </c>
      <c r="J640" s="5" t="str">
        <f t="shared" si="31"/>
        <v>(${Variables:E1_1_1_1_kcat} * E1_1_1_1 * C00114 * C00003)/(${Variables:E1_1_1_1_km} + (E1_1_1_1 * C00114 * C00003))</v>
      </c>
      <c r="K640" s="6" t="str">
        <f t="shared" si="32"/>
        <v>r639: C00114 + C00003 -&gt; C00576 + C00004 + C00080 | (${Variables:E1_1_1_1_kcat} * E1_1_1_1 * C00114 * C00003)/(${Variables:E1_1_1_1_km} + (E1_1_1_1 * C00114 * C00003))</v>
      </c>
    </row>
    <row r="641" spans="1:11" ht="43.5" customHeight="1" x14ac:dyDescent="0.35">
      <c r="A641" s="5" t="s">
        <v>6524</v>
      </c>
      <c r="B641" s="5" t="s">
        <v>6525</v>
      </c>
      <c r="C641" s="5" t="s">
        <v>26446</v>
      </c>
      <c r="D641" s="5">
        <v>640</v>
      </c>
      <c r="E641" s="5" t="str">
        <f t="shared" si="30"/>
        <v>E1_1_1_1</v>
      </c>
      <c r="F641" s="5" t="s">
        <v>28408</v>
      </c>
      <c r="G641" s="5" t="s">
        <v>28409</v>
      </c>
      <c r="H641" s="5" t="s">
        <v>28410</v>
      </c>
      <c r="I641" s="5" t="s">
        <v>28411</v>
      </c>
      <c r="J641" s="5" t="str">
        <f t="shared" si="31"/>
        <v>(${Variables:E1_1_1_1_kcat} * E1_1_1_1 * C00114 * C00006)/(${Variables:E1_1_1_1_km} + (E1_1_1_1 * C00114 * C00006))</v>
      </c>
      <c r="K641" s="6" t="str">
        <f t="shared" si="32"/>
        <v>r640: C00114 + C00006 -&gt; C00576 + C00005 + C00080 | (${Variables:E1_1_1_1_kcat} * E1_1_1_1 * C00114 * C00006)/(${Variables:E1_1_1_1_km} + (E1_1_1_1 * C00114 * C00006))</v>
      </c>
    </row>
    <row r="642" spans="1:11" ht="43.5" customHeight="1" x14ac:dyDescent="0.35">
      <c r="A642" s="5" t="s">
        <v>6524</v>
      </c>
      <c r="B642" s="5" t="s">
        <v>6525</v>
      </c>
      <c r="C642" s="5" t="s">
        <v>26446</v>
      </c>
      <c r="D642" s="5">
        <v>641</v>
      </c>
      <c r="E642" s="5" t="str">
        <f t="shared" si="30"/>
        <v>E1_1_1_1</v>
      </c>
      <c r="F642" s="5" t="s">
        <v>28412</v>
      </c>
      <c r="G642" s="5" t="s">
        <v>28413</v>
      </c>
      <c r="H642" s="5" t="s">
        <v>28414</v>
      </c>
      <c r="I642" s="5" t="s">
        <v>28415</v>
      </c>
      <c r="J642" s="5" t="str">
        <f t="shared" si="31"/>
        <v>(${Variables:E1_1_1_1_kcat} * E1_1_1_1 * C16310 * C00004 * C00080)/(${Variables:E1_1_1_1_km} + (E1_1_1_1 * C16310 * C00004 * C00080))</v>
      </c>
      <c r="K642" s="6" t="str">
        <f t="shared" si="32"/>
        <v>r641: C16310 + C00004 + C00080 -&gt; C08492 + C00003 | (${Variables:E1_1_1_1_kcat} * E1_1_1_1 * C16310 * C00004 * C00080)/(${Variables:E1_1_1_1_km} + (E1_1_1_1 * C16310 * C00004 * C00080))</v>
      </c>
    </row>
    <row r="643" spans="1:11" ht="43.5" customHeight="1" x14ac:dyDescent="0.35">
      <c r="A643" s="5" t="s">
        <v>6524</v>
      </c>
      <c r="B643" s="5" t="s">
        <v>6525</v>
      </c>
      <c r="C643" s="5" t="s">
        <v>26446</v>
      </c>
      <c r="D643" s="5">
        <v>642</v>
      </c>
      <c r="E643" s="5" t="str">
        <f t="shared" si="30"/>
        <v>E1_1_1_1</v>
      </c>
      <c r="F643" s="5" t="s">
        <v>28416</v>
      </c>
      <c r="G643" s="5" t="s">
        <v>28417</v>
      </c>
      <c r="H643" s="5" t="s">
        <v>28418</v>
      </c>
      <c r="I643" s="5" t="s">
        <v>28419</v>
      </c>
      <c r="J643" s="5" t="str">
        <f t="shared" si="31"/>
        <v>(${Variables:E1_1_1_1_kcat} * E1_1_1_1 * C01612 * C00003)/(${Variables:E1_1_1_1_km} + (E1_1_1_1 * C01612 * C00003))</v>
      </c>
      <c r="K643" s="6" t="str">
        <f t="shared" si="32"/>
        <v>r642: C01612 + C00003 -&gt; C01450 + C00004 + C00080 | (${Variables:E1_1_1_1_kcat} * E1_1_1_1 * C01612 * C00003)/(${Variables:E1_1_1_1_km} + (E1_1_1_1 * C01612 * C00003))</v>
      </c>
    </row>
    <row r="644" spans="1:11" ht="43.5" customHeight="1" x14ac:dyDescent="0.35">
      <c r="A644" s="5" t="s">
        <v>6524</v>
      </c>
      <c r="B644" s="5" t="s">
        <v>6525</v>
      </c>
      <c r="C644" s="5" t="s">
        <v>26446</v>
      </c>
      <c r="D644" s="5">
        <v>643</v>
      </c>
      <c r="E644" s="5" t="str">
        <f t="shared" si="30"/>
        <v>E1_1_1_1</v>
      </c>
      <c r="F644" s="5" t="s">
        <v>28420</v>
      </c>
      <c r="G644" s="5" t="s">
        <v>28421</v>
      </c>
      <c r="H644" s="5" t="s">
        <v>28422</v>
      </c>
      <c r="I644" s="5" t="s">
        <v>28423</v>
      </c>
      <c r="J644" s="5" t="str">
        <f t="shared" si="31"/>
        <v>(${Variables:E1_1_1_1_kcat} * E1_1_1_1 * C16595 * C00003)/(${Variables:E1_1_1_1_km} + (E1_1_1_1 * C16595 * C00003))</v>
      </c>
      <c r="K644" s="6" t="str">
        <f t="shared" si="32"/>
        <v>r643: C16595 + C00003 -&gt; C16596 + C00004 + C00080 | (${Variables:E1_1_1_1_kcat} * E1_1_1_1 * C16595 * C00003)/(${Variables:E1_1_1_1_km} + (E1_1_1_1 * C16595 * C00003))</v>
      </c>
    </row>
    <row r="645" spans="1:11" ht="43.5" customHeight="1" x14ac:dyDescent="0.35">
      <c r="A645" s="5" t="s">
        <v>6588</v>
      </c>
      <c r="B645" s="5" t="s">
        <v>6589</v>
      </c>
      <c r="C645" s="5" t="s">
        <v>26449</v>
      </c>
      <c r="D645" s="5">
        <v>644</v>
      </c>
      <c r="E645" s="5" t="str">
        <f t="shared" si="30"/>
        <v>E2_8_3_8</v>
      </c>
      <c r="F645" s="5" t="s">
        <v>28456</v>
      </c>
      <c r="G645" s="5" t="s">
        <v>28457</v>
      </c>
      <c r="H645" s="5" t="s">
        <v>28458</v>
      </c>
      <c r="I645" s="5" t="s">
        <v>28459</v>
      </c>
      <c r="J645" s="5" t="str">
        <f t="shared" si="31"/>
        <v>(${Variables:E2_8_3_8_kcat} * E2_8_3_8 * C00040 * C00033)/(${Variables:E2_8_3_8_km} + (E2_8_3_8 * C00040 * C00033))</v>
      </c>
      <c r="K645" s="6" t="str">
        <f t="shared" si="32"/>
        <v>r644: C00040 + C00033 -&gt; C02403 + C00024 | (${Variables:E2_8_3_8_kcat} * E2_8_3_8 * C00040 * C00033)/(${Variables:E2_8_3_8_km} + (E2_8_3_8 * C00040 * C00033))</v>
      </c>
    </row>
    <row r="646" spans="1:11" ht="43.5" customHeight="1" x14ac:dyDescent="0.35">
      <c r="A646" s="5" t="s">
        <v>6588</v>
      </c>
      <c r="B646" s="5" t="s">
        <v>6589</v>
      </c>
      <c r="C646" s="5" t="s">
        <v>26449</v>
      </c>
      <c r="D646" s="5">
        <v>645</v>
      </c>
      <c r="E646" s="5" t="str">
        <f t="shared" si="30"/>
        <v>E2_8_3_8</v>
      </c>
      <c r="F646" s="5" t="s">
        <v>28460</v>
      </c>
      <c r="G646" s="5" t="s">
        <v>28461</v>
      </c>
      <c r="H646" s="5" t="s">
        <v>28462</v>
      </c>
      <c r="I646" s="5" t="s">
        <v>28463</v>
      </c>
      <c r="J646" s="5" t="str">
        <f t="shared" si="31"/>
        <v>(${Variables:E2_8_3_8_kcat} * E2_8_3_8 * C00136 * C00033)/(${Variables:E2_8_3_8_km} + (E2_8_3_8 * C00136 * C00033))</v>
      </c>
      <c r="K646" s="6" t="str">
        <f t="shared" si="32"/>
        <v>r645: C00136 + C00033 -&gt; C00246 + C00024 | (${Variables:E2_8_3_8_kcat} * E2_8_3_8 * C00136 * C00033)/(${Variables:E2_8_3_8_km} + (E2_8_3_8 * C00136 * C00033))</v>
      </c>
    </row>
    <row r="647" spans="1:11" ht="43.5" customHeight="1" x14ac:dyDescent="0.35">
      <c r="A647" s="5" t="s">
        <v>6588</v>
      </c>
      <c r="B647" s="5" t="s">
        <v>6589</v>
      </c>
      <c r="C647" s="5" t="s">
        <v>26449</v>
      </c>
      <c r="D647" s="5">
        <v>646</v>
      </c>
      <c r="E647" s="5" t="str">
        <f t="shared" si="30"/>
        <v>E2_8_3_8</v>
      </c>
      <c r="F647" s="5" t="s">
        <v>28464</v>
      </c>
      <c r="G647" s="5" t="s">
        <v>28465</v>
      </c>
      <c r="H647" s="5" t="s">
        <v>28466</v>
      </c>
      <c r="I647" s="5" t="s">
        <v>28467</v>
      </c>
      <c r="J647" s="5" t="str">
        <f t="shared" si="31"/>
        <v>(${Variables:E2_8_3_8_kcat} * E2_8_3_8 * C00332 * C00033)/(${Variables:E2_8_3_8_km} + (E2_8_3_8 * C00332 * C00033))</v>
      </c>
      <c r="K647" s="6" t="str">
        <f t="shared" si="32"/>
        <v>r646: C00332 + C00033 -&gt; C00164 + C00024 | (${Variables:E2_8_3_8_kcat} * E2_8_3_8 * C00332 * C00033)/(${Variables:E2_8_3_8_km} + (E2_8_3_8 * C00332 * C00033))</v>
      </c>
    </row>
    <row r="648" spans="1:11" ht="43.5" customHeight="1" x14ac:dyDescent="0.35">
      <c r="A648" s="5" t="s">
        <v>6588</v>
      </c>
      <c r="B648" s="5" t="s">
        <v>6589</v>
      </c>
      <c r="C648" s="5" t="s">
        <v>26449</v>
      </c>
      <c r="D648" s="5">
        <v>647</v>
      </c>
      <c r="E648" s="5" t="str">
        <f t="shared" si="30"/>
        <v>E2_8_3_8</v>
      </c>
      <c r="F648" s="5" t="s">
        <v>28468</v>
      </c>
      <c r="G648" s="5" t="s">
        <v>28469</v>
      </c>
      <c r="H648" s="5" t="s">
        <v>28470</v>
      </c>
      <c r="I648" s="5" t="s">
        <v>28471</v>
      </c>
      <c r="J648" s="5" t="str">
        <f t="shared" si="31"/>
        <v>(${Variables:E2_8_3_8_kcat} * E2_8_3_8 * C16272 * C00024)/(${Variables:E2_8_3_8_km} + (E2_8_3_8 * C16272 * C00024))</v>
      </c>
      <c r="K648" s="6" t="str">
        <f t="shared" si="32"/>
        <v>r647: C16272 + C00024 -&gt; C16273 + C00033 | (${Variables:E2_8_3_8_kcat} * E2_8_3_8 * C16272 * C00024)/(${Variables:E2_8_3_8_km} + (E2_8_3_8 * C16272 * C00024))</v>
      </c>
    </row>
    <row r="649" spans="1:11" ht="43.5" customHeight="1" x14ac:dyDescent="0.35">
      <c r="A649" s="5" t="s">
        <v>6607</v>
      </c>
      <c r="B649" s="5" t="s">
        <v>6608</v>
      </c>
      <c r="C649" s="5" t="s">
        <v>26450</v>
      </c>
      <c r="D649" s="5">
        <v>648</v>
      </c>
      <c r="E649" s="5" t="str">
        <f t="shared" si="30"/>
        <v>E5_4_3_2</v>
      </c>
      <c r="F649" s="5" t="s">
        <v>18220</v>
      </c>
      <c r="G649" s="5" t="s">
        <v>18220</v>
      </c>
      <c r="H649" s="5" t="s">
        <v>18221</v>
      </c>
      <c r="I649" s="5" t="s">
        <v>18221</v>
      </c>
      <c r="J649" s="5" t="str">
        <f t="shared" si="31"/>
        <v>(${Variables:E5_4_3_2_kcat} * E5_4_3_2 * C00047)/(${Variables:E5_4_3_2_km} + (E5_4_3_2 * C00047))</v>
      </c>
      <c r="K649" s="6" t="str">
        <f t="shared" si="32"/>
        <v>r648: C00047 -&gt; C01142 | (${Variables:E5_4_3_2_kcat} * E5_4_3_2 * C00047)/(${Variables:E5_4_3_2_km} + (E5_4_3_2 * C00047))</v>
      </c>
    </row>
    <row r="650" spans="1:11" ht="43.5" customHeight="1" x14ac:dyDescent="0.35">
      <c r="A650" s="5" t="s">
        <v>6627</v>
      </c>
      <c r="B650" s="5" t="s">
        <v>6628</v>
      </c>
      <c r="C650" s="5" t="s">
        <v>26451</v>
      </c>
      <c r="D650" s="5">
        <v>649</v>
      </c>
      <c r="E650" s="5" t="str">
        <f t="shared" si="30"/>
        <v>E2_7_11_1</v>
      </c>
      <c r="F650" s="5" t="s">
        <v>28472</v>
      </c>
      <c r="G650" s="5" t="s">
        <v>28473</v>
      </c>
      <c r="H650" s="5" t="s">
        <v>28474</v>
      </c>
      <c r="I650" s="5" t="s">
        <v>28475</v>
      </c>
      <c r="J650" s="5" t="str">
        <f t="shared" si="31"/>
        <v>(${Variables:E2_7_11_1_kcat} * E2_7_11_1 * C00002 * C01609)/(${Variables:E2_7_11_1_km} + (E2_7_11_1 * C00002 * C01609))</v>
      </c>
      <c r="K650" s="6" t="str">
        <f t="shared" si="32"/>
        <v>r649: C00002 + C01609 -&gt; C00008 + C02729 | (${Variables:E2_7_11_1_kcat} * E2_7_11_1 * C00002 * C01609)/(${Variables:E2_7_11_1_km} + (E2_7_11_1 * C00002 * C01609))</v>
      </c>
    </row>
    <row r="651" spans="1:11" ht="43.5" customHeight="1" x14ac:dyDescent="0.35">
      <c r="A651" s="5" t="s">
        <v>6627</v>
      </c>
      <c r="B651" s="5" t="s">
        <v>6628</v>
      </c>
      <c r="C651" s="5" t="s">
        <v>26451</v>
      </c>
      <c r="D651" s="5">
        <v>650</v>
      </c>
      <c r="E651" s="5" t="str">
        <f t="shared" si="30"/>
        <v>E2_7_11_1</v>
      </c>
      <c r="F651" s="5" t="s">
        <v>28476</v>
      </c>
      <c r="G651" s="5" t="s">
        <v>28477</v>
      </c>
      <c r="H651" s="5" t="s">
        <v>28478</v>
      </c>
      <c r="I651" s="5" t="s">
        <v>28479</v>
      </c>
      <c r="J651" s="5" t="str">
        <f t="shared" si="31"/>
        <v>(${Variables:E2_7_11_1_kcat} * E2_7_11_1 * C00002 * C00017)/(${Variables:E2_7_11_1_km} + (E2_7_11_1 * C00002 * C00017))</v>
      </c>
      <c r="K651" s="6" t="str">
        <f t="shared" si="32"/>
        <v>r650: C00002 + C00017 -&gt; C00008 + C00562 | (${Variables:E2_7_11_1_kcat} * E2_7_11_1 * C00002 * C00017)/(${Variables:E2_7_11_1_km} + (E2_7_11_1 * C00002 * C00017))</v>
      </c>
    </row>
    <row r="652" spans="1:11" ht="43.5" customHeight="1" x14ac:dyDescent="0.35">
      <c r="A652" s="5" t="s">
        <v>6669</v>
      </c>
      <c r="B652" s="5" t="s">
        <v>6670</v>
      </c>
      <c r="C652" s="5" t="s">
        <v>26452</v>
      </c>
      <c r="D652" s="5">
        <v>651</v>
      </c>
      <c r="E652" s="5" t="str">
        <f t="shared" si="30"/>
        <v>E5_2_1_8</v>
      </c>
      <c r="F652" s="5" t="s">
        <v>18231</v>
      </c>
      <c r="G652" s="5" t="s">
        <v>18231</v>
      </c>
      <c r="H652" s="5" t="s">
        <v>18232</v>
      </c>
      <c r="I652" s="5" t="s">
        <v>18232</v>
      </c>
      <c r="J652" s="5" t="str">
        <f t="shared" si="31"/>
        <v>(${Variables:E5_2_1_8_kcat} * E5_2_1_8 * C03798)/(${Variables:E5_2_1_8_km} + (E5_2_1_8 * C03798))</v>
      </c>
      <c r="K652" s="6" t="str">
        <f t="shared" si="32"/>
        <v>r651: C03798 -&gt; C03633 | (${Variables:E5_2_1_8_kcat} * E5_2_1_8 * C03798)/(${Variables:E5_2_1_8_km} + (E5_2_1_8 * C03798))</v>
      </c>
    </row>
    <row r="653" spans="1:11" ht="43.5" customHeight="1" x14ac:dyDescent="0.35">
      <c r="A653" s="5" t="s">
        <v>6703</v>
      </c>
      <c r="B653" s="5" t="s">
        <v>6704</v>
      </c>
      <c r="C653" s="5" t="s">
        <v>26453</v>
      </c>
      <c r="D653" s="5">
        <v>652</v>
      </c>
      <c r="E653" s="5" t="str">
        <f t="shared" si="30"/>
        <v>E4_2_1_79</v>
      </c>
      <c r="F653" s="5" t="s">
        <v>18235</v>
      </c>
      <c r="G653" s="5" t="s">
        <v>18235</v>
      </c>
      <c r="H653" s="5" t="s">
        <v>28480</v>
      </c>
      <c r="I653" s="5" t="s">
        <v>28481</v>
      </c>
      <c r="J653" s="5" t="str">
        <f t="shared" si="31"/>
        <v>(${Variables:E4_2_1_79_kcat} * E4_2_1_79 * C02225)/(${Variables:E4_2_1_79_km} + (E4_2_1_79 * C02225))</v>
      </c>
      <c r="K653" s="6" t="str">
        <f t="shared" si="32"/>
        <v>r652: C02225 -&gt; C04225 + C00001 | (${Variables:E4_2_1_79_kcat} * E4_2_1_79 * C02225)/(${Variables:E4_2_1_79_km} + (E4_2_1_79 * C02225))</v>
      </c>
    </row>
    <row r="654" spans="1:11" ht="43.5" customHeight="1" x14ac:dyDescent="0.35">
      <c r="A654" s="5" t="s">
        <v>6708</v>
      </c>
      <c r="B654" s="5" t="s">
        <v>6709</v>
      </c>
      <c r="C654" s="5" t="s">
        <v>26454</v>
      </c>
      <c r="D654" s="5">
        <v>653</v>
      </c>
      <c r="E654" s="5" t="str">
        <f t="shared" si="30"/>
        <v>E4_1_3_30</v>
      </c>
      <c r="F654" s="5" t="s">
        <v>18239</v>
      </c>
      <c r="G654" s="5" t="s">
        <v>18239</v>
      </c>
      <c r="H654" s="5" t="s">
        <v>28482</v>
      </c>
      <c r="I654" s="5" t="s">
        <v>28483</v>
      </c>
      <c r="J654" s="5" t="str">
        <f t="shared" si="31"/>
        <v>(${Variables:E4_1_3_30_kcat} * E4_1_3_30 * C04593)/(${Variables:E4_1_3_30_km} + (E4_1_3_30 * C04593))</v>
      </c>
      <c r="K654" s="6" t="str">
        <f t="shared" si="32"/>
        <v>r653: C04593 -&gt; C00022 + C00042 | (${Variables:E4_1_3_30_kcat} * E4_1_3_30 * C04593)/(${Variables:E4_1_3_30_km} + (E4_1_3_30 * C04593))</v>
      </c>
    </row>
    <row r="655" spans="1:11" ht="43.5" customHeight="1" x14ac:dyDescent="0.35">
      <c r="A655" s="5" t="s">
        <v>6748</v>
      </c>
      <c r="B655" s="5" t="s">
        <v>6749</v>
      </c>
      <c r="C655" s="5" t="s">
        <v>26455</v>
      </c>
      <c r="D655" s="5">
        <v>654</v>
      </c>
      <c r="E655" s="5" t="str">
        <f t="shared" si="30"/>
        <v>E1_3_1_28</v>
      </c>
      <c r="F655" s="5" t="s">
        <v>28484</v>
      </c>
      <c r="G655" s="5" t="s">
        <v>28485</v>
      </c>
      <c r="H655" s="5" t="s">
        <v>28486</v>
      </c>
      <c r="I655" s="5" t="s">
        <v>28487</v>
      </c>
      <c r="J655" s="5" t="str">
        <f t="shared" si="31"/>
        <v>(${Variables:E1_3_1_28_kcat} * E1_3_1_28 * C04171 * C00003)/(${Variables:E1_3_1_28_km} + (E1_3_1_28 * C04171 * C00003))</v>
      </c>
      <c r="K655" s="6" t="str">
        <f t="shared" si="32"/>
        <v>r654: C04171 + C00003 -&gt; C00196 + C00004 + C00080 | (${Variables:E1_3_1_28_kcat} * E1_3_1_28 * C04171 * C00003)/(${Variables:E1_3_1_28_km} + (E1_3_1_28 * C04171 * C00003))</v>
      </c>
    </row>
    <row r="656" spans="1:11" ht="43.5" customHeight="1" x14ac:dyDescent="0.35">
      <c r="A656" s="5" t="s">
        <v>6756</v>
      </c>
      <c r="B656" s="5" t="s">
        <v>6757</v>
      </c>
      <c r="C656" s="5" t="s">
        <v>26456</v>
      </c>
      <c r="D656" s="5">
        <v>655</v>
      </c>
      <c r="E656" s="5" t="str">
        <f t="shared" si="30"/>
        <v>E6_2_1_71</v>
      </c>
      <c r="F656" s="5" t="s">
        <v>28488</v>
      </c>
      <c r="G656" s="5" t="s">
        <v>28489</v>
      </c>
      <c r="H656" s="5" t="s">
        <v>28490</v>
      </c>
      <c r="I656" s="5" t="s">
        <v>28491</v>
      </c>
      <c r="J656" s="5" t="str">
        <f t="shared" si="31"/>
        <v>(${Variables:E6_2_1_71_kcat} * E6_2_1_71 * C00002 * C00196 * C20665)/(${Variables:E6_2_1_71_km} + (E6_2_1_71 * C00002 * C00196 * C20665))</v>
      </c>
      <c r="K656" s="6" t="str">
        <f t="shared" si="32"/>
        <v>r655: C00002 + C00196 + C20665 -&gt; C00020 + C00013 + C22408 | (${Variables:E6_2_1_71_kcat} * E6_2_1_71 * C00002 * C00196 * C20665)/(${Variables:E6_2_1_71_km} + (E6_2_1_71 * C00002 * C00196 * C20665))</v>
      </c>
    </row>
    <row r="657" spans="1:11" ht="43.5" customHeight="1" x14ac:dyDescent="0.35">
      <c r="A657" s="5" t="s">
        <v>6756</v>
      </c>
      <c r="B657" s="5" t="s">
        <v>6757</v>
      </c>
      <c r="C657" s="5" t="s">
        <v>26456</v>
      </c>
      <c r="D657" s="5">
        <v>656</v>
      </c>
      <c r="E657" s="5" t="str">
        <f t="shared" si="30"/>
        <v>E6_2_1_71</v>
      </c>
      <c r="F657" s="5" t="s">
        <v>28492</v>
      </c>
      <c r="G657" s="5" t="s">
        <v>28493</v>
      </c>
      <c r="H657" s="5" t="s">
        <v>28494</v>
      </c>
      <c r="I657" s="5" t="s">
        <v>28495</v>
      </c>
      <c r="J657" s="5" t="str">
        <f t="shared" si="31"/>
        <v>(${Variables:E6_2_1_71_kcat} * E6_2_1_71 * C00002 * C00196)/(${Variables:E6_2_1_71_km} + (E6_2_1_71 * C00002 * C00196))</v>
      </c>
      <c r="K657" s="6" t="str">
        <f t="shared" si="32"/>
        <v>r656: C00002 + C00196 -&gt; C00013 + C04030 | (${Variables:E6_2_1_71_kcat} * E6_2_1_71 * C00002 * C00196)/(${Variables:E6_2_1_71_km} + (E6_2_1_71 * C00002 * C00196))</v>
      </c>
    </row>
    <row r="658" spans="1:11" ht="43.5" customHeight="1" x14ac:dyDescent="0.35">
      <c r="A658" s="5" t="s">
        <v>6756</v>
      </c>
      <c r="B658" s="5" t="s">
        <v>6757</v>
      </c>
      <c r="C658" s="5" t="s">
        <v>26456</v>
      </c>
      <c r="D658" s="5">
        <v>657</v>
      </c>
      <c r="E658" s="5" t="str">
        <f t="shared" si="30"/>
        <v>E6_2_1_71</v>
      </c>
      <c r="F658" s="5" t="s">
        <v>28496</v>
      </c>
      <c r="G658" s="5" t="s">
        <v>28497</v>
      </c>
      <c r="H658" s="5" t="s">
        <v>28498</v>
      </c>
      <c r="I658" s="5" t="s">
        <v>28499</v>
      </c>
      <c r="J658" s="5" t="str">
        <f t="shared" si="31"/>
        <v>(${Variables:E6_2_1_71_kcat} * E6_2_1_71 * C04030 * C20665)/(${Variables:E6_2_1_71_km} + (E6_2_1_71 * C04030 * C20665))</v>
      </c>
      <c r="K658" s="6" t="str">
        <f t="shared" si="32"/>
        <v>r657: C04030 + C20665 -&gt; C00020 + C22408 | (${Variables:E6_2_1_71_kcat} * E6_2_1_71 * C04030 * C20665)/(${Variables:E6_2_1_71_km} + (E6_2_1_71 * C04030 * C20665))</v>
      </c>
    </row>
    <row r="659" spans="1:11" ht="43.5" customHeight="1" x14ac:dyDescent="0.35">
      <c r="A659" s="5" t="s">
        <v>6761</v>
      </c>
      <c r="B659" s="5" t="s">
        <v>6762</v>
      </c>
      <c r="C659" s="5" t="s">
        <v>26457</v>
      </c>
      <c r="D659" s="5">
        <v>658</v>
      </c>
      <c r="E659" s="5" t="str">
        <f t="shared" si="30"/>
        <v>E3_3_2_1</v>
      </c>
      <c r="F659" s="5" t="s">
        <v>28500</v>
      </c>
      <c r="G659" s="5" t="s">
        <v>28501</v>
      </c>
      <c r="H659" s="5" t="s">
        <v>28502</v>
      </c>
      <c r="I659" s="5" t="s">
        <v>28503</v>
      </c>
      <c r="J659" s="5" t="str">
        <f t="shared" si="31"/>
        <v>(${Variables:E3_3_2_1_kcat} * E3_3_2_1 * C00885 * C00001)/(${Variables:E3_3_2_1_km} + (E3_3_2_1 * C00885 * C00001))</v>
      </c>
      <c r="K659" s="6" t="str">
        <f t="shared" si="32"/>
        <v>r658: C00885 + C00001 -&gt; C04171 + C00022 | (${Variables:E3_3_2_1_kcat} * E3_3_2_1 * C00885 * C00001)/(${Variables:E3_3_2_1_km} + (E3_3_2_1 * C00885 * C00001))</v>
      </c>
    </row>
    <row r="660" spans="1:11" ht="43.5" customHeight="1" x14ac:dyDescent="0.35">
      <c r="A660" s="5" t="s">
        <v>6805</v>
      </c>
      <c r="B660" s="5" t="s">
        <v>6806</v>
      </c>
      <c r="C660" s="5" t="s">
        <v>26458</v>
      </c>
      <c r="D660" s="5">
        <v>659</v>
      </c>
      <c r="E660" s="5" t="str">
        <f t="shared" si="30"/>
        <v>E6_1_1_3</v>
      </c>
      <c r="F660" s="5" t="s">
        <v>28504</v>
      </c>
      <c r="G660" s="5" t="s">
        <v>28505</v>
      </c>
      <c r="H660" s="5" t="s">
        <v>28506</v>
      </c>
      <c r="I660" s="5" t="s">
        <v>28507</v>
      </c>
      <c r="J660" s="5" t="str">
        <f t="shared" si="31"/>
        <v>(${Variables:E6_1_1_3_kcat} * E6_1_1_3 * C00002 * C00188 * C01651)/(${Variables:E6_1_1_3_km} + (E6_1_1_3 * C00002 * C00188 * C01651))</v>
      </c>
      <c r="K660" s="6" t="str">
        <f t="shared" si="32"/>
        <v>r659: C00002 + C00188 + C01651 -&gt; C00020 + C00013 + C02992 | (${Variables:E6_1_1_3_kcat} * E6_1_1_3 * C00002 * C00188 * C01651)/(${Variables:E6_1_1_3_km} + (E6_1_1_3 * C00002 * C00188 * C01651))</v>
      </c>
    </row>
    <row r="661" spans="1:11" ht="43.5" customHeight="1" x14ac:dyDescent="0.35">
      <c r="A661" s="5" t="s">
        <v>6821</v>
      </c>
      <c r="B661" s="5" t="s">
        <v>6822</v>
      </c>
      <c r="C661" s="5" t="s">
        <v>26459</v>
      </c>
      <c r="D661" s="5">
        <v>660</v>
      </c>
      <c r="E661" s="5" t="str">
        <f t="shared" si="30"/>
        <v>E1_2_3_3</v>
      </c>
      <c r="F661" s="5" t="s">
        <v>28508</v>
      </c>
      <c r="G661" s="5" t="s">
        <v>28509</v>
      </c>
      <c r="H661" s="5" t="s">
        <v>28510</v>
      </c>
      <c r="I661" s="5" t="s">
        <v>28511</v>
      </c>
      <c r="J661" s="5" t="str">
        <f t="shared" si="31"/>
        <v>(${Variables:E1_2_3_3_kcat} * E1_2_3_3 * C00022 * C00009 * C00007)/(${Variables:E1_2_3_3_km} + (E1_2_3_3 * C00022 * C00009 * C00007))</v>
      </c>
      <c r="K661" s="6" t="str">
        <f t="shared" si="32"/>
        <v>r660: C00022 + C00009 + C00007 -&gt; C00227 + C00027 + C00011 | (${Variables:E1_2_3_3_kcat} * E1_2_3_3 * C00022 * C00009 * C00007)/(${Variables:E1_2_3_3_km} + (E1_2_3_3 * C00022 * C00009 * C00007))</v>
      </c>
    </row>
    <row r="662" spans="1:11" ht="43.5" customHeight="1" x14ac:dyDescent="0.35">
      <c r="A662" s="5" t="s">
        <v>6854</v>
      </c>
      <c r="B662" s="5" t="s">
        <v>6855</v>
      </c>
      <c r="C662" s="5" t="s">
        <v>26460</v>
      </c>
      <c r="D662" s="5">
        <v>661</v>
      </c>
      <c r="E662" s="5" t="str">
        <f t="shared" si="30"/>
        <v>E2_3_1_28</v>
      </c>
      <c r="F662" s="5" t="s">
        <v>28512</v>
      </c>
      <c r="G662" s="5" t="s">
        <v>28513</v>
      </c>
      <c r="H662" s="5" t="s">
        <v>28514</v>
      </c>
      <c r="I662" s="5" t="s">
        <v>28515</v>
      </c>
      <c r="J662" s="5" t="str">
        <f t="shared" si="31"/>
        <v>(${Variables:E2_3_1_28_kcat} * E2_3_1_28 * C00024 * C00918)/(${Variables:E2_3_1_28_km} + (E2_3_1_28 * C00024 * C00918))</v>
      </c>
      <c r="K662" s="6" t="str">
        <f t="shared" si="32"/>
        <v>r661: C00024 + C00918 -&gt; C00010 + C03601 | (${Variables:E2_3_1_28_kcat} * E2_3_1_28 * C00024 * C00918)/(${Variables:E2_3_1_28_km} + (E2_3_1_28 * C00024 * C00918))</v>
      </c>
    </row>
    <row r="663" spans="1:11" ht="43.5" customHeight="1" x14ac:dyDescent="0.35">
      <c r="A663" s="5" t="s">
        <v>6873</v>
      </c>
      <c r="B663" s="5" t="s">
        <v>6874</v>
      </c>
      <c r="C663" s="5" t="s">
        <v>26336</v>
      </c>
      <c r="D663" s="5">
        <v>662</v>
      </c>
      <c r="E663" s="5" t="str">
        <f t="shared" si="30"/>
        <v>E1_3_3_4</v>
      </c>
      <c r="F663" s="5" t="s">
        <v>27480</v>
      </c>
      <c r="G663" s="5" t="s">
        <v>27481</v>
      </c>
      <c r="H663" s="5" t="s">
        <v>27482</v>
      </c>
      <c r="I663" s="5" t="s">
        <v>27483</v>
      </c>
      <c r="J663" s="5" t="str">
        <f t="shared" si="31"/>
        <v>(${Variables:E1_3_3_4_kcat} * E1_3_3_4 * C01079 * C00007)/(${Variables:E1_3_3_4_km} + (E1_3_3_4 * C01079 * C00007))</v>
      </c>
      <c r="K663" s="6" t="str">
        <f t="shared" si="32"/>
        <v>r662: C01079 + C00007 -&gt; C02191 + C00027 | (${Variables:E1_3_3_4_kcat} * E1_3_3_4 * C01079 * C00007)/(${Variables:E1_3_3_4_km} + (E1_3_3_4 * C01079 * C00007))</v>
      </c>
    </row>
    <row r="664" spans="1:11" ht="43.5" customHeight="1" x14ac:dyDescent="0.35">
      <c r="A664" s="5" t="s">
        <v>6906</v>
      </c>
      <c r="B664" s="5" t="s">
        <v>6907</v>
      </c>
      <c r="C664" s="5" t="s">
        <v>26461</v>
      </c>
      <c r="D664" s="5">
        <v>663</v>
      </c>
      <c r="E664" s="5" t="str">
        <f t="shared" si="30"/>
        <v>E1_2_1_11</v>
      </c>
      <c r="F664" s="5" t="s">
        <v>28516</v>
      </c>
      <c r="G664" s="5" t="s">
        <v>28517</v>
      </c>
      <c r="H664" s="5" t="s">
        <v>28518</v>
      </c>
      <c r="I664" s="5" t="s">
        <v>28519</v>
      </c>
      <c r="J664" s="5" t="str">
        <f t="shared" si="31"/>
        <v>(${Variables:E1_2_1_11_kcat} * E1_2_1_11 * C00441 * C00009 * C00006)/(${Variables:E1_2_1_11_km} + (E1_2_1_11 * C00441 * C00009 * C00006))</v>
      </c>
      <c r="K664" s="6" t="str">
        <f t="shared" si="32"/>
        <v>r663: C00441 + C00009 + C00006 -&gt; C03082 + C00005 + C00080 | (${Variables:E1_2_1_11_kcat} * E1_2_1_11 * C00441 * C00009 * C00006)/(${Variables:E1_2_1_11_km} + (E1_2_1_11 * C00441 * C00009 * C00006))</v>
      </c>
    </row>
    <row r="665" spans="1:11" ht="43.5" customHeight="1" x14ac:dyDescent="0.35">
      <c r="A665" s="5" t="s">
        <v>6930</v>
      </c>
      <c r="B665" s="5" t="s">
        <v>6931</v>
      </c>
      <c r="C665" s="5" t="s">
        <v>26252</v>
      </c>
      <c r="D665" s="5">
        <v>664</v>
      </c>
      <c r="E665" s="5" t="str">
        <f t="shared" si="30"/>
        <v>E3_5_1_28</v>
      </c>
      <c r="F665" s="5" t="s">
        <v>26966</v>
      </c>
      <c r="G665" s="5" t="s">
        <v>26967</v>
      </c>
      <c r="H665" s="5" t="s">
        <v>26968</v>
      </c>
      <c r="I665" s="5" t="s">
        <v>26969</v>
      </c>
      <c r="J665" s="5" t="str">
        <f t="shared" si="31"/>
        <v>(${Variables:E3_5_1_28_kcat} * E3_5_1_28 * C02999 * C00001)/(${Variables:E3_5_1_28_km} + (E3_5_1_28 * C02999 * C00001))</v>
      </c>
      <c r="K665" s="6" t="str">
        <f t="shared" si="32"/>
        <v>r664: C02999 + C00001 -&gt; C02713 + C00041 | (${Variables:E3_5_1_28_kcat} * E3_5_1_28 * C02999 * C00001)/(${Variables:E3_5_1_28_km} + (E3_5_1_28 * C02999 * C00001))</v>
      </c>
    </row>
    <row r="666" spans="1:11" ht="43.5" customHeight="1" x14ac:dyDescent="0.35">
      <c r="A666" s="5" t="s">
        <v>6978</v>
      </c>
      <c r="B666" s="5" t="s">
        <v>6979</v>
      </c>
      <c r="C666" s="5" t="s">
        <v>26462</v>
      </c>
      <c r="D666" s="5">
        <v>665</v>
      </c>
      <c r="E666" s="5" t="str">
        <f t="shared" si="30"/>
        <v>E2_7_1_170</v>
      </c>
      <c r="F666" s="5" t="s">
        <v>28520</v>
      </c>
      <c r="G666" s="5" t="s">
        <v>28521</v>
      </c>
      <c r="H666" s="5" t="s">
        <v>28522</v>
      </c>
      <c r="I666" s="5" t="s">
        <v>28523</v>
      </c>
      <c r="J666" s="5" t="str">
        <f t="shared" si="31"/>
        <v>(${Variables:E2_7_1_170_kcat} * E2_7_1_170 * C00002 * C19769 * C00001)/(${Variables:E2_7_1_170_km} + (E2_7_1_170 * C00002 * C19769 * C00001))</v>
      </c>
      <c r="K666" s="6" t="str">
        <f t="shared" si="32"/>
        <v>r665: C00002 + C19769 + C00001 -&gt; C00008 + C19770 | (${Variables:E2_7_1_170_kcat} * E2_7_1_170 * C00002 * C19769 * C00001)/(${Variables:E2_7_1_170_km} + (E2_7_1_170 * C00002 * C19769 * C00001))</v>
      </c>
    </row>
    <row r="667" spans="1:11" ht="43.5" customHeight="1" x14ac:dyDescent="0.35">
      <c r="A667" s="5" t="s">
        <v>6978</v>
      </c>
      <c r="B667" s="5" t="s">
        <v>6979</v>
      </c>
      <c r="C667" s="5" t="s">
        <v>26462</v>
      </c>
      <c r="D667" s="5">
        <v>666</v>
      </c>
      <c r="E667" s="5" t="str">
        <f t="shared" si="30"/>
        <v>E2_7_1_170</v>
      </c>
      <c r="F667" s="5" t="s">
        <v>28520</v>
      </c>
      <c r="G667" s="5" t="s">
        <v>28521</v>
      </c>
      <c r="H667" s="5" t="s">
        <v>28524</v>
      </c>
      <c r="I667" s="5" t="s">
        <v>28525</v>
      </c>
      <c r="J667" s="5" t="str">
        <f t="shared" si="31"/>
        <v>(${Variables:E2_7_1_170_kcat} * E2_7_1_170 * C00002 * C19769 * C00001)/(${Variables:E2_7_1_170_km} + (E2_7_1_170 * C00002 * C19769 * C00001))</v>
      </c>
      <c r="K667" s="6" t="str">
        <f t="shared" si="32"/>
        <v>r666: C00002 + C19769 + C00001 -&gt; C00008 + C16698 | (${Variables:E2_7_1_170_kcat} * E2_7_1_170 * C00002 * C19769 * C00001)/(${Variables:E2_7_1_170_km} + (E2_7_1_170 * C00002 * C19769 * C00001))</v>
      </c>
    </row>
    <row r="668" spans="1:11" ht="43.5" customHeight="1" x14ac:dyDescent="0.35">
      <c r="A668" s="5" t="s">
        <v>6986</v>
      </c>
      <c r="B668" s="5" t="s">
        <v>6987</v>
      </c>
      <c r="C668" s="5" t="s">
        <v>26463</v>
      </c>
      <c r="D668" s="5">
        <v>667</v>
      </c>
      <c r="E668" s="5" t="str">
        <f t="shared" si="30"/>
        <v>E2_3_1_15</v>
      </c>
      <c r="F668" s="5" t="s">
        <v>28526</v>
      </c>
      <c r="G668" s="5" t="s">
        <v>28527</v>
      </c>
      <c r="H668" s="5" t="s">
        <v>28528</v>
      </c>
      <c r="I668" s="5" t="s">
        <v>28529</v>
      </c>
      <c r="J668" s="5" t="str">
        <f t="shared" si="31"/>
        <v>(${Variables:E2_3_1_15_kcat} * E2_3_1_15 * C00173 * C00093)/(${Variables:E2_3_1_15_km} + (E2_3_1_15 * C00173 * C00093))</v>
      </c>
      <c r="K668" s="6" t="str">
        <f t="shared" si="32"/>
        <v>r667: C00173 + C00093 -&gt; C00681 + C00229 | (${Variables:E2_3_1_15_kcat} * E2_3_1_15 * C00173 * C00093)/(${Variables:E2_3_1_15_km} + (E2_3_1_15 * C00173 * C00093))</v>
      </c>
    </row>
    <row r="669" spans="1:11" ht="43.5" customHeight="1" x14ac:dyDescent="0.35">
      <c r="A669" s="5" t="s">
        <v>6986</v>
      </c>
      <c r="B669" s="5" t="s">
        <v>6987</v>
      </c>
      <c r="C669" s="5" t="s">
        <v>26463</v>
      </c>
      <c r="D669" s="5">
        <v>668</v>
      </c>
      <c r="E669" s="5" t="str">
        <f t="shared" si="30"/>
        <v>E2_3_1_15</v>
      </c>
      <c r="F669" s="5" t="s">
        <v>28530</v>
      </c>
      <c r="G669" s="5" t="s">
        <v>28531</v>
      </c>
      <c r="H669" s="5" t="s">
        <v>28532</v>
      </c>
      <c r="I669" s="5" t="s">
        <v>28533</v>
      </c>
      <c r="J669" s="5" t="str">
        <f t="shared" si="31"/>
        <v>(${Variables:E2_3_1_15_kcat} * E2_3_1_15 * C00093 * C00040)/(${Variables:E2_3_1_15_km} + (E2_3_1_15 * C00093 * C00040))</v>
      </c>
      <c r="K669" s="6" t="str">
        <f t="shared" si="32"/>
        <v>r668: C00093 + C00040 -&gt; C00681 + C00010 | (${Variables:E2_3_1_15_kcat} * E2_3_1_15 * C00093 * C00040)/(${Variables:E2_3_1_15_km} + (E2_3_1_15 * C00093 * C00040))</v>
      </c>
    </row>
    <row r="670" spans="1:11" ht="43.5" customHeight="1" x14ac:dyDescent="0.35">
      <c r="A670" s="5" t="s">
        <v>6986</v>
      </c>
      <c r="B670" s="5" t="s">
        <v>6987</v>
      </c>
      <c r="C670" s="5" t="s">
        <v>26463</v>
      </c>
      <c r="D670" s="5">
        <v>669</v>
      </c>
      <c r="E670" s="5" t="str">
        <f t="shared" si="30"/>
        <v>E2_3_1_15</v>
      </c>
      <c r="F670" s="5" t="s">
        <v>28534</v>
      </c>
      <c r="G670" s="5" t="s">
        <v>28535</v>
      </c>
      <c r="H670" s="5" t="s">
        <v>28536</v>
      </c>
      <c r="I670" s="5" t="s">
        <v>28537</v>
      </c>
      <c r="J670" s="5" t="str">
        <f t="shared" si="31"/>
        <v>(${Variables:E2_3_1_15_kcat} * E2_3_1_15 * C00605 * C00093)/(${Variables:E2_3_1_15_km} + (E2_3_1_15 * C00605 * C00093))</v>
      </c>
      <c r="K670" s="6" t="str">
        <f t="shared" si="32"/>
        <v>r669: C00605 + C00093 -&gt; C00010 + C00681 | (${Variables:E2_3_1_15_kcat} * E2_3_1_15 * C00605 * C00093)/(${Variables:E2_3_1_15_km} + (E2_3_1_15 * C00605 * C00093))</v>
      </c>
    </row>
    <row r="671" spans="1:11" ht="43.5" customHeight="1" x14ac:dyDescent="0.35">
      <c r="A671" s="5" t="s">
        <v>7031</v>
      </c>
      <c r="B671" s="5" t="s">
        <v>7032</v>
      </c>
      <c r="C671" s="5" t="s">
        <v>26464</v>
      </c>
      <c r="D671" s="5">
        <v>670</v>
      </c>
      <c r="E671" s="5" t="str">
        <f t="shared" si="30"/>
        <v>E5_4_2_11</v>
      </c>
      <c r="F671" s="5" t="s">
        <v>18294</v>
      </c>
      <c r="G671" s="5" t="s">
        <v>18294</v>
      </c>
      <c r="H671" s="5" t="s">
        <v>18295</v>
      </c>
      <c r="I671" s="5" t="s">
        <v>18295</v>
      </c>
      <c r="J671" s="5" t="str">
        <f t="shared" si="31"/>
        <v>(${Variables:E5_4_2_11_kcat} * E5_4_2_11 * C00631)/(${Variables:E5_4_2_11_km} + (E5_4_2_11 * C00631))</v>
      </c>
      <c r="K671" s="6" t="str">
        <f t="shared" si="32"/>
        <v>r670: C00631 -&gt; C00197 | (${Variables:E5_4_2_11_kcat} * E5_4_2_11 * C00631)/(${Variables:E5_4_2_11_km} + (E5_4_2_11 * C00631))</v>
      </c>
    </row>
    <row r="672" spans="1:11" ht="43.5" customHeight="1" x14ac:dyDescent="0.35">
      <c r="A672" s="5" t="s">
        <v>7031</v>
      </c>
      <c r="B672" s="5" t="s">
        <v>7032</v>
      </c>
      <c r="C672" s="5" t="s">
        <v>26464</v>
      </c>
      <c r="D672" s="5">
        <v>671</v>
      </c>
      <c r="E672" s="5" t="str">
        <f t="shared" si="30"/>
        <v>E5_4_2_11</v>
      </c>
      <c r="F672" s="5" t="s">
        <v>28538</v>
      </c>
      <c r="G672" s="5" t="s">
        <v>28539</v>
      </c>
      <c r="H672" s="5" t="s">
        <v>28540</v>
      </c>
      <c r="I672" s="5" t="s">
        <v>28541</v>
      </c>
      <c r="J672" s="5" t="str">
        <f t="shared" si="31"/>
        <v>(${Variables:E5_4_2_11_kcat} * E5_4_2_11 * C01159 * C00615)/(${Variables:E5_4_2_11_km} + (E5_4_2_11 * C01159 * C00615))</v>
      </c>
      <c r="K672" s="6" t="str">
        <f t="shared" si="32"/>
        <v>r671: C01159 + C00615 -&gt; C00197 + C04262 | (${Variables:E5_4_2_11_kcat} * E5_4_2_11 * C01159 * C00615)/(${Variables:E5_4_2_11_km} + (E5_4_2_11 * C01159 * C00615))</v>
      </c>
    </row>
    <row r="673" spans="1:11" ht="43.5" customHeight="1" x14ac:dyDescent="0.35">
      <c r="A673" s="5" t="s">
        <v>18299</v>
      </c>
      <c r="B673" s="5" t="s">
        <v>7071</v>
      </c>
      <c r="C673" s="5" t="s">
        <v>26465</v>
      </c>
      <c r="D673" s="5">
        <v>672</v>
      </c>
      <c r="E673" s="5" t="str">
        <f t="shared" si="30"/>
        <v>E3_5_2_6</v>
      </c>
      <c r="F673" s="5" t="s">
        <v>28542</v>
      </c>
      <c r="G673" s="5" t="s">
        <v>28543</v>
      </c>
      <c r="H673" s="5" t="s">
        <v>18303</v>
      </c>
      <c r="I673" s="5" t="s">
        <v>18303</v>
      </c>
      <c r="J673" s="5" t="str">
        <f t="shared" si="31"/>
        <v>(${Variables:E3_5_2_6_kcat} * E3_5_2_6 * C01866 * C00001)/(${Variables:E3_5_2_6_km} + (E3_5_2_6 * C01866 * C00001))</v>
      </c>
      <c r="K673" s="6" t="str">
        <f t="shared" si="32"/>
        <v>r672: C01866 + C00001 -&gt; C03806 | (${Variables:E3_5_2_6_kcat} * E3_5_2_6 * C01866 * C00001)/(${Variables:E3_5_2_6_km} + (E3_5_2_6 * C01866 * C00001))</v>
      </c>
    </row>
    <row r="674" spans="1:11" ht="43.5" customHeight="1" x14ac:dyDescent="0.35">
      <c r="A674" s="5" t="s">
        <v>18299</v>
      </c>
      <c r="B674" s="5" t="s">
        <v>7071</v>
      </c>
      <c r="C674" s="5" t="s">
        <v>26465</v>
      </c>
      <c r="D674" s="5">
        <v>673</v>
      </c>
      <c r="E674" s="5" t="str">
        <f t="shared" si="30"/>
        <v>E3_5_2_6</v>
      </c>
      <c r="F674" s="5" t="s">
        <v>28544</v>
      </c>
      <c r="G674" s="5" t="s">
        <v>28545</v>
      </c>
      <c r="H674" s="5" t="s">
        <v>18306</v>
      </c>
      <c r="I674" s="5" t="s">
        <v>18306</v>
      </c>
      <c r="J674" s="5" t="str">
        <f t="shared" si="31"/>
        <v>(${Variables:E3_5_2_6_kcat} * E3_5_2_6 * C05551 * C00001)/(${Variables:E3_5_2_6_km} + (E3_5_2_6 * C05551 * C00001))</v>
      </c>
      <c r="K674" s="6" t="str">
        <f t="shared" si="32"/>
        <v>r673: C05551 + C00001 -&gt; C16672 | (${Variables:E3_5_2_6_kcat} * E3_5_2_6 * C05551 * C00001)/(${Variables:E3_5_2_6_km} + (E3_5_2_6 * C05551 * C00001))</v>
      </c>
    </row>
    <row r="675" spans="1:11" ht="43.5" customHeight="1" x14ac:dyDescent="0.35">
      <c r="A675" s="5" t="s">
        <v>18299</v>
      </c>
      <c r="B675" s="5" t="s">
        <v>7071</v>
      </c>
      <c r="C675" s="5" t="s">
        <v>26465</v>
      </c>
      <c r="D675" s="5">
        <v>674</v>
      </c>
      <c r="E675" s="5" t="str">
        <f t="shared" si="30"/>
        <v>E3_5_2_6</v>
      </c>
      <c r="F675" s="5" t="s">
        <v>28546</v>
      </c>
      <c r="G675" s="5" t="s">
        <v>28547</v>
      </c>
      <c r="H675" s="5" t="s">
        <v>18309</v>
      </c>
      <c r="I675" s="5" t="s">
        <v>18309</v>
      </c>
      <c r="J675" s="5" t="str">
        <f t="shared" si="31"/>
        <v>(${Variables:E3_5_2_6_kcat} * E3_5_2_6 * C00395 * C00001)/(${Variables:E3_5_2_6_km} + (E3_5_2_6 * C00395 * C00001))</v>
      </c>
      <c r="K675" s="6" t="str">
        <f t="shared" si="32"/>
        <v>r674: C00395 + C00001 -&gt; C06567 | (${Variables:E3_5_2_6_kcat} * E3_5_2_6 * C00395 * C00001)/(${Variables:E3_5_2_6_km} + (E3_5_2_6 * C00395 * C00001))</v>
      </c>
    </row>
    <row r="676" spans="1:11" ht="43.5" customHeight="1" x14ac:dyDescent="0.35">
      <c r="A676" s="5" t="s">
        <v>7080</v>
      </c>
      <c r="B676" s="5" t="s">
        <v>7081</v>
      </c>
      <c r="C676" s="5" t="s">
        <v>26466</v>
      </c>
      <c r="D676" s="5">
        <v>675</v>
      </c>
      <c r="E676" s="5" t="str">
        <f t="shared" si="30"/>
        <v>E1_1_1_18</v>
      </c>
      <c r="F676" s="5" t="s">
        <v>28548</v>
      </c>
      <c r="G676" s="5" t="s">
        <v>28549</v>
      </c>
      <c r="H676" s="5" t="s">
        <v>28550</v>
      </c>
      <c r="I676" s="5" t="s">
        <v>28551</v>
      </c>
      <c r="J676" s="5" t="str">
        <f t="shared" si="31"/>
        <v>(${Variables:E1_1_1_18_kcat} * E1_1_1_18 * C00137 * C00003)/(${Variables:E1_1_1_18_km} + (E1_1_1_18 * C00137 * C00003))</v>
      </c>
      <c r="K676" s="6" t="str">
        <f t="shared" si="32"/>
        <v>r675: C00137 + C00003 -&gt; C00691 + C00004 + C00080 | (${Variables:E1_1_1_18_kcat} * E1_1_1_18 * C00137 * C00003)/(${Variables:E1_1_1_18_km} + (E1_1_1_18 * C00137 * C00003))</v>
      </c>
    </row>
    <row r="677" spans="1:11" ht="43.5" customHeight="1" x14ac:dyDescent="0.35">
      <c r="A677" s="5" t="s">
        <v>7085</v>
      </c>
      <c r="B677" s="5" t="s">
        <v>7086</v>
      </c>
      <c r="C677" s="5" t="s">
        <v>26467</v>
      </c>
      <c r="D677" s="5">
        <v>676</v>
      </c>
      <c r="E677" s="5" t="str">
        <f t="shared" si="30"/>
        <v>E2_7_1_92</v>
      </c>
      <c r="F677" s="5" t="s">
        <v>28552</v>
      </c>
      <c r="G677" s="5" t="s">
        <v>28553</v>
      </c>
      <c r="H677" s="5" t="s">
        <v>28554</v>
      </c>
      <c r="I677" s="5" t="s">
        <v>28555</v>
      </c>
      <c r="J677" s="5" t="str">
        <f t="shared" si="31"/>
        <v>(${Variables:E2_7_1_92_kcat} * E2_7_1_92 * C06892 * C00002)/(${Variables:E2_7_1_92_km} + (E2_7_1_92 * C06892 * C00002))</v>
      </c>
      <c r="K677" s="6" t="str">
        <f t="shared" si="32"/>
        <v>r676: C06892 + C00002 -&gt; C06893 + C00008 | (${Variables:E2_7_1_92_kcat} * E2_7_1_92 * C06892 * C00002)/(${Variables:E2_7_1_92_km} + (E2_7_1_92 * C06892 * C00002))</v>
      </c>
    </row>
    <row r="678" spans="1:11" ht="43.5" customHeight="1" x14ac:dyDescent="0.35">
      <c r="A678" s="5" t="s">
        <v>7092</v>
      </c>
      <c r="B678" s="5" t="s">
        <v>7093</v>
      </c>
      <c r="C678" s="5" t="s">
        <v>26468</v>
      </c>
      <c r="D678" s="5">
        <v>677</v>
      </c>
      <c r="E678" s="5" t="str">
        <f t="shared" si="30"/>
        <v>E3_7_1_22</v>
      </c>
      <c r="F678" s="5" t="s">
        <v>28556</v>
      </c>
      <c r="G678" s="5" t="s">
        <v>28557</v>
      </c>
      <c r="H678" s="5" t="s">
        <v>18321</v>
      </c>
      <c r="I678" s="5" t="s">
        <v>18321</v>
      </c>
      <c r="J678" s="5" t="str">
        <f t="shared" si="31"/>
        <v>(${Variables:E3_7_1_22_kcat} * E3_7_1_22 * C04287 * C00001)/(${Variables:E3_7_1_22_km} + (E3_7_1_22 * C04287 * C00001))</v>
      </c>
      <c r="K678" s="6" t="str">
        <f t="shared" si="32"/>
        <v>r677: C04287 + C00001 -&gt; C16737 | (${Variables:E3_7_1_22_kcat} * E3_7_1_22 * C04287 * C00001)/(${Variables:E3_7_1_22_km} + (E3_7_1_22 * C04287 * C00001))</v>
      </c>
    </row>
    <row r="679" spans="1:11" ht="43.5" customHeight="1" x14ac:dyDescent="0.35">
      <c r="A679" s="5" t="s">
        <v>7097</v>
      </c>
      <c r="B679" s="5" t="s">
        <v>7098</v>
      </c>
      <c r="C679" s="5" t="s">
        <v>26469</v>
      </c>
      <c r="D679" s="5">
        <v>678</v>
      </c>
      <c r="E679" s="5" t="str">
        <f t="shared" si="30"/>
        <v>E4_2_1_44</v>
      </c>
      <c r="F679" s="5" t="s">
        <v>18324</v>
      </c>
      <c r="G679" s="5" t="s">
        <v>18324</v>
      </c>
      <c r="H679" s="5" t="s">
        <v>28556</v>
      </c>
      <c r="I679" s="5" t="s">
        <v>28557</v>
      </c>
      <c r="J679" s="5" t="str">
        <f t="shared" si="31"/>
        <v>(${Variables:E4_2_1_44_kcat} * E4_2_1_44 * C00691)/(${Variables:E4_2_1_44_km} + (E4_2_1_44 * C00691))</v>
      </c>
      <c r="K679" s="6" t="str">
        <f t="shared" si="32"/>
        <v>r678: C00691 -&gt; C04287 + C00001 | (${Variables:E4_2_1_44_kcat} * E4_2_1_44 * C00691)/(${Variables:E4_2_1_44_km} + (E4_2_1_44 * C00691))</v>
      </c>
    </row>
    <row r="680" spans="1:11" ht="43.5" customHeight="1" x14ac:dyDescent="0.35">
      <c r="A680" s="5" t="s">
        <v>7101</v>
      </c>
      <c r="B680" s="5" t="s">
        <v>7102</v>
      </c>
      <c r="C680" s="5" t="s">
        <v>26470</v>
      </c>
      <c r="D680" s="5">
        <v>679</v>
      </c>
      <c r="E680" s="5" t="str">
        <f t="shared" si="30"/>
        <v>E4_1_2_13</v>
      </c>
      <c r="F680" s="5" t="s">
        <v>18327</v>
      </c>
      <c r="G680" s="5" t="s">
        <v>18327</v>
      </c>
      <c r="H680" s="5" t="s">
        <v>28558</v>
      </c>
      <c r="I680" s="5" t="s">
        <v>28559</v>
      </c>
      <c r="J680" s="5" t="str">
        <f t="shared" si="31"/>
        <v>(${Variables:E4_1_2_13_kcat} * E4_1_2_13 * C00447)/(${Variables:E4_1_2_13_km} + (E4_1_2_13 * C00447))</v>
      </c>
      <c r="K680" s="6" t="str">
        <f t="shared" si="32"/>
        <v>r679: C00447 -&gt; C00111 + C00279 | (${Variables:E4_1_2_13_kcat} * E4_1_2_13 * C00447)/(${Variables:E4_1_2_13_km} + (E4_1_2_13 * C00447))</v>
      </c>
    </row>
    <row r="681" spans="1:11" ht="43.5" customHeight="1" x14ac:dyDescent="0.35">
      <c r="A681" s="5" t="s">
        <v>7101</v>
      </c>
      <c r="B681" s="5" t="s">
        <v>7102</v>
      </c>
      <c r="C681" s="5" t="s">
        <v>26470</v>
      </c>
      <c r="D681" s="5">
        <v>680</v>
      </c>
      <c r="E681" s="5" t="str">
        <f t="shared" si="30"/>
        <v>E4_1_2_13</v>
      </c>
      <c r="F681" s="5" t="s">
        <v>18330</v>
      </c>
      <c r="G681" s="5" t="s">
        <v>18330</v>
      </c>
      <c r="H681" s="5" t="s">
        <v>28560</v>
      </c>
      <c r="I681" s="5" t="s">
        <v>28561</v>
      </c>
      <c r="J681" s="5" t="str">
        <f t="shared" si="31"/>
        <v>(${Variables:E4_1_2_13_kcat} * E4_1_2_13 * C01094)/(${Variables:E4_1_2_13_km} + (E4_1_2_13 * C01094))</v>
      </c>
      <c r="K681" s="6" t="str">
        <f t="shared" si="32"/>
        <v>r680: C01094 -&gt; C00111 + C00577 | (${Variables:E4_1_2_13_kcat} * E4_1_2_13 * C01094)/(${Variables:E4_1_2_13_km} + (E4_1_2_13 * C01094))</v>
      </c>
    </row>
    <row r="682" spans="1:11" ht="43.5" customHeight="1" x14ac:dyDescent="0.35">
      <c r="A682" s="5" t="s">
        <v>7101</v>
      </c>
      <c r="B682" s="5" t="s">
        <v>7102</v>
      </c>
      <c r="C682" s="5" t="s">
        <v>26470</v>
      </c>
      <c r="D682" s="5">
        <v>681</v>
      </c>
      <c r="E682" s="5" t="str">
        <f t="shared" si="30"/>
        <v>E4_1_2_13</v>
      </c>
      <c r="F682" s="5" t="s">
        <v>18333</v>
      </c>
      <c r="G682" s="5" t="s">
        <v>18333</v>
      </c>
      <c r="H682" s="5" t="s">
        <v>28562</v>
      </c>
      <c r="I682" s="5" t="s">
        <v>28563</v>
      </c>
      <c r="J682" s="5" t="str">
        <f t="shared" si="31"/>
        <v>(${Variables:E4_1_2_13_kcat} * E4_1_2_13 * C00354)/(${Variables:E4_1_2_13_km} + (E4_1_2_13 * C00354))</v>
      </c>
      <c r="K682" s="6" t="str">
        <f t="shared" si="32"/>
        <v>r681: C00354 -&gt; C00111 + C00118 | (${Variables:E4_1_2_13_kcat} * E4_1_2_13 * C00354)/(${Variables:E4_1_2_13_km} + (E4_1_2_13 * C00354))</v>
      </c>
    </row>
    <row r="683" spans="1:11" ht="43.5" customHeight="1" x14ac:dyDescent="0.35">
      <c r="A683" s="5" t="s">
        <v>7101</v>
      </c>
      <c r="B683" s="5" t="s">
        <v>7102</v>
      </c>
      <c r="C683" s="5" t="s">
        <v>26470</v>
      </c>
      <c r="D683" s="5">
        <v>682</v>
      </c>
      <c r="E683" s="5" t="str">
        <f t="shared" si="30"/>
        <v>E4_1_2_13</v>
      </c>
      <c r="F683" s="5" t="s">
        <v>18336</v>
      </c>
      <c r="G683" s="5" t="s">
        <v>18336</v>
      </c>
      <c r="H683" s="5" t="s">
        <v>28562</v>
      </c>
      <c r="I683" s="5" t="s">
        <v>28563</v>
      </c>
      <c r="J683" s="5" t="str">
        <f t="shared" si="31"/>
        <v>(${Variables:E4_1_2_13_kcat} * E4_1_2_13 * C05378)/(${Variables:E4_1_2_13_km} + (E4_1_2_13 * C05378))</v>
      </c>
      <c r="K683" s="6" t="str">
        <f t="shared" si="32"/>
        <v>r682: C05378 -&gt; C00111 + C00118 | (${Variables:E4_1_2_13_kcat} * E4_1_2_13 * C05378)/(${Variables:E4_1_2_13_km} + (E4_1_2_13 * C05378))</v>
      </c>
    </row>
    <row r="684" spans="1:11" ht="43.5" customHeight="1" x14ac:dyDescent="0.35">
      <c r="A684" s="5" t="s">
        <v>7111</v>
      </c>
      <c r="B684" s="5" t="s">
        <v>7112</v>
      </c>
      <c r="C684" s="5" t="s">
        <v>26471</v>
      </c>
      <c r="D684" s="5">
        <v>683</v>
      </c>
      <c r="E684" s="5" t="str">
        <f t="shared" si="30"/>
        <v>E3_1_3_5</v>
      </c>
      <c r="F684" s="5" t="s">
        <v>28564</v>
      </c>
      <c r="G684" s="5" t="s">
        <v>28565</v>
      </c>
      <c r="H684" s="5" t="s">
        <v>28226</v>
      </c>
      <c r="I684" s="5" t="s">
        <v>28227</v>
      </c>
      <c r="J684" s="5" t="str">
        <f t="shared" si="31"/>
        <v>(${Variables:E3_1_3_5_kcat} * E3_1_3_5 * C00364 * C00001)/(${Variables:E3_1_3_5_km} + (E3_1_3_5 * C00364 * C00001))</v>
      </c>
      <c r="K684" s="6" t="str">
        <f t="shared" si="32"/>
        <v>r683: C00364 + C00001 -&gt; C00214 + C00009 | (${Variables:E3_1_3_5_kcat} * E3_1_3_5 * C00364 * C00001)/(${Variables:E3_1_3_5_km} + (E3_1_3_5 * C00364 * C00001))</v>
      </c>
    </row>
    <row r="685" spans="1:11" ht="43.5" customHeight="1" x14ac:dyDescent="0.35">
      <c r="A685" s="5" t="s">
        <v>7111</v>
      </c>
      <c r="B685" s="5" t="s">
        <v>7112</v>
      </c>
      <c r="C685" s="5" t="s">
        <v>26471</v>
      </c>
      <c r="D685" s="5">
        <v>684</v>
      </c>
      <c r="E685" s="5" t="str">
        <f t="shared" si="30"/>
        <v>E3_1_3_5</v>
      </c>
      <c r="F685" s="5" t="s">
        <v>28566</v>
      </c>
      <c r="G685" s="5" t="s">
        <v>28567</v>
      </c>
      <c r="H685" s="5" t="s">
        <v>28568</v>
      </c>
      <c r="I685" s="5" t="s">
        <v>28569</v>
      </c>
      <c r="J685" s="5" t="str">
        <f t="shared" si="31"/>
        <v>(${Variables:E3_1_3_5_kcat} * E3_1_3_5 * C00239 * C00001)/(${Variables:E3_1_3_5_km} + (E3_1_3_5 * C00239 * C00001))</v>
      </c>
      <c r="K685" s="6" t="str">
        <f t="shared" si="32"/>
        <v>r684: C00239 + C00001 -&gt; C00881 + C00009 | (${Variables:E3_1_3_5_kcat} * E3_1_3_5 * C00239 * C00001)/(${Variables:E3_1_3_5_km} + (E3_1_3_5 * C00239 * C00001))</v>
      </c>
    </row>
    <row r="686" spans="1:11" ht="43.5" customHeight="1" x14ac:dyDescent="0.35">
      <c r="A686" s="5" t="s">
        <v>7111</v>
      </c>
      <c r="B686" s="5" t="s">
        <v>7112</v>
      </c>
      <c r="C686" s="5" t="s">
        <v>26471</v>
      </c>
      <c r="D686" s="5">
        <v>685</v>
      </c>
      <c r="E686" s="5" t="str">
        <f t="shared" si="30"/>
        <v>E3_1_3_5</v>
      </c>
      <c r="F686" s="5" t="s">
        <v>28570</v>
      </c>
      <c r="G686" s="5" t="s">
        <v>28571</v>
      </c>
      <c r="H686" s="5" t="s">
        <v>27936</v>
      </c>
      <c r="I686" s="5" t="s">
        <v>27937</v>
      </c>
      <c r="J686" s="5" t="str">
        <f t="shared" si="31"/>
        <v>(${Variables:E3_1_3_5_kcat} * E3_1_3_5 * C00362 * C00001)/(${Variables:E3_1_3_5_km} + (E3_1_3_5 * C00362 * C00001))</v>
      </c>
      <c r="K686" s="6" t="str">
        <f t="shared" si="32"/>
        <v>r685: C00362 + C00001 -&gt; C00330 + C00009 | (${Variables:E3_1_3_5_kcat} * E3_1_3_5 * C00362 * C00001)/(${Variables:E3_1_3_5_km} + (E3_1_3_5 * C00362 * C00001))</v>
      </c>
    </row>
    <row r="687" spans="1:11" ht="43.5" customHeight="1" x14ac:dyDescent="0.35">
      <c r="A687" s="5" t="s">
        <v>7111</v>
      </c>
      <c r="B687" s="5" t="s">
        <v>7112</v>
      </c>
      <c r="C687" s="5" t="s">
        <v>26471</v>
      </c>
      <c r="D687" s="5">
        <v>686</v>
      </c>
      <c r="E687" s="5" t="str">
        <f t="shared" si="30"/>
        <v>E3_1_3_5</v>
      </c>
      <c r="F687" s="5" t="s">
        <v>28572</v>
      </c>
      <c r="G687" s="5" t="s">
        <v>28573</v>
      </c>
      <c r="H687" s="5" t="s">
        <v>27940</v>
      </c>
      <c r="I687" s="5" t="s">
        <v>27941</v>
      </c>
      <c r="J687" s="5" t="str">
        <f t="shared" si="31"/>
        <v>(${Variables:E3_1_3_5_kcat} * E3_1_3_5 * C00360 * C00001)/(${Variables:E3_1_3_5_km} + (E3_1_3_5 * C00360 * C00001))</v>
      </c>
      <c r="K687" s="6" t="str">
        <f t="shared" si="32"/>
        <v>r686: C00360 + C00001 -&gt; C00559 + C00009 | (${Variables:E3_1_3_5_kcat} * E3_1_3_5 * C00360 * C00001)/(${Variables:E3_1_3_5_km} + (E3_1_3_5 * C00360 * C00001))</v>
      </c>
    </row>
    <row r="688" spans="1:11" ht="43.5" customHeight="1" x14ac:dyDescent="0.35">
      <c r="A688" s="5" t="s">
        <v>7111</v>
      </c>
      <c r="B688" s="5" t="s">
        <v>7112</v>
      </c>
      <c r="C688" s="5" t="s">
        <v>26471</v>
      </c>
      <c r="D688" s="5">
        <v>687</v>
      </c>
      <c r="E688" s="5" t="str">
        <f t="shared" si="30"/>
        <v>E3_1_3_5</v>
      </c>
      <c r="F688" s="5" t="s">
        <v>28574</v>
      </c>
      <c r="G688" s="5" t="s">
        <v>28575</v>
      </c>
      <c r="H688" s="5" t="s">
        <v>28222</v>
      </c>
      <c r="I688" s="5" t="s">
        <v>28223</v>
      </c>
      <c r="J688" s="5" t="str">
        <f t="shared" si="31"/>
        <v>(${Variables:E3_1_3_5_kcat} * E3_1_3_5 * C00365 * C00001)/(${Variables:E3_1_3_5_km} + (E3_1_3_5 * C00365 * C00001))</v>
      </c>
      <c r="K688" s="6" t="str">
        <f t="shared" si="32"/>
        <v>r687: C00365 + C00001 -&gt; C00526 + C00009 | (${Variables:E3_1_3_5_kcat} * E3_1_3_5 * C00365 * C00001)/(${Variables:E3_1_3_5_km} + (E3_1_3_5 * C00365 * C00001))</v>
      </c>
    </row>
    <row r="689" spans="1:11" ht="43.5" customHeight="1" x14ac:dyDescent="0.35">
      <c r="A689" s="5" t="s">
        <v>7111</v>
      </c>
      <c r="B689" s="5" t="s">
        <v>7112</v>
      </c>
      <c r="C689" s="5" t="s">
        <v>26471</v>
      </c>
      <c r="D689" s="5">
        <v>688</v>
      </c>
      <c r="E689" s="5" t="str">
        <f t="shared" si="30"/>
        <v>E3_1_3_5</v>
      </c>
      <c r="F689" s="5" t="s">
        <v>28576</v>
      </c>
      <c r="G689" s="5" t="s">
        <v>28577</v>
      </c>
      <c r="H689" s="5" t="s">
        <v>27944</v>
      </c>
      <c r="I689" s="5" t="s">
        <v>27945</v>
      </c>
      <c r="J689" s="5" t="str">
        <f t="shared" si="31"/>
        <v>(${Variables:E3_1_3_5_kcat} * E3_1_3_5 * C06196 * C00001)/(${Variables:E3_1_3_5_km} + (E3_1_3_5 * C06196 * C00001))</v>
      </c>
      <c r="K689" s="6" t="str">
        <f t="shared" si="32"/>
        <v>r688: C06196 + C00001 -&gt; C05512 + C00009 | (${Variables:E3_1_3_5_kcat} * E3_1_3_5 * C06196 * C00001)/(${Variables:E3_1_3_5_km} + (E3_1_3_5 * C06196 * C00001))</v>
      </c>
    </row>
    <row r="690" spans="1:11" ht="43.5" customHeight="1" x14ac:dyDescent="0.35">
      <c r="A690" s="5" t="s">
        <v>7111</v>
      </c>
      <c r="B690" s="5" t="s">
        <v>7112</v>
      </c>
      <c r="C690" s="5" t="s">
        <v>26471</v>
      </c>
      <c r="D690" s="5">
        <v>689</v>
      </c>
      <c r="E690" s="5" t="str">
        <f t="shared" si="30"/>
        <v>E3_1_3_5</v>
      </c>
      <c r="F690" s="5" t="s">
        <v>28578</v>
      </c>
      <c r="G690" s="5" t="s">
        <v>28579</v>
      </c>
      <c r="H690" s="5" t="s">
        <v>27916</v>
      </c>
      <c r="I690" s="5" t="s">
        <v>27917</v>
      </c>
      <c r="J690" s="5" t="str">
        <f t="shared" si="31"/>
        <v>(${Variables:E3_1_3_5_kcat} * E3_1_3_5 * C00020 * C00001)/(${Variables:E3_1_3_5_km} + (E3_1_3_5 * C00020 * C00001))</v>
      </c>
      <c r="K690" s="6" t="str">
        <f t="shared" si="32"/>
        <v>r689: C00020 + C00001 -&gt; C00212 + C00009 | (${Variables:E3_1_3_5_kcat} * E3_1_3_5 * C00020 * C00001)/(${Variables:E3_1_3_5_km} + (E3_1_3_5 * C00020 * C00001))</v>
      </c>
    </row>
    <row r="691" spans="1:11" ht="43.5" customHeight="1" x14ac:dyDescent="0.35">
      <c r="A691" s="5" t="s">
        <v>7111</v>
      </c>
      <c r="B691" s="5" t="s">
        <v>7112</v>
      </c>
      <c r="C691" s="5" t="s">
        <v>26471</v>
      </c>
      <c r="D691" s="5">
        <v>690</v>
      </c>
      <c r="E691" s="5" t="str">
        <f t="shared" si="30"/>
        <v>E3_1_3_5</v>
      </c>
      <c r="F691" s="5" t="s">
        <v>28580</v>
      </c>
      <c r="G691" s="5" t="s">
        <v>28581</v>
      </c>
      <c r="H691" s="5" t="s">
        <v>28218</v>
      </c>
      <c r="I691" s="5" t="s">
        <v>28219</v>
      </c>
      <c r="J691" s="5" t="str">
        <f t="shared" si="31"/>
        <v>(${Variables:E3_1_3_5_kcat} * E3_1_3_5 * C00055 * C00001)/(${Variables:E3_1_3_5_km} + (E3_1_3_5 * C00055 * C00001))</v>
      </c>
      <c r="K691" s="6" t="str">
        <f t="shared" si="32"/>
        <v>r690: C00055 + C00001 -&gt; C00475 + C00009 | (${Variables:E3_1_3_5_kcat} * E3_1_3_5 * C00055 * C00001)/(${Variables:E3_1_3_5_km} + (E3_1_3_5 * C00055 * C00001))</v>
      </c>
    </row>
    <row r="692" spans="1:11" ht="43.5" customHeight="1" x14ac:dyDescent="0.35">
      <c r="A692" s="5" t="s">
        <v>7111</v>
      </c>
      <c r="B692" s="5" t="s">
        <v>7112</v>
      </c>
      <c r="C692" s="5" t="s">
        <v>26471</v>
      </c>
      <c r="D692" s="5">
        <v>691</v>
      </c>
      <c r="E692" s="5" t="str">
        <f t="shared" si="30"/>
        <v>E3_1_3_5</v>
      </c>
      <c r="F692" s="5" t="s">
        <v>28582</v>
      </c>
      <c r="G692" s="5" t="s">
        <v>28583</v>
      </c>
      <c r="H692" s="5" t="s">
        <v>28214</v>
      </c>
      <c r="I692" s="5" t="s">
        <v>28215</v>
      </c>
      <c r="J692" s="5" t="str">
        <f t="shared" si="31"/>
        <v>(${Variables:E3_1_3_5_kcat} * E3_1_3_5 * C00105 * C00001)/(${Variables:E3_1_3_5_km} + (E3_1_3_5 * C00105 * C00001))</v>
      </c>
      <c r="K692" s="6" t="str">
        <f t="shared" si="32"/>
        <v>r691: C00105 + C00001 -&gt; C00299 + C00009 | (${Variables:E3_1_3_5_kcat} * E3_1_3_5 * C00105 * C00001)/(${Variables:E3_1_3_5_km} + (E3_1_3_5 * C00105 * C00001))</v>
      </c>
    </row>
    <row r="693" spans="1:11" ht="43.5" customHeight="1" x14ac:dyDescent="0.35">
      <c r="A693" s="5" t="s">
        <v>7111</v>
      </c>
      <c r="B693" s="5" t="s">
        <v>7112</v>
      </c>
      <c r="C693" s="5" t="s">
        <v>26471</v>
      </c>
      <c r="D693" s="5">
        <v>692</v>
      </c>
      <c r="E693" s="5" t="str">
        <f t="shared" si="30"/>
        <v>E3_1_3_5</v>
      </c>
      <c r="F693" s="5" t="s">
        <v>27094</v>
      </c>
      <c r="G693" s="5" t="s">
        <v>27095</v>
      </c>
      <c r="H693" s="5" t="s">
        <v>27920</v>
      </c>
      <c r="I693" s="5" t="s">
        <v>27921</v>
      </c>
      <c r="J693" s="5" t="str">
        <f t="shared" si="31"/>
        <v>(${Variables:E3_1_3_5_kcat} * E3_1_3_5 * C00130 * C00001)/(${Variables:E3_1_3_5_km} + (E3_1_3_5 * C00130 * C00001))</v>
      </c>
      <c r="K693" s="6" t="str">
        <f t="shared" si="32"/>
        <v>r692: C00130 + C00001 -&gt; C00294 + C00009 | (${Variables:E3_1_3_5_kcat} * E3_1_3_5 * C00130 * C00001)/(${Variables:E3_1_3_5_km} + (E3_1_3_5 * C00130 * C00001))</v>
      </c>
    </row>
    <row r="694" spans="1:11" ht="43.5" customHeight="1" x14ac:dyDescent="0.35">
      <c r="A694" s="5" t="s">
        <v>7111</v>
      </c>
      <c r="B694" s="5" t="s">
        <v>7112</v>
      </c>
      <c r="C694" s="5" t="s">
        <v>26471</v>
      </c>
      <c r="D694" s="5">
        <v>693</v>
      </c>
      <c r="E694" s="5" t="str">
        <f t="shared" si="30"/>
        <v>E3_1_3_5</v>
      </c>
      <c r="F694" s="5" t="s">
        <v>28584</v>
      </c>
      <c r="G694" s="5" t="s">
        <v>28585</v>
      </c>
      <c r="H694" s="5" t="s">
        <v>27924</v>
      </c>
      <c r="I694" s="5" t="s">
        <v>27925</v>
      </c>
      <c r="J694" s="5" t="str">
        <f t="shared" si="31"/>
        <v>(${Variables:E3_1_3_5_kcat} * E3_1_3_5 * C00144 * C00001)/(${Variables:E3_1_3_5_km} + (E3_1_3_5 * C00144 * C00001))</v>
      </c>
      <c r="K694" s="6" t="str">
        <f t="shared" si="32"/>
        <v>r693: C00144 + C00001 -&gt; C00387 + C00009 | (${Variables:E3_1_3_5_kcat} * E3_1_3_5 * C00144 * C00001)/(${Variables:E3_1_3_5_km} + (E3_1_3_5 * C00144 * C00001))</v>
      </c>
    </row>
    <row r="695" spans="1:11" ht="43.5" customHeight="1" x14ac:dyDescent="0.35">
      <c r="A695" s="5" t="s">
        <v>7111</v>
      </c>
      <c r="B695" s="5" t="s">
        <v>7112</v>
      </c>
      <c r="C695" s="5" t="s">
        <v>26471</v>
      </c>
      <c r="D695" s="5">
        <v>694</v>
      </c>
      <c r="E695" s="5" t="str">
        <f t="shared" si="30"/>
        <v>E3_1_3_5</v>
      </c>
      <c r="F695" s="5" t="s">
        <v>28586</v>
      </c>
      <c r="G695" s="5" t="s">
        <v>28587</v>
      </c>
      <c r="H695" s="5" t="s">
        <v>27908</v>
      </c>
      <c r="I695" s="5" t="s">
        <v>27909</v>
      </c>
      <c r="J695" s="5" t="str">
        <f t="shared" si="31"/>
        <v>(${Variables:E3_1_3_5_kcat} * E3_1_3_5 * C00455 * C00001)/(${Variables:E3_1_3_5_km} + (E3_1_3_5 * C00455 * C00001))</v>
      </c>
      <c r="K695" s="6" t="str">
        <f t="shared" si="32"/>
        <v>r694: C00455 + C00001 -&gt; C03150 + C00009 | (${Variables:E3_1_3_5_kcat} * E3_1_3_5 * C00455 * C00001)/(${Variables:E3_1_3_5_km} + (E3_1_3_5 * C00455 * C00001))</v>
      </c>
    </row>
    <row r="696" spans="1:11" ht="43.5" customHeight="1" x14ac:dyDescent="0.35">
      <c r="A696" s="5" t="s">
        <v>7111</v>
      </c>
      <c r="B696" s="5" t="s">
        <v>7112</v>
      </c>
      <c r="C696" s="5" t="s">
        <v>26471</v>
      </c>
      <c r="D696" s="5">
        <v>695</v>
      </c>
      <c r="E696" s="5" t="str">
        <f t="shared" ref="E696:E758" si="33">CONCATENATE("E",C696)</f>
        <v>E3_1_3_5</v>
      </c>
      <c r="F696" s="5" t="s">
        <v>28588</v>
      </c>
      <c r="G696" s="5" t="s">
        <v>28589</v>
      </c>
      <c r="H696" s="5" t="s">
        <v>27928</v>
      </c>
      <c r="I696" s="5" t="s">
        <v>27929</v>
      </c>
      <c r="J696" s="5" t="str">
        <f t="shared" ref="J696:J758" si="34">CONCATENATE("(${Variables:",E696,"_kcat","} * ",E696," * ",G696,")","/(${Variables:",E696,"_km","} + (",E696," * ",G696,"))")</f>
        <v>(${Variables:E3_1_3_5_kcat} * E3_1_3_5 * C00655 * C00001)/(${Variables:E3_1_3_5_km} + (E3_1_3_5 * C00655 * C00001))</v>
      </c>
      <c r="K696" s="6" t="str">
        <f t="shared" ref="K696:K758" si="35">CONCATENATE("r",D696,": ",F696," -&gt; ",H696," | ",J696)</f>
        <v>r695: C00655 + C00001 -&gt; C01762 + C00009 | (${Variables:E3_1_3_5_kcat} * E3_1_3_5 * C00655 * C00001)/(${Variables:E3_1_3_5_km} + (E3_1_3_5 * C00655 * C00001))</v>
      </c>
    </row>
    <row r="697" spans="1:11" ht="43.5" customHeight="1" x14ac:dyDescent="0.35">
      <c r="A697" s="5" t="s">
        <v>7111</v>
      </c>
      <c r="B697" s="5" t="s">
        <v>7112</v>
      </c>
      <c r="C697" s="5" t="s">
        <v>26471</v>
      </c>
      <c r="D697" s="5">
        <v>696</v>
      </c>
      <c r="E697" s="5" t="str">
        <f t="shared" si="33"/>
        <v>E3_1_3_5</v>
      </c>
      <c r="F697" s="5" t="s">
        <v>28590</v>
      </c>
      <c r="G697" s="5" t="s">
        <v>28591</v>
      </c>
      <c r="H697" s="5" t="s">
        <v>27912</v>
      </c>
      <c r="I697" s="5" t="s">
        <v>27913</v>
      </c>
      <c r="J697" s="5" t="str">
        <f t="shared" si="34"/>
        <v>(${Variables:E3_1_3_5_kcat} * E3_1_3_5 * C01185 * C00001)/(${Variables:E3_1_3_5_km} + (E3_1_3_5 * C01185 * C00001))</v>
      </c>
      <c r="K697" s="6" t="str">
        <f t="shared" si="35"/>
        <v>r696: C01185 + C00001 -&gt; C05841 + C00009 | (${Variables:E3_1_3_5_kcat} * E3_1_3_5 * C01185 * C00001)/(${Variables:E3_1_3_5_km} + (E3_1_3_5 * C01185 * C00001))</v>
      </c>
    </row>
    <row r="698" spans="1:11" ht="43.5" customHeight="1" x14ac:dyDescent="0.35">
      <c r="A698" s="5" t="s">
        <v>7111</v>
      </c>
      <c r="B698" s="5" t="s">
        <v>7112</v>
      </c>
      <c r="C698" s="5" t="s">
        <v>26471</v>
      </c>
      <c r="D698" s="5">
        <v>697</v>
      </c>
      <c r="E698" s="5" t="str">
        <f t="shared" si="33"/>
        <v>E3_1_3_5</v>
      </c>
      <c r="F698" s="5" t="s">
        <v>28592</v>
      </c>
      <c r="G698" s="5" t="s">
        <v>28593</v>
      </c>
      <c r="H698" s="5" t="s">
        <v>28594</v>
      </c>
      <c r="I698" s="5" t="s">
        <v>28595</v>
      </c>
      <c r="J698" s="5" t="str">
        <f t="shared" si="34"/>
        <v>(${Variables:E3_1_3_5_kcat} * E3_1_3_5 * C02520 * C00001)/(${Variables:E3_1_3_5_km} + (E3_1_3_5 * C02520 * C00001))</v>
      </c>
      <c r="K698" s="6" t="str">
        <f t="shared" si="35"/>
        <v>r697: C02520 + C00001 -&gt; C00911 + C00009 | (${Variables:E3_1_3_5_kcat} * E3_1_3_5 * C02520 * C00001)/(${Variables:E3_1_3_5_km} + (E3_1_3_5 * C02520 * C00001))</v>
      </c>
    </row>
    <row r="699" spans="1:11" ht="43.5" customHeight="1" x14ac:dyDescent="0.35">
      <c r="A699" s="5" t="s">
        <v>7130</v>
      </c>
      <c r="B699" s="5" t="s">
        <v>7131</v>
      </c>
      <c r="C699" s="5" t="s">
        <v>26252</v>
      </c>
      <c r="D699" s="5">
        <v>698</v>
      </c>
      <c r="E699" s="5" t="str">
        <f t="shared" si="33"/>
        <v>E3_5_1_28</v>
      </c>
      <c r="F699" s="5" t="s">
        <v>26966</v>
      </c>
      <c r="G699" s="5" t="s">
        <v>26967</v>
      </c>
      <c r="H699" s="5" t="s">
        <v>26968</v>
      </c>
      <c r="I699" s="5" t="s">
        <v>26969</v>
      </c>
      <c r="J699" s="5" t="str">
        <f t="shared" si="34"/>
        <v>(${Variables:E3_5_1_28_kcat} * E3_5_1_28 * C02999 * C00001)/(${Variables:E3_5_1_28_km} + (E3_5_1_28 * C02999 * C00001))</v>
      </c>
      <c r="K699" s="6" t="str">
        <f t="shared" si="35"/>
        <v>r698: C02999 + C00001 -&gt; C02713 + C00041 | (${Variables:E3_5_1_28_kcat} * E3_5_1_28 * C02999 * C00001)/(${Variables:E3_5_1_28_km} + (E3_5_1_28 * C02999 * C00001))</v>
      </c>
    </row>
    <row r="700" spans="1:11" ht="43.5" customHeight="1" x14ac:dyDescent="0.35">
      <c r="A700" s="5" t="s">
        <v>7185</v>
      </c>
      <c r="B700" s="5" t="s">
        <v>7186</v>
      </c>
      <c r="C700" s="5" t="s">
        <v>26472</v>
      </c>
      <c r="D700" s="5">
        <v>699</v>
      </c>
      <c r="E700" s="5" t="str">
        <f t="shared" si="33"/>
        <v>E4_1_3_4</v>
      </c>
      <c r="F700" s="5" t="s">
        <v>18371</v>
      </c>
      <c r="G700" s="5" t="s">
        <v>18371</v>
      </c>
      <c r="H700" s="5" t="s">
        <v>28596</v>
      </c>
      <c r="I700" s="5" t="s">
        <v>28597</v>
      </c>
      <c r="J700" s="5" t="str">
        <f t="shared" si="34"/>
        <v>(${Variables:E4_1_3_4_kcat} * E4_1_3_4 * C04675)/(${Variables:E4_1_3_4_km} + (E4_1_3_4 * C04675))</v>
      </c>
      <c r="K700" s="6" t="str">
        <f t="shared" si="35"/>
        <v>r699: C04675 -&gt; C16466 + C00033 | (${Variables:E4_1_3_4_kcat} * E4_1_3_4 * C04675)/(${Variables:E4_1_3_4_km} + (E4_1_3_4 * C04675))</v>
      </c>
    </row>
    <row r="701" spans="1:11" ht="43.5" customHeight="1" x14ac:dyDescent="0.35">
      <c r="A701" s="5" t="s">
        <v>7185</v>
      </c>
      <c r="B701" s="5" t="s">
        <v>7186</v>
      </c>
      <c r="C701" s="5" t="s">
        <v>26472</v>
      </c>
      <c r="D701" s="5">
        <v>700</v>
      </c>
      <c r="E701" s="5" t="str">
        <f t="shared" si="33"/>
        <v>E4_1_3_4</v>
      </c>
      <c r="F701" s="5" t="s">
        <v>18374</v>
      </c>
      <c r="G701" s="5" t="s">
        <v>18374</v>
      </c>
      <c r="H701" s="5" t="s">
        <v>28598</v>
      </c>
      <c r="I701" s="5" t="s">
        <v>28599</v>
      </c>
      <c r="J701" s="5" t="str">
        <f t="shared" si="34"/>
        <v>(${Variables:E4_1_3_4_kcat} * E4_1_3_4 * C00356)/(${Variables:E4_1_3_4_km} + (E4_1_3_4 * C00356))</v>
      </c>
      <c r="K701" s="6" t="str">
        <f t="shared" si="35"/>
        <v>r700: C00356 -&gt; C00024 + C00164 | (${Variables:E4_1_3_4_kcat} * E4_1_3_4 * C00356)/(${Variables:E4_1_3_4_km} + (E4_1_3_4 * C00356))</v>
      </c>
    </row>
    <row r="702" spans="1:11" ht="43.5" customHeight="1" x14ac:dyDescent="0.35">
      <c r="A702" s="5" t="s">
        <v>7188</v>
      </c>
      <c r="B702" s="5" t="s">
        <v>7189</v>
      </c>
      <c r="C702" s="5" t="s">
        <v>26328</v>
      </c>
      <c r="D702" s="5">
        <v>701</v>
      </c>
      <c r="E702" s="5" t="str">
        <f t="shared" si="33"/>
        <v>E4_2_1_17</v>
      </c>
      <c r="F702" s="5" t="s">
        <v>17167</v>
      </c>
      <c r="G702" s="5" t="s">
        <v>17167</v>
      </c>
      <c r="H702" s="5" t="s">
        <v>27394</v>
      </c>
      <c r="I702" s="5" t="s">
        <v>27395</v>
      </c>
      <c r="J702" s="5" t="str">
        <f t="shared" si="34"/>
        <v>(${Variables:E4_2_1_17_kcat} * E4_2_1_17 * C01086)/(${Variables:E4_2_1_17_km} + (E4_2_1_17 * C01086))</v>
      </c>
      <c r="K702" s="6" t="str">
        <f t="shared" si="35"/>
        <v>r701: C01086 -&gt; C01122 + C00001 | (${Variables:E4_2_1_17_kcat} * E4_2_1_17 * C01086)/(${Variables:E4_2_1_17_km} + (E4_2_1_17 * C01086))</v>
      </c>
    </row>
    <row r="703" spans="1:11" ht="43.5" customHeight="1" x14ac:dyDescent="0.35">
      <c r="A703" s="5" t="s">
        <v>7188</v>
      </c>
      <c r="B703" s="5" t="s">
        <v>7189</v>
      </c>
      <c r="C703" s="5" t="s">
        <v>26328</v>
      </c>
      <c r="D703" s="5">
        <v>702</v>
      </c>
      <c r="E703" s="5" t="str">
        <f t="shared" si="33"/>
        <v>E4_2_1_17</v>
      </c>
      <c r="F703" s="5" t="s">
        <v>17170</v>
      </c>
      <c r="G703" s="5" t="s">
        <v>17170</v>
      </c>
      <c r="H703" s="5" t="s">
        <v>27396</v>
      </c>
      <c r="I703" s="5" t="s">
        <v>27397</v>
      </c>
      <c r="J703" s="5" t="str">
        <f t="shared" si="34"/>
        <v>(${Variables:E4_2_1_17_kcat} * E4_2_1_17 * C05998)/(${Variables:E4_2_1_17_km} + (E4_2_1_17 * C05998))</v>
      </c>
      <c r="K703" s="6" t="str">
        <f t="shared" si="35"/>
        <v>r702: C05998 -&gt; C03069 + C00001 | (${Variables:E4_2_1_17_kcat} * E4_2_1_17 * C05998)/(${Variables:E4_2_1_17_km} + (E4_2_1_17 * C05998))</v>
      </c>
    </row>
    <row r="704" spans="1:11" ht="43.5" customHeight="1" x14ac:dyDescent="0.35">
      <c r="A704" s="5" t="s">
        <v>7188</v>
      </c>
      <c r="B704" s="5" t="s">
        <v>7189</v>
      </c>
      <c r="C704" s="5" t="s">
        <v>26328</v>
      </c>
      <c r="D704" s="5">
        <v>703</v>
      </c>
      <c r="E704" s="5" t="str">
        <f t="shared" si="33"/>
        <v>E4_2_1_17</v>
      </c>
      <c r="F704" s="5" t="s">
        <v>27398</v>
      </c>
      <c r="G704" s="5" t="s">
        <v>27399</v>
      </c>
      <c r="H704" s="5" t="s">
        <v>17174</v>
      </c>
      <c r="I704" s="5" t="s">
        <v>17174</v>
      </c>
      <c r="J704" s="5" t="str">
        <f t="shared" si="34"/>
        <v>(${Variables:E4_2_1_17_kcat} * E4_2_1_17 * C00877 * C00001)/(${Variables:E4_2_1_17_km} + (E4_2_1_17 * C00877 * C00001))</v>
      </c>
      <c r="K704" s="6" t="str">
        <f t="shared" si="35"/>
        <v>r703: C00877 + C00001 -&gt; C05116 | (${Variables:E4_2_1_17_kcat} * E4_2_1_17 * C00877 * C00001)/(${Variables:E4_2_1_17_km} + (E4_2_1_17 * C00877 * C00001))</v>
      </c>
    </row>
    <row r="705" spans="1:11" ht="43.5" customHeight="1" x14ac:dyDescent="0.35">
      <c r="A705" s="5" t="s">
        <v>7188</v>
      </c>
      <c r="B705" s="5" t="s">
        <v>7189</v>
      </c>
      <c r="C705" s="5" t="s">
        <v>26328</v>
      </c>
      <c r="D705" s="5">
        <v>704</v>
      </c>
      <c r="E705" s="5" t="str">
        <f t="shared" si="33"/>
        <v>E4_2_1_17</v>
      </c>
      <c r="F705" s="5" t="s">
        <v>27400</v>
      </c>
      <c r="G705" s="5" t="s">
        <v>27401</v>
      </c>
      <c r="H705" s="5" t="s">
        <v>17177</v>
      </c>
      <c r="I705" s="5" t="s">
        <v>17177</v>
      </c>
      <c r="J705" s="5" t="str">
        <f t="shared" si="34"/>
        <v>(${Variables:E4_2_1_17_kcat} * E4_2_1_17 * C11946 * C00001)/(${Variables:E4_2_1_17_km} + (E4_2_1_17 * C11946 * C00001))</v>
      </c>
      <c r="K705" s="6" t="str">
        <f t="shared" si="35"/>
        <v>r704: C11946 + C00001 -&gt; C11947 | (${Variables:E4_2_1_17_kcat} * E4_2_1_17 * C11946 * C00001)/(${Variables:E4_2_1_17_km} + (E4_2_1_17 * C11946 * C00001))</v>
      </c>
    </row>
    <row r="706" spans="1:11" ht="43.5" customHeight="1" x14ac:dyDescent="0.35">
      <c r="A706" s="5" t="s">
        <v>7188</v>
      </c>
      <c r="B706" s="5" t="s">
        <v>7189</v>
      </c>
      <c r="C706" s="5" t="s">
        <v>26328</v>
      </c>
      <c r="D706" s="5">
        <v>705</v>
      </c>
      <c r="E706" s="5" t="str">
        <f t="shared" si="33"/>
        <v>E4_2_1_17</v>
      </c>
      <c r="F706" s="5" t="s">
        <v>27402</v>
      </c>
      <c r="G706" s="5" t="s">
        <v>27403</v>
      </c>
      <c r="H706" s="5" t="s">
        <v>17177</v>
      </c>
      <c r="I706" s="5" t="s">
        <v>17177</v>
      </c>
      <c r="J706" s="5" t="str">
        <f t="shared" si="34"/>
        <v>(${Variables:E4_2_1_17_kcat} * E4_2_1_17 * C11945 * C00001)/(${Variables:E4_2_1_17_km} + (E4_2_1_17 * C11945 * C00001))</v>
      </c>
      <c r="K706" s="6" t="str">
        <f t="shared" si="35"/>
        <v>r705: C11945 + C00001 -&gt; C11947 | (${Variables:E4_2_1_17_kcat} * E4_2_1_17 * C11945 * C00001)/(${Variables:E4_2_1_17_km} + (E4_2_1_17 * C11945 * C00001))</v>
      </c>
    </row>
    <row r="707" spans="1:11" ht="43.5" customHeight="1" x14ac:dyDescent="0.35">
      <c r="A707" s="5" t="s">
        <v>7188</v>
      </c>
      <c r="B707" s="5" t="s">
        <v>7189</v>
      </c>
      <c r="C707" s="5" t="s">
        <v>26328</v>
      </c>
      <c r="D707" s="5">
        <v>706</v>
      </c>
      <c r="E707" s="5" t="str">
        <f t="shared" si="33"/>
        <v>E4_2_1_17</v>
      </c>
      <c r="F707" s="5" t="s">
        <v>27404</v>
      </c>
      <c r="G707" s="5" t="s">
        <v>27405</v>
      </c>
      <c r="H707" s="5" t="s">
        <v>17182</v>
      </c>
      <c r="I707" s="5" t="s">
        <v>17182</v>
      </c>
      <c r="J707" s="5" t="str">
        <f t="shared" si="34"/>
        <v>(${Variables:E4_2_1_17_kcat} * E4_2_1_17 * C14144 * C00001)/(${Variables:E4_2_1_17_km} + (E4_2_1_17 * C14144 * C00001))</v>
      </c>
      <c r="K707" s="6" t="str">
        <f t="shared" si="35"/>
        <v>r706: C14144 + C00001 -&gt; C14145 | (${Variables:E4_2_1_17_kcat} * E4_2_1_17 * C14144 * C00001)/(${Variables:E4_2_1_17_km} + (E4_2_1_17 * C14144 * C00001))</v>
      </c>
    </row>
    <row r="708" spans="1:11" ht="43.5" customHeight="1" x14ac:dyDescent="0.35">
      <c r="A708" s="5" t="s">
        <v>7188</v>
      </c>
      <c r="B708" s="5" t="s">
        <v>7189</v>
      </c>
      <c r="C708" s="5" t="s">
        <v>26328</v>
      </c>
      <c r="D708" s="5">
        <v>707</v>
      </c>
      <c r="E708" s="5" t="str">
        <f t="shared" si="33"/>
        <v>E4_2_1_17</v>
      </c>
      <c r="F708" s="5" t="s">
        <v>27406</v>
      </c>
      <c r="G708" s="5" t="s">
        <v>27407</v>
      </c>
      <c r="H708" s="5" t="s">
        <v>17185</v>
      </c>
      <c r="I708" s="5" t="s">
        <v>17185</v>
      </c>
      <c r="J708" s="5" t="str">
        <f t="shared" si="34"/>
        <v>(${Variables:E4_2_1_17_kcat} * E4_2_1_17 * C16468 * C00001)/(${Variables:E4_2_1_17_km} + (E4_2_1_17 * C16468 * C00001))</v>
      </c>
      <c r="K708" s="6" t="str">
        <f t="shared" si="35"/>
        <v>r707: C16468 + C00001 -&gt; C16469 | (${Variables:E4_2_1_17_kcat} * E4_2_1_17 * C16468 * C00001)/(${Variables:E4_2_1_17_km} + (E4_2_1_17 * C16468 * C00001))</v>
      </c>
    </row>
    <row r="709" spans="1:11" ht="43.5" customHeight="1" x14ac:dyDescent="0.35">
      <c r="A709" s="5" t="s">
        <v>7188</v>
      </c>
      <c r="B709" s="5" t="s">
        <v>7189</v>
      </c>
      <c r="C709" s="5" t="s">
        <v>26328</v>
      </c>
      <c r="D709" s="5">
        <v>708</v>
      </c>
      <c r="E709" s="5" t="str">
        <f t="shared" si="33"/>
        <v>E4_2_1_17</v>
      </c>
      <c r="F709" s="5" t="s">
        <v>17187</v>
      </c>
      <c r="G709" s="5" t="s">
        <v>17187</v>
      </c>
      <c r="H709" s="5" t="s">
        <v>27408</v>
      </c>
      <c r="I709" s="5" t="s">
        <v>27409</v>
      </c>
      <c r="J709" s="5" t="str">
        <f t="shared" si="34"/>
        <v>(${Variables:E4_2_1_17_kcat} * E4_2_1_17 * C00640)/(${Variables:E4_2_1_17_km} + (E4_2_1_17 * C00640))</v>
      </c>
      <c r="K709" s="6" t="str">
        <f t="shared" si="35"/>
        <v>r708: C00640 -&gt; C00658 + C00001 | (${Variables:E4_2_1_17_kcat} * E4_2_1_17 * C00640)/(${Variables:E4_2_1_17_km} + (E4_2_1_17 * C00640))</v>
      </c>
    </row>
    <row r="710" spans="1:11" ht="43.5" customHeight="1" x14ac:dyDescent="0.35">
      <c r="A710" s="5" t="s">
        <v>7188</v>
      </c>
      <c r="B710" s="5" t="s">
        <v>7189</v>
      </c>
      <c r="C710" s="5" t="s">
        <v>26328</v>
      </c>
      <c r="D710" s="5">
        <v>709</v>
      </c>
      <c r="E710" s="5" t="str">
        <f t="shared" si="33"/>
        <v>E4_2_1_17</v>
      </c>
      <c r="F710" s="5" t="s">
        <v>17190</v>
      </c>
      <c r="G710" s="5" t="s">
        <v>17190</v>
      </c>
      <c r="H710" s="5" t="s">
        <v>27398</v>
      </c>
      <c r="I710" s="5" t="s">
        <v>27399</v>
      </c>
      <c r="J710" s="5" t="str">
        <f t="shared" si="34"/>
        <v>(${Variables:E4_2_1_17_kcat} * E4_2_1_17 * C01144)/(${Variables:E4_2_1_17_km} + (E4_2_1_17 * C01144))</v>
      </c>
      <c r="K710" s="6" t="str">
        <f t="shared" si="35"/>
        <v>r709: C01144 -&gt; C00877 + C00001 | (${Variables:E4_2_1_17_kcat} * E4_2_1_17 * C01144)/(${Variables:E4_2_1_17_km} + (E4_2_1_17 * C01144))</v>
      </c>
    </row>
    <row r="711" spans="1:11" ht="43.5" customHeight="1" x14ac:dyDescent="0.35">
      <c r="A711" s="5" t="s">
        <v>7188</v>
      </c>
      <c r="B711" s="5" t="s">
        <v>7189</v>
      </c>
      <c r="C711" s="5" t="s">
        <v>26328</v>
      </c>
      <c r="D711" s="5">
        <v>710</v>
      </c>
      <c r="E711" s="5" t="str">
        <f t="shared" si="33"/>
        <v>E4_2_1_17</v>
      </c>
      <c r="F711" s="5" t="s">
        <v>17192</v>
      </c>
      <c r="G711" s="5" t="s">
        <v>17192</v>
      </c>
      <c r="H711" s="5" t="s">
        <v>27410</v>
      </c>
      <c r="I711" s="5" t="s">
        <v>27411</v>
      </c>
      <c r="J711" s="5" t="str">
        <f t="shared" si="34"/>
        <v>(${Variables:E4_2_1_17_kcat} * E4_2_1_17 * C05668)/(${Variables:E4_2_1_17_km} + (E4_2_1_17 * C05668))</v>
      </c>
      <c r="K711" s="6" t="str">
        <f t="shared" si="35"/>
        <v>r710: C05668 -&gt; C00894 + C00001 | (${Variables:E4_2_1_17_kcat} * E4_2_1_17 * C05668)/(${Variables:E4_2_1_17_km} + (E4_2_1_17 * C05668))</v>
      </c>
    </row>
    <row r="712" spans="1:11" ht="43.5" customHeight="1" x14ac:dyDescent="0.35">
      <c r="A712" s="5" t="s">
        <v>7188</v>
      </c>
      <c r="B712" s="5" t="s">
        <v>7189</v>
      </c>
      <c r="C712" s="5" t="s">
        <v>26328</v>
      </c>
      <c r="D712" s="5">
        <v>711</v>
      </c>
      <c r="E712" s="5" t="str">
        <f t="shared" si="33"/>
        <v>E4_2_1_17</v>
      </c>
      <c r="F712" s="5" t="s">
        <v>17195</v>
      </c>
      <c r="G712" s="5" t="s">
        <v>17195</v>
      </c>
      <c r="H712" s="5" t="s">
        <v>27412</v>
      </c>
      <c r="I712" s="5" t="s">
        <v>27413</v>
      </c>
      <c r="J712" s="5" t="str">
        <f t="shared" si="34"/>
        <v>(${Variables:E4_2_1_17_kcat} * E4_2_1_17 * C05262)/(${Variables:E4_2_1_17_km} + (E4_2_1_17 * C05262))</v>
      </c>
      <c r="K712" s="6" t="str">
        <f t="shared" si="35"/>
        <v>r711: C05262 -&gt; C03221 + C00001 | (${Variables:E4_2_1_17_kcat} * E4_2_1_17 * C05262)/(${Variables:E4_2_1_17_km} + (E4_2_1_17 * C05262))</v>
      </c>
    </row>
    <row r="713" spans="1:11" ht="43.5" customHeight="1" x14ac:dyDescent="0.35">
      <c r="A713" s="5" t="s">
        <v>7188</v>
      </c>
      <c r="B713" s="5" t="s">
        <v>7189</v>
      </c>
      <c r="C713" s="5" t="s">
        <v>26328</v>
      </c>
      <c r="D713" s="5">
        <v>712</v>
      </c>
      <c r="E713" s="5" t="str">
        <f t="shared" si="33"/>
        <v>E4_2_1_17</v>
      </c>
      <c r="F713" s="5" t="s">
        <v>17198</v>
      </c>
      <c r="G713" s="5" t="s">
        <v>17198</v>
      </c>
      <c r="H713" s="5" t="s">
        <v>27414</v>
      </c>
      <c r="I713" s="5" t="s">
        <v>27415</v>
      </c>
      <c r="J713" s="5" t="str">
        <f t="shared" si="34"/>
        <v>(${Variables:E4_2_1_17_kcat} * E4_2_1_17 * C04405)/(${Variables:E4_2_1_17_km} + (E4_2_1_17 * C04405))</v>
      </c>
      <c r="K713" s="6" t="str">
        <f t="shared" si="35"/>
        <v>r712: C04405 -&gt; C03345 + C00001 | (${Variables:E4_2_1_17_kcat} * E4_2_1_17 * C04405)/(${Variables:E4_2_1_17_km} + (E4_2_1_17 * C04405))</v>
      </c>
    </row>
    <row r="714" spans="1:11" ht="43.5" customHeight="1" x14ac:dyDescent="0.35">
      <c r="A714" s="5" t="s">
        <v>7188</v>
      </c>
      <c r="B714" s="5" t="s">
        <v>7189</v>
      </c>
      <c r="C714" s="5" t="s">
        <v>26328</v>
      </c>
      <c r="D714" s="5">
        <v>713</v>
      </c>
      <c r="E714" s="5" t="str">
        <f t="shared" si="33"/>
        <v>E4_2_1_17</v>
      </c>
      <c r="F714" s="5" t="s">
        <v>27416</v>
      </c>
      <c r="G714" s="5" t="s">
        <v>27417</v>
      </c>
      <c r="H714" s="5" t="s">
        <v>17202</v>
      </c>
      <c r="I714" s="5" t="s">
        <v>17202</v>
      </c>
      <c r="J714" s="5" t="str">
        <f t="shared" si="34"/>
        <v>(${Variables:E4_2_1_17_kcat} * E4_2_1_17 * C03460 * C00001)/(${Variables:E4_2_1_17_km} + (E4_2_1_17 * C03460 * C00001))</v>
      </c>
      <c r="K714" s="6" t="str">
        <f t="shared" si="35"/>
        <v>r713: C03460 + C00001 -&gt; C06000 | (${Variables:E4_2_1_17_kcat} * E4_2_1_17 * C03460 * C00001)/(${Variables:E4_2_1_17_km} + (E4_2_1_17 * C03460 * C00001))</v>
      </c>
    </row>
    <row r="715" spans="1:11" ht="43.5" customHeight="1" x14ac:dyDescent="0.35">
      <c r="A715" s="5" t="s">
        <v>7188</v>
      </c>
      <c r="B715" s="5" t="s">
        <v>7189</v>
      </c>
      <c r="C715" s="5" t="s">
        <v>26328</v>
      </c>
      <c r="D715" s="5">
        <v>714</v>
      </c>
      <c r="E715" s="5" t="str">
        <f t="shared" si="33"/>
        <v>E4_2_1_17</v>
      </c>
      <c r="F715" s="5" t="s">
        <v>17204</v>
      </c>
      <c r="G715" s="5" t="s">
        <v>17204</v>
      </c>
      <c r="H715" s="5" t="s">
        <v>27418</v>
      </c>
      <c r="I715" s="5" t="s">
        <v>27419</v>
      </c>
      <c r="J715" s="5" t="str">
        <f t="shared" si="34"/>
        <v>(${Variables:E4_2_1_17_kcat} * E4_2_1_17 * C05258)/(${Variables:E4_2_1_17_km} + (E4_2_1_17 * C05258))</v>
      </c>
      <c r="K715" s="6" t="str">
        <f t="shared" si="35"/>
        <v>r714: C05258 -&gt; C05272 + C00001 | (${Variables:E4_2_1_17_kcat} * E4_2_1_17 * C05258)/(${Variables:E4_2_1_17_km} + (E4_2_1_17 * C05258))</v>
      </c>
    </row>
    <row r="716" spans="1:11" ht="43.5" customHeight="1" x14ac:dyDescent="0.35">
      <c r="A716" s="5" t="s">
        <v>7188</v>
      </c>
      <c r="B716" s="5" t="s">
        <v>7189</v>
      </c>
      <c r="C716" s="5" t="s">
        <v>26328</v>
      </c>
      <c r="D716" s="5">
        <v>715</v>
      </c>
      <c r="E716" s="5" t="str">
        <f t="shared" si="33"/>
        <v>E4_2_1_17</v>
      </c>
      <c r="F716" s="5" t="s">
        <v>17207</v>
      </c>
      <c r="G716" s="5" t="s">
        <v>17207</v>
      </c>
      <c r="H716" s="5" t="s">
        <v>27420</v>
      </c>
      <c r="I716" s="5" t="s">
        <v>27421</v>
      </c>
      <c r="J716" s="5" t="str">
        <f t="shared" si="34"/>
        <v>(${Variables:E4_2_1_17_kcat} * E4_2_1_17 * C05260)/(${Variables:E4_2_1_17_km} + (E4_2_1_17 * C05260))</v>
      </c>
      <c r="K716" s="6" t="str">
        <f t="shared" si="35"/>
        <v>r715: C05260 -&gt; C05273 + C00001 | (${Variables:E4_2_1_17_kcat} * E4_2_1_17 * C05260)/(${Variables:E4_2_1_17_km} + (E4_2_1_17 * C05260))</v>
      </c>
    </row>
    <row r="717" spans="1:11" ht="43.5" customHeight="1" x14ac:dyDescent="0.35">
      <c r="A717" s="5" t="s">
        <v>7188</v>
      </c>
      <c r="B717" s="5" t="s">
        <v>7189</v>
      </c>
      <c r="C717" s="5" t="s">
        <v>26328</v>
      </c>
      <c r="D717" s="5">
        <v>716</v>
      </c>
      <c r="E717" s="5" t="str">
        <f t="shared" si="33"/>
        <v>E4_2_1_17</v>
      </c>
      <c r="F717" s="5" t="s">
        <v>17210</v>
      </c>
      <c r="G717" s="5" t="s">
        <v>17210</v>
      </c>
      <c r="H717" s="5" t="s">
        <v>27422</v>
      </c>
      <c r="I717" s="5" t="s">
        <v>27423</v>
      </c>
      <c r="J717" s="5" t="str">
        <f t="shared" si="34"/>
        <v>(${Variables:E4_2_1_17_kcat} * E4_2_1_17 * C05264)/(${Variables:E4_2_1_17_km} + (E4_2_1_17 * C05264))</v>
      </c>
      <c r="K717" s="6" t="str">
        <f t="shared" si="35"/>
        <v>r716: C05264 -&gt; C05275 + C00001 | (${Variables:E4_2_1_17_kcat} * E4_2_1_17 * C05264)/(${Variables:E4_2_1_17_km} + (E4_2_1_17 * C05264))</v>
      </c>
    </row>
    <row r="718" spans="1:11" ht="43.5" customHeight="1" x14ac:dyDescent="0.35">
      <c r="A718" s="5" t="s">
        <v>7188</v>
      </c>
      <c r="B718" s="5" t="s">
        <v>7189</v>
      </c>
      <c r="C718" s="5" t="s">
        <v>26328</v>
      </c>
      <c r="D718" s="5">
        <v>717</v>
      </c>
      <c r="E718" s="5" t="str">
        <f t="shared" si="33"/>
        <v>E4_2_1_17</v>
      </c>
      <c r="F718" s="5" t="s">
        <v>17213</v>
      </c>
      <c r="G718" s="5" t="s">
        <v>17213</v>
      </c>
      <c r="H718" s="5" t="s">
        <v>27424</v>
      </c>
      <c r="I718" s="5" t="s">
        <v>27425</v>
      </c>
      <c r="J718" s="5" t="str">
        <f t="shared" si="34"/>
        <v>(${Variables:E4_2_1_17_kcat} * E4_2_1_17 * C05266)/(${Variables:E4_2_1_17_km} + (E4_2_1_17 * C05266))</v>
      </c>
      <c r="K718" s="6" t="str">
        <f t="shared" si="35"/>
        <v>r717: C05266 -&gt; C05276 + C00001 | (${Variables:E4_2_1_17_kcat} * E4_2_1_17 * C05266)/(${Variables:E4_2_1_17_km} + (E4_2_1_17 * C05266))</v>
      </c>
    </row>
    <row r="719" spans="1:11" ht="43.5" customHeight="1" x14ac:dyDescent="0.35">
      <c r="A719" s="5" t="s">
        <v>7188</v>
      </c>
      <c r="B719" s="5" t="s">
        <v>7189</v>
      </c>
      <c r="C719" s="5" t="s">
        <v>26328</v>
      </c>
      <c r="D719" s="5">
        <v>718</v>
      </c>
      <c r="E719" s="5" t="str">
        <f t="shared" si="33"/>
        <v>E4_2_1_17</v>
      </c>
      <c r="F719" s="5" t="s">
        <v>17216</v>
      </c>
      <c r="G719" s="5" t="s">
        <v>17216</v>
      </c>
      <c r="H719" s="5" t="s">
        <v>27426</v>
      </c>
      <c r="I719" s="5" t="s">
        <v>27427</v>
      </c>
      <c r="J719" s="5" t="str">
        <f t="shared" si="34"/>
        <v>(${Variables:E4_2_1_17_kcat} * E4_2_1_17 * C05268)/(${Variables:E4_2_1_17_km} + (E4_2_1_17 * C05268))</v>
      </c>
      <c r="K719" s="6" t="str">
        <f t="shared" si="35"/>
        <v>r718: C05268 -&gt; C05271 + C00001 | (${Variables:E4_2_1_17_kcat} * E4_2_1_17 * C05268)/(${Variables:E4_2_1_17_km} + (E4_2_1_17 * C05268))</v>
      </c>
    </row>
    <row r="720" spans="1:11" ht="43.5" customHeight="1" x14ac:dyDescent="0.35">
      <c r="A720" s="5" t="s">
        <v>7188</v>
      </c>
      <c r="B720" s="5" t="s">
        <v>7189</v>
      </c>
      <c r="C720" s="5" t="s">
        <v>26328</v>
      </c>
      <c r="D720" s="5">
        <v>719</v>
      </c>
      <c r="E720" s="5" t="str">
        <f t="shared" si="33"/>
        <v>E4_2_1_17</v>
      </c>
      <c r="F720" s="5" t="s">
        <v>17187</v>
      </c>
      <c r="G720" s="5" t="s">
        <v>17187</v>
      </c>
      <c r="H720" s="5" t="s">
        <v>27428</v>
      </c>
      <c r="I720" s="5" t="s">
        <v>27429</v>
      </c>
      <c r="J720" s="5" t="str">
        <f t="shared" si="34"/>
        <v>(${Variables:E4_2_1_17_kcat} * E4_2_1_17 * C00640)/(${Variables:E4_2_1_17_km} + (E4_2_1_17 * C00640))</v>
      </c>
      <c r="K720" s="6" t="str">
        <f t="shared" si="35"/>
        <v>r719: C00640 -&gt; C05067 + C00001 | (${Variables:E4_2_1_17_kcat} * E4_2_1_17 * C00640)/(${Variables:E4_2_1_17_km} + (E4_2_1_17 * C00640))</v>
      </c>
    </row>
    <row r="721" spans="1:11" ht="43.5" customHeight="1" x14ac:dyDescent="0.35">
      <c r="A721" s="5" t="s">
        <v>7188</v>
      </c>
      <c r="B721" s="5" t="s">
        <v>7189</v>
      </c>
      <c r="C721" s="5" t="s">
        <v>26328</v>
      </c>
      <c r="D721" s="5">
        <v>720</v>
      </c>
      <c r="E721" s="5" t="str">
        <f t="shared" si="33"/>
        <v>E4_2_1_17</v>
      </c>
      <c r="F721" s="5" t="s">
        <v>17221</v>
      </c>
      <c r="G721" s="5" t="s">
        <v>17221</v>
      </c>
      <c r="H721" s="5" t="s">
        <v>27430</v>
      </c>
      <c r="I721" s="5" t="s">
        <v>27431</v>
      </c>
      <c r="J721" s="5" t="str">
        <f t="shared" si="34"/>
        <v>(${Variables:E4_2_1_17_kcat} * E4_2_1_17 * C16329)/(${Variables:E4_2_1_17_km} + (E4_2_1_17 * C16329))</v>
      </c>
      <c r="K721" s="6" t="str">
        <f t="shared" si="35"/>
        <v>r720: C16329 -&gt; C16328 + C00001 | (${Variables:E4_2_1_17_kcat} * E4_2_1_17 * C16329)/(${Variables:E4_2_1_17_km} + (E4_2_1_17 * C16329))</v>
      </c>
    </row>
    <row r="722" spans="1:11" ht="43.5" customHeight="1" x14ac:dyDescent="0.35">
      <c r="A722" s="5" t="s">
        <v>7188</v>
      </c>
      <c r="B722" s="5" t="s">
        <v>7189</v>
      </c>
      <c r="C722" s="5" t="s">
        <v>26328</v>
      </c>
      <c r="D722" s="5">
        <v>721</v>
      </c>
      <c r="E722" s="5" t="str">
        <f t="shared" si="33"/>
        <v>E4_2_1_17</v>
      </c>
      <c r="F722" s="5" t="s">
        <v>17224</v>
      </c>
      <c r="G722" s="5" t="s">
        <v>17224</v>
      </c>
      <c r="H722" s="5" t="s">
        <v>27432</v>
      </c>
      <c r="I722" s="5" t="s">
        <v>27433</v>
      </c>
      <c r="J722" s="5" t="str">
        <f t="shared" si="34"/>
        <v>(${Variables:E4_2_1_17_kcat} * E4_2_1_17 * C16333)/(${Variables:E4_2_1_17_km} + (E4_2_1_17 * C16333))</v>
      </c>
      <c r="K722" s="6" t="str">
        <f t="shared" si="35"/>
        <v>r721: C16333 -&gt; C16332 + C00001 | (${Variables:E4_2_1_17_kcat} * E4_2_1_17 * C16333)/(${Variables:E4_2_1_17_km} + (E4_2_1_17 * C16333))</v>
      </c>
    </row>
    <row r="723" spans="1:11" ht="43.5" customHeight="1" x14ac:dyDescent="0.35">
      <c r="A723" s="5" t="s">
        <v>7188</v>
      </c>
      <c r="B723" s="5" t="s">
        <v>7189</v>
      </c>
      <c r="C723" s="5" t="s">
        <v>26328</v>
      </c>
      <c r="D723" s="5">
        <v>722</v>
      </c>
      <c r="E723" s="5" t="str">
        <f t="shared" si="33"/>
        <v>E4_2_1_17</v>
      </c>
      <c r="F723" s="5" t="s">
        <v>17227</v>
      </c>
      <c r="G723" s="5" t="s">
        <v>17227</v>
      </c>
      <c r="H723" s="5" t="s">
        <v>27434</v>
      </c>
      <c r="I723" s="5" t="s">
        <v>27435</v>
      </c>
      <c r="J723" s="5" t="str">
        <f t="shared" si="34"/>
        <v>(${Variables:E4_2_1_17_kcat} * E4_2_1_17 * C16337)/(${Variables:E4_2_1_17_km} + (E4_2_1_17 * C16337))</v>
      </c>
      <c r="K723" s="6" t="str">
        <f t="shared" si="35"/>
        <v>r722: C16337 -&gt; C16336 + C00001 | (${Variables:E4_2_1_17_kcat} * E4_2_1_17 * C16337)/(${Variables:E4_2_1_17_km} + (E4_2_1_17 * C16337))</v>
      </c>
    </row>
    <row r="724" spans="1:11" ht="43.5" customHeight="1" x14ac:dyDescent="0.35">
      <c r="A724" s="5" t="s">
        <v>7218</v>
      </c>
      <c r="B724" s="5" t="s">
        <v>7219</v>
      </c>
      <c r="C724" s="5" t="s">
        <v>26473</v>
      </c>
      <c r="D724" s="5">
        <v>723</v>
      </c>
      <c r="E724" s="5" t="str">
        <f t="shared" si="33"/>
        <v>E3_6_1_41</v>
      </c>
      <c r="F724" s="5" t="s">
        <v>28600</v>
      </c>
      <c r="G724" s="5" t="s">
        <v>28601</v>
      </c>
      <c r="H724" s="5" t="s">
        <v>16693</v>
      </c>
      <c r="I724" s="5" t="s">
        <v>16693</v>
      </c>
      <c r="J724" s="5" t="str">
        <f t="shared" si="34"/>
        <v>(${Variables:E3_6_1_41_kcat} * E3_6_1_41 * C01260 * C00001)/(${Variables:E3_6_1_41_km} + (E3_6_1_41 * C01260 * C00001))</v>
      </c>
      <c r="K724" s="6" t="str">
        <f t="shared" si="35"/>
        <v>r723: C01260 + C00001 -&gt; C00008 | (${Variables:E3_6_1_41_kcat} * E3_6_1_41 * C01260 * C00001)/(${Variables:E3_6_1_41_km} + (E3_6_1_41 * C01260 * C00001))</v>
      </c>
    </row>
    <row r="725" spans="1:11" ht="43.5" customHeight="1" x14ac:dyDescent="0.35">
      <c r="A725" s="5" t="s">
        <v>7292</v>
      </c>
      <c r="B725" s="5" t="s">
        <v>7293</v>
      </c>
      <c r="C725" s="5" t="s">
        <v>26241</v>
      </c>
      <c r="D725" s="5">
        <v>724</v>
      </c>
      <c r="E725" s="5" t="str">
        <f t="shared" si="33"/>
        <v>E6_1_1_6</v>
      </c>
      <c r="F725" s="5" t="s">
        <v>26916</v>
      </c>
      <c r="G725" s="5" t="s">
        <v>26917</v>
      </c>
      <c r="H725" s="5" t="s">
        <v>26918</v>
      </c>
      <c r="I725" s="5" t="s">
        <v>26919</v>
      </c>
      <c r="J725" s="5" t="str">
        <f t="shared" si="34"/>
        <v>(${Variables:E6_1_1_6_kcat} * E6_1_1_6 * C00002 * C00047 * C01646)/(${Variables:E6_1_1_6_km} + (E6_1_1_6 * C00002 * C00047 * C01646))</v>
      </c>
      <c r="K725" s="6" t="str">
        <f t="shared" si="35"/>
        <v>r724: C00002 + C00047 + C01646 -&gt; C00020 + C00013 + C01931 | (${Variables:E6_1_1_6_kcat} * E6_1_1_6 * C00002 * C00047 * C01646)/(${Variables:E6_1_1_6_km} + (E6_1_1_6 * C00002 * C00047 * C01646))</v>
      </c>
    </row>
    <row r="726" spans="1:11" ht="43.5" customHeight="1" x14ac:dyDescent="0.35">
      <c r="A726" s="5" t="s">
        <v>7327</v>
      </c>
      <c r="B726" s="5" t="s">
        <v>7328</v>
      </c>
      <c r="C726" s="5" t="s">
        <v>26430</v>
      </c>
      <c r="D726" s="5">
        <v>725</v>
      </c>
      <c r="E726" s="5" t="str">
        <f t="shared" si="33"/>
        <v>E1_1_1_3</v>
      </c>
      <c r="F726" s="5" t="s">
        <v>28266</v>
      </c>
      <c r="G726" s="5" t="s">
        <v>28267</v>
      </c>
      <c r="H726" s="5" t="s">
        <v>28268</v>
      </c>
      <c r="I726" s="5" t="s">
        <v>28269</v>
      </c>
      <c r="J726" s="5" t="str">
        <f t="shared" si="34"/>
        <v>(${Variables:E1_1_1_3_kcat} * E1_1_1_3 * C00263 * C00003)/(${Variables:E1_1_1_3_km} + (E1_1_1_3 * C00263 * C00003))</v>
      </c>
      <c r="K726" s="6" t="str">
        <f t="shared" si="35"/>
        <v>r725: C00263 + C00003 -&gt; C00441 + C00004 + C00080 | (${Variables:E1_1_1_3_kcat} * E1_1_1_3 * C00263 * C00003)/(${Variables:E1_1_1_3_km} + (E1_1_1_3 * C00263 * C00003))</v>
      </c>
    </row>
    <row r="727" spans="1:11" ht="43.5" customHeight="1" x14ac:dyDescent="0.35">
      <c r="A727" s="5" t="s">
        <v>7327</v>
      </c>
      <c r="B727" s="5" t="s">
        <v>7328</v>
      </c>
      <c r="C727" s="5" t="s">
        <v>26430</v>
      </c>
      <c r="D727" s="5">
        <v>726</v>
      </c>
      <c r="E727" s="5" t="str">
        <f t="shared" si="33"/>
        <v>E1_1_1_3</v>
      </c>
      <c r="F727" s="5" t="s">
        <v>28270</v>
      </c>
      <c r="G727" s="5" t="s">
        <v>28271</v>
      </c>
      <c r="H727" s="5" t="s">
        <v>28272</v>
      </c>
      <c r="I727" s="5" t="s">
        <v>28273</v>
      </c>
      <c r="J727" s="5" t="str">
        <f t="shared" si="34"/>
        <v>(${Variables:E1_1_1_3_kcat} * E1_1_1_3 * C00263 * C00006)/(${Variables:E1_1_1_3_km} + (E1_1_1_3 * C00263 * C00006))</v>
      </c>
      <c r="K727" s="6" t="str">
        <f t="shared" si="35"/>
        <v>r726: C00263 + C00006 -&gt; C00441 + C00005 + C00080 | (${Variables:E1_1_1_3_kcat} * E1_1_1_3 * C00263 * C00006)/(${Variables:E1_1_1_3_km} + (E1_1_1_3 * C00263 * C00006))</v>
      </c>
    </row>
    <row r="728" spans="1:11" ht="43.5" customHeight="1" x14ac:dyDescent="0.35">
      <c r="A728" s="5" t="s">
        <v>7332</v>
      </c>
      <c r="B728" s="5" t="s">
        <v>7333</v>
      </c>
      <c r="C728" s="5" t="s">
        <v>26261</v>
      </c>
      <c r="D728" s="5">
        <v>727</v>
      </c>
      <c r="E728" s="5" t="str">
        <f t="shared" si="33"/>
        <v>E6_3_2_4</v>
      </c>
      <c r="F728" s="5" t="s">
        <v>27014</v>
      </c>
      <c r="G728" s="5" t="s">
        <v>27015</v>
      </c>
      <c r="H728" s="5" t="s">
        <v>27016</v>
      </c>
      <c r="I728" s="5" t="s">
        <v>27017</v>
      </c>
      <c r="J728" s="5" t="str">
        <f t="shared" si="34"/>
        <v>(${Variables:E6_3_2_4_kcat} * E6_3_2_4 * C00002 * C00133)/(${Variables:E6_3_2_4_km} + (E6_3_2_4 * C00002 * C00133))</v>
      </c>
      <c r="K728" s="6" t="str">
        <f t="shared" si="35"/>
        <v>r727: C00002 + C00133 -&gt; C00008 + C00009 + C00993 | (${Variables:E6_3_2_4_kcat} * E6_3_2_4 * C00002 * C00133)/(${Variables:E6_3_2_4_km} + (E6_3_2_4 * C00002 * C00133))</v>
      </c>
    </row>
    <row r="729" spans="1:11" ht="43.5" customHeight="1" x14ac:dyDescent="0.35">
      <c r="A729" s="5" t="s">
        <v>7334</v>
      </c>
      <c r="B729" s="5" t="s">
        <v>7335</v>
      </c>
      <c r="C729" s="5" t="s">
        <v>26316</v>
      </c>
      <c r="D729" s="5">
        <v>728</v>
      </c>
      <c r="E729" s="5" t="str">
        <f t="shared" si="33"/>
        <v>E3_5_99_2</v>
      </c>
      <c r="F729" s="5" t="s">
        <v>27300</v>
      </c>
      <c r="G729" s="5" t="s">
        <v>27301</v>
      </c>
      <c r="H729" s="5" t="s">
        <v>27302</v>
      </c>
      <c r="I729" s="5" t="s">
        <v>27303</v>
      </c>
      <c r="J729" s="5" t="str">
        <f t="shared" si="34"/>
        <v>(${Variables:E3_5_99_2_kcat} * E3_5_99_2 * C20267 * C00001)/(${Variables:E3_5_99_2_km} + (E3_5_99_2 * C20267 * C00001))</v>
      </c>
      <c r="K729" s="6" t="str">
        <f t="shared" si="35"/>
        <v>r728: C20267 + C00001 -&gt; C01279 + C00014 | (${Variables:E3_5_99_2_kcat} * E3_5_99_2 * C20267 * C00001)/(${Variables:E3_5_99_2_km} + (E3_5_99_2 * C20267 * C00001))</v>
      </c>
    </row>
    <row r="730" spans="1:11" ht="43.5" customHeight="1" x14ac:dyDescent="0.35">
      <c r="A730" s="5" t="s">
        <v>7334</v>
      </c>
      <c r="B730" s="5" t="s">
        <v>7335</v>
      </c>
      <c r="C730" s="5" t="s">
        <v>26316</v>
      </c>
      <c r="D730" s="5">
        <v>729</v>
      </c>
      <c r="E730" s="5" t="str">
        <f t="shared" si="33"/>
        <v>E3_5_99_2</v>
      </c>
      <c r="F730" s="5" t="s">
        <v>27304</v>
      </c>
      <c r="G730" s="5" t="s">
        <v>27305</v>
      </c>
      <c r="H730" s="5" t="s">
        <v>27306</v>
      </c>
      <c r="I730" s="5" t="s">
        <v>27307</v>
      </c>
      <c r="J730" s="5" t="str">
        <f t="shared" si="34"/>
        <v>(${Variables:E3_5_99_2_kcat} * E3_5_99_2 * C00378 * C00001)/(${Variables:E3_5_99_2_km} + (E3_5_99_2 * C00378 * C00001))</v>
      </c>
      <c r="K730" s="6" t="str">
        <f t="shared" si="35"/>
        <v>r729: C00378 + C00001 -&gt; C01279 + C04294 + C00080 | (${Variables:E3_5_99_2_kcat} * E3_5_99_2 * C00378 * C00001)/(${Variables:E3_5_99_2_km} + (E3_5_99_2 * C00378 * C00001))</v>
      </c>
    </row>
    <row r="731" spans="1:11" ht="43.5" customHeight="1" x14ac:dyDescent="0.35">
      <c r="A731" s="5" t="s">
        <v>7510</v>
      </c>
      <c r="B731" s="5" t="s">
        <v>7511</v>
      </c>
      <c r="C731" s="5" t="s">
        <v>26217</v>
      </c>
      <c r="D731" s="5">
        <v>730</v>
      </c>
      <c r="E731" s="5" t="str">
        <f t="shared" si="33"/>
        <v>E2_7_7_7</v>
      </c>
      <c r="F731" s="5" t="s">
        <v>16463</v>
      </c>
      <c r="G731" s="5" t="s">
        <v>16463</v>
      </c>
      <c r="H731" s="5" t="s">
        <v>16464</v>
      </c>
      <c r="I731" s="5" t="s">
        <v>16464</v>
      </c>
      <c r="J731" s="5" t="str">
        <f t="shared" si="34"/>
        <v>(${Variables:E2_7_7_7_kcat} * E2_7_7_7 * C11039)/(${Variables:E2_7_7_7_km} + (E2_7_7_7 * C11039))</v>
      </c>
      <c r="K731" s="6" t="str">
        <f t="shared" si="35"/>
        <v>r730: C11039 -&gt; C21031 | (${Variables:E2_7_7_7_kcat} * E2_7_7_7 * C11039)/(${Variables:E2_7_7_7_km} + (E2_7_7_7 * C11039))</v>
      </c>
    </row>
    <row r="732" spans="1:11" ht="43.5" customHeight="1" x14ac:dyDescent="0.35">
      <c r="A732" s="5" t="s">
        <v>7510</v>
      </c>
      <c r="B732" s="5" t="s">
        <v>7511</v>
      </c>
      <c r="C732" s="5" t="s">
        <v>26217</v>
      </c>
      <c r="D732" s="5">
        <v>731</v>
      </c>
      <c r="E732" s="5" t="str">
        <f t="shared" si="33"/>
        <v>E2_7_7_7</v>
      </c>
      <c r="F732" s="5" t="s">
        <v>26738</v>
      </c>
      <c r="G732" s="5" t="s">
        <v>26739</v>
      </c>
      <c r="H732" s="5" t="s">
        <v>26740</v>
      </c>
      <c r="I732" s="5" t="s">
        <v>26741</v>
      </c>
      <c r="J732" s="5" t="str">
        <f t="shared" si="34"/>
        <v>(${Variables:E2_7_7_7_kcat} * E2_7_7_7 * C00131 * C00039)/(${Variables:E2_7_7_7_km} + (E2_7_7_7 * C00131 * C00039))</v>
      </c>
      <c r="K732" s="6" t="str">
        <f t="shared" si="35"/>
        <v>r731: C00131 + C00039 -&gt; C00013 + C00039 | (${Variables:E2_7_7_7_kcat} * E2_7_7_7 * C00131 * C00039)/(${Variables:E2_7_7_7_km} + (E2_7_7_7 * C00131 * C00039))</v>
      </c>
    </row>
    <row r="733" spans="1:11" ht="43.5" customHeight="1" x14ac:dyDescent="0.35">
      <c r="A733" s="5" t="s">
        <v>7510</v>
      </c>
      <c r="B733" s="5" t="s">
        <v>7511</v>
      </c>
      <c r="C733" s="5" t="s">
        <v>26217</v>
      </c>
      <c r="D733" s="5">
        <v>732</v>
      </c>
      <c r="E733" s="5" t="str">
        <f t="shared" si="33"/>
        <v>E2_7_7_7</v>
      </c>
      <c r="F733" s="5" t="s">
        <v>26742</v>
      </c>
      <c r="G733" s="5" t="s">
        <v>26743</v>
      </c>
      <c r="H733" s="5" t="s">
        <v>26740</v>
      </c>
      <c r="I733" s="5" t="s">
        <v>26741</v>
      </c>
      <c r="J733" s="5" t="str">
        <f t="shared" si="34"/>
        <v>(${Variables:E2_7_7_7_kcat} * E2_7_7_7 * C00286 * C00039)/(${Variables:E2_7_7_7_km} + (E2_7_7_7 * C00286 * C00039))</v>
      </c>
      <c r="K733" s="6" t="str">
        <f t="shared" si="35"/>
        <v>r732: C00286 + C00039 -&gt; C00013 + C00039 | (${Variables:E2_7_7_7_kcat} * E2_7_7_7 * C00286 * C00039)/(${Variables:E2_7_7_7_km} + (E2_7_7_7 * C00286 * C00039))</v>
      </c>
    </row>
    <row r="734" spans="1:11" ht="43.5" customHeight="1" x14ac:dyDescent="0.35">
      <c r="A734" s="5" t="s">
        <v>7510</v>
      </c>
      <c r="B734" s="5" t="s">
        <v>7511</v>
      </c>
      <c r="C734" s="5" t="s">
        <v>26217</v>
      </c>
      <c r="D734" s="5">
        <v>733</v>
      </c>
      <c r="E734" s="5" t="str">
        <f t="shared" si="33"/>
        <v>E2_7_7_7</v>
      </c>
      <c r="F734" s="5" t="s">
        <v>26744</v>
      </c>
      <c r="G734" s="5" t="s">
        <v>26745</v>
      </c>
      <c r="H734" s="5" t="s">
        <v>26740</v>
      </c>
      <c r="I734" s="5" t="s">
        <v>26741</v>
      </c>
      <c r="J734" s="5" t="str">
        <f t="shared" si="34"/>
        <v>(${Variables:E2_7_7_7_kcat} * E2_7_7_7 * C00458 * C00039)/(${Variables:E2_7_7_7_km} + (E2_7_7_7 * C00458 * C00039))</v>
      </c>
      <c r="K734" s="6" t="str">
        <f t="shared" si="35"/>
        <v>r733: C00458 + C00039 -&gt; C00013 + C00039 | (${Variables:E2_7_7_7_kcat} * E2_7_7_7 * C00458 * C00039)/(${Variables:E2_7_7_7_km} + (E2_7_7_7 * C00458 * C00039))</v>
      </c>
    </row>
    <row r="735" spans="1:11" ht="43.5" customHeight="1" x14ac:dyDescent="0.35">
      <c r="A735" s="5" t="s">
        <v>7510</v>
      </c>
      <c r="B735" s="5" t="s">
        <v>7511</v>
      </c>
      <c r="C735" s="5" t="s">
        <v>26217</v>
      </c>
      <c r="D735" s="5">
        <v>734</v>
      </c>
      <c r="E735" s="5" t="str">
        <f t="shared" si="33"/>
        <v>E2_7_7_7</v>
      </c>
      <c r="F735" s="5" t="s">
        <v>26746</v>
      </c>
      <c r="G735" s="5" t="s">
        <v>26747</v>
      </c>
      <c r="H735" s="5" t="s">
        <v>26740</v>
      </c>
      <c r="I735" s="5" t="s">
        <v>26741</v>
      </c>
      <c r="J735" s="5" t="str">
        <f t="shared" si="34"/>
        <v>(${Variables:E2_7_7_7_kcat} * E2_7_7_7 * C00459 * C00039)/(${Variables:E2_7_7_7_km} + (E2_7_7_7 * C00459 * C00039))</v>
      </c>
      <c r="K735" s="6" t="str">
        <f t="shared" si="35"/>
        <v>r734: C00459 + C00039 -&gt; C00013 + C00039 | (${Variables:E2_7_7_7_kcat} * E2_7_7_7 * C00459 * C00039)/(${Variables:E2_7_7_7_km} + (E2_7_7_7 * C00459 * C00039))</v>
      </c>
    </row>
    <row r="736" spans="1:11" ht="43.5" customHeight="1" x14ac:dyDescent="0.35">
      <c r="A736" s="5" t="s">
        <v>7541</v>
      </c>
      <c r="B736" s="5" t="s">
        <v>7542</v>
      </c>
      <c r="C736" s="5" t="s">
        <v>26268</v>
      </c>
      <c r="D736" s="5">
        <v>735</v>
      </c>
      <c r="E736" s="5" t="str">
        <f t="shared" si="33"/>
        <v>E3_6_1_27</v>
      </c>
      <c r="F736" s="5" t="s">
        <v>27050</v>
      </c>
      <c r="G736" s="5" t="s">
        <v>27051</v>
      </c>
      <c r="H736" s="5" t="s">
        <v>27052</v>
      </c>
      <c r="I736" s="5" t="s">
        <v>27053</v>
      </c>
      <c r="J736" s="5" t="str">
        <f t="shared" si="34"/>
        <v>(${Variables:E3_6_1_27_kcat} * E3_6_1_27 * C04574 * C00001)/(${Variables:E3_6_1_27_km} + (E3_6_1_27 * C04574 * C00001))</v>
      </c>
      <c r="K736" s="6" t="str">
        <f t="shared" si="35"/>
        <v>r735: C04574 + C00001 -&gt; C17556 + C00009 | (${Variables:E3_6_1_27_kcat} * E3_6_1_27 * C04574 * C00001)/(${Variables:E3_6_1_27_km} + (E3_6_1_27 * C04574 * C00001))</v>
      </c>
    </row>
    <row r="737" spans="1:11" ht="43.5" customHeight="1" x14ac:dyDescent="0.35">
      <c r="A737" s="5" t="s">
        <v>7651</v>
      </c>
      <c r="B737" s="5" t="s">
        <v>7652</v>
      </c>
      <c r="C737" s="5" t="s">
        <v>26474</v>
      </c>
      <c r="D737" s="5">
        <v>736</v>
      </c>
      <c r="E737" s="5" t="str">
        <f t="shared" si="33"/>
        <v>E1_13_11_11</v>
      </c>
      <c r="F737" s="5" t="s">
        <v>28602</v>
      </c>
      <c r="G737" s="5" t="s">
        <v>28603</v>
      </c>
      <c r="H737" s="5" t="s">
        <v>18383</v>
      </c>
      <c r="I737" s="5" t="s">
        <v>18383</v>
      </c>
      <c r="J737" s="5" t="str">
        <f t="shared" si="34"/>
        <v>(${Variables:E1_13_11_11_kcat} * E1_13_11_11 * C00078 * C00007)/(${Variables:E1_13_11_11_km} + (E1_13_11_11 * C00078 * C00007))</v>
      </c>
      <c r="K737" s="6" t="str">
        <f t="shared" si="35"/>
        <v>r736: C00078 + C00007 -&gt; C02700 | (${Variables:E1_13_11_11_kcat} * E1_13_11_11 * C00078 * C00007)/(${Variables:E1_13_11_11_km} + (E1_13_11_11 * C00078 * C00007))</v>
      </c>
    </row>
    <row r="738" spans="1:11" ht="43.5" customHeight="1" x14ac:dyDescent="0.35">
      <c r="A738" s="5" t="s">
        <v>7656</v>
      </c>
      <c r="B738" s="5" t="s">
        <v>7657</v>
      </c>
      <c r="C738" s="5" t="s">
        <v>26475</v>
      </c>
      <c r="D738" s="5">
        <v>737</v>
      </c>
      <c r="E738" s="5" t="str">
        <f t="shared" si="33"/>
        <v>E3_5_1_9</v>
      </c>
      <c r="F738" s="5" t="s">
        <v>28604</v>
      </c>
      <c r="G738" s="5" t="s">
        <v>28605</v>
      </c>
      <c r="H738" s="5" t="s">
        <v>28606</v>
      </c>
      <c r="I738" s="5" t="s">
        <v>28607</v>
      </c>
      <c r="J738" s="5" t="str">
        <f t="shared" si="34"/>
        <v>(${Variables:E3_5_1_9_kcat} * E3_5_1_9 * C05653 * C00001)/(${Variables:E3_5_1_9_km} + (E3_5_1_9 * C05653 * C00001))</v>
      </c>
      <c r="K738" s="6" t="str">
        <f t="shared" si="35"/>
        <v>r737: C05653 + C00001 -&gt; C00058 + C00108 | (${Variables:E3_5_1_9_kcat} * E3_5_1_9 * C05653 * C00001)/(${Variables:E3_5_1_9_km} + (E3_5_1_9 * C05653 * C00001))</v>
      </c>
    </row>
    <row r="739" spans="1:11" ht="43.5" customHeight="1" x14ac:dyDescent="0.35">
      <c r="A739" s="5" t="s">
        <v>7656</v>
      </c>
      <c r="B739" s="5" t="s">
        <v>7657</v>
      </c>
      <c r="C739" s="5" t="s">
        <v>26475</v>
      </c>
      <c r="D739" s="5">
        <v>738</v>
      </c>
      <c r="E739" s="5" t="str">
        <f t="shared" si="33"/>
        <v>E3_5_1_9</v>
      </c>
      <c r="F739" s="5" t="s">
        <v>28608</v>
      </c>
      <c r="G739" s="5" t="s">
        <v>28609</v>
      </c>
      <c r="H739" s="5" t="s">
        <v>28610</v>
      </c>
      <c r="I739" s="5" t="s">
        <v>28611</v>
      </c>
      <c r="J739" s="5" t="str">
        <f t="shared" si="34"/>
        <v>(${Variables:E3_5_1_9_kcat} * E3_5_1_9 * C05648 * C00001)/(${Variables:E3_5_1_9_km} + (E3_5_1_9 * C05648 * C00001))</v>
      </c>
      <c r="K739" s="6" t="str">
        <f t="shared" si="35"/>
        <v>r738: C05648 + C00001 -&gt; C05651 + C00058 | (${Variables:E3_5_1_9_kcat} * E3_5_1_9 * C05648 * C00001)/(${Variables:E3_5_1_9_km} + (E3_5_1_9 * C05648 * C00001))</v>
      </c>
    </row>
    <row r="740" spans="1:11" ht="43.5" customHeight="1" x14ac:dyDescent="0.35">
      <c r="A740" s="5" t="s">
        <v>7656</v>
      </c>
      <c r="B740" s="5" t="s">
        <v>7657</v>
      </c>
      <c r="C740" s="5" t="s">
        <v>26475</v>
      </c>
      <c r="D740" s="5">
        <v>739</v>
      </c>
      <c r="E740" s="5" t="str">
        <f t="shared" si="33"/>
        <v>E3_5_1_9</v>
      </c>
      <c r="F740" s="5" t="s">
        <v>28612</v>
      </c>
      <c r="G740" s="5" t="s">
        <v>28613</v>
      </c>
      <c r="H740" s="5" t="s">
        <v>28614</v>
      </c>
      <c r="I740" s="5" t="s">
        <v>28615</v>
      </c>
      <c r="J740" s="5" t="str">
        <f t="shared" si="34"/>
        <v>(${Variables:E3_5_1_9_kcat} * E3_5_1_9 * C02700 * C00001)/(${Variables:E3_5_1_9_km} + (E3_5_1_9 * C02700 * C00001))</v>
      </c>
      <c r="K740" s="6" t="str">
        <f t="shared" si="35"/>
        <v>r739: C02700 + C00001 -&gt; C00058 + C00328 | (${Variables:E3_5_1_9_kcat} * E3_5_1_9 * C02700 * C00001)/(${Variables:E3_5_1_9_km} + (E3_5_1_9 * C02700 * C00001))</v>
      </c>
    </row>
    <row r="741" spans="1:11" ht="43.5" customHeight="1" x14ac:dyDescent="0.35">
      <c r="A741" s="5" t="s">
        <v>7661</v>
      </c>
      <c r="B741" s="5" t="s">
        <v>7662</v>
      </c>
      <c r="C741" s="5" t="s">
        <v>26476</v>
      </c>
      <c r="D741" s="5">
        <v>740</v>
      </c>
      <c r="E741" s="5" t="str">
        <f t="shared" si="33"/>
        <v>E3_7_1_3</v>
      </c>
      <c r="F741" s="5" t="s">
        <v>28616</v>
      </c>
      <c r="G741" s="5" t="s">
        <v>28617</v>
      </c>
      <c r="H741" s="5" t="s">
        <v>28618</v>
      </c>
      <c r="I741" s="5" t="s">
        <v>28619</v>
      </c>
      <c r="J741" s="5" t="str">
        <f t="shared" si="34"/>
        <v>(${Variables:E3_7_1_3_kcat} * E3_7_1_3 * C03227 * C00001)/(${Variables:E3_7_1_3_km} + (E3_7_1_3 * C03227 * C00001))</v>
      </c>
      <c r="K741" s="6" t="str">
        <f t="shared" si="35"/>
        <v>r740: C03227 + C00001 -&gt; C00632 + C00041 | (${Variables:E3_7_1_3_kcat} * E3_7_1_3 * C03227 * C00001)/(${Variables:E3_7_1_3_km} + (E3_7_1_3 * C03227 * C00001))</v>
      </c>
    </row>
    <row r="742" spans="1:11" ht="43.5" customHeight="1" x14ac:dyDescent="0.35">
      <c r="A742" s="5" t="s">
        <v>7661</v>
      </c>
      <c r="B742" s="5" t="s">
        <v>7662</v>
      </c>
      <c r="C742" s="5" t="s">
        <v>26476</v>
      </c>
      <c r="D742" s="5">
        <v>741</v>
      </c>
      <c r="E742" s="5" t="str">
        <f t="shared" si="33"/>
        <v>E3_7_1_3</v>
      </c>
      <c r="F742" s="5" t="s">
        <v>28612</v>
      </c>
      <c r="G742" s="5" t="s">
        <v>28613</v>
      </c>
      <c r="H742" s="5" t="s">
        <v>28620</v>
      </c>
      <c r="I742" s="5" t="s">
        <v>28621</v>
      </c>
      <c r="J742" s="5" t="str">
        <f t="shared" si="34"/>
        <v>(${Variables:E3_7_1_3_kcat} * E3_7_1_3 * C02700 * C00001)/(${Variables:E3_7_1_3_km} + (E3_7_1_3 * C02700 * C00001))</v>
      </c>
      <c r="K742" s="6" t="str">
        <f t="shared" si="35"/>
        <v>r741: C02700 + C00001 -&gt; C05653 + C00041 | (${Variables:E3_7_1_3_kcat} * E3_7_1_3 * C02700 * C00001)/(${Variables:E3_7_1_3_km} + (E3_7_1_3 * C02700 * C00001))</v>
      </c>
    </row>
    <row r="743" spans="1:11" ht="43.5" customHeight="1" x14ac:dyDescent="0.35">
      <c r="A743" s="5" t="s">
        <v>7661</v>
      </c>
      <c r="B743" s="5" t="s">
        <v>7662</v>
      </c>
      <c r="C743" s="5" t="s">
        <v>26476</v>
      </c>
      <c r="D743" s="5">
        <v>742</v>
      </c>
      <c r="E743" s="5" t="str">
        <f t="shared" si="33"/>
        <v>E3_7_1_3</v>
      </c>
      <c r="F743" s="5" t="s">
        <v>28622</v>
      </c>
      <c r="G743" s="5" t="s">
        <v>28623</v>
      </c>
      <c r="H743" s="5" t="s">
        <v>28624</v>
      </c>
      <c r="I743" s="5" t="s">
        <v>28625</v>
      </c>
      <c r="J743" s="5" t="str">
        <f t="shared" si="34"/>
        <v>(${Variables:E3_7_1_3_kcat} * E3_7_1_3 * C00328 * C00001)/(${Variables:E3_7_1_3_km} + (E3_7_1_3 * C00328 * C00001))</v>
      </c>
      <c r="K743" s="6" t="str">
        <f t="shared" si="35"/>
        <v>r742: C00328 + C00001 -&gt; C00108 + C00041 | (${Variables:E3_7_1_3_kcat} * E3_7_1_3 * C00328 * C00001)/(${Variables:E3_7_1_3_km} + (E3_7_1_3 * C00328 * C00001))</v>
      </c>
    </row>
    <row r="744" spans="1:11" ht="43.5" customHeight="1" x14ac:dyDescent="0.35">
      <c r="A744" s="5" t="s">
        <v>7698</v>
      </c>
      <c r="B744" s="5" t="s">
        <v>7699</v>
      </c>
      <c r="C744" s="5" t="s">
        <v>26477</v>
      </c>
      <c r="D744" s="5">
        <v>743</v>
      </c>
      <c r="E744" s="5" t="str">
        <f t="shared" si="33"/>
        <v>E1_8_1_4</v>
      </c>
      <c r="F744" s="5" t="s">
        <v>28626</v>
      </c>
      <c r="G744" s="5" t="s">
        <v>28627</v>
      </c>
      <c r="H744" s="5" t="s">
        <v>28628</v>
      </c>
      <c r="I744" s="5" t="s">
        <v>28629</v>
      </c>
      <c r="J744" s="5" t="str">
        <f t="shared" si="34"/>
        <v>(${Variables:E1_8_1_4_kcat} * E1_8_1_4 * C00579 * C00003)/(${Variables:E1_8_1_4_km} + (E1_8_1_4 * C00579 * C00003))</v>
      </c>
      <c r="K744" s="6" t="str">
        <f t="shared" si="35"/>
        <v>r743: C00579 + C00003 -&gt; C00248 + C00004 + C00080 | (${Variables:E1_8_1_4_kcat} * E1_8_1_4 * C00579 * C00003)/(${Variables:E1_8_1_4_km} + (E1_8_1_4 * C00579 * C00003))</v>
      </c>
    </row>
    <row r="745" spans="1:11" ht="43.5" customHeight="1" x14ac:dyDescent="0.35">
      <c r="A745" s="5" t="s">
        <v>7698</v>
      </c>
      <c r="B745" s="5" t="s">
        <v>7699</v>
      </c>
      <c r="C745" s="5" t="s">
        <v>26477</v>
      </c>
      <c r="D745" s="5">
        <v>744</v>
      </c>
      <c r="E745" s="5" t="str">
        <f t="shared" si="33"/>
        <v>E1_8_1_4</v>
      </c>
      <c r="F745" s="5" t="s">
        <v>28630</v>
      </c>
      <c r="G745" s="5" t="s">
        <v>28631</v>
      </c>
      <c r="H745" s="5" t="s">
        <v>28632</v>
      </c>
      <c r="I745" s="5" t="s">
        <v>28633</v>
      </c>
      <c r="J745" s="5" t="str">
        <f t="shared" si="34"/>
        <v>(${Variables:E1_8_1_4_kcat} * E1_8_1_4 * C02972 * C00003)/(${Variables:E1_8_1_4_km} + (E1_8_1_4 * C02972 * C00003))</v>
      </c>
      <c r="K745" s="6" t="str">
        <f t="shared" si="35"/>
        <v>r744: C02972 + C00003 -&gt; C02051 + C00004 + C00080 | (${Variables:E1_8_1_4_kcat} * E1_8_1_4 * C02972 * C00003)/(${Variables:E1_8_1_4_km} + (E1_8_1_4 * C02972 * C00003))</v>
      </c>
    </row>
    <row r="746" spans="1:11" ht="43.5" customHeight="1" x14ac:dyDescent="0.35">
      <c r="A746" s="5" t="s">
        <v>7698</v>
      </c>
      <c r="B746" s="5" t="s">
        <v>7699</v>
      </c>
      <c r="C746" s="5" t="s">
        <v>26477</v>
      </c>
      <c r="D746" s="5">
        <v>745</v>
      </c>
      <c r="E746" s="5" t="str">
        <f t="shared" si="33"/>
        <v>E1_8_1_4</v>
      </c>
      <c r="F746" s="5" t="s">
        <v>28634</v>
      </c>
      <c r="G746" s="5" t="s">
        <v>28635</v>
      </c>
      <c r="H746" s="5" t="s">
        <v>28636</v>
      </c>
      <c r="I746" s="5" t="s">
        <v>28637</v>
      </c>
      <c r="J746" s="5" t="str">
        <f t="shared" si="34"/>
        <v>(${Variables:E1_8_1_4_kcat} * E1_8_1_4 * C15973 * C00003)/(${Variables:E1_8_1_4_km} + (E1_8_1_4 * C15973 * C00003))</v>
      </c>
      <c r="K746" s="6" t="str">
        <f t="shared" si="35"/>
        <v>r745: C15973 + C00003 -&gt; C15972 + C00004 + C00080 | (${Variables:E1_8_1_4_kcat} * E1_8_1_4 * C15973 * C00003)/(${Variables:E1_8_1_4_km} + (E1_8_1_4 * C15973 * C00003))</v>
      </c>
    </row>
    <row r="747" spans="1:11" ht="43.5" customHeight="1" x14ac:dyDescent="0.35">
      <c r="A747" s="5" t="s">
        <v>7698</v>
      </c>
      <c r="B747" s="5" t="s">
        <v>7699</v>
      </c>
      <c r="C747" s="5" t="s">
        <v>26477</v>
      </c>
      <c r="D747" s="5">
        <v>746</v>
      </c>
      <c r="E747" s="5" t="str">
        <f t="shared" si="33"/>
        <v>E1_8_1_4</v>
      </c>
      <c r="F747" s="5" t="s">
        <v>28638</v>
      </c>
      <c r="G747" s="5" t="s">
        <v>28639</v>
      </c>
      <c r="H747" s="5" t="s">
        <v>28640</v>
      </c>
      <c r="I747" s="5" t="s">
        <v>28641</v>
      </c>
      <c r="J747" s="5" t="str">
        <f t="shared" si="34"/>
        <v>(${Variables:E1_8_1_4_kcat} * E1_8_1_4 * C16832 * C00003)/(${Variables:E1_8_1_4_km} + (E1_8_1_4 * C16832 * C00003))</v>
      </c>
      <c r="K747" s="6" t="str">
        <f t="shared" si="35"/>
        <v>r746: C16832 + C00003 -&gt; C16237 + C00004 + C00080 | (${Variables:E1_8_1_4_kcat} * E1_8_1_4 * C16832 * C00003)/(${Variables:E1_8_1_4_km} + (E1_8_1_4 * C16832 * C00003))</v>
      </c>
    </row>
    <row r="748" spans="1:11" ht="43.5" customHeight="1" x14ac:dyDescent="0.35">
      <c r="A748" s="5" t="s">
        <v>7703</v>
      </c>
      <c r="B748" s="5" t="s">
        <v>7704</v>
      </c>
      <c r="C748" s="5" t="s">
        <v>26478</v>
      </c>
      <c r="D748" s="5">
        <v>747</v>
      </c>
      <c r="E748" s="5" t="str">
        <f t="shared" si="33"/>
        <v>E2_3_1_12</v>
      </c>
      <c r="F748" s="5" t="s">
        <v>28642</v>
      </c>
      <c r="G748" s="5" t="s">
        <v>28643</v>
      </c>
      <c r="H748" s="5" t="s">
        <v>28644</v>
      </c>
      <c r="I748" s="5" t="s">
        <v>28645</v>
      </c>
      <c r="J748" s="5" t="str">
        <f t="shared" si="34"/>
        <v>(${Variables:E2_3_1_12_kcat} * E2_3_1_12 * C00024 * C15973)/(${Variables:E2_3_1_12_km} + (E2_3_1_12 * C00024 * C15973))</v>
      </c>
      <c r="K748" s="6" t="str">
        <f t="shared" si="35"/>
        <v>r747: C00024 + C15973 -&gt; C00010 + C16255 | (${Variables:E2_3_1_12_kcat} * E2_3_1_12 * C00024 * C15973)/(${Variables:E2_3_1_12_km} + (E2_3_1_12 * C00024 * C15973))</v>
      </c>
    </row>
    <row r="749" spans="1:11" ht="43.5" customHeight="1" x14ac:dyDescent="0.35">
      <c r="A749" s="5" t="s">
        <v>7721</v>
      </c>
      <c r="B749" s="5" t="s">
        <v>7722</v>
      </c>
      <c r="C749" s="5" t="s">
        <v>26479</v>
      </c>
      <c r="D749" s="5">
        <v>748</v>
      </c>
      <c r="E749" s="5" t="str">
        <f t="shared" si="33"/>
        <v>E2_7_1_48</v>
      </c>
      <c r="F749" s="5" t="s">
        <v>28646</v>
      </c>
      <c r="G749" s="5" t="s">
        <v>28647</v>
      </c>
      <c r="H749" s="5" t="s">
        <v>28648</v>
      </c>
      <c r="I749" s="5" t="s">
        <v>28649</v>
      </c>
      <c r="J749" s="5" t="str">
        <f t="shared" si="34"/>
        <v>(${Variables:E2_7_1_48_kcat} * E2_7_1_48 * C00044 * C00475)/(${Variables:E2_7_1_48_km} + (E2_7_1_48 * C00044 * C00475))</v>
      </c>
      <c r="K749" s="6" t="str">
        <f t="shared" si="35"/>
        <v>r748: C00044 + C00475 -&gt; C00035 + C00055 | (${Variables:E2_7_1_48_kcat} * E2_7_1_48 * C00044 * C00475)/(${Variables:E2_7_1_48_km} + (E2_7_1_48 * C00044 * C00475))</v>
      </c>
    </row>
    <row r="750" spans="1:11" ht="43.5" customHeight="1" x14ac:dyDescent="0.35">
      <c r="A750" s="5" t="s">
        <v>7721</v>
      </c>
      <c r="B750" s="5" t="s">
        <v>7722</v>
      </c>
      <c r="C750" s="5" t="s">
        <v>26479</v>
      </c>
      <c r="D750" s="5">
        <v>749</v>
      </c>
      <c r="E750" s="5" t="str">
        <f t="shared" si="33"/>
        <v>E2_7_1_48</v>
      </c>
      <c r="F750" s="5" t="s">
        <v>28650</v>
      </c>
      <c r="G750" s="5" t="s">
        <v>28651</v>
      </c>
      <c r="H750" s="5" t="s">
        <v>28652</v>
      </c>
      <c r="I750" s="5" t="s">
        <v>28653</v>
      </c>
      <c r="J750" s="5" t="str">
        <f t="shared" si="34"/>
        <v>(${Variables:E2_7_1_48_kcat} * E2_7_1_48 * C00044 * C00299)/(${Variables:E2_7_1_48_km} + (E2_7_1_48 * C00044 * C00299))</v>
      </c>
      <c r="K750" s="6" t="str">
        <f t="shared" si="35"/>
        <v>r749: C00044 + C00299 -&gt; C00035 + C00105 | (${Variables:E2_7_1_48_kcat} * E2_7_1_48 * C00044 * C00299)/(${Variables:E2_7_1_48_km} + (E2_7_1_48 * C00044 * C00299))</v>
      </c>
    </row>
    <row r="751" spans="1:11" ht="43.5" customHeight="1" x14ac:dyDescent="0.35">
      <c r="A751" s="5" t="s">
        <v>7721</v>
      </c>
      <c r="B751" s="5" t="s">
        <v>7722</v>
      </c>
      <c r="C751" s="5" t="s">
        <v>26479</v>
      </c>
      <c r="D751" s="5">
        <v>750</v>
      </c>
      <c r="E751" s="5" t="str">
        <f t="shared" si="33"/>
        <v>E2_7_1_48</v>
      </c>
      <c r="F751" s="5" t="s">
        <v>28654</v>
      </c>
      <c r="G751" s="5" t="s">
        <v>28655</v>
      </c>
      <c r="H751" s="5" t="s">
        <v>28656</v>
      </c>
      <c r="I751" s="5" t="s">
        <v>28657</v>
      </c>
      <c r="J751" s="5" t="str">
        <f t="shared" si="34"/>
        <v>(${Variables:E2_7_1_48_kcat} * E2_7_1_48 * C16633 * C00002)/(${Variables:E2_7_1_48_km} + (E2_7_1_48 * C16633 * C00002))</v>
      </c>
      <c r="K751" s="6" t="str">
        <f t="shared" si="35"/>
        <v>r750: C16633 + C00002 -&gt; C16634 + C00008 | (${Variables:E2_7_1_48_kcat} * E2_7_1_48 * C16633 * C00002)/(${Variables:E2_7_1_48_km} + (E2_7_1_48 * C16633 * C00002))</v>
      </c>
    </row>
    <row r="752" spans="1:11" ht="43.5" customHeight="1" x14ac:dyDescent="0.35">
      <c r="A752" s="5" t="s">
        <v>7721</v>
      </c>
      <c r="B752" s="5" t="s">
        <v>7722</v>
      </c>
      <c r="C752" s="5" t="s">
        <v>26479</v>
      </c>
      <c r="D752" s="5">
        <v>751</v>
      </c>
      <c r="E752" s="5" t="str">
        <f t="shared" si="33"/>
        <v>E2_7_1_48</v>
      </c>
      <c r="F752" s="5" t="s">
        <v>28658</v>
      </c>
      <c r="G752" s="5" t="s">
        <v>28659</v>
      </c>
      <c r="H752" s="5" t="s">
        <v>28660</v>
      </c>
      <c r="I752" s="5" t="s">
        <v>28661</v>
      </c>
      <c r="J752" s="5" t="str">
        <f t="shared" si="34"/>
        <v>(${Variables:E2_7_1_48_kcat} * E2_7_1_48 * C00002 * C00299)/(${Variables:E2_7_1_48_km} + (E2_7_1_48 * C00002 * C00299))</v>
      </c>
      <c r="K752" s="6" t="str">
        <f t="shared" si="35"/>
        <v>r751: C00002 + C00299 -&gt; C00008 + C00105 | (${Variables:E2_7_1_48_kcat} * E2_7_1_48 * C00002 * C00299)/(${Variables:E2_7_1_48_km} + (E2_7_1_48 * C00002 * C00299))</v>
      </c>
    </row>
    <row r="753" spans="1:11" ht="43.5" customHeight="1" x14ac:dyDescent="0.35">
      <c r="A753" s="5" t="s">
        <v>7721</v>
      </c>
      <c r="B753" s="5" t="s">
        <v>7722</v>
      </c>
      <c r="C753" s="5" t="s">
        <v>26479</v>
      </c>
      <c r="D753" s="5">
        <v>752</v>
      </c>
      <c r="E753" s="5" t="str">
        <f t="shared" si="33"/>
        <v>E2_7_1_48</v>
      </c>
      <c r="F753" s="5" t="s">
        <v>28662</v>
      </c>
      <c r="G753" s="5" t="s">
        <v>28663</v>
      </c>
      <c r="H753" s="5" t="s">
        <v>28664</v>
      </c>
      <c r="I753" s="5" t="s">
        <v>28665</v>
      </c>
      <c r="J753" s="5" t="str">
        <f t="shared" si="34"/>
        <v>(${Variables:E2_7_1_48_kcat} * E2_7_1_48 * C00002 * C00475)/(${Variables:E2_7_1_48_km} + (E2_7_1_48 * C00002 * C00475))</v>
      </c>
      <c r="K753" s="6" t="str">
        <f t="shared" si="35"/>
        <v>r752: C00002 + C00475 -&gt; C00008 + C00055 | (${Variables:E2_7_1_48_kcat} * E2_7_1_48 * C00002 * C00475)/(${Variables:E2_7_1_48_km} + (E2_7_1_48 * C00002 * C00475))</v>
      </c>
    </row>
    <row r="754" spans="1:11" ht="43.5" customHeight="1" x14ac:dyDescent="0.35">
      <c r="A754" s="5" t="s">
        <v>7732</v>
      </c>
      <c r="B754" s="5" t="s">
        <v>7733</v>
      </c>
      <c r="C754" s="5" t="s">
        <v>26231</v>
      </c>
      <c r="D754" s="5">
        <v>753</v>
      </c>
      <c r="E754" s="5" t="str">
        <f t="shared" si="33"/>
        <v>E3_1_3_16</v>
      </c>
      <c r="F754" s="5" t="s">
        <v>26832</v>
      </c>
      <c r="G754" s="5" t="s">
        <v>26833</v>
      </c>
      <c r="H754" s="5" t="s">
        <v>26834</v>
      </c>
      <c r="I754" s="5" t="s">
        <v>26835</v>
      </c>
      <c r="J754" s="5" t="str">
        <f t="shared" si="34"/>
        <v>(${Variables:E3_1_3_16_kcat} * E3_1_3_16 * C00562 * C00001)/(${Variables:E3_1_3_16_km} + (E3_1_3_16 * C00562 * C00001))</v>
      </c>
      <c r="K754" s="6" t="str">
        <f t="shared" si="35"/>
        <v>r753: C00562 + C00001 -&gt; C00017 + C00009 | (${Variables:E3_1_3_16_kcat} * E3_1_3_16 * C00562 * C00001)/(${Variables:E3_1_3_16_km} + (E3_1_3_16 * C00562 * C00001))</v>
      </c>
    </row>
    <row r="755" spans="1:11" ht="43.5" customHeight="1" x14ac:dyDescent="0.35">
      <c r="A755" s="5" t="s">
        <v>7761</v>
      </c>
      <c r="B755" s="5" t="s">
        <v>7762</v>
      </c>
      <c r="C755" s="5" t="s">
        <v>26480</v>
      </c>
      <c r="D755" s="5">
        <v>754</v>
      </c>
      <c r="E755" s="5" t="str">
        <f t="shared" si="33"/>
        <v>E5_3_1_6</v>
      </c>
      <c r="F755" s="5" t="s">
        <v>18440</v>
      </c>
      <c r="G755" s="5" t="s">
        <v>18440</v>
      </c>
      <c r="H755" s="5" t="s">
        <v>18441</v>
      </c>
      <c r="I755" s="5" t="s">
        <v>18441</v>
      </c>
      <c r="J755" s="5" t="str">
        <f t="shared" si="34"/>
        <v>(${Variables:E5_3_1_6_kcat} * E5_3_1_6 * C02962)/(${Variables:E5_3_1_6_km} + (E5_3_1_6 * C02962))</v>
      </c>
      <c r="K755" s="6" t="str">
        <f t="shared" si="35"/>
        <v>r754: C02962 -&gt; C18096 | (${Variables:E5_3_1_6_kcat} * E5_3_1_6 * C02962)/(${Variables:E5_3_1_6_km} + (E5_3_1_6 * C02962))</v>
      </c>
    </row>
    <row r="756" spans="1:11" ht="43.5" customHeight="1" x14ac:dyDescent="0.35">
      <c r="A756" s="5" t="s">
        <v>7761</v>
      </c>
      <c r="B756" s="5" t="s">
        <v>7762</v>
      </c>
      <c r="C756" s="5" t="s">
        <v>26480</v>
      </c>
      <c r="D756" s="5">
        <v>755</v>
      </c>
      <c r="E756" s="5" t="str">
        <f t="shared" si="33"/>
        <v>E5_3_1_6</v>
      </c>
      <c r="F756" s="5" t="s">
        <v>18443</v>
      </c>
      <c r="G756" s="5" t="s">
        <v>18443</v>
      </c>
      <c r="H756" s="5" t="s">
        <v>18444</v>
      </c>
      <c r="I756" s="5" t="s">
        <v>18444</v>
      </c>
      <c r="J756" s="5" t="str">
        <f t="shared" si="34"/>
        <v>(${Variables:E5_3_1_6_kcat} * E5_3_1_6 * C00117)/(${Variables:E5_3_1_6_km} + (E5_3_1_6 * C00117))</v>
      </c>
      <c r="K756" s="6" t="str">
        <f t="shared" si="35"/>
        <v>r755: C00117 -&gt; C00199 | (${Variables:E5_3_1_6_kcat} * E5_3_1_6 * C00117)/(${Variables:E5_3_1_6_km} + (E5_3_1_6 * C00117))</v>
      </c>
    </row>
    <row r="757" spans="1:11" ht="43.5" customHeight="1" x14ac:dyDescent="0.35">
      <c r="A757" s="5" t="s">
        <v>7816</v>
      </c>
      <c r="B757" s="5" t="s">
        <v>7817</v>
      </c>
      <c r="C757" s="5" t="s">
        <v>26481</v>
      </c>
      <c r="D757" s="5">
        <v>756</v>
      </c>
      <c r="E757" s="5" t="str">
        <f t="shared" si="33"/>
        <v>E4_3_2_8</v>
      </c>
      <c r="F757" s="5" t="s">
        <v>18447</v>
      </c>
      <c r="G757" s="5" t="s">
        <v>18447</v>
      </c>
      <c r="H757" s="5" t="s">
        <v>28666</v>
      </c>
      <c r="I757" s="5" t="s">
        <v>28667</v>
      </c>
      <c r="J757" s="5" t="str">
        <f t="shared" si="34"/>
        <v>(${Variables:E4_3_2_8_kcat} * E4_3_2_8 * C21730)/(${Variables:E4_3_2_8_km} + (E4_3_2_8 * C21730))</v>
      </c>
      <c r="K757" s="6" t="str">
        <f t="shared" si="35"/>
        <v>r756: C21730 -&gt; C00047 + C01879 | (${Variables:E4_3_2_8_kcat} * E4_3_2_8 * C21730)/(${Variables:E4_3_2_8_km} + (E4_3_2_8 * C21730))</v>
      </c>
    </row>
    <row r="758" spans="1:11" ht="43.5" customHeight="1" x14ac:dyDescent="0.35">
      <c r="A758" s="5" t="s">
        <v>7839</v>
      </c>
      <c r="B758" s="5" t="s">
        <v>7840</v>
      </c>
      <c r="C758" s="5" t="s">
        <v>26482</v>
      </c>
      <c r="D758" s="5">
        <v>757</v>
      </c>
      <c r="E758" s="5" t="str">
        <f t="shared" si="33"/>
        <v>E3_6_1_1</v>
      </c>
      <c r="F758" s="5" t="s">
        <v>28668</v>
      </c>
      <c r="G758" s="5" t="s">
        <v>28669</v>
      </c>
      <c r="H758" s="5" t="s">
        <v>18452</v>
      </c>
      <c r="I758" s="5" t="s">
        <v>18452</v>
      </c>
      <c r="J758" s="5" t="str">
        <f t="shared" si="34"/>
        <v>(${Variables:E3_6_1_1_kcat} * E3_6_1_1 * C00013 * C00001)/(${Variables:E3_6_1_1_km} + (E3_6_1_1 * C00013 * C00001))</v>
      </c>
      <c r="K758" s="6" t="str">
        <f t="shared" si="35"/>
        <v>r757: C00013 + C00001 -&gt; C00009 | (${Variables:E3_6_1_1_kcat} * E3_6_1_1 * C00013 * C00001)/(${Variables:E3_6_1_1_km} + (E3_6_1_1 * C00013 * C00001))</v>
      </c>
    </row>
    <row r="759" spans="1:11" ht="43.5" customHeight="1" x14ac:dyDescent="0.35">
      <c r="A759" s="5" t="s">
        <v>7848</v>
      </c>
      <c r="B759" s="5" t="s">
        <v>7849</v>
      </c>
      <c r="C759" s="5" t="s">
        <v>26483</v>
      </c>
      <c r="D759" s="5">
        <v>758</v>
      </c>
      <c r="E759" s="5" t="str">
        <f t="shared" ref="E759:E822" si="36">CONCATENATE("E",C759)</f>
        <v>E4_1_1_44</v>
      </c>
      <c r="F759" s="5" t="s">
        <v>18455</v>
      </c>
      <c r="G759" s="5" t="s">
        <v>18455</v>
      </c>
      <c r="H759" s="5" t="s">
        <v>28670</v>
      </c>
      <c r="I759" s="5" t="s">
        <v>28671</v>
      </c>
      <c r="J759" s="5" t="str">
        <f t="shared" ref="J759:J822" si="37">CONCATENATE("(${Variables:",E759,"_kcat","} * ",E759," * ",G759,")","/(${Variables:",E759,"_km","} + (",E759," * ",G759,"))")</f>
        <v>(${Variables:E4_1_1_44_kcat} * E4_1_1_44 * C01278)/(${Variables:E4_1_1_44_km} + (E4_1_1_44 * C01278))</v>
      </c>
      <c r="K759" s="6" t="str">
        <f t="shared" ref="K759:K822" si="38">CONCATENATE("r",D759,": ",F759," -&gt; ",H759," | ",J759)</f>
        <v>r758: C01278 -&gt; C03586 + C00011 | (${Variables:E4_1_1_44_kcat} * E4_1_1_44 * C01278)/(${Variables:E4_1_1_44_km} + (E4_1_1_44 * C01278))</v>
      </c>
    </row>
    <row r="760" spans="1:11" ht="43.5" customHeight="1" x14ac:dyDescent="0.35">
      <c r="A760" s="5" t="s">
        <v>7857</v>
      </c>
      <c r="B760" s="5" t="s">
        <v>7858</v>
      </c>
      <c r="C760" s="5" t="s">
        <v>26484</v>
      </c>
      <c r="D760" s="5">
        <v>759</v>
      </c>
      <c r="E760" s="5" t="str">
        <f t="shared" si="36"/>
        <v>E4_3_3_7</v>
      </c>
      <c r="F760" s="5" t="s">
        <v>28672</v>
      </c>
      <c r="G760" s="5" t="s">
        <v>28673</v>
      </c>
      <c r="H760" s="5" t="s">
        <v>28674</v>
      </c>
      <c r="I760" s="5" t="s">
        <v>28675</v>
      </c>
      <c r="J760" s="5" t="str">
        <f t="shared" si="37"/>
        <v>(${Variables:E4_3_3_7_kcat} * E4_3_3_7 * C00441 * C00022)/(${Variables:E4_3_3_7_km} + (E4_3_3_7 * C00441 * C00022))</v>
      </c>
      <c r="K760" s="6" t="str">
        <f t="shared" si="38"/>
        <v>r759: C00441 + C00022 -&gt; C20258 + C00001 | (${Variables:E4_3_3_7_kcat} * E4_3_3_7 * C00441 * C00022)/(${Variables:E4_3_3_7_km} + (E4_3_3_7 * C00441 * C00022))</v>
      </c>
    </row>
    <row r="761" spans="1:11" ht="43.5" customHeight="1" x14ac:dyDescent="0.35">
      <c r="A761" s="5" t="s">
        <v>7916</v>
      </c>
      <c r="B761" s="5" t="s">
        <v>7917</v>
      </c>
      <c r="C761" s="5" t="s">
        <v>26425</v>
      </c>
      <c r="D761" s="5">
        <v>760</v>
      </c>
      <c r="E761" s="5" t="str">
        <f t="shared" si="36"/>
        <v>E3_5_4_5</v>
      </c>
      <c r="F761" s="5" t="s">
        <v>28230</v>
      </c>
      <c r="G761" s="5" t="s">
        <v>28231</v>
      </c>
      <c r="H761" s="5" t="s">
        <v>28232</v>
      </c>
      <c r="I761" s="5" t="s">
        <v>28233</v>
      </c>
      <c r="J761" s="5" t="str">
        <f t="shared" si="37"/>
        <v>(${Variables:E3_5_4_5_kcat} * E3_5_4_5 * C16635 * C00001)/(${Variables:E3_5_4_5_km} + (E3_5_4_5 * C16635 * C00001))</v>
      </c>
      <c r="K761" s="6" t="str">
        <f t="shared" si="38"/>
        <v>r760: C16635 + C00001 -&gt; C12739 + C00014 | (${Variables:E3_5_4_5_kcat} * E3_5_4_5 * C16635 * C00001)/(${Variables:E3_5_4_5_km} + (E3_5_4_5 * C16635 * C00001))</v>
      </c>
    </row>
    <row r="762" spans="1:11" ht="43.5" customHeight="1" x14ac:dyDescent="0.35">
      <c r="A762" s="5" t="s">
        <v>7916</v>
      </c>
      <c r="B762" s="5" t="s">
        <v>7917</v>
      </c>
      <c r="C762" s="5" t="s">
        <v>26425</v>
      </c>
      <c r="D762" s="5">
        <v>761</v>
      </c>
      <c r="E762" s="5" t="str">
        <f t="shared" si="36"/>
        <v>E3_5_4_5</v>
      </c>
      <c r="F762" s="5" t="s">
        <v>28234</v>
      </c>
      <c r="G762" s="5" t="s">
        <v>28235</v>
      </c>
      <c r="H762" s="5" t="s">
        <v>28236</v>
      </c>
      <c r="I762" s="5" t="s">
        <v>28237</v>
      </c>
      <c r="J762" s="5" t="str">
        <f t="shared" si="37"/>
        <v>(${Variables:E3_5_4_5_kcat} * E3_5_4_5 * C00475 * C00001)/(${Variables:E3_5_4_5_km} + (E3_5_4_5 * C00475 * C00001))</v>
      </c>
      <c r="K762" s="6" t="str">
        <f t="shared" si="38"/>
        <v>r761: C00475 + C00001 -&gt; C00299 + C00014 | (${Variables:E3_5_4_5_kcat} * E3_5_4_5 * C00475 * C00001)/(${Variables:E3_5_4_5_km} + (E3_5_4_5 * C00475 * C00001))</v>
      </c>
    </row>
    <row r="763" spans="1:11" ht="43.5" customHeight="1" x14ac:dyDescent="0.35">
      <c r="A763" s="5" t="s">
        <v>7916</v>
      </c>
      <c r="B763" s="5" t="s">
        <v>7917</v>
      </c>
      <c r="C763" s="5" t="s">
        <v>26425</v>
      </c>
      <c r="D763" s="5">
        <v>762</v>
      </c>
      <c r="E763" s="5" t="str">
        <f t="shared" si="36"/>
        <v>E3_5_4_5</v>
      </c>
      <c r="F763" s="5" t="s">
        <v>28238</v>
      </c>
      <c r="G763" s="5" t="s">
        <v>28239</v>
      </c>
      <c r="H763" s="5" t="s">
        <v>28240</v>
      </c>
      <c r="I763" s="5" t="s">
        <v>28241</v>
      </c>
      <c r="J763" s="5" t="str">
        <f t="shared" si="37"/>
        <v>(${Variables:E3_5_4_5_kcat} * E3_5_4_5 * C00881 * C00001)/(${Variables:E3_5_4_5_km} + (E3_5_4_5 * C00881 * C00001))</v>
      </c>
      <c r="K763" s="6" t="str">
        <f t="shared" si="38"/>
        <v>r762: C00881 + C00001 -&gt; C00526 + C00014 | (${Variables:E3_5_4_5_kcat} * E3_5_4_5 * C00881 * C00001)/(${Variables:E3_5_4_5_km} + (E3_5_4_5 * C00881 * C00001))</v>
      </c>
    </row>
    <row r="764" spans="1:11" ht="43.5" customHeight="1" x14ac:dyDescent="0.35">
      <c r="A764" s="5" t="s">
        <v>8012</v>
      </c>
      <c r="B764" s="5" t="s">
        <v>8013</v>
      </c>
      <c r="C764" s="5" t="s">
        <v>26485</v>
      </c>
      <c r="D764" s="5">
        <v>763</v>
      </c>
      <c r="E764" s="5" t="str">
        <f t="shared" si="36"/>
        <v>E2_6_1_83</v>
      </c>
      <c r="F764" s="5" t="s">
        <v>28676</v>
      </c>
      <c r="G764" s="5" t="s">
        <v>28677</v>
      </c>
      <c r="H764" s="5" t="s">
        <v>28678</v>
      </c>
      <c r="I764" s="5" t="s">
        <v>28679</v>
      </c>
      <c r="J764" s="5" t="str">
        <f t="shared" si="37"/>
        <v>(${Variables:E2_6_1_83_kcat} * E2_6_1_83 * C00666 * C00026)/(${Variables:E2_6_1_83_km} + (E2_6_1_83 * C00666 * C00026))</v>
      </c>
      <c r="K764" s="6" t="str">
        <f t="shared" si="38"/>
        <v>r763: C00666 + C00026 -&gt; C03972 + C00025 + C00001 | (${Variables:E2_6_1_83_kcat} * E2_6_1_83 * C00666 * C00026)/(${Variables:E2_6_1_83_km} + (E2_6_1_83 * C00666 * C00026))</v>
      </c>
    </row>
    <row r="765" spans="1:11" ht="43.5" customHeight="1" x14ac:dyDescent="0.35">
      <c r="A765" s="5" t="s">
        <v>8020</v>
      </c>
      <c r="B765" s="5" t="s">
        <v>8021</v>
      </c>
      <c r="C765" s="5" t="s">
        <v>26234</v>
      </c>
      <c r="D765" s="5">
        <v>764</v>
      </c>
      <c r="E765" s="5" t="str">
        <f t="shared" si="36"/>
        <v>E2_7_1_33</v>
      </c>
      <c r="F765" s="5" t="s">
        <v>26864</v>
      </c>
      <c r="G765" s="5" t="s">
        <v>26865</v>
      </c>
      <c r="H765" s="5" t="s">
        <v>26866</v>
      </c>
      <c r="I765" s="5" t="s">
        <v>26867</v>
      </c>
      <c r="J765" s="5" t="str">
        <f t="shared" si="37"/>
        <v>(${Variables:E2_7_1_33_kcat} * E2_7_1_33 * C00002 * C00831)/(${Variables:E2_7_1_33_km} + (E2_7_1_33 * C00002 * C00831))</v>
      </c>
      <c r="K765" s="6" t="str">
        <f t="shared" si="38"/>
        <v>r764: C00002 + C00831 -&gt; C00008 + C01134 | (${Variables:E2_7_1_33_kcat} * E2_7_1_33 * C00002 * C00831)/(${Variables:E2_7_1_33_km} + (E2_7_1_33 * C00002 * C00831))</v>
      </c>
    </row>
    <row r="766" spans="1:11" ht="43.5" customHeight="1" x14ac:dyDescent="0.35">
      <c r="A766" s="5" t="s">
        <v>8020</v>
      </c>
      <c r="B766" s="5" t="s">
        <v>8021</v>
      </c>
      <c r="C766" s="5" t="s">
        <v>26234</v>
      </c>
      <c r="D766" s="5">
        <v>765</v>
      </c>
      <c r="E766" s="5" t="str">
        <f t="shared" si="36"/>
        <v>E2_7_1_33</v>
      </c>
      <c r="F766" s="5" t="s">
        <v>26868</v>
      </c>
      <c r="G766" s="5" t="s">
        <v>26869</v>
      </c>
      <c r="H766" s="5" t="s">
        <v>26870</v>
      </c>
      <c r="I766" s="5" t="s">
        <v>26871</v>
      </c>
      <c r="J766" s="5" t="str">
        <f t="shared" si="37"/>
        <v>(${Variables:E2_7_1_33_kcat} * E2_7_1_33 * C00002 * C04079)/(${Variables:E2_7_1_33_km} + (E2_7_1_33 * C00002 * C04079))</v>
      </c>
      <c r="K766" s="6" t="str">
        <f t="shared" si="38"/>
        <v>r765: C00002 + C04079 -&gt; C00008 + C04352 | (${Variables:E2_7_1_33_kcat} * E2_7_1_33 * C00002 * C04079)/(${Variables:E2_7_1_33_km} + (E2_7_1_33 * C00002 * C04079))</v>
      </c>
    </row>
    <row r="767" spans="1:11" ht="43.5" customHeight="1" x14ac:dyDescent="0.35">
      <c r="A767" s="5" t="s">
        <v>8020</v>
      </c>
      <c r="B767" s="5" t="s">
        <v>8021</v>
      </c>
      <c r="C767" s="5" t="s">
        <v>26234</v>
      </c>
      <c r="D767" s="5">
        <v>766</v>
      </c>
      <c r="E767" s="5" t="str">
        <f t="shared" si="36"/>
        <v>E2_7_1_33</v>
      </c>
      <c r="F767" s="5" t="s">
        <v>26872</v>
      </c>
      <c r="G767" s="5" t="s">
        <v>26873</v>
      </c>
      <c r="H767" s="5" t="s">
        <v>26874</v>
      </c>
      <c r="I767" s="5" t="s">
        <v>26875</v>
      </c>
      <c r="J767" s="5" t="str">
        <f t="shared" si="37"/>
        <v>(${Variables:E2_7_1_33_kcat} * E2_7_1_33 * C00002 * C00864)/(${Variables:E2_7_1_33_km} + (E2_7_1_33 * C00002 * C00864))</v>
      </c>
      <c r="K767" s="6" t="str">
        <f t="shared" si="38"/>
        <v>r766: C00002 + C00864 -&gt; C00008 + C03492 | (${Variables:E2_7_1_33_kcat} * E2_7_1_33 * C00002 * C00864)/(${Variables:E2_7_1_33_km} + (E2_7_1_33 * C00002 * C00864))</v>
      </c>
    </row>
    <row r="768" spans="1:11" ht="43.5" customHeight="1" x14ac:dyDescent="0.35">
      <c r="A768" s="5" t="s">
        <v>8060</v>
      </c>
      <c r="B768" s="5" t="s">
        <v>8061</v>
      </c>
      <c r="C768" s="5" t="s">
        <v>26486</v>
      </c>
      <c r="D768" s="5">
        <v>767</v>
      </c>
      <c r="E768" s="5" t="str">
        <f t="shared" si="36"/>
        <v>E1_14_14_5</v>
      </c>
      <c r="F768" s="5" t="s">
        <v>28680</v>
      </c>
      <c r="G768" s="5" t="s">
        <v>28681</v>
      </c>
      <c r="H768" s="5" t="s">
        <v>28682</v>
      </c>
      <c r="I768" s="5" t="s">
        <v>28683</v>
      </c>
      <c r="J768" s="5" t="str">
        <f t="shared" si="37"/>
        <v>(${Variables:E1_14_14_5_kcat} * E1_14_14_5 * C15521 * C01847 * C00007)/(${Variables:E1_14_14_5_km} + (E1_14_14_5 * C15521 * C01847 * C00007))</v>
      </c>
      <c r="K768" s="6" t="str">
        <f t="shared" si="38"/>
        <v>r767: C15521 + C01847 + C00007 -&gt; C00071 + C00061 + C00094 + C00001 | (${Variables:E1_14_14_5_kcat} * E1_14_14_5 * C15521 * C01847 * C00007)/(${Variables:E1_14_14_5_km} + (E1_14_14_5 * C15521 * C01847 * C00007))</v>
      </c>
    </row>
    <row r="769" spans="1:11" ht="43.5" customHeight="1" x14ac:dyDescent="0.35">
      <c r="A769" s="5" t="s">
        <v>8060</v>
      </c>
      <c r="B769" s="5" t="s">
        <v>8061</v>
      </c>
      <c r="C769" s="5" t="s">
        <v>26486</v>
      </c>
      <c r="D769" s="5">
        <v>768</v>
      </c>
      <c r="E769" s="5" t="str">
        <f t="shared" si="36"/>
        <v>E1_14_14_5</v>
      </c>
      <c r="F769" s="5" t="s">
        <v>28684</v>
      </c>
      <c r="G769" s="5" t="s">
        <v>28685</v>
      </c>
      <c r="H769" s="5" t="s">
        <v>28686</v>
      </c>
      <c r="I769" s="5" t="s">
        <v>28687</v>
      </c>
      <c r="J769" s="5" t="str">
        <f t="shared" si="37"/>
        <v>(${Variables:E1_14_14_5_kcat} * E1_14_14_5 * C11145 * C01847 * C00007)/(${Variables:E1_14_14_5_km} + (E1_14_14_5 * C11145 * C01847 * C00007))</v>
      </c>
      <c r="K769" s="6" t="str">
        <f t="shared" si="38"/>
        <v>r768: C11145 + C01847 + C00007 -&gt; C00061 + C00094 + C00001 + C00067 | (${Variables:E1_14_14_5_kcat} * E1_14_14_5 * C11145 * C01847 * C00007)/(${Variables:E1_14_14_5_km} + (E1_14_14_5 * C11145 * C01847 * C00007))</v>
      </c>
    </row>
    <row r="770" spans="1:11" ht="43.5" customHeight="1" x14ac:dyDescent="0.35">
      <c r="A770" s="5" t="s">
        <v>8087</v>
      </c>
      <c r="B770" s="5" t="s">
        <v>8088</v>
      </c>
      <c r="C770" s="5" t="s">
        <v>26487</v>
      </c>
      <c r="D770" s="5">
        <v>769</v>
      </c>
      <c r="E770" s="5" t="str">
        <f t="shared" si="36"/>
        <v>E2_3_1_81</v>
      </c>
      <c r="F770" s="5" t="s">
        <v>28688</v>
      </c>
      <c r="G770" s="5" t="s">
        <v>28689</v>
      </c>
      <c r="H770" s="5" t="s">
        <v>28690</v>
      </c>
      <c r="I770" s="5" t="s">
        <v>28691</v>
      </c>
      <c r="J770" s="5" t="str">
        <f t="shared" si="37"/>
        <v>(${Variables:E2_3_1_81_kcat} * E2_3_1_81 * C00024 * C01918)/(${Variables:E2_3_1_81_km} + (E2_3_1_81 * C00024 * C01918))</v>
      </c>
      <c r="K770" s="6" t="str">
        <f t="shared" si="38"/>
        <v>r769: C00024 + C01918 -&gt; C00010 + C03297 | (${Variables:E2_3_1_81_kcat} * E2_3_1_81 * C00024 * C01918)/(${Variables:E2_3_1_81_km} + (E2_3_1_81 * C00024 * C01918))</v>
      </c>
    </row>
    <row r="771" spans="1:11" ht="43.5" customHeight="1" x14ac:dyDescent="0.35">
      <c r="A771" s="5" t="s">
        <v>8087</v>
      </c>
      <c r="B771" s="5" t="s">
        <v>8088</v>
      </c>
      <c r="C771" s="5" t="s">
        <v>26487</v>
      </c>
      <c r="D771" s="5">
        <v>770</v>
      </c>
      <c r="E771" s="5" t="str">
        <f t="shared" si="36"/>
        <v>E2_3_1_81</v>
      </c>
      <c r="F771" s="5" t="s">
        <v>28692</v>
      </c>
      <c r="G771" s="5" t="s">
        <v>28693</v>
      </c>
      <c r="H771" s="5" t="s">
        <v>28694</v>
      </c>
      <c r="I771" s="5" t="s">
        <v>28695</v>
      </c>
      <c r="J771" s="5" t="str">
        <f t="shared" si="37"/>
        <v>(${Variables:E2_3_1_81_kcat} * E2_3_1_81 * C00024 * C03922)/(${Variables:E2_3_1_81_km} + (E2_3_1_81 * C00024 * C03922))</v>
      </c>
      <c r="K771" s="6" t="str">
        <f t="shared" si="38"/>
        <v>r770: C00024 + C03922 -&gt; C00010 + C04504 | (${Variables:E2_3_1_81_kcat} * E2_3_1_81 * C00024 * C03922)/(${Variables:E2_3_1_81_km} + (E2_3_1_81 * C00024 * C03922))</v>
      </c>
    </row>
    <row r="772" spans="1:11" ht="43.5" customHeight="1" x14ac:dyDescent="0.35">
      <c r="A772" s="5" t="s">
        <v>8112</v>
      </c>
      <c r="B772" s="5" t="s">
        <v>8113</v>
      </c>
      <c r="C772" s="5" t="s">
        <v>26429</v>
      </c>
      <c r="D772" s="5">
        <v>771</v>
      </c>
      <c r="E772" s="5" t="str">
        <f t="shared" si="36"/>
        <v>E3_5_1_104</v>
      </c>
      <c r="F772" s="5" t="s">
        <v>28262</v>
      </c>
      <c r="G772" s="5" t="s">
        <v>28263</v>
      </c>
      <c r="H772" s="5" t="s">
        <v>28264</v>
      </c>
      <c r="I772" s="5" t="s">
        <v>28265</v>
      </c>
      <c r="J772" s="5" t="str">
        <f t="shared" si="37"/>
        <v>(${Variables:E3_5_1_104_kcat} * E3_5_1_104 * C04394 * C00001)/(${Variables:E3_5_1_104_km} + (E3_5_1_104 * C04394 * C00001))</v>
      </c>
      <c r="K772" s="6" t="str">
        <f t="shared" si="38"/>
        <v>r771: C04394 + C00001 -&gt; C19842 + C00033 | (${Variables:E3_5_1_104_kcat} * E3_5_1_104 * C04394 * C00001)/(${Variables:E3_5_1_104_km} + (E3_5_1_104 * C04394 * C00001))</v>
      </c>
    </row>
    <row r="773" spans="1:11" ht="43.5" customHeight="1" x14ac:dyDescent="0.35">
      <c r="A773" s="5" t="s">
        <v>8142</v>
      </c>
      <c r="B773" s="5" t="s">
        <v>8143</v>
      </c>
      <c r="C773" s="5" t="s">
        <v>26488</v>
      </c>
      <c r="D773" s="5">
        <v>772</v>
      </c>
      <c r="E773" s="5" t="str">
        <f t="shared" si="36"/>
        <v>E2_5_1_19</v>
      </c>
      <c r="F773" s="5" t="s">
        <v>28696</v>
      </c>
      <c r="G773" s="5" t="s">
        <v>28697</v>
      </c>
      <c r="H773" s="5" t="s">
        <v>28698</v>
      </c>
      <c r="I773" s="5" t="s">
        <v>28699</v>
      </c>
      <c r="J773" s="5" t="str">
        <f t="shared" si="37"/>
        <v>(${Variables:E2_5_1_19_kcat} * E2_5_1_19 * C00074 * C03175)/(${Variables:E2_5_1_19_km} + (E2_5_1_19 * C00074 * C03175))</v>
      </c>
      <c r="K773" s="6" t="str">
        <f t="shared" si="38"/>
        <v>r772: C00074 + C03175 -&gt; C00009 + C01269 | (${Variables:E2_5_1_19_kcat} * E2_5_1_19 * C00074 * C03175)/(${Variables:E2_5_1_19_km} + (E2_5_1_19 * C00074 * C03175))</v>
      </c>
    </row>
    <row r="774" spans="1:11" ht="43.5" customHeight="1" x14ac:dyDescent="0.35">
      <c r="A774" s="5" t="s">
        <v>8147</v>
      </c>
      <c r="B774" s="5" t="s">
        <v>8148</v>
      </c>
      <c r="C774" s="5" t="s">
        <v>26489</v>
      </c>
      <c r="D774" s="5">
        <v>773</v>
      </c>
      <c r="E774" s="5" t="str">
        <f t="shared" si="36"/>
        <v>E1_3_1_12</v>
      </c>
      <c r="F774" s="5" t="s">
        <v>28700</v>
      </c>
      <c r="G774" s="5" t="s">
        <v>28701</v>
      </c>
      <c r="H774" s="5" t="s">
        <v>28702</v>
      </c>
      <c r="I774" s="5" t="s">
        <v>28703</v>
      </c>
      <c r="J774" s="5" t="str">
        <f t="shared" si="37"/>
        <v>(${Variables:E1_3_1_12_kcat} * E1_3_1_12 * C00254 * C00003)/(${Variables:E1_3_1_12_km} + (E1_3_1_12 * C00254 * C00003))</v>
      </c>
      <c r="K774" s="6" t="str">
        <f t="shared" si="38"/>
        <v>r773: C00254 + C00003 -&gt; C01179 + C00011 + C00004 + C00080 | (${Variables:E1_3_1_12_kcat} * E1_3_1_12 * C00254 * C00003)/(${Variables:E1_3_1_12_km} + (E1_3_1_12 * C00254 * C00003))</v>
      </c>
    </row>
    <row r="775" spans="1:11" ht="43.5" customHeight="1" x14ac:dyDescent="0.35">
      <c r="A775" s="5" t="s">
        <v>8150</v>
      </c>
      <c r="B775" s="5" t="s">
        <v>8151</v>
      </c>
      <c r="C775" s="5" t="s">
        <v>26401</v>
      </c>
      <c r="D775" s="5">
        <v>774</v>
      </c>
      <c r="E775" s="5" t="str">
        <f t="shared" si="36"/>
        <v>E2_6_1_9</v>
      </c>
      <c r="F775" s="5" t="s">
        <v>28076</v>
      </c>
      <c r="G775" s="5" t="s">
        <v>28077</v>
      </c>
      <c r="H775" s="5" t="s">
        <v>28078</v>
      </c>
      <c r="I775" s="5" t="s">
        <v>28079</v>
      </c>
      <c r="J775" s="5" t="str">
        <f t="shared" si="37"/>
        <v>(${Variables:E2_6_1_9_kcat} * E2_6_1_9 * C00079 * C00026)/(${Variables:E2_6_1_9_km} + (E2_6_1_9 * C00079 * C00026))</v>
      </c>
      <c r="K775" s="6" t="str">
        <f t="shared" si="38"/>
        <v>r774: C00079 + C00026 -&gt; C00166 + C00025 | (${Variables:E2_6_1_9_kcat} * E2_6_1_9 * C00079 * C00026)/(${Variables:E2_6_1_9_km} + (E2_6_1_9 * C00079 * C00026))</v>
      </c>
    </row>
    <row r="776" spans="1:11" ht="43.5" customHeight="1" x14ac:dyDescent="0.35">
      <c r="A776" s="5" t="s">
        <v>8150</v>
      </c>
      <c r="B776" s="5" t="s">
        <v>8151</v>
      </c>
      <c r="C776" s="5" t="s">
        <v>26401</v>
      </c>
      <c r="D776" s="5">
        <v>775</v>
      </c>
      <c r="E776" s="5" t="str">
        <f t="shared" si="36"/>
        <v>E2_6_1_9</v>
      </c>
      <c r="F776" s="5" t="s">
        <v>28080</v>
      </c>
      <c r="G776" s="5" t="s">
        <v>28081</v>
      </c>
      <c r="H776" s="5" t="s">
        <v>28082</v>
      </c>
      <c r="I776" s="5" t="s">
        <v>28083</v>
      </c>
      <c r="J776" s="5" t="str">
        <f t="shared" si="37"/>
        <v>(${Variables:E2_6_1_9_kcat} * E2_6_1_9 * C00082 * C00026)/(${Variables:E2_6_1_9_km} + (E2_6_1_9 * C00082 * C00026))</v>
      </c>
      <c r="K776" s="6" t="str">
        <f t="shared" si="38"/>
        <v>r775: C00082 + C00026 -&gt; C01179 + C00025 | (${Variables:E2_6_1_9_kcat} * E2_6_1_9 * C00082 * C00026)/(${Variables:E2_6_1_9_km} + (E2_6_1_9 * C00082 * C00026))</v>
      </c>
    </row>
    <row r="777" spans="1:11" ht="43.5" customHeight="1" x14ac:dyDescent="0.35">
      <c r="A777" s="5" t="s">
        <v>8150</v>
      </c>
      <c r="B777" s="5" t="s">
        <v>8151</v>
      </c>
      <c r="C777" s="5" t="s">
        <v>26401</v>
      </c>
      <c r="D777" s="5">
        <v>776</v>
      </c>
      <c r="E777" s="5" t="str">
        <f t="shared" si="36"/>
        <v>E2_6_1_9</v>
      </c>
      <c r="F777" s="5" t="s">
        <v>28084</v>
      </c>
      <c r="G777" s="5" t="s">
        <v>28085</v>
      </c>
      <c r="H777" s="5" t="s">
        <v>28086</v>
      </c>
      <c r="I777" s="5" t="s">
        <v>28087</v>
      </c>
      <c r="J777" s="5" t="str">
        <f t="shared" si="37"/>
        <v>(${Variables:E2_6_1_9_kcat} * E2_6_1_9 * C01100 * C00026)/(${Variables:E2_6_1_9_km} + (E2_6_1_9 * C01100 * C00026))</v>
      </c>
      <c r="K777" s="6" t="str">
        <f t="shared" si="38"/>
        <v>r776: C01100 + C00026 -&gt; C01267 + C00025 | (${Variables:E2_6_1_9_kcat} * E2_6_1_9 * C01100 * C00026)/(${Variables:E2_6_1_9_km} + (E2_6_1_9 * C01100 * C00026))</v>
      </c>
    </row>
    <row r="778" spans="1:11" ht="43.5" customHeight="1" x14ac:dyDescent="0.35">
      <c r="A778" s="5" t="s">
        <v>8152</v>
      </c>
      <c r="B778" s="5" t="s">
        <v>8153</v>
      </c>
      <c r="C778" s="5" t="s">
        <v>26399</v>
      </c>
      <c r="D778" s="5">
        <v>777</v>
      </c>
      <c r="E778" s="5" t="str">
        <f t="shared" si="36"/>
        <v>E4_2_3_5</v>
      </c>
      <c r="F778" s="5" t="s">
        <v>17834</v>
      </c>
      <c r="G778" s="5" t="s">
        <v>17834</v>
      </c>
      <c r="H778" s="5" t="s">
        <v>28072</v>
      </c>
      <c r="I778" s="5" t="s">
        <v>28073</v>
      </c>
      <c r="J778" s="5" t="str">
        <f t="shared" si="37"/>
        <v>(${Variables:E4_2_3_5_kcat} * E4_2_3_5 * C01269)/(${Variables:E4_2_3_5_km} + (E4_2_3_5 * C01269))</v>
      </c>
      <c r="K778" s="6" t="str">
        <f t="shared" si="38"/>
        <v>r777: C01269 -&gt; C00251 + C00009 | (${Variables:E4_2_3_5_kcat} * E4_2_3_5 * C01269)/(${Variables:E4_2_3_5_km} + (E4_2_3_5 * C01269))</v>
      </c>
    </row>
    <row r="779" spans="1:11" ht="43.5" customHeight="1" x14ac:dyDescent="0.35">
      <c r="A779" s="5" t="s">
        <v>8191</v>
      </c>
      <c r="B779" s="5" t="s">
        <v>8192</v>
      </c>
      <c r="C779" s="5" t="s">
        <v>26490</v>
      </c>
      <c r="D779" s="5">
        <v>778</v>
      </c>
      <c r="E779" s="5" t="str">
        <f t="shared" si="36"/>
        <v>E1_1_5_4</v>
      </c>
      <c r="F779" s="5" t="s">
        <v>28704</v>
      </c>
      <c r="G779" s="5" t="s">
        <v>28705</v>
      </c>
      <c r="H779" s="5" t="s">
        <v>28706</v>
      </c>
      <c r="I779" s="5" t="s">
        <v>28707</v>
      </c>
      <c r="J779" s="5" t="str">
        <f t="shared" si="37"/>
        <v>(${Variables:E1_1_5_4_kcat} * E1_1_5_4 * C00149 * C00016)/(${Variables:E1_1_5_4_km} + (E1_1_5_4 * C00149 * C00016))</v>
      </c>
      <c r="K779" s="6" t="str">
        <f t="shared" si="38"/>
        <v>r778: C00149 + C00016 -&gt; C00036 + C01352 | (${Variables:E1_1_5_4_kcat} * E1_1_5_4 * C00149 * C00016)/(${Variables:E1_1_5_4_km} + (E1_1_5_4 * C00149 * C00016))</v>
      </c>
    </row>
    <row r="780" spans="1:11" ht="43.5" customHeight="1" x14ac:dyDescent="0.35">
      <c r="A780" s="5" t="s">
        <v>8191</v>
      </c>
      <c r="B780" s="5" t="s">
        <v>8192</v>
      </c>
      <c r="C780" s="5" t="s">
        <v>26490</v>
      </c>
      <c r="D780" s="5">
        <v>779</v>
      </c>
      <c r="E780" s="5" t="str">
        <f t="shared" si="36"/>
        <v>E1_1_5_4</v>
      </c>
      <c r="F780" s="5" t="s">
        <v>28708</v>
      </c>
      <c r="G780" s="5" t="s">
        <v>28709</v>
      </c>
      <c r="H780" s="5" t="s">
        <v>28710</v>
      </c>
      <c r="I780" s="5" t="s">
        <v>28711</v>
      </c>
      <c r="J780" s="5" t="str">
        <f t="shared" si="37"/>
        <v>(${Variables:E1_1_5_4_kcat} * E1_1_5_4 * C00149 * C00007)/(${Variables:E1_1_5_4_km} + (E1_1_5_4 * C00149 * C00007))</v>
      </c>
      <c r="K780" s="6" t="str">
        <f t="shared" si="38"/>
        <v>r779: C00149 + C00007 -&gt; C00036 + C00027 | (${Variables:E1_1_5_4_kcat} * E1_1_5_4 * C00149 * C00007)/(${Variables:E1_1_5_4_km} + (E1_1_5_4 * C00149 * C00007))</v>
      </c>
    </row>
    <row r="781" spans="1:11" ht="43.5" customHeight="1" x14ac:dyDescent="0.35">
      <c r="A781" s="5" t="s">
        <v>8191</v>
      </c>
      <c r="B781" s="5" t="s">
        <v>8192</v>
      </c>
      <c r="C781" s="5" t="s">
        <v>26490</v>
      </c>
      <c r="D781" s="5">
        <v>780</v>
      </c>
      <c r="E781" s="5" t="str">
        <f t="shared" si="36"/>
        <v>E1_1_5_4</v>
      </c>
      <c r="F781" s="5" t="s">
        <v>28712</v>
      </c>
      <c r="G781" s="5" t="s">
        <v>28713</v>
      </c>
      <c r="H781" s="5" t="s">
        <v>28714</v>
      </c>
      <c r="I781" s="5" t="s">
        <v>28715</v>
      </c>
      <c r="J781" s="5" t="str">
        <f t="shared" si="37"/>
        <v>(${Variables:E1_1_5_4_kcat} * E1_1_5_4 * C00149 * C00472)/(${Variables:E1_1_5_4_km} + (E1_1_5_4 * C00149 * C00472))</v>
      </c>
      <c r="K781" s="6" t="str">
        <f t="shared" si="38"/>
        <v>r780: C00149 + C00472 -&gt; C00036 + C00530 | (${Variables:E1_1_5_4_kcat} * E1_1_5_4 * C00149 * C00472)/(${Variables:E1_1_5_4_km} + (E1_1_5_4 * C00149 * C00472))</v>
      </c>
    </row>
    <row r="782" spans="1:11" ht="43.5" customHeight="1" x14ac:dyDescent="0.35">
      <c r="A782" s="5" t="s">
        <v>8209</v>
      </c>
      <c r="B782" s="5" t="s">
        <v>8210</v>
      </c>
      <c r="C782" s="5" t="s">
        <v>26491</v>
      </c>
      <c r="D782" s="5">
        <v>781</v>
      </c>
      <c r="E782" s="5" t="str">
        <f t="shared" si="36"/>
        <v>E2_7_1_189</v>
      </c>
      <c r="F782" s="5" t="s">
        <v>28716</v>
      </c>
      <c r="G782" s="5" t="s">
        <v>28717</v>
      </c>
      <c r="H782" s="5" t="s">
        <v>28718</v>
      </c>
      <c r="I782" s="5" t="s">
        <v>28719</v>
      </c>
      <c r="J782" s="5" t="str">
        <f t="shared" si="37"/>
        <v>(${Variables:E2_7_1_189_kcat} * E2_7_1_189 * C00002 * C11838)/(${Variables:E2_7_1_189_km} + (E2_7_1_189 * C00002 * C11838))</v>
      </c>
      <c r="K782" s="6" t="str">
        <f t="shared" si="38"/>
        <v>r781: C00002 + C11838 -&gt; C00008 + C20959 | (${Variables:E2_7_1_189_kcat} * E2_7_1_189 * C00002 * C11838)/(${Variables:E2_7_1_189_km} + (E2_7_1_189 * C00002 * C11838))</v>
      </c>
    </row>
    <row r="783" spans="1:11" ht="43.5" customHeight="1" x14ac:dyDescent="0.35">
      <c r="A783" s="5" t="s">
        <v>8216</v>
      </c>
      <c r="B783" s="5" t="s">
        <v>8217</v>
      </c>
      <c r="C783" s="5" t="s">
        <v>26492</v>
      </c>
      <c r="D783" s="5">
        <v>782</v>
      </c>
      <c r="E783" s="5" t="str">
        <f t="shared" si="36"/>
        <v>E2_3_1_245</v>
      </c>
      <c r="F783" s="5" t="s">
        <v>28720</v>
      </c>
      <c r="G783" s="5" t="s">
        <v>28721</v>
      </c>
      <c r="H783" s="5" t="s">
        <v>28722</v>
      </c>
      <c r="I783" s="5" t="s">
        <v>28723</v>
      </c>
      <c r="J783" s="5" t="str">
        <f t="shared" si="37"/>
        <v>(${Variables:E2_3_1_245_kcat} * E2_3_1_245 * C00111 * C00024)/(${Variables:E2_3_1_245_km} + (E2_3_1_245 * C00111 * C00024))</v>
      </c>
      <c r="K783" s="6" t="str">
        <f t="shared" si="38"/>
        <v>r782: C00111 + C00024 -&gt; C20960 + C00010 | (${Variables:E2_3_1_245_kcat} * E2_3_1_245 * C00111 * C00024)/(${Variables:E2_3_1_245_km} + (E2_3_1_245 * C00111 * C00024))</v>
      </c>
    </row>
    <row r="784" spans="1:11" ht="43.5" customHeight="1" x14ac:dyDescent="0.35">
      <c r="A784" s="5" t="s">
        <v>8240</v>
      </c>
      <c r="B784" s="5" t="s">
        <v>8241</v>
      </c>
      <c r="C784" s="5" t="s">
        <v>26493</v>
      </c>
      <c r="D784" s="5">
        <v>783</v>
      </c>
      <c r="E784" s="5" t="str">
        <f t="shared" si="36"/>
        <v>E1_2_1_41</v>
      </c>
      <c r="F784" s="5" t="s">
        <v>28724</v>
      </c>
      <c r="G784" s="5" t="s">
        <v>28725</v>
      </c>
      <c r="H784" s="5" t="s">
        <v>28726</v>
      </c>
      <c r="I784" s="5" t="s">
        <v>28727</v>
      </c>
      <c r="J784" s="5" t="str">
        <f t="shared" si="37"/>
        <v>(${Variables:E1_2_1_41_kcat} * E1_2_1_41 * C01165 * C00009 * C00006)/(${Variables:E1_2_1_41_km} + (E1_2_1_41 * C01165 * C00009 * C00006))</v>
      </c>
      <c r="K784" s="6" t="str">
        <f t="shared" si="38"/>
        <v>r783: C01165 + C00009 + C00006 -&gt; C03287 + C00005 + C00080 | (${Variables:E1_2_1_41_kcat} * E1_2_1_41 * C01165 * C00009 * C00006)/(${Variables:E1_2_1_41_km} + (E1_2_1_41 * C01165 * C00009 * C00006))</v>
      </c>
    </row>
    <row r="785" spans="1:11" ht="43.5" customHeight="1" x14ac:dyDescent="0.35">
      <c r="A785" s="5" t="s">
        <v>8245</v>
      </c>
      <c r="B785" s="5" t="s">
        <v>8246</v>
      </c>
      <c r="C785" s="5" t="s">
        <v>26494</v>
      </c>
      <c r="D785" s="5">
        <v>784</v>
      </c>
      <c r="E785" s="5" t="str">
        <f t="shared" si="36"/>
        <v>E2_7_2_11</v>
      </c>
      <c r="F785" s="5" t="s">
        <v>28728</v>
      </c>
      <c r="G785" s="5" t="s">
        <v>28729</v>
      </c>
      <c r="H785" s="5" t="s">
        <v>28730</v>
      </c>
      <c r="I785" s="5" t="s">
        <v>28731</v>
      </c>
      <c r="J785" s="5" t="str">
        <f t="shared" si="37"/>
        <v>(${Variables:E2_7_2_11_kcat} * E2_7_2_11 * C00002 * C00025)/(${Variables:E2_7_2_11_km} + (E2_7_2_11 * C00002 * C00025))</v>
      </c>
      <c r="K785" s="6" t="str">
        <f t="shared" si="38"/>
        <v>r784: C00002 + C00025 -&gt; C00008 + C03287 | (${Variables:E2_7_2_11_kcat} * E2_7_2_11 * C00002 * C00025)/(${Variables:E2_7_2_11_km} + (E2_7_2_11 * C00002 * C00025))</v>
      </c>
    </row>
    <row r="786" spans="1:11" ht="43.5" customHeight="1" x14ac:dyDescent="0.35">
      <c r="A786" s="5" t="s">
        <v>8248</v>
      </c>
      <c r="B786" s="5" t="s">
        <v>8249</v>
      </c>
      <c r="C786" s="5" t="s">
        <v>26259</v>
      </c>
      <c r="D786" s="5">
        <v>785</v>
      </c>
      <c r="E786" s="5" t="str">
        <f t="shared" si="36"/>
        <v>E1_5_1_2</v>
      </c>
      <c r="F786" s="5" t="s">
        <v>26990</v>
      </c>
      <c r="G786" s="5" t="s">
        <v>26991</v>
      </c>
      <c r="H786" s="5" t="s">
        <v>26992</v>
      </c>
      <c r="I786" s="5" t="s">
        <v>26993</v>
      </c>
      <c r="J786" s="5" t="str">
        <f t="shared" si="37"/>
        <v>(${Variables:E1_5_1_2_kcat} * E1_5_1_2 * C01157 * C00003)/(${Variables:E1_5_1_2_km} + (E1_5_1_2 * C01157 * C00003))</v>
      </c>
      <c r="K786" s="6" t="str">
        <f t="shared" si="38"/>
        <v>r785: C01157 + C00003 -&gt; C04281 + C00004 + C00080 | (${Variables:E1_5_1_2_kcat} * E1_5_1_2 * C01157 * C00003)/(${Variables:E1_5_1_2_km} + (E1_5_1_2 * C01157 * C00003))</v>
      </c>
    </row>
    <row r="787" spans="1:11" ht="43.5" customHeight="1" x14ac:dyDescent="0.35">
      <c r="A787" s="5" t="s">
        <v>8248</v>
      </c>
      <c r="B787" s="5" t="s">
        <v>8249</v>
      </c>
      <c r="C787" s="5" t="s">
        <v>26259</v>
      </c>
      <c r="D787" s="5">
        <v>786</v>
      </c>
      <c r="E787" s="5" t="str">
        <f t="shared" si="36"/>
        <v>E1_5_1_2</v>
      </c>
      <c r="F787" s="5" t="s">
        <v>26994</v>
      </c>
      <c r="G787" s="5" t="s">
        <v>26995</v>
      </c>
      <c r="H787" s="5" t="s">
        <v>26996</v>
      </c>
      <c r="I787" s="5" t="s">
        <v>26997</v>
      </c>
      <c r="J787" s="5" t="str">
        <f t="shared" si="37"/>
        <v>(${Variables:E1_5_1_2_kcat} * E1_5_1_2 * C01157 * C00006)/(${Variables:E1_5_1_2_km} + (E1_5_1_2 * C01157 * C00006))</v>
      </c>
      <c r="K787" s="6" t="str">
        <f t="shared" si="38"/>
        <v>r786: C01157 + C00006 -&gt; C04281 + C00005 + C00080 | (${Variables:E1_5_1_2_kcat} * E1_5_1_2 * C01157 * C00006)/(${Variables:E1_5_1_2_km} + (E1_5_1_2 * C01157 * C00006))</v>
      </c>
    </row>
    <row r="788" spans="1:11" ht="43.5" customHeight="1" x14ac:dyDescent="0.35">
      <c r="A788" s="5" t="s">
        <v>8248</v>
      </c>
      <c r="B788" s="5" t="s">
        <v>8249</v>
      </c>
      <c r="C788" s="5" t="s">
        <v>26259</v>
      </c>
      <c r="D788" s="5">
        <v>787</v>
      </c>
      <c r="E788" s="5" t="str">
        <f t="shared" si="36"/>
        <v>E1_5_1_2</v>
      </c>
      <c r="F788" s="5" t="s">
        <v>26998</v>
      </c>
      <c r="G788" s="5" t="s">
        <v>26999</v>
      </c>
      <c r="H788" s="5" t="s">
        <v>27000</v>
      </c>
      <c r="I788" s="5" t="s">
        <v>27001</v>
      </c>
      <c r="J788" s="5" t="str">
        <f t="shared" si="37"/>
        <v>(${Variables:E1_5_1_2_kcat} * E1_5_1_2 * C00148 * C00003)/(${Variables:E1_5_1_2_km} + (E1_5_1_2 * C00148 * C00003))</v>
      </c>
      <c r="K788" s="6" t="str">
        <f t="shared" si="38"/>
        <v>r787: C00148 + C00003 -&gt; C03912 + C00004 + C00080 | (${Variables:E1_5_1_2_kcat} * E1_5_1_2 * C00148 * C00003)/(${Variables:E1_5_1_2_km} + (E1_5_1_2 * C00148 * C00003))</v>
      </c>
    </row>
    <row r="789" spans="1:11" ht="43.5" customHeight="1" x14ac:dyDescent="0.35">
      <c r="A789" s="5" t="s">
        <v>8248</v>
      </c>
      <c r="B789" s="5" t="s">
        <v>8249</v>
      </c>
      <c r="C789" s="5" t="s">
        <v>26259</v>
      </c>
      <c r="D789" s="5">
        <v>788</v>
      </c>
      <c r="E789" s="5" t="str">
        <f t="shared" si="36"/>
        <v>E1_5_1_2</v>
      </c>
      <c r="F789" s="5" t="s">
        <v>27002</v>
      </c>
      <c r="G789" s="5" t="s">
        <v>27003</v>
      </c>
      <c r="H789" s="5" t="s">
        <v>27004</v>
      </c>
      <c r="I789" s="5" t="s">
        <v>27005</v>
      </c>
      <c r="J789" s="5" t="str">
        <f t="shared" si="37"/>
        <v>(${Variables:E1_5_1_2_kcat} * E1_5_1_2 * C00148 * C00006)/(${Variables:E1_5_1_2_km} + (E1_5_1_2 * C00148 * C00006))</v>
      </c>
      <c r="K789" s="6" t="str">
        <f t="shared" si="38"/>
        <v>r788: C00148 + C00006 -&gt; C03912 + C00005 + C00080 | (${Variables:E1_5_1_2_kcat} * E1_5_1_2 * C00148 * C00006)/(${Variables:E1_5_1_2_km} + (E1_5_1_2 * C00148 * C00006))</v>
      </c>
    </row>
    <row r="790" spans="1:11" ht="43.5" customHeight="1" x14ac:dyDescent="0.35">
      <c r="A790" s="5" t="s">
        <v>8266</v>
      </c>
      <c r="B790" s="5" t="s">
        <v>8267</v>
      </c>
      <c r="C790" s="5" t="s">
        <v>26495</v>
      </c>
      <c r="D790" s="5">
        <v>789</v>
      </c>
      <c r="E790" s="5" t="str">
        <f t="shared" si="36"/>
        <v>E3_1_3_1</v>
      </c>
      <c r="F790" s="5" t="s">
        <v>28732</v>
      </c>
      <c r="G790" s="5" t="s">
        <v>28733</v>
      </c>
      <c r="H790" s="5" t="s">
        <v>28734</v>
      </c>
      <c r="I790" s="5" t="s">
        <v>28735</v>
      </c>
      <c r="J790" s="5" t="str">
        <f t="shared" si="37"/>
        <v>(${Variables:E3_1_3_1_kcat} * E3_1_3_1 * C00111 * C00001)/(${Variables:E3_1_3_1_km} + (E3_1_3_1 * C00111 * C00001))</v>
      </c>
      <c r="K790" s="6" t="str">
        <f t="shared" si="38"/>
        <v>r789: C00111 + C00001 -&gt; C00184 + C00009 | (${Variables:E3_1_3_1_kcat} * E3_1_3_1 * C00111 * C00001)/(${Variables:E3_1_3_1_km} + (E3_1_3_1 * C00111 * C00001))</v>
      </c>
    </row>
    <row r="791" spans="1:11" ht="43.5" customHeight="1" x14ac:dyDescent="0.35">
      <c r="A791" s="5" t="s">
        <v>8266</v>
      </c>
      <c r="B791" s="5" t="s">
        <v>8267</v>
      </c>
      <c r="C791" s="5" t="s">
        <v>26495</v>
      </c>
      <c r="D791" s="5">
        <v>790</v>
      </c>
      <c r="E791" s="5" t="str">
        <f t="shared" si="36"/>
        <v>E3_1_3_1</v>
      </c>
      <c r="F791" s="5" t="s">
        <v>27702</v>
      </c>
      <c r="G791" s="5" t="s">
        <v>27703</v>
      </c>
      <c r="H791" s="5" t="s">
        <v>28736</v>
      </c>
      <c r="I791" s="5" t="s">
        <v>28737</v>
      </c>
      <c r="J791" s="5" t="str">
        <f t="shared" si="37"/>
        <v>(${Variables:E3_1_3_1_kcat} * E3_1_3_1 * C04895 * C00001)/(${Variables:E3_1_3_1_km} + (E3_1_3_1 * C04895 * C00001))</v>
      </c>
      <c r="K791" s="6" t="str">
        <f t="shared" si="38"/>
        <v>r790: C04895 + C00001 -&gt; C04874 + C00009 | (${Variables:E3_1_3_1_kcat} * E3_1_3_1 * C04895 * C00001)/(${Variables:E3_1_3_1_km} + (E3_1_3_1 * C04895 * C00001))</v>
      </c>
    </row>
    <row r="792" spans="1:11" ht="43.5" customHeight="1" x14ac:dyDescent="0.35">
      <c r="A792" s="5" t="s">
        <v>8266</v>
      </c>
      <c r="B792" s="5" t="s">
        <v>8267</v>
      </c>
      <c r="C792" s="5" t="s">
        <v>26495</v>
      </c>
      <c r="D792" s="5">
        <v>791</v>
      </c>
      <c r="E792" s="5" t="str">
        <f t="shared" si="36"/>
        <v>E3_1_3_1</v>
      </c>
      <c r="F792" s="5" t="s">
        <v>28738</v>
      </c>
      <c r="G792" s="5" t="s">
        <v>28739</v>
      </c>
      <c r="H792" s="5" t="s">
        <v>28740</v>
      </c>
      <c r="I792" s="5" t="s">
        <v>28741</v>
      </c>
      <c r="J792" s="5" t="str">
        <f t="shared" si="37"/>
        <v>(${Variables:E3_1_3_1_kcat} * E3_1_3_1 * C01153 * C00001)/(${Variables:E3_1_3_1_km} + (E3_1_3_1 * C01153 * C00001))</v>
      </c>
      <c r="K792" s="6" t="str">
        <f t="shared" si="38"/>
        <v>r791: C01153 + C00001 -&gt; C00069 + C00009 | (${Variables:E3_1_3_1_kcat} * E3_1_3_1 * C01153 * C00001)/(${Variables:E3_1_3_1_km} + (E3_1_3_1 * C01153 * C00001))</v>
      </c>
    </row>
    <row r="793" spans="1:11" ht="43.5" customHeight="1" x14ac:dyDescent="0.35">
      <c r="A793" s="5" t="s">
        <v>8266</v>
      </c>
      <c r="B793" s="5" t="s">
        <v>8267</v>
      </c>
      <c r="C793" s="5" t="s">
        <v>26495</v>
      </c>
      <c r="D793" s="5">
        <v>792</v>
      </c>
      <c r="E793" s="5" t="str">
        <f t="shared" si="36"/>
        <v>E3_1_3_1</v>
      </c>
      <c r="F793" s="5" t="s">
        <v>28742</v>
      </c>
      <c r="G793" s="5" t="s">
        <v>28743</v>
      </c>
      <c r="H793" s="5" t="s">
        <v>28744</v>
      </c>
      <c r="I793" s="5" t="s">
        <v>28745</v>
      </c>
      <c r="J793" s="5" t="str">
        <f t="shared" si="37"/>
        <v>(${Variables:E3_1_3_1_kcat} * E3_1_3_1 * C01081 * C00001)/(${Variables:E3_1_3_1_km} + (E3_1_3_1 * C01081 * C00001))</v>
      </c>
      <c r="K793" s="6" t="str">
        <f t="shared" si="38"/>
        <v>r792: C01081 + C00001 -&gt; C00378 + C00009 | (${Variables:E3_1_3_1_kcat} * E3_1_3_1 * C01081 * C00001)/(${Variables:E3_1_3_1_km} + (E3_1_3_1 * C01081 * C00001))</v>
      </c>
    </row>
    <row r="794" spans="1:11" ht="43.5" customHeight="1" x14ac:dyDescent="0.35">
      <c r="A794" s="5" t="s">
        <v>8266</v>
      </c>
      <c r="B794" s="5" t="s">
        <v>8267</v>
      </c>
      <c r="C794" s="5" t="s">
        <v>26495</v>
      </c>
      <c r="D794" s="5">
        <v>793</v>
      </c>
      <c r="E794" s="5" t="str">
        <f t="shared" si="36"/>
        <v>E3_1_3_1</v>
      </c>
      <c r="F794" s="5" t="s">
        <v>28746</v>
      </c>
      <c r="G794" s="5" t="s">
        <v>28747</v>
      </c>
      <c r="H794" s="5" t="s">
        <v>28748</v>
      </c>
      <c r="I794" s="5" t="s">
        <v>28749</v>
      </c>
      <c r="J794" s="5" t="str">
        <f t="shared" si="37"/>
        <v>(${Variables:E3_1_3_1_kcat} * E3_1_3_1 * C03360 * C00001)/(${Variables:E3_1_3_1_km} + (E3_1_3_1 * C03360 * C00001))</v>
      </c>
      <c r="K794" s="6" t="str">
        <f t="shared" si="38"/>
        <v>r793: C03360 + C00001 -&gt; C00870 + C00009 | (${Variables:E3_1_3_1_kcat} * E3_1_3_1 * C03360 * C00001)/(${Variables:E3_1_3_1_km} + (E3_1_3_1 * C03360 * C00001))</v>
      </c>
    </row>
    <row r="795" spans="1:11" ht="43.5" customHeight="1" x14ac:dyDescent="0.35">
      <c r="A795" s="5" t="s">
        <v>8462</v>
      </c>
      <c r="B795" s="5" t="s">
        <v>8463</v>
      </c>
      <c r="C795" s="5" t="s">
        <v>26496</v>
      </c>
      <c r="D795" s="5">
        <v>794</v>
      </c>
      <c r="E795" s="5" t="str">
        <f t="shared" si="36"/>
        <v>E2_3_1_286</v>
      </c>
      <c r="F795" s="5" t="s">
        <v>28750</v>
      </c>
      <c r="G795" s="5" t="s">
        <v>28751</v>
      </c>
      <c r="H795" s="5" t="s">
        <v>28752</v>
      </c>
      <c r="I795" s="5" t="s">
        <v>28753</v>
      </c>
      <c r="J795" s="5" t="str">
        <f t="shared" si="37"/>
        <v>(${Variables:E2_3_1_286_kcat} * E2_3_1_286 * C00003 * C01997 * C00001)/(${Variables:E2_3_1_286_km} + (E2_3_1_286 * C00003 * C01997 * C00001))</v>
      </c>
      <c r="K795" s="6" t="str">
        <f t="shared" si="38"/>
        <v>r794: C00003 + C01997 + C00001 -&gt; C00153 + C02415 + C20658 + C00080 | (${Variables:E2_3_1_286_kcat} * E2_3_1_286 * C00003 * C01997 * C00001)/(${Variables:E2_3_1_286_km} + (E2_3_1_286 * C00003 * C01997 * C00001))</v>
      </c>
    </row>
    <row r="796" spans="1:11" ht="43.5" customHeight="1" x14ac:dyDescent="0.35">
      <c r="A796" s="5" t="s">
        <v>8462</v>
      </c>
      <c r="B796" s="5" t="s">
        <v>8463</v>
      </c>
      <c r="C796" s="5" t="s">
        <v>26496</v>
      </c>
      <c r="D796" s="5">
        <v>795</v>
      </c>
      <c r="E796" s="5" t="str">
        <f t="shared" si="36"/>
        <v>E2_3_1_286</v>
      </c>
      <c r="F796" s="5" t="s">
        <v>28754</v>
      </c>
      <c r="G796" s="5" t="s">
        <v>28755</v>
      </c>
      <c r="H796" s="5" t="s">
        <v>28756</v>
      </c>
      <c r="I796" s="5" t="s">
        <v>28757</v>
      </c>
      <c r="J796" s="5" t="str">
        <f t="shared" si="37"/>
        <v>(${Variables:E2_3_1_286_kcat} * E2_3_1_286 * C00003 * C20743 * C00001)/(${Variables:E2_3_1_286_km} + (E2_3_1_286 * C00003 * C20743 * C00001))</v>
      </c>
      <c r="K796" s="6" t="str">
        <f t="shared" si="38"/>
        <v>r795: C00003 + C20743 + C00001 -&gt; C00153 + C02188 + C20658 + C00080 | (${Variables:E2_3_1_286_kcat} * E2_3_1_286 * C00003 * C20743 * C00001)/(${Variables:E2_3_1_286_km} + (E2_3_1_286 * C00003 * C20743 * C00001))</v>
      </c>
    </row>
    <row r="797" spans="1:11" ht="43.5" customHeight="1" x14ac:dyDescent="0.35">
      <c r="A797" s="5" t="s">
        <v>8478</v>
      </c>
      <c r="B797" s="5" t="s">
        <v>8479</v>
      </c>
      <c r="C797" s="5" t="s">
        <v>26497</v>
      </c>
      <c r="D797" s="5">
        <v>796</v>
      </c>
      <c r="E797" s="5" t="str">
        <f t="shared" si="36"/>
        <v>E3_5_2_9</v>
      </c>
      <c r="F797" s="5" t="s">
        <v>28758</v>
      </c>
      <c r="G797" s="5" t="s">
        <v>28759</v>
      </c>
      <c r="H797" s="5" t="s">
        <v>28760</v>
      </c>
      <c r="I797" s="5" t="s">
        <v>28761</v>
      </c>
      <c r="J797" s="5" t="str">
        <f t="shared" si="37"/>
        <v>(${Variables:E3_5_2_9_kcat} * E3_5_2_9 * C00002 * C01879 * C00001)/(${Variables:E3_5_2_9_km} + (E3_5_2_9 * C00002 * C01879 * C00001))</v>
      </c>
      <c r="K797" s="6" t="str">
        <f t="shared" si="38"/>
        <v>r796: C00002 + C01879 + C00001 -&gt; C00008 + C00009 + C00025 | (${Variables:E3_5_2_9_kcat} * E3_5_2_9 * C00002 * C01879 * C00001)/(${Variables:E3_5_2_9_km} + (E3_5_2_9 * C00002 * C01879 * C00001))</v>
      </c>
    </row>
    <row r="798" spans="1:11" ht="43.5" customHeight="1" x14ac:dyDescent="0.35">
      <c r="A798" s="5" t="s">
        <v>8486</v>
      </c>
      <c r="B798" s="5" t="s">
        <v>8487</v>
      </c>
      <c r="C798" s="5" t="s">
        <v>26497</v>
      </c>
      <c r="D798" s="5">
        <v>797</v>
      </c>
      <c r="E798" s="5" t="str">
        <f t="shared" si="36"/>
        <v>E3_5_2_9</v>
      </c>
      <c r="F798" s="5" t="s">
        <v>28758</v>
      </c>
      <c r="G798" s="5" t="s">
        <v>28759</v>
      </c>
      <c r="H798" s="5" t="s">
        <v>28760</v>
      </c>
      <c r="I798" s="5" t="s">
        <v>28761</v>
      </c>
      <c r="J798" s="5" t="str">
        <f t="shared" si="37"/>
        <v>(${Variables:E3_5_2_9_kcat} * E3_5_2_9 * C00002 * C01879 * C00001)/(${Variables:E3_5_2_9_km} + (E3_5_2_9 * C00002 * C01879 * C00001))</v>
      </c>
      <c r="K798" s="6" t="str">
        <f t="shared" si="38"/>
        <v>r797: C00002 + C01879 + C00001 -&gt; C00008 + C00009 + C00025 | (${Variables:E3_5_2_9_kcat} * E3_5_2_9 * C00002 * C01879 * C00001)/(${Variables:E3_5_2_9_km} + (E3_5_2_9 * C00002 * C01879 * C00001))</v>
      </c>
    </row>
    <row r="799" spans="1:11" ht="43.5" customHeight="1" x14ac:dyDescent="0.35">
      <c r="A799" s="5" t="s">
        <v>8523</v>
      </c>
      <c r="B799" s="5" t="s">
        <v>8524</v>
      </c>
      <c r="C799" s="5" t="s">
        <v>26498</v>
      </c>
      <c r="D799" s="5">
        <v>798</v>
      </c>
      <c r="E799" s="5" t="str">
        <f t="shared" si="36"/>
        <v>E2_7_9_2</v>
      </c>
      <c r="F799" s="5" t="s">
        <v>28762</v>
      </c>
      <c r="G799" s="5" t="s">
        <v>28763</v>
      </c>
      <c r="H799" s="5" t="s">
        <v>28764</v>
      </c>
      <c r="I799" s="5" t="s">
        <v>28765</v>
      </c>
      <c r="J799" s="5" t="str">
        <f t="shared" si="37"/>
        <v>(${Variables:E2_7_9_2_kcat} * E2_7_9_2 * C00002 * C00022 * C00001)/(${Variables:E2_7_9_2_km} + (E2_7_9_2 * C00002 * C00022 * C00001))</v>
      </c>
      <c r="K799" s="6" t="str">
        <f t="shared" si="38"/>
        <v>r798: C00002 + C00022 + C00001 -&gt; C00020 + C00074 + C00009 | (${Variables:E2_7_9_2_kcat} * E2_7_9_2 * C00002 * C00022 * C00001)/(${Variables:E2_7_9_2_km} + (E2_7_9_2 * C00002 * C00022 * C00001))</v>
      </c>
    </row>
    <row r="800" spans="1:11" ht="43.5" customHeight="1" x14ac:dyDescent="0.35">
      <c r="A800" s="5" t="s">
        <v>8562</v>
      </c>
      <c r="B800" s="5" t="s">
        <v>8563</v>
      </c>
      <c r="C800" s="5" t="s">
        <v>26324</v>
      </c>
      <c r="D800" s="5">
        <v>799</v>
      </c>
      <c r="E800" s="5" t="str">
        <f t="shared" si="36"/>
        <v>E1_11_1_6</v>
      </c>
      <c r="F800" s="5" t="s">
        <v>27356</v>
      </c>
      <c r="G800" s="5" t="s">
        <v>27357</v>
      </c>
      <c r="H800" s="5" t="s">
        <v>27358</v>
      </c>
      <c r="I800" s="5" t="s">
        <v>27359</v>
      </c>
      <c r="J800" s="5" t="str">
        <f t="shared" si="37"/>
        <v>(${Variables:E1_11_1_6_kcat} * E1_11_1_6 * C00132 * C00027)/(${Variables:E1_11_1_6_km} + (E1_11_1_6 * C00132 * C00027))</v>
      </c>
      <c r="K800" s="6" t="str">
        <f t="shared" si="38"/>
        <v>r799: C00132 + C00027 -&gt; C00067 + C00001 | (${Variables:E1_11_1_6_kcat} * E1_11_1_6 * C00132 * C00027)/(${Variables:E1_11_1_6_km} + (E1_11_1_6 * C00132 * C00027))</v>
      </c>
    </row>
    <row r="801" spans="1:11" ht="43.5" customHeight="1" x14ac:dyDescent="0.35">
      <c r="A801" s="5" t="s">
        <v>8562</v>
      </c>
      <c r="B801" s="5" t="s">
        <v>8563</v>
      </c>
      <c r="C801" s="5" t="s">
        <v>26324</v>
      </c>
      <c r="D801" s="5">
        <v>800</v>
      </c>
      <c r="E801" s="5" t="str">
        <f t="shared" si="36"/>
        <v>E1_11_1_6</v>
      </c>
      <c r="F801" s="5" t="s">
        <v>27360</v>
      </c>
      <c r="G801" s="5" t="s">
        <v>27361</v>
      </c>
      <c r="H801" s="5" t="s">
        <v>27362</v>
      </c>
      <c r="I801" s="5" t="s">
        <v>27363</v>
      </c>
      <c r="J801" s="5" t="str">
        <f t="shared" si="37"/>
        <v>(${Variables:E1_11_1_6_kcat} * E1_11_1_6 * C00632 * C00007)/(${Variables:E1_11_1_6_km} + (E1_11_1_6 * C00632 * C00007))</v>
      </c>
      <c r="K801" s="6" t="str">
        <f t="shared" si="38"/>
        <v>r800: C00632 + C00007 -&gt; C05640 + C00704 + C00027 + C00080 | (${Variables:E1_11_1_6_kcat} * E1_11_1_6 * C00632 * C00007)/(${Variables:E1_11_1_6_km} + (E1_11_1_6 * C00632 * C00007))</v>
      </c>
    </row>
    <row r="802" spans="1:11" ht="43.5" customHeight="1" x14ac:dyDescent="0.35">
      <c r="A802" s="5" t="s">
        <v>8562</v>
      </c>
      <c r="B802" s="5" t="s">
        <v>8563</v>
      </c>
      <c r="C802" s="5" t="s">
        <v>26324</v>
      </c>
      <c r="D802" s="5">
        <v>801</v>
      </c>
      <c r="E802" s="5" t="str">
        <f t="shared" si="36"/>
        <v>E1_11_1_6</v>
      </c>
      <c r="F802" s="5" t="s">
        <v>17135</v>
      </c>
      <c r="G802" s="5" t="s">
        <v>17135</v>
      </c>
      <c r="H802" s="5" t="s">
        <v>27364</v>
      </c>
      <c r="I802" s="5" t="s">
        <v>27365</v>
      </c>
      <c r="J802" s="5" t="str">
        <f t="shared" si="37"/>
        <v>(${Variables:E1_11_1_6_kcat} * E1_11_1_6 * C00027)/(${Variables:E1_11_1_6_km} + (E1_11_1_6 * C00027))</v>
      </c>
      <c r="K802" s="6" t="str">
        <f t="shared" si="38"/>
        <v>r801: C00027 -&gt; C00007 + C00001 | (${Variables:E1_11_1_6_kcat} * E1_11_1_6 * C00027)/(${Variables:E1_11_1_6_km} + (E1_11_1_6 * C00027))</v>
      </c>
    </row>
    <row r="803" spans="1:11" ht="43.5" customHeight="1" x14ac:dyDescent="0.35">
      <c r="A803" s="5" t="s">
        <v>8575</v>
      </c>
      <c r="B803" s="5" t="s">
        <v>8576</v>
      </c>
      <c r="C803" s="5" t="s">
        <v>26306</v>
      </c>
      <c r="D803" s="5">
        <v>802</v>
      </c>
      <c r="E803" s="5" t="str">
        <f t="shared" si="36"/>
        <v>E4_3_1_1</v>
      </c>
      <c r="F803" s="5" t="s">
        <v>17010</v>
      </c>
      <c r="G803" s="5" t="s">
        <v>17010</v>
      </c>
      <c r="H803" s="5" t="s">
        <v>27244</v>
      </c>
      <c r="I803" s="5" t="s">
        <v>27245</v>
      </c>
      <c r="J803" s="5" t="str">
        <f t="shared" si="37"/>
        <v>(${Variables:E4_3_1_1_kcat} * E4_3_1_1 * C00049)/(${Variables:E4_3_1_1_km} + (E4_3_1_1 * C00049))</v>
      </c>
      <c r="K803" s="6" t="str">
        <f t="shared" si="38"/>
        <v>r802: C00049 -&gt; C00122 + C00014 | (${Variables:E4_3_1_1_kcat} * E4_3_1_1 * C00049)/(${Variables:E4_3_1_1_km} + (E4_3_1_1 * C00049))</v>
      </c>
    </row>
    <row r="804" spans="1:11" ht="43.5" customHeight="1" x14ac:dyDescent="0.35">
      <c r="A804" s="5" t="s">
        <v>8577</v>
      </c>
      <c r="B804" s="5" t="s">
        <v>8578</v>
      </c>
      <c r="C804" s="5" t="s">
        <v>26393</v>
      </c>
      <c r="D804" s="5">
        <v>803</v>
      </c>
      <c r="E804" s="5" t="str">
        <f t="shared" si="36"/>
        <v>E3_5_1_1</v>
      </c>
      <c r="F804" s="5" t="s">
        <v>26760</v>
      </c>
      <c r="G804" s="5" t="s">
        <v>26761</v>
      </c>
      <c r="H804" s="5" t="s">
        <v>26762</v>
      </c>
      <c r="I804" s="5" t="s">
        <v>26763</v>
      </c>
      <c r="J804" s="5" t="str">
        <f t="shared" si="37"/>
        <v>(${Variables:E3_5_1_1_kcat} * E3_5_1_1 * C00241 * C00001)/(${Variables:E3_5_1_1_km} + (E3_5_1_1 * C00241 * C00001))</v>
      </c>
      <c r="K804" s="6" t="str">
        <f t="shared" si="38"/>
        <v>r803: C00241 + C00001 -&gt; C00060 + C00014 | (${Variables:E3_5_1_1_kcat} * E3_5_1_1 * C00241 * C00001)/(${Variables:E3_5_1_1_km} + (E3_5_1_1 * C00241 * C00001))</v>
      </c>
    </row>
    <row r="805" spans="1:11" ht="43.5" customHeight="1" x14ac:dyDescent="0.35">
      <c r="A805" s="5" t="s">
        <v>8577</v>
      </c>
      <c r="B805" s="5" t="s">
        <v>8578</v>
      </c>
      <c r="C805" s="5" t="s">
        <v>26393</v>
      </c>
      <c r="D805" s="5">
        <v>804</v>
      </c>
      <c r="E805" s="5" t="str">
        <f t="shared" si="36"/>
        <v>E3_5_1_1</v>
      </c>
      <c r="F805" s="5" t="s">
        <v>27980</v>
      </c>
      <c r="G805" s="5" t="s">
        <v>27981</v>
      </c>
      <c r="H805" s="5" t="s">
        <v>27982</v>
      </c>
      <c r="I805" s="5" t="s">
        <v>27983</v>
      </c>
      <c r="J805" s="5" t="str">
        <f t="shared" si="37"/>
        <v>(${Variables:E3_5_1_1_kcat} * E3_5_1_1 * C00152 * C00001)/(${Variables:E3_5_1_1_km} + (E3_5_1_1 * C00152 * C00001))</v>
      </c>
      <c r="K805" s="6" t="str">
        <f t="shared" si="38"/>
        <v>r804: C00152 + C00001 -&gt; C00049 + C00014 | (${Variables:E3_5_1_1_kcat} * E3_5_1_1 * C00152 * C00001)/(${Variables:E3_5_1_1_km} + (E3_5_1_1 * C00152 * C00001))</v>
      </c>
    </row>
    <row r="806" spans="1:11" ht="43.5" customHeight="1" x14ac:dyDescent="0.35">
      <c r="A806" s="5" t="s">
        <v>8588</v>
      </c>
      <c r="B806" s="5" t="s">
        <v>8589</v>
      </c>
      <c r="C806" s="5" t="s">
        <v>26259</v>
      </c>
      <c r="D806" s="5">
        <v>805</v>
      </c>
      <c r="E806" s="5" t="str">
        <f t="shared" si="36"/>
        <v>E1_5_1_2</v>
      </c>
      <c r="F806" s="5" t="s">
        <v>26990</v>
      </c>
      <c r="G806" s="5" t="s">
        <v>26991</v>
      </c>
      <c r="H806" s="5" t="s">
        <v>26992</v>
      </c>
      <c r="I806" s="5" t="s">
        <v>26993</v>
      </c>
      <c r="J806" s="5" t="str">
        <f t="shared" si="37"/>
        <v>(${Variables:E1_5_1_2_kcat} * E1_5_1_2 * C01157 * C00003)/(${Variables:E1_5_1_2_km} + (E1_5_1_2 * C01157 * C00003))</v>
      </c>
      <c r="K806" s="6" t="str">
        <f t="shared" si="38"/>
        <v>r805: C01157 + C00003 -&gt; C04281 + C00004 + C00080 | (${Variables:E1_5_1_2_kcat} * E1_5_1_2 * C01157 * C00003)/(${Variables:E1_5_1_2_km} + (E1_5_1_2 * C01157 * C00003))</v>
      </c>
    </row>
    <row r="807" spans="1:11" ht="43.5" customHeight="1" x14ac:dyDescent="0.35">
      <c r="A807" s="5" t="s">
        <v>8588</v>
      </c>
      <c r="B807" s="5" t="s">
        <v>8589</v>
      </c>
      <c r="C807" s="5" t="s">
        <v>26259</v>
      </c>
      <c r="D807" s="5">
        <v>806</v>
      </c>
      <c r="E807" s="5" t="str">
        <f t="shared" si="36"/>
        <v>E1_5_1_2</v>
      </c>
      <c r="F807" s="5" t="s">
        <v>26994</v>
      </c>
      <c r="G807" s="5" t="s">
        <v>26995</v>
      </c>
      <c r="H807" s="5" t="s">
        <v>26996</v>
      </c>
      <c r="I807" s="5" t="s">
        <v>26997</v>
      </c>
      <c r="J807" s="5" t="str">
        <f t="shared" si="37"/>
        <v>(${Variables:E1_5_1_2_kcat} * E1_5_1_2 * C01157 * C00006)/(${Variables:E1_5_1_2_km} + (E1_5_1_2 * C01157 * C00006))</v>
      </c>
      <c r="K807" s="6" t="str">
        <f t="shared" si="38"/>
        <v>r806: C01157 + C00006 -&gt; C04281 + C00005 + C00080 | (${Variables:E1_5_1_2_kcat} * E1_5_1_2 * C01157 * C00006)/(${Variables:E1_5_1_2_km} + (E1_5_1_2 * C01157 * C00006))</v>
      </c>
    </row>
    <row r="808" spans="1:11" ht="43.5" customHeight="1" x14ac:dyDescent="0.35">
      <c r="A808" s="5" t="s">
        <v>8588</v>
      </c>
      <c r="B808" s="5" t="s">
        <v>8589</v>
      </c>
      <c r="C808" s="5" t="s">
        <v>26259</v>
      </c>
      <c r="D808" s="5">
        <v>807</v>
      </c>
      <c r="E808" s="5" t="str">
        <f t="shared" si="36"/>
        <v>E1_5_1_2</v>
      </c>
      <c r="F808" s="5" t="s">
        <v>26998</v>
      </c>
      <c r="G808" s="5" t="s">
        <v>26999</v>
      </c>
      <c r="H808" s="5" t="s">
        <v>27000</v>
      </c>
      <c r="I808" s="5" t="s">
        <v>27001</v>
      </c>
      <c r="J808" s="5" t="str">
        <f t="shared" si="37"/>
        <v>(${Variables:E1_5_1_2_kcat} * E1_5_1_2 * C00148 * C00003)/(${Variables:E1_5_1_2_km} + (E1_5_1_2 * C00148 * C00003))</v>
      </c>
      <c r="K808" s="6" t="str">
        <f t="shared" si="38"/>
        <v>r807: C00148 + C00003 -&gt; C03912 + C00004 + C00080 | (${Variables:E1_5_1_2_kcat} * E1_5_1_2 * C00148 * C00003)/(${Variables:E1_5_1_2_km} + (E1_5_1_2 * C00148 * C00003))</v>
      </c>
    </row>
    <row r="809" spans="1:11" ht="43.5" customHeight="1" x14ac:dyDescent="0.35">
      <c r="A809" s="5" t="s">
        <v>8588</v>
      </c>
      <c r="B809" s="5" t="s">
        <v>8589</v>
      </c>
      <c r="C809" s="5" t="s">
        <v>26259</v>
      </c>
      <c r="D809" s="5">
        <v>808</v>
      </c>
      <c r="E809" s="5" t="str">
        <f t="shared" si="36"/>
        <v>E1_5_1_2</v>
      </c>
      <c r="F809" s="5" t="s">
        <v>27002</v>
      </c>
      <c r="G809" s="5" t="s">
        <v>27003</v>
      </c>
      <c r="H809" s="5" t="s">
        <v>27004</v>
      </c>
      <c r="I809" s="5" t="s">
        <v>27005</v>
      </c>
      <c r="J809" s="5" t="str">
        <f t="shared" si="37"/>
        <v>(${Variables:E1_5_1_2_kcat} * E1_5_1_2 * C00148 * C00006)/(${Variables:E1_5_1_2_km} + (E1_5_1_2 * C00148 * C00006))</v>
      </c>
      <c r="K809" s="6" t="str">
        <f t="shared" si="38"/>
        <v>r808: C00148 + C00006 -&gt; C03912 + C00005 + C00080 | (${Variables:E1_5_1_2_kcat} * E1_5_1_2 * C00148 * C00006)/(${Variables:E1_5_1_2_km} + (E1_5_1_2 * C00148 * C00006))</v>
      </c>
    </row>
    <row r="810" spans="1:11" ht="43.5" customHeight="1" x14ac:dyDescent="0.35">
      <c r="A810" s="5" t="s">
        <v>8603</v>
      </c>
      <c r="B810" s="5" t="s">
        <v>8604</v>
      </c>
      <c r="C810" s="5" t="s">
        <v>26219</v>
      </c>
      <c r="D810" s="5">
        <v>809</v>
      </c>
      <c r="E810" s="5" t="str">
        <f t="shared" si="36"/>
        <v>E3_5_1_2</v>
      </c>
      <c r="F810" s="5" t="s">
        <v>26756</v>
      </c>
      <c r="G810" s="5" t="s">
        <v>26757</v>
      </c>
      <c r="H810" s="5" t="s">
        <v>26758</v>
      </c>
      <c r="I810" s="5" t="s">
        <v>26759</v>
      </c>
      <c r="J810" s="5" t="str">
        <f t="shared" si="37"/>
        <v>(${Variables:E3_5_1_2_kcat} * E3_5_1_2 * C00819 * C00001)/(${Variables:E3_5_1_2_km} + (E3_5_1_2 * C00819 * C00001))</v>
      </c>
      <c r="K810" s="6" t="str">
        <f t="shared" si="38"/>
        <v>r809: C00819 + C00001 -&gt; C00217 + C00014 | (${Variables:E3_5_1_2_kcat} * E3_5_1_2 * C00819 * C00001)/(${Variables:E3_5_1_2_km} + (E3_5_1_2 * C00819 * C00001))</v>
      </c>
    </row>
    <row r="811" spans="1:11" ht="43.5" customHeight="1" x14ac:dyDescent="0.35">
      <c r="A811" s="5" t="s">
        <v>8603</v>
      </c>
      <c r="B811" s="5" t="s">
        <v>8604</v>
      </c>
      <c r="C811" s="5" t="s">
        <v>26219</v>
      </c>
      <c r="D811" s="5">
        <v>810</v>
      </c>
      <c r="E811" s="5" t="str">
        <f t="shared" si="36"/>
        <v>E3_5_1_2</v>
      </c>
      <c r="F811" s="5" t="s">
        <v>26760</v>
      </c>
      <c r="G811" s="5" t="s">
        <v>26761</v>
      </c>
      <c r="H811" s="5" t="s">
        <v>26762</v>
      </c>
      <c r="I811" s="5" t="s">
        <v>26763</v>
      </c>
      <c r="J811" s="5" t="str">
        <f t="shared" si="37"/>
        <v>(${Variables:E3_5_1_2_kcat} * E3_5_1_2 * C00241 * C00001)/(${Variables:E3_5_1_2_km} + (E3_5_1_2 * C00241 * C00001))</v>
      </c>
      <c r="K811" s="6" t="str">
        <f t="shared" si="38"/>
        <v>r810: C00241 + C00001 -&gt; C00060 + C00014 | (${Variables:E3_5_1_2_kcat} * E3_5_1_2 * C00241 * C00001)/(${Variables:E3_5_1_2_km} + (E3_5_1_2 * C00241 * C00001))</v>
      </c>
    </row>
    <row r="812" spans="1:11" ht="43.5" customHeight="1" x14ac:dyDescent="0.35">
      <c r="A812" s="5" t="s">
        <v>8603</v>
      </c>
      <c r="B812" s="5" t="s">
        <v>8604</v>
      </c>
      <c r="C812" s="5" t="s">
        <v>26219</v>
      </c>
      <c r="D812" s="5">
        <v>811</v>
      </c>
      <c r="E812" s="5" t="str">
        <f t="shared" si="36"/>
        <v>E3_5_1_2</v>
      </c>
      <c r="F812" s="5" t="s">
        <v>26764</v>
      </c>
      <c r="G812" s="5" t="s">
        <v>26765</v>
      </c>
      <c r="H812" s="5" t="s">
        <v>26766</v>
      </c>
      <c r="I812" s="5" t="s">
        <v>26767</v>
      </c>
      <c r="J812" s="5" t="str">
        <f t="shared" si="37"/>
        <v>(${Variables:E3_5_1_2_kcat} * E3_5_1_2 * C00064 * C00001)/(${Variables:E3_5_1_2_km} + (E3_5_1_2 * C00064 * C00001))</v>
      </c>
      <c r="K812" s="6" t="str">
        <f t="shared" si="38"/>
        <v>r811: C00064 + C00001 -&gt; C00025 + C00014 | (${Variables:E3_5_1_2_kcat} * E3_5_1_2 * C00064 * C00001)/(${Variables:E3_5_1_2_km} + (E3_5_1_2 * C00064 * C00001))</v>
      </c>
    </row>
    <row r="813" spans="1:11" ht="43.5" customHeight="1" x14ac:dyDescent="0.35">
      <c r="A813" s="5" t="s">
        <v>8621</v>
      </c>
      <c r="B813" s="5" t="s">
        <v>8622</v>
      </c>
      <c r="C813" s="5" t="s">
        <v>26471</v>
      </c>
      <c r="D813" s="5">
        <v>812</v>
      </c>
      <c r="E813" s="5" t="str">
        <f t="shared" si="36"/>
        <v>E3_1_3_5</v>
      </c>
      <c r="F813" s="5" t="s">
        <v>28564</v>
      </c>
      <c r="G813" s="5" t="s">
        <v>28565</v>
      </c>
      <c r="H813" s="5" t="s">
        <v>28226</v>
      </c>
      <c r="I813" s="5" t="s">
        <v>28227</v>
      </c>
      <c r="J813" s="5" t="str">
        <f t="shared" si="37"/>
        <v>(${Variables:E3_1_3_5_kcat} * E3_1_3_5 * C00364 * C00001)/(${Variables:E3_1_3_5_km} + (E3_1_3_5 * C00364 * C00001))</v>
      </c>
      <c r="K813" s="6" t="str">
        <f t="shared" si="38"/>
        <v>r812: C00364 + C00001 -&gt; C00214 + C00009 | (${Variables:E3_1_3_5_kcat} * E3_1_3_5 * C00364 * C00001)/(${Variables:E3_1_3_5_km} + (E3_1_3_5 * C00364 * C00001))</v>
      </c>
    </row>
    <row r="814" spans="1:11" ht="43.5" customHeight="1" x14ac:dyDescent="0.35">
      <c r="A814" s="5" t="s">
        <v>8621</v>
      </c>
      <c r="B814" s="5" t="s">
        <v>8622</v>
      </c>
      <c r="C814" s="5" t="s">
        <v>26471</v>
      </c>
      <c r="D814" s="5">
        <v>813</v>
      </c>
      <c r="E814" s="5" t="str">
        <f t="shared" si="36"/>
        <v>E3_1_3_5</v>
      </c>
      <c r="F814" s="5" t="s">
        <v>28566</v>
      </c>
      <c r="G814" s="5" t="s">
        <v>28567</v>
      </c>
      <c r="H814" s="5" t="s">
        <v>28568</v>
      </c>
      <c r="I814" s="5" t="s">
        <v>28569</v>
      </c>
      <c r="J814" s="5" t="str">
        <f t="shared" si="37"/>
        <v>(${Variables:E3_1_3_5_kcat} * E3_1_3_5 * C00239 * C00001)/(${Variables:E3_1_3_5_km} + (E3_1_3_5 * C00239 * C00001))</v>
      </c>
      <c r="K814" s="6" t="str">
        <f t="shared" si="38"/>
        <v>r813: C00239 + C00001 -&gt; C00881 + C00009 | (${Variables:E3_1_3_5_kcat} * E3_1_3_5 * C00239 * C00001)/(${Variables:E3_1_3_5_km} + (E3_1_3_5 * C00239 * C00001))</v>
      </c>
    </row>
    <row r="815" spans="1:11" ht="43.5" customHeight="1" x14ac:dyDescent="0.35">
      <c r="A815" s="5" t="s">
        <v>8621</v>
      </c>
      <c r="B815" s="5" t="s">
        <v>8622</v>
      </c>
      <c r="C815" s="5" t="s">
        <v>26471</v>
      </c>
      <c r="D815" s="5">
        <v>814</v>
      </c>
      <c r="E815" s="5" t="str">
        <f t="shared" si="36"/>
        <v>E3_1_3_5</v>
      </c>
      <c r="F815" s="5" t="s">
        <v>28570</v>
      </c>
      <c r="G815" s="5" t="s">
        <v>28571</v>
      </c>
      <c r="H815" s="5" t="s">
        <v>27936</v>
      </c>
      <c r="I815" s="5" t="s">
        <v>27937</v>
      </c>
      <c r="J815" s="5" t="str">
        <f t="shared" si="37"/>
        <v>(${Variables:E3_1_3_5_kcat} * E3_1_3_5 * C00362 * C00001)/(${Variables:E3_1_3_5_km} + (E3_1_3_5 * C00362 * C00001))</v>
      </c>
      <c r="K815" s="6" t="str">
        <f t="shared" si="38"/>
        <v>r814: C00362 + C00001 -&gt; C00330 + C00009 | (${Variables:E3_1_3_5_kcat} * E3_1_3_5 * C00362 * C00001)/(${Variables:E3_1_3_5_km} + (E3_1_3_5 * C00362 * C00001))</v>
      </c>
    </row>
    <row r="816" spans="1:11" ht="43.5" customHeight="1" x14ac:dyDescent="0.35">
      <c r="A816" s="5" t="s">
        <v>8621</v>
      </c>
      <c r="B816" s="5" t="s">
        <v>8622</v>
      </c>
      <c r="C816" s="5" t="s">
        <v>26471</v>
      </c>
      <c r="D816" s="5">
        <v>815</v>
      </c>
      <c r="E816" s="5" t="str">
        <f t="shared" si="36"/>
        <v>E3_1_3_5</v>
      </c>
      <c r="F816" s="5" t="s">
        <v>28572</v>
      </c>
      <c r="G816" s="5" t="s">
        <v>28573</v>
      </c>
      <c r="H816" s="5" t="s">
        <v>27940</v>
      </c>
      <c r="I816" s="5" t="s">
        <v>27941</v>
      </c>
      <c r="J816" s="5" t="str">
        <f t="shared" si="37"/>
        <v>(${Variables:E3_1_3_5_kcat} * E3_1_3_5 * C00360 * C00001)/(${Variables:E3_1_3_5_km} + (E3_1_3_5 * C00360 * C00001))</v>
      </c>
      <c r="K816" s="6" t="str">
        <f t="shared" si="38"/>
        <v>r815: C00360 + C00001 -&gt; C00559 + C00009 | (${Variables:E3_1_3_5_kcat} * E3_1_3_5 * C00360 * C00001)/(${Variables:E3_1_3_5_km} + (E3_1_3_5 * C00360 * C00001))</v>
      </c>
    </row>
    <row r="817" spans="1:11" ht="43.5" customHeight="1" x14ac:dyDescent="0.35">
      <c r="A817" s="5" t="s">
        <v>8621</v>
      </c>
      <c r="B817" s="5" t="s">
        <v>8622</v>
      </c>
      <c r="C817" s="5" t="s">
        <v>26471</v>
      </c>
      <c r="D817" s="5">
        <v>816</v>
      </c>
      <c r="E817" s="5" t="str">
        <f t="shared" si="36"/>
        <v>E3_1_3_5</v>
      </c>
      <c r="F817" s="5" t="s">
        <v>28574</v>
      </c>
      <c r="G817" s="5" t="s">
        <v>28575</v>
      </c>
      <c r="H817" s="5" t="s">
        <v>28222</v>
      </c>
      <c r="I817" s="5" t="s">
        <v>28223</v>
      </c>
      <c r="J817" s="5" t="str">
        <f t="shared" si="37"/>
        <v>(${Variables:E3_1_3_5_kcat} * E3_1_3_5 * C00365 * C00001)/(${Variables:E3_1_3_5_km} + (E3_1_3_5 * C00365 * C00001))</v>
      </c>
      <c r="K817" s="6" t="str">
        <f t="shared" si="38"/>
        <v>r816: C00365 + C00001 -&gt; C00526 + C00009 | (${Variables:E3_1_3_5_kcat} * E3_1_3_5 * C00365 * C00001)/(${Variables:E3_1_3_5_km} + (E3_1_3_5 * C00365 * C00001))</v>
      </c>
    </row>
    <row r="818" spans="1:11" ht="43.5" customHeight="1" x14ac:dyDescent="0.35">
      <c r="A818" s="5" t="s">
        <v>8621</v>
      </c>
      <c r="B818" s="5" t="s">
        <v>8622</v>
      </c>
      <c r="C818" s="5" t="s">
        <v>26471</v>
      </c>
      <c r="D818" s="5">
        <v>817</v>
      </c>
      <c r="E818" s="5" t="str">
        <f t="shared" si="36"/>
        <v>E3_1_3_5</v>
      </c>
      <c r="F818" s="5" t="s">
        <v>28576</v>
      </c>
      <c r="G818" s="5" t="s">
        <v>28577</v>
      </c>
      <c r="H818" s="5" t="s">
        <v>27944</v>
      </c>
      <c r="I818" s="5" t="s">
        <v>27945</v>
      </c>
      <c r="J818" s="5" t="str">
        <f t="shared" si="37"/>
        <v>(${Variables:E3_1_3_5_kcat} * E3_1_3_5 * C06196 * C00001)/(${Variables:E3_1_3_5_km} + (E3_1_3_5 * C06196 * C00001))</v>
      </c>
      <c r="K818" s="6" t="str">
        <f t="shared" si="38"/>
        <v>r817: C06196 + C00001 -&gt; C05512 + C00009 | (${Variables:E3_1_3_5_kcat} * E3_1_3_5 * C06196 * C00001)/(${Variables:E3_1_3_5_km} + (E3_1_3_5 * C06196 * C00001))</v>
      </c>
    </row>
    <row r="819" spans="1:11" ht="43.5" customHeight="1" x14ac:dyDescent="0.35">
      <c r="A819" s="5" t="s">
        <v>8621</v>
      </c>
      <c r="B819" s="5" t="s">
        <v>8622</v>
      </c>
      <c r="C819" s="5" t="s">
        <v>26471</v>
      </c>
      <c r="D819" s="5">
        <v>818</v>
      </c>
      <c r="E819" s="5" t="str">
        <f t="shared" si="36"/>
        <v>E3_1_3_5</v>
      </c>
      <c r="F819" s="5" t="s">
        <v>28578</v>
      </c>
      <c r="G819" s="5" t="s">
        <v>28579</v>
      </c>
      <c r="H819" s="5" t="s">
        <v>27916</v>
      </c>
      <c r="I819" s="5" t="s">
        <v>27917</v>
      </c>
      <c r="J819" s="5" t="str">
        <f t="shared" si="37"/>
        <v>(${Variables:E3_1_3_5_kcat} * E3_1_3_5 * C00020 * C00001)/(${Variables:E3_1_3_5_km} + (E3_1_3_5 * C00020 * C00001))</v>
      </c>
      <c r="K819" s="6" t="str">
        <f t="shared" si="38"/>
        <v>r818: C00020 + C00001 -&gt; C00212 + C00009 | (${Variables:E3_1_3_5_kcat} * E3_1_3_5 * C00020 * C00001)/(${Variables:E3_1_3_5_km} + (E3_1_3_5 * C00020 * C00001))</v>
      </c>
    </row>
    <row r="820" spans="1:11" ht="43.5" customHeight="1" x14ac:dyDescent="0.35">
      <c r="A820" s="5" t="s">
        <v>8621</v>
      </c>
      <c r="B820" s="5" t="s">
        <v>8622</v>
      </c>
      <c r="C820" s="5" t="s">
        <v>26471</v>
      </c>
      <c r="D820" s="5">
        <v>819</v>
      </c>
      <c r="E820" s="5" t="str">
        <f t="shared" si="36"/>
        <v>E3_1_3_5</v>
      </c>
      <c r="F820" s="5" t="s">
        <v>28580</v>
      </c>
      <c r="G820" s="5" t="s">
        <v>28581</v>
      </c>
      <c r="H820" s="5" t="s">
        <v>28218</v>
      </c>
      <c r="I820" s="5" t="s">
        <v>28219</v>
      </c>
      <c r="J820" s="5" t="str">
        <f t="shared" si="37"/>
        <v>(${Variables:E3_1_3_5_kcat} * E3_1_3_5 * C00055 * C00001)/(${Variables:E3_1_3_5_km} + (E3_1_3_5 * C00055 * C00001))</v>
      </c>
      <c r="K820" s="6" t="str">
        <f t="shared" si="38"/>
        <v>r819: C00055 + C00001 -&gt; C00475 + C00009 | (${Variables:E3_1_3_5_kcat} * E3_1_3_5 * C00055 * C00001)/(${Variables:E3_1_3_5_km} + (E3_1_3_5 * C00055 * C00001))</v>
      </c>
    </row>
    <row r="821" spans="1:11" ht="43.5" customHeight="1" x14ac:dyDescent="0.35">
      <c r="A821" s="5" t="s">
        <v>8621</v>
      </c>
      <c r="B821" s="5" t="s">
        <v>8622</v>
      </c>
      <c r="C821" s="5" t="s">
        <v>26471</v>
      </c>
      <c r="D821" s="5">
        <v>820</v>
      </c>
      <c r="E821" s="5" t="str">
        <f t="shared" si="36"/>
        <v>E3_1_3_5</v>
      </c>
      <c r="F821" s="5" t="s">
        <v>28582</v>
      </c>
      <c r="G821" s="5" t="s">
        <v>28583</v>
      </c>
      <c r="H821" s="5" t="s">
        <v>28214</v>
      </c>
      <c r="I821" s="5" t="s">
        <v>28215</v>
      </c>
      <c r="J821" s="5" t="str">
        <f t="shared" si="37"/>
        <v>(${Variables:E3_1_3_5_kcat} * E3_1_3_5 * C00105 * C00001)/(${Variables:E3_1_3_5_km} + (E3_1_3_5 * C00105 * C00001))</v>
      </c>
      <c r="K821" s="6" t="str">
        <f t="shared" si="38"/>
        <v>r820: C00105 + C00001 -&gt; C00299 + C00009 | (${Variables:E3_1_3_5_kcat} * E3_1_3_5 * C00105 * C00001)/(${Variables:E3_1_3_5_km} + (E3_1_3_5 * C00105 * C00001))</v>
      </c>
    </row>
    <row r="822" spans="1:11" ht="43.5" customHeight="1" x14ac:dyDescent="0.35">
      <c r="A822" s="5" t="s">
        <v>8621</v>
      </c>
      <c r="B822" s="5" t="s">
        <v>8622</v>
      </c>
      <c r="C822" s="5" t="s">
        <v>26471</v>
      </c>
      <c r="D822" s="5">
        <v>821</v>
      </c>
      <c r="E822" s="5" t="str">
        <f t="shared" si="36"/>
        <v>E3_1_3_5</v>
      </c>
      <c r="F822" s="5" t="s">
        <v>27094</v>
      </c>
      <c r="G822" s="5" t="s">
        <v>27095</v>
      </c>
      <c r="H822" s="5" t="s">
        <v>27920</v>
      </c>
      <c r="I822" s="5" t="s">
        <v>27921</v>
      </c>
      <c r="J822" s="5" t="str">
        <f t="shared" si="37"/>
        <v>(${Variables:E3_1_3_5_kcat} * E3_1_3_5 * C00130 * C00001)/(${Variables:E3_1_3_5_km} + (E3_1_3_5 * C00130 * C00001))</v>
      </c>
      <c r="K822" s="6" t="str">
        <f t="shared" si="38"/>
        <v>r821: C00130 + C00001 -&gt; C00294 + C00009 | (${Variables:E3_1_3_5_kcat} * E3_1_3_5 * C00130 * C00001)/(${Variables:E3_1_3_5_km} + (E3_1_3_5 * C00130 * C00001))</v>
      </c>
    </row>
    <row r="823" spans="1:11" ht="43.5" customHeight="1" x14ac:dyDescent="0.35">
      <c r="A823" s="5" t="s">
        <v>8621</v>
      </c>
      <c r="B823" s="5" t="s">
        <v>8622</v>
      </c>
      <c r="C823" s="5" t="s">
        <v>26471</v>
      </c>
      <c r="D823" s="5">
        <v>822</v>
      </c>
      <c r="E823" s="5" t="str">
        <f t="shared" ref="E823:E886" si="39">CONCATENATE("E",C823)</f>
        <v>E3_1_3_5</v>
      </c>
      <c r="F823" s="5" t="s">
        <v>28584</v>
      </c>
      <c r="G823" s="5" t="s">
        <v>28585</v>
      </c>
      <c r="H823" s="5" t="s">
        <v>27924</v>
      </c>
      <c r="I823" s="5" t="s">
        <v>27925</v>
      </c>
      <c r="J823" s="5" t="str">
        <f t="shared" ref="J823:J886" si="40">CONCATENATE("(${Variables:",E823,"_kcat","} * ",E823," * ",G823,")","/(${Variables:",E823,"_km","} + (",E823," * ",G823,"))")</f>
        <v>(${Variables:E3_1_3_5_kcat} * E3_1_3_5 * C00144 * C00001)/(${Variables:E3_1_3_5_km} + (E3_1_3_5 * C00144 * C00001))</v>
      </c>
      <c r="K823" s="6" t="str">
        <f t="shared" ref="K823:K886" si="41">CONCATENATE("r",D823,": ",F823," -&gt; ",H823," | ",J823)</f>
        <v>r822: C00144 + C00001 -&gt; C00387 + C00009 | (${Variables:E3_1_3_5_kcat} * E3_1_3_5 * C00144 * C00001)/(${Variables:E3_1_3_5_km} + (E3_1_3_5 * C00144 * C00001))</v>
      </c>
    </row>
    <row r="824" spans="1:11" ht="43.5" customHeight="1" x14ac:dyDescent="0.35">
      <c r="A824" s="5" t="s">
        <v>8621</v>
      </c>
      <c r="B824" s="5" t="s">
        <v>8622</v>
      </c>
      <c r="C824" s="5" t="s">
        <v>26471</v>
      </c>
      <c r="D824" s="5">
        <v>823</v>
      </c>
      <c r="E824" s="5" t="str">
        <f t="shared" si="39"/>
        <v>E3_1_3_5</v>
      </c>
      <c r="F824" s="5" t="s">
        <v>28586</v>
      </c>
      <c r="G824" s="5" t="s">
        <v>28587</v>
      </c>
      <c r="H824" s="5" t="s">
        <v>27908</v>
      </c>
      <c r="I824" s="5" t="s">
        <v>27909</v>
      </c>
      <c r="J824" s="5" t="str">
        <f t="shared" si="40"/>
        <v>(${Variables:E3_1_3_5_kcat} * E3_1_3_5 * C00455 * C00001)/(${Variables:E3_1_3_5_km} + (E3_1_3_5 * C00455 * C00001))</v>
      </c>
      <c r="K824" s="6" t="str">
        <f t="shared" si="41"/>
        <v>r823: C00455 + C00001 -&gt; C03150 + C00009 | (${Variables:E3_1_3_5_kcat} * E3_1_3_5 * C00455 * C00001)/(${Variables:E3_1_3_5_km} + (E3_1_3_5 * C00455 * C00001))</v>
      </c>
    </row>
    <row r="825" spans="1:11" ht="43.5" customHeight="1" x14ac:dyDescent="0.35">
      <c r="A825" s="5" t="s">
        <v>8621</v>
      </c>
      <c r="B825" s="5" t="s">
        <v>8622</v>
      </c>
      <c r="C825" s="5" t="s">
        <v>26471</v>
      </c>
      <c r="D825" s="5">
        <v>824</v>
      </c>
      <c r="E825" s="5" t="str">
        <f t="shared" si="39"/>
        <v>E3_1_3_5</v>
      </c>
      <c r="F825" s="5" t="s">
        <v>28588</v>
      </c>
      <c r="G825" s="5" t="s">
        <v>28589</v>
      </c>
      <c r="H825" s="5" t="s">
        <v>27928</v>
      </c>
      <c r="I825" s="5" t="s">
        <v>27929</v>
      </c>
      <c r="J825" s="5" t="str">
        <f t="shared" si="40"/>
        <v>(${Variables:E3_1_3_5_kcat} * E3_1_3_5 * C00655 * C00001)/(${Variables:E3_1_3_5_km} + (E3_1_3_5 * C00655 * C00001))</v>
      </c>
      <c r="K825" s="6" t="str">
        <f t="shared" si="41"/>
        <v>r824: C00655 + C00001 -&gt; C01762 + C00009 | (${Variables:E3_1_3_5_kcat} * E3_1_3_5 * C00655 * C00001)/(${Variables:E3_1_3_5_km} + (E3_1_3_5 * C00655 * C00001))</v>
      </c>
    </row>
    <row r="826" spans="1:11" ht="43.5" customHeight="1" x14ac:dyDescent="0.35">
      <c r="A826" s="5" t="s">
        <v>8621</v>
      </c>
      <c r="B826" s="5" t="s">
        <v>8622</v>
      </c>
      <c r="C826" s="5" t="s">
        <v>26471</v>
      </c>
      <c r="D826" s="5">
        <v>825</v>
      </c>
      <c r="E826" s="5" t="str">
        <f t="shared" si="39"/>
        <v>E3_1_3_5</v>
      </c>
      <c r="F826" s="5" t="s">
        <v>28590</v>
      </c>
      <c r="G826" s="5" t="s">
        <v>28591</v>
      </c>
      <c r="H826" s="5" t="s">
        <v>27912</v>
      </c>
      <c r="I826" s="5" t="s">
        <v>27913</v>
      </c>
      <c r="J826" s="5" t="str">
        <f t="shared" si="40"/>
        <v>(${Variables:E3_1_3_5_kcat} * E3_1_3_5 * C01185 * C00001)/(${Variables:E3_1_3_5_km} + (E3_1_3_5 * C01185 * C00001))</v>
      </c>
      <c r="K826" s="6" t="str">
        <f t="shared" si="41"/>
        <v>r825: C01185 + C00001 -&gt; C05841 + C00009 | (${Variables:E3_1_3_5_kcat} * E3_1_3_5 * C01185 * C00001)/(${Variables:E3_1_3_5_km} + (E3_1_3_5 * C01185 * C00001))</v>
      </c>
    </row>
    <row r="827" spans="1:11" ht="43.5" customHeight="1" x14ac:dyDescent="0.35">
      <c r="A827" s="5" t="s">
        <v>8621</v>
      </c>
      <c r="B827" s="5" t="s">
        <v>8622</v>
      </c>
      <c r="C827" s="5" t="s">
        <v>26471</v>
      </c>
      <c r="D827" s="5">
        <v>826</v>
      </c>
      <c r="E827" s="5" t="str">
        <f t="shared" si="39"/>
        <v>E3_1_3_5</v>
      </c>
      <c r="F827" s="5" t="s">
        <v>28592</v>
      </c>
      <c r="G827" s="5" t="s">
        <v>28593</v>
      </c>
      <c r="H827" s="5" t="s">
        <v>28594</v>
      </c>
      <c r="I827" s="5" t="s">
        <v>28595</v>
      </c>
      <c r="J827" s="5" t="str">
        <f t="shared" si="40"/>
        <v>(${Variables:E3_1_3_5_kcat} * E3_1_3_5 * C02520 * C00001)/(${Variables:E3_1_3_5_km} + (E3_1_3_5 * C02520 * C00001))</v>
      </c>
      <c r="K827" s="6" t="str">
        <f t="shared" si="41"/>
        <v>r826: C02520 + C00001 -&gt; C00911 + C00009 | (${Variables:E3_1_3_5_kcat} * E3_1_3_5 * C02520 * C00001)/(${Variables:E3_1_3_5_km} + (E3_1_3_5 * C02520 * C00001))</v>
      </c>
    </row>
    <row r="828" spans="1:11" ht="43.5" customHeight="1" x14ac:dyDescent="0.35">
      <c r="A828" s="5" t="s">
        <v>8640</v>
      </c>
      <c r="B828" s="5" t="s">
        <v>8641</v>
      </c>
      <c r="C828" s="5" t="s">
        <v>26499</v>
      </c>
      <c r="D828" s="5">
        <v>827</v>
      </c>
      <c r="E828" s="5" t="str">
        <f t="shared" si="39"/>
        <v>E4_2_1_1</v>
      </c>
      <c r="F828" s="5" t="s">
        <v>18548</v>
      </c>
      <c r="G828" s="5" t="s">
        <v>18548</v>
      </c>
      <c r="H828" s="5" t="s">
        <v>28766</v>
      </c>
      <c r="I828" s="5" t="s">
        <v>28767</v>
      </c>
      <c r="J828" s="5" t="str">
        <f t="shared" si="40"/>
        <v>(${Variables:E4_2_1_1_kcat} * E4_2_1_1 * C01353)/(${Variables:E4_2_1_1_km} + (E4_2_1_1 * C01353))</v>
      </c>
      <c r="K828" s="6" t="str">
        <f t="shared" si="41"/>
        <v>r827: C01353 -&gt; C00011 + C00001 | (${Variables:E4_2_1_1_kcat} * E4_2_1_1 * C01353)/(${Variables:E4_2_1_1_km} + (E4_2_1_1 * C01353))</v>
      </c>
    </row>
    <row r="829" spans="1:11" ht="43.5" customHeight="1" x14ac:dyDescent="0.35">
      <c r="A829" s="5" t="s">
        <v>8640</v>
      </c>
      <c r="B829" s="5" t="s">
        <v>8641</v>
      </c>
      <c r="C829" s="5" t="s">
        <v>26499</v>
      </c>
      <c r="D829" s="5">
        <v>828</v>
      </c>
      <c r="E829" s="5" t="str">
        <f t="shared" si="39"/>
        <v>E4_2_1_1</v>
      </c>
      <c r="F829" s="5" t="s">
        <v>28768</v>
      </c>
      <c r="G829" s="5" t="s">
        <v>28769</v>
      </c>
      <c r="H829" s="5" t="s">
        <v>28766</v>
      </c>
      <c r="I829" s="5" t="s">
        <v>28767</v>
      </c>
      <c r="J829" s="5" t="str">
        <f t="shared" si="40"/>
        <v>(${Variables:E4_2_1_1_kcat} * E4_2_1_1 * C00288 * C00080)/(${Variables:E4_2_1_1_km} + (E4_2_1_1 * C00288 * C00080))</v>
      </c>
      <c r="K829" s="6" t="str">
        <f t="shared" si="41"/>
        <v>r828: C00288 + C00080 -&gt; C00011 + C00001 | (${Variables:E4_2_1_1_kcat} * E4_2_1_1 * C00288 * C00080)/(${Variables:E4_2_1_1_km} + (E4_2_1_1 * C00288 * C00080))</v>
      </c>
    </row>
    <row r="830" spans="1:11" ht="43.5" customHeight="1" x14ac:dyDescent="0.35">
      <c r="A830" s="5" t="s">
        <v>8647</v>
      </c>
      <c r="B830" s="5" t="s">
        <v>8648</v>
      </c>
      <c r="C830" s="5" t="s">
        <v>26500</v>
      </c>
      <c r="D830" s="5">
        <v>829</v>
      </c>
      <c r="E830" s="5" t="str">
        <f t="shared" si="39"/>
        <v>E1_6_5_9</v>
      </c>
      <c r="F830" s="5" t="s">
        <v>28770</v>
      </c>
      <c r="G830" s="5" t="s">
        <v>28771</v>
      </c>
      <c r="H830" s="5" t="s">
        <v>28772</v>
      </c>
      <c r="I830" s="5" t="s">
        <v>28773</v>
      </c>
      <c r="J830" s="5" t="str">
        <f t="shared" si="40"/>
        <v>(${Variables:E1_6_5_9_kcat} * E1_6_5_9 * C00390 * C00003)/(${Variables:E1_6_5_9_km} + (E1_6_5_9 * C00390 * C00003))</v>
      </c>
      <c r="K830" s="6" t="str">
        <f t="shared" si="41"/>
        <v>r829: C00390 + C00003 -&gt; C00399 + C00004 + C00080 | (${Variables:E1_6_5_9_kcat} * E1_6_5_9 * C00390 * C00003)/(${Variables:E1_6_5_9_km} + (E1_6_5_9 * C00390 * C00003))</v>
      </c>
    </row>
    <row r="831" spans="1:11" ht="43.5" customHeight="1" x14ac:dyDescent="0.35">
      <c r="A831" s="5" t="s">
        <v>8647</v>
      </c>
      <c r="B831" s="5" t="s">
        <v>8648</v>
      </c>
      <c r="C831" s="5" t="s">
        <v>26500</v>
      </c>
      <c r="D831" s="5">
        <v>830</v>
      </c>
      <c r="E831" s="5" t="str">
        <f t="shared" si="39"/>
        <v>E1_6_5_9</v>
      </c>
      <c r="F831" s="5" t="s">
        <v>28774</v>
      </c>
      <c r="G831" s="5" t="s">
        <v>28775</v>
      </c>
      <c r="H831" s="5" t="s">
        <v>28776</v>
      </c>
      <c r="I831" s="5" t="s">
        <v>28777</v>
      </c>
      <c r="J831" s="5" t="str">
        <f t="shared" si="40"/>
        <v>(${Variables:E1_6_5_9_kcat} * E1_6_5_9 * C00004 * C00080 * C00472)/(${Variables:E1_6_5_9_km} + (E1_6_5_9 * C00004 * C00080 * C00472))</v>
      </c>
      <c r="K831" s="6" t="str">
        <f t="shared" si="41"/>
        <v>r830: C00004 + C00080 + C00472 -&gt; C00003 + C00530 | (${Variables:E1_6_5_9_kcat} * E1_6_5_9 * C00004 * C00080 * C00472)/(${Variables:E1_6_5_9_km} + (E1_6_5_9 * C00004 * C00080 * C00472))</v>
      </c>
    </row>
    <row r="832" spans="1:11" ht="43.5" customHeight="1" x14ac:dyDescent="0.35">
      <c r="A832" s="5" t="s">
        <v>8679</v>
      </c>
      <c r="B832" s="5" t="s">
        <v>8680</v>
      </c>
      <c r="C832" s="5" t="s">
        <v>26501</v>
      </c>
      <c r="D832" s="5">
        <v>831</v>
      </c>
      <c r="E832" s="5" t="str">
        <f t="shared" si="39"/>
        <v>E2_5_1_74</v>
      </c>
      <c r="F832" s="5" t="s">
        <v>28778</v>
      </c>
      <c r="G832" s="5" t="s">
        <v>28779</v>
      </c>
      <c r="H832" s="5" t="s">
        <v>28780</v>
      </c>
      <c r="I832" s="5" t="s">
        <v>28781</v>
      </c>
      <c r="J832" s="5" t="str">
        <f t="shared" si="40"/>
        <v>(${Variables:E2_5_1_74_kcat} * E2_5_1_74 * C05847 * C03657)/(${Variables:E2_5_1_74_km} + (E2_5_1_74 * C05847 * C03657))</v>
      </c>
      <c r="K832" s="6" t="str">
        <f t="shared" si="41"/>
        <v>r831: C05847 + C03657 -&gt; C19847 + C00013 + C00011 | (${Variables:E2_5_1_74_kcat} * E2_5_1_74 * C05847 * C03657)/(${Variables:E2_5_1_74_km} + (E2_5_1_74 * C05847 * C03657))</v>
      </c>
    </row>
    <row r="833" spans="1:11" ht="43.5" customHeight="1" x14ac:dyDescent="0.35">
      <c r="A833" s="5" t="s">
        <v>8711</v>
      </c>
      <c r="B833" s="5" t="s">
        <v>8712</v>
      </c>
      <c r="C833" s="5" t="s">
        <v>26502</v>
      </c>
      <c r="D833" s="5">
        <v>832</v>
      </c>
      <c r="E833" s="5" t="str">
        <f t="shared" si="39"/>
        <v>E1_20_4_4</v>
      </c>
      <c r="F833" s="5" t="s">
        <v>28782</v>
      </c>
      <c r="G833" s="5" t="s">
        <v>28783</v>
      </c>
      <c r="H833" s="5" t="s">
        <v>28784</v>
      </c>
      <c r="I833" s="5" t="s">
        <v>28785</v>
      </c>
      <c r="J833" s="5" t="str">
        <f t="shared" si="40"/>
        <v>(${Variables:E1_20_4_4_kcat} * E1_20_4_4 * C11215 * C00342)/(${Variables:E1_20_4_4_km} + (E1_20_4_4 * C11215 * C00342))</v>
      </c>
      <c r="K833" s="6" t="str">
        <f t="shared" si="41"/>
        <v>r832: C11215 + C00342 -&gt; C06697 + C00343 + C00001 | (${Variables:E1_20_4_4_kcat} * E1_20_4_4 * C11215 * C00342)/(${Variables:E1_20_4_4_km} + (E1_20_4_4 * C11215 * C00342))</v>
      </c>
    </row>
    <row r="834" spans="1:11" ht="43.5" customHeight="1" x14ac:dyDescent="0.35">
      <c r="A834" s="5" t="s">
        <v>8772</v>
      </c>
      <c r="B834" s="5" t="s">
        <v>8773</v>
      </c>
      <c r="C834" s="5" t="s">
        <v>26503</v>
      </c>
      <c r="D834" s="5">
        <v>833</v>
      </c>
      <c r="E834" s="5" t="str">
        <f t="shared" si="39"/>
        <v>E1_14_14_1</v>
      </c>
      <c r="F834" s="5" t="s">
        <v>28786</v>
      </c>
      <c r="G834" s="5" t="s">
        <v>28787</v>
      </c>
      <c r="H834" s="5" t="s">
        <v>28788</v>
      </c>
      <c r="I834" s="5" t="s">
        <v>28789</v>
      </c>
      <c r="J834" s="5" t="str">
        <f t="shared" si="40"/>
        <v>(${Variables:E1_14_14_1_kcat} * E1_14_14_1 * C01516 * C03161 * C00067 * C00001)/(${Variables:E1_14_14_1_km} + (E1_14_14_1 * C01516 * C03161 * C00067 * C00001))</v>
      </c>
      <c r="K834" s="6" t="str">
        <f t="shared" si="41"/>
        <v>r833: C01516 + C03161 + C00067 + C00001 -&gt; C06174 + C03024 + C00007 | (${Variables:E1_14_14_1_kcat} * E1_14_14_1 * C01516 * C03161 * C00067 * C00001)/(${Variables:E1_14_14_1_km} + (E1_14_14_1 * C01516 * C03161 * C00067 * C00001))</v>
      </c>
    </row>
    <row r="835" spans="1:11" ht="43.5" customHeight="1" x14ac:dyDescent="0.35">
      <c r="A835" s="5" t="s">
        <v>8772</v>
      </c>
      <c r="B835" s="5" t="s">
        <v>8773</v>
      </c>
      <c r="C835" s="5" t="s">
        <v>26503</v>
      </c>
      <c r="D835" s="5">
        <v>834</v>
      </c>
      <c r="E835" s="5" t="str">
        <f t="shared" si="39"/>
        <v>E1_14_14_1</v>
      </c>
      <c r="F835" s="5" t="s">
        <v>28790</v>
      </c>
      <c r="G835" s="5" t="s">
        <v>28791</v>
      </c>
      <c r="H835" s="5" t="s">
        <v>28792</v>
      </c>
      <c r="I835" s="5" t="s">
        <v>28793</v>
      </c>
      <c r="J835" s="5" t="str">
        <f t="shared" si="40"/>
        <v>(${Variables:E1_14_14_1_kcat} * E1_14_14_1 * C06604 * C03024 * C00007)/(${Variables:E1_14_14_1_km} + (E1_14_14_1 * C06604 * C03024 * C00007))</v>
      </c>
      <c r="K835" s="6" t="str">
        <f t="shared" si="41"/>
        <v>r834: C06604 + C03024 + C00007 -&gt; C06606 + C03161 + C00087 + C00001 | (${Variables:E1_14_14_1_kcat} * E1_14_14_1 * C06604 * C03024 * C00007)/(${Variables:E1_14_14_1_km} + (E1_14_14_1 * C06604 * C03024 * C00007))</v>
      </c>
    </row>
    <row r="836" spans="1:11" ht="43.5" customHeight="1" x14ac:dyDescent="0.35">
      <c r="A836" s="5" t="s">
        <v>8772</v>
      </c>
      <c r="B836" s="5" t="s">
        <v>8773</v>
      </c>
      <c r="C836" s="5" t="s">
        <v>26503</v>
      </c>
      <c r="D836" s="5">
        <v>835</v>
      </c>
      <c r="E836" s="5" t="str">
        <f t="shared" si="39"/>
        <v>E1_14_14_1</v>
      </c>
      <c r="F836" s="5" t="s">
        <v>28794</v>
      </c>
      <c r="G836" s="5" t="s">
        <v>28795</v>
      </c>
      <c r="H836" s="5" t="s">
        <v>28796</v>
      </c>
      <c r="I836" s="5" t="s">
        <v>28797</v>
      </c>
      <c r="J836" s="5" t="str">
        <f t="shared" si="40"/>
        <v>(${Variables:E1_14_14_1_kcat} * E1_14_14_1 * C00829 * C00005 * C00007 * C00080)/(${Variables:E1_14_14_1_km} + (E1_14_14_1 * C00829 * C00005 * C00007 * C00080))</v>
      </c>
      <c r="K836" s="6" t="str">
        <f t="shared" si="41"/>
        <v>r835: C00829 + C00005 + C00007 + C00080 -&gt; C14786 + C00006 + C00001 | (${Variables:E1_14_14_1_kcat} * E1_14_14_1 * C00829 * C00005 * C00007 * C00080)/(${Variables:E1_14_14_1_km} + (E1_14_14_1 * C00829 * C00005 * C00007 * C00080))</v>
      </c>
    </row>
    <row r="837" spans="1:11" ht="43.5" customHeight="1" x14ac:dyDescent="0.35">
      <c r="A837" s="5" t="s">
        <v>8772</v>
      </c>
      <c r="B837" s="5" t="s">
        <v>8773</v>
      </c>
      <c r="C837" s="5" t="s">
        <v>26503</v>
      </c>
      <c r="D837" s="5">
        <v>836</v>
      </c>
      <c r="E837" s="5" t="str">
        <f t="shared" si="39"/>
        <v>E1_14_14_1</v>
      </c>
      <c r="F837" s="5" t="s">
        <v>28794</v>
      </c>
      <c r="G837" s="5" t="s">
        <v>28795</v>
      </c>
      <c r="H837" s="5" t="s">
        <v>28798</v>
      </c>
      <c r="I837" s="5" t="s">
        <v>28799</v>
      </c>
      <c r="J837" s="5" t="str">
        <f t="shared" si="40"/>
        <v>(${Variables:E1_14_14_1_kcat} * E1_14_14_1 * C00829 * C00005 * C00007 * C00080)/(${Variables:E1_14_14_1_km} + (E1_14_14_1 * C00829 * C00005 * C00007 * C00080))</v>
      </c>
      <c r="K837" s="6" t="str">
        <f t="shared" si="41"/>
        <v>r836: C00829 + C00005 + C00007 + C00080 -&gt; C14787 + C00006 + C00001 | (${Variables:E1_14_14_1_kcat} * E1_14_14_1 * C00829 * C00005 * C00007 * C00080)/(${Variables:E1_14_14_1_km} + (E1_14_14_1 * C00829 * C00005 * C00007 * C00080))</v>
      </c>
    </row>
    <row r="838" spans="1:11" ht="43.5" customHeight="1" x14ac:dyDescent="0.35">
      <c r="A838" s="5" t="s">
        <v>8772</v>
      </c>
      <c r="B838" s="5" t="s">
        <v>8773</v>
      </c>
      <c r="C838" s="5" t="s">
        <v>26503</v>
      </c>
      <c r="D838" s="5">
        <v>837</v>
      </c>
      <c r="E838" s="5" t="str">
        <f t="shared" si="39"/>
        <v>E1_14_14_1</v>
      </c>
      <c r="F838" s="5" t="s">
        <v>28800</v>
      </c>
      <c r="G838" s="5" t="s">
        <v>28801</v>
      </c>
      <c r="H838" s="5" t="s">
        <v>28802</v>
      </c>
      <c r="I838" s="5" t="s">
        <v>28803</v>
      </c>
      <c r="J838" s="5" t="str">
        <f t="shared" si="40"/>
        <v>(${Variables:E1_14_14_1_kcat} * E1_14_14_1 * C14040 * C00005 * C00007 * C00080)/(${Variables:E1_14_14_1_km} + (E1_14_14_1 * C14040 * C00005 * C00007 * C00080))</v>
      </c>
      <c r="K838" s="6" t="str">
        <f t="shared" si="41"/>
        <v>r837: C14040 + C00005 + C00007 + C00080 -&gt; C14802 + C00006 + C00001 | (${Variables:E1_14_14_1_kcat} * E1_14_14_1 * C14040 * C00005 * C00007 * C00080)/(${Variables:E1_14_14_1_km} + (E1_14_14_1 * C14040 * C00005 * C00007 * C00080))</v>
      </c>
    </row>
    <row r="839" spans="1:11" ht="43.5" customHeight="1" x14ac:dyDescent="0.35">
      <c r="A839" s="5" t="s">
        <v>8772</v>
      </c>
      <c r="B839" s="5" t="s">
        <v>8773</v>
      </c>
      <c r="C839" s="5" t="s">
        <v>26503</v>
      </c>
      <c r="D839" s="5">
        <v>838</v>
      </c>
      <c r="E839" s="5" t="str">
        <f t="shared" si="39"/>
        <v>E1_14_14_1</v>
      </c>
      <c r="F839" s="5" t="s">
        <v>28800</v>
      </c>
      <c r="G839" s="5" t="s">
        <v>28801</v>
      </c>
      <c r="H839" s="5" t="s">
        <v>28804</v>
      </c>
      <c r="I839" s="5" t="s">
        <v>28805</v>
      </c>
      <c r="J839" s="5" t="str">
        <f t="shared" si="40"/>
        <v>(${Variables:E1_14_14_1_kcat} * E1_14_14_1 * C14040 * C00005 * C00007 * C00080)/(${Variables:E1_14_14_1_km} + (E1_14_14_1 * C14040 * C00005 * C00007 * C00080))</v>
      </c>
      <c r="K839" s="6" t="str">
        <f t="shared" si="41"/>
        <v>r838: C14040 + C00005 + C00007 + C00080 -&gt; C14800 + C00006 + C00001 | (${Variables:E1_14_14_1_kcat} * E1_14_14_1 * C14040 * C00005 * C00007 * C00080)/(${Variables:E1_14_14_1_km} + (E1_14_14_1 * C14040 * C00005 * C00007 * C00080))</v>
      </c>
    </row>
    <row r="840" spans="1:11" ht="43.5" customHeight="1" x14ac:dyDescent="0.35">
      <c r="A840" s="5" t="s">
        <v>8772</v>
      </c>
      <c r="B840" s="5" t="s">
        <v>8773</v>
      </c>
      <c r="C840" s="5" t="s">
        <v>26503</v>
      </c>
      <c r="D840" s="5">
        <v>839</v>
      </c>
      <c r="E840" s="5" t="str">
        <f t="shared" si="39"/>
        <v>E1_14_14_1</v>
      </c>
      <c r="F840" s="5" t="s">
        <v>18586</v>
      </c>
      <c r="G840" s="5" t="s">
        <v>18586</v>
      </c>
      <c r="H840" s="5" t="s">
        <v>18587</v>
      </c>
      <c r="I840" s="5" t="s">
        <v>18587</v>
      </c>
      <c r="J840" s="5" t="str">
        <f t="shared" si="40"/>
        <v>(${Variables:E1_14_14_1_kcat} * E1_14_14_1 * C05966)/(${Variables:E1_14_14_1_km} + (E1_14_14_1 * C05966))</v>
      </c>
      <c r="K840" s="6" t="str">
        <f t="shared" si="41"/>
        <v>r839: C05966 -&gt; C14781 | (${Variables:E1_14_14_1_kcat} * E1_14_14_1 * C05966)/(${Variables:E1_14_14_1_km} + (E1_14_14_1 * C05966))</v>
      </c>
    </row>
    <row r="841" spans="1:11" ht="43.5" customHeight="1" x14ac:dyDescent="0.35">
      <c r="A841" s="5" t="s">
        <v>8772</v>
      </c>
      <c r="B841" s="5" t="s">
        <v>8773</v>
      </c>
      <c r="C841" s="5" t="s">
        <v>26503</v>
      </c>
      <c r="D841" s="5">
        <v>840</v>
      </c>
      <c r="E841" s="5" t="str">
        <f t="shared" si="39"/>
        <v>E1_14_14_1</v>
      </c>
      <c r="F841" s="5" t="s">
        <v>18586</v>
      </c>
      <c r="G841" s="5" t="s">
        <v>18586</v>
      </c>
      <c r="H841" s="5" t="s">
        <v>18589</v>
      </c>
      <c r="I841" s="5" t="s">
        <v>18589</v>
      </c>
      <c r="J841" s="5" t="str">
        <f t="shared" si="40"/>
        <v>(${Variables:E1_14_14_1_kcat} * E1_14_14_1 * C05966)/(${Variables:E1_14_14_1_km} + (E1_14_14_1 * C05966))</v>
      </c>
      <c r="K841" s="6" t="str">
        <f t="shared" si="41"/>
        <v>r840: C05966 -&gt; C14813 | (${Variables:E1_14_14_1_kcat} * E1_14_14_1 * C05966)/(${Variables:E1_14_14_1_km} + (E1_14_14_1 * C05966))</v>
      </c>
    </row>
    <row r="842" spans="1:11" ht="43.5" customHeight="1" x14ac:dyDescent="0.35">
      <c r="A842" s="5" t="s">
        <v>8772</v>
      </c>
      <c r="B842" s="5" t="s">
        <v>8773</v>
      </c>
      <c r="C842" s="5" t="s">
        <v>26503</v>
      </c>
      <c r="D842" s="5">
        <v>841</v>
      </c>
      <c r="E842" s="5" t="str">
        <f t="shared" si="39"/>
        <v>E1_14_14_1</v>
      </c>
      <c r="F842" s="5" t="s">
        <v>28806</v>
      </c>
      <c r="G842" s="5" t="s">
        <v>28807</v>
      </c>
      <c r="H842" s="5" t="s">
        <v>18592</v>
      </c>
      <c r="I842" s="5" t="s">
        <v>18592</v>
      </c>
      <c r="J842" s="5" t="str">
        <f t="shared" si="40"/>
        <v>(${Variables:E1_14_14_1_kcat} * E1_14_14_1 * C14781 * C00001)/(${Variables:E1_14_14_1_km} + (E1_14_14_1 * C14781 * C00001))</v>
      </c>
      <c r="K842" s="6" t="str">
        <f t="shared" si="41"/>
        <v>r841: C14781 + C00001 -&gt; C14782 | (${Variables:E1_14_14_1_kcat} * E1_14_14_1 * C14781 * C00001)/(${Variables:E1_14_14_1_km} + (E1_14_14_1 * C14781 * C00001))</v>
      </c>
    </row>
    <row r="843" spans="1:11" ht="43.5" customHeight="1" x14ac:dyDescent="0.35">
      <c r="A843" s="5" t="s">
        <v>8772</v>
      </c>
      <c r="B843" s="5" t="s">
        <v>8773</v>
      </c>
      <c r="C843" s="5" t="s">
        <v>26503</v>
      </c>
      <c r="D843" s="5">
        <v>842</v>
      </c>
      <c r="E843" s="5" t="str">
        <f t="shared" si="39"/>
        <v>E1_14_14_1</v>
      </c>
      <c r="F843" s="5" t="s">
        <v>28808</v>
      </c>
      <c r="G843" s="5" t="s">
        <v>28809</v>
      </c>
      <c r="H843" s="5" t="s">
        <v>18595</v>
      </c>
      <c r="I843" s="5" t="s">
        <v>18595</v>
      </c>
      <c r="J843" s="5" t="str">
        <f t="shared" si="40"/>
        <v>(${Variables:E1_14_14_1_kcat} * E1_14_14_1 * C14813 * C00001)/(${Variables:E1_14_14_1_km} + (E1_14_14_1 * C14813 * C00001))</v>
      </c>
      <c r="K843" s="6" t="str">
        <f t="shared" si="41"/>
        <v>r842: C14813 + C00001 -&gt; C14814 | (${Variables:E1_14_14_1_kcat} * E1_14_14_1 * C14813 * C00001)/(${Variables:E1_14_14_1_km} + (E1_14_14_1 * C14813 * C00001))</v>
      </c>
    </row>
    <row r="844" spans="1:11" ht="43.5" customHeight="1" x14ac:dyDescent="0.35">
      <c r="A844" s="5" t="s">
        <v>8772</v>
      </c>
      <c r="B844" s="5" t="s">
        <v>8773</v>
      </c>
      <c r="C844" s="5" t="s">
        <v>26503</v>
      </c>
      <c r="D844" s="5">
        <v>843</v>
      </c>
      <c r="E844" s="5" t="str">
        <f t="shared" si="39"/>
        <v>E1_14_14_1</v>
      </c>
      <c r="F844" s="5" t="s">
        <v>28810</v>
      </c>
      <c r="G844" s="5" t="s">
        <v>28811</v>
      </c>
      <c r="H844" s="5" t="s">
        <v>28812</v>
      </c>
      <c r="I844" s="5" t="s">
        <v>28813</v>
      </c>
      <c r="J844" s="5" t="str">
        <f t="shared" si="40"/>
        <v>(${Variables:E1_14_14_1_kcat} * E1_14_14_1 * C00219 * C03024 * C00007)/(${Variables:E1_14_14_1_km} + (E1_14_14_1 * C00219 * C03024 * C00007))</v>
      </c>
      <c r="K844" s="6" t="str">
        <f t="shared" si="41"/>
        <v>r843: C00219 + C03024 + C00007 -&gt; C14749 + C03161 + C00001 | (${Variables:E1_14_14_1_kcat} * E1_14_14_1 * C00219 * C03024 * C00007)/(${Variables:E1_14_14_1_km} + (E1_14_14_1 * C00219 * C03024 * C00007))</v>
      </c>
    </row>
    <row r="845" spans="1:11" ht="43.5" customHeight="1" x14ac:dyDescent="0.35">
      <c r="A845" s="5" t="s">
        <v>8772</v>
      </c>
      <c r="B845" s="5" t="s">
        <v>8773</v>
      </c>
      <c r="C845" s="5" t="s">
        <v>26503</v>
      </c>
      <c r="D845" s="5">
        <v>844</v>
      </c>
      <c r="E845" s="5" t="str">
        <f t="shared" si="39"/>
        <v>E1_14_14_1</v>
      </c>
      <c r="F845" s="5" t="s">
        <v>28814</v>
      </c>
      <c r="G845" s="5" t="s">
        <v>28815</v>
      </c>
      <c r="H845" s="5" t="s">
        <v>28816</v>
      </c>
      <c r="I845" s="5" t="s">
        <v>28817</v>
      </c>
      <c r="J845" s="5" t="str">
        <f t="shared" si="40"/>
        <v>(${Variables:E1_14_14_1_kcat} * E1_14_14_1 * C00219 * C00007 * C00005 * C00080)/(${Variables:E1_14_14_1_km} + (E1_14_14_1 * C00219 * C00007 * C00005 * C00080))</v>
      </c>
      <c r="K845" s="6" t="str">
        <f t="shared" si="41"/>
        <v>r844: C00219 + C00007 + C00005 + C00080 -&gt; C14771 + C00006 + C00001 | (${Variables:E1_14_14_1_kcat} * E1_14_14_1 * C00219 * C00007 * C00005 * C00080)/(${Variables:E1_14_14_1_km} + (E1_14_14_1 * C00219 * C00007 * C00005 * C00080))</v>
      </c>
    </row>
    <row r="846" spans="1:11" ht="43.5" customHeight="1" x14ac:dyDescent="0.35">
      <c r="A846" s="5" t="s">
        <v>8772</v>
      </c>
      <c r="B846" s="5" t="s">
        <v>8773</v>
      </c>
      <c r="C846" s="5" t="s">
        <v>26503</v>
      </c>
      <c r="D846" s="5">
        <v>845</v>
      </c>
      <c r="E846" s="5" t="str">
        <f t="shared" si="39"/>
        <v>E1_14_14_1</v>
      </c>
      <c r="F846" s="5" t="s">
        <v>28814</v>
      </c>
      <c r="G846" s="5" t="s">
        <v>28815</v>
      </c>
      <c r="H846" s="5" t="s">
        <v>28818</v>
      </c>
      <c r="I846" s="5" t="s">
        <v>28819</v>
      </c>
      <c r="J846" s="5" t="str">
        <f t="shared" si="40"/>
        <v>(${Variables:E1_14_14_1_kcat} * E1_14_14_1 * C00219 * C00007 * C00005 * C00080)/(${Variables:E1_14_14_1_km} + (E1_14_14_1 * C00219 * C00007 * C00005 * C00080))</v>
      </c>
      <c r="K846" s="6" t="str">
        <f t="shared" si="41"/>
        <v>r845: C00219 + C00007 + C00005 + C00080 -&gt; C14770 + C00006 + C00001 | (${Variables:E1_14_14_1_kcat} * E1_14_14_1 * C00219 * C00007 * C00005 * C00080)/(${Variables:E1_14_14_1_km} + (E1_14_14_1 * C00219 * C00007 * C00005 * C00080))</v>
      </c>
    </row>
    <row r="847" spans="1:11" ht="43.5" customHeight="1" x14ac:dyDescent="0.35">
      <c r="A847" s="5" t="s">
        <v>8772</v>
      </c>
      <c r="B847" s="5" t="s">
        <v>8773</v>
      </c>
      <c r="C847" s="5" t="s">
        <v>26503</v>
      </c>
      <c r="D847" s="5">
        <v>846</v>
      </c>
      <c r="E847" s="5" t="str">
        <f t="shared" si="39"/>
        <v>E1_14_14_1</v>
      </c>
      <c r="F847" s="5" t="s">
        <v>28814</v>
      </c>
      <c r="G847" s="5" t="s">
        <v>28815</v>
      </c>
      <c r="H847" s="5" t="s">
        <v>28820</v>
      </c>
      <c r="I847" s="5" t="s">
        <v>28821</v>
      </c>
      <c r="J847" s="5" t="str">
        <f t="shared" si="40"/>
        <v>(${Variables:E1_14_14_1_kcat} * E1_14_14_1 * C00219 * C00007 * C00005 * C00080)/(${Variables:E1_14_14_1_km} + (E1_14_14_1 * C00219 * C00007 * C00005 * C00080))</v>
      </c>
      <c r="K847" s="6" t="str">
        <f t="shared" si="41"/>
        <v>r846: C00219 + C00007 + C00005 + C00080 -&gt; C14769 + C00006 + C00001 | (${Variables:E1_14_14_1_kcat} * E1_14_14_1 * C00219 * C00007 * C00005 * C00080)/(${Variables:E1_14_14_1_km} + (E1_14_14_1 * C00219 * C00007 * C00005 * C00080))</v>
      </c>
    </row>
    <row r="848" spans="1:11" ht="43.5" customHeight="1" x14ac:dyDescent="0.35">
      <c r="A848" s="5" t="s">
        <v>8772</v>
      </c>
      <c r="B848" s="5" t="s">
        <v>8773</v>
      </c>
      <c r="C848" s="5" t="s">
        <v>26503</v>
      </c>
      <c r="D848" s="5">
        <v>847</v>
      </c>
      <c r="E848" s="5" t="str">
        <f t="shared" si="39"/>
        <v>E1_14_14_1</v>
      </c>
      <c r="F848" s="5" t="s">
        <v>28814</v>
      </c>
      <c r="G848" s="5" t="s">
        <v>28815</v>
      </c>
      <c r="H848" s="5" t="s">
        <v>28822</v>
      </c>
      <c r="I848" s="5" t="s">
        <v>28823</v>
      </c>
      <c r="J848" s="5" t="str">
        <f t="shared" si="40"/>
        <v>(${Variables:E1_14_14_1_kcat} * E1_14_14_1 * C00219 * C00007 * C00005 * C00080)/(${Variables:E1_14_14_1_km} + (E1_14_14_1 * C00219 * C00007 * C00005 * C00080))</v>
      </c>
      <c r="K848" s="6" t="str">
        <f t="shared" si="41"/>
        <v>r847: C00219 + C00007 + C00005 + C00080 -&gt; C14768 + C00006 + C00001 | (${Variables:E1_14_14_1_kcat} * E1_14_14_1 * C00219 * C00007 * C00005 * C00080)/(${Variables:E1_14_14_1_km} + (E1_14_14_1 * C00219 * C00007 * C00005 * C00080))</v>
      </c>
    </row>
    <row r="849" spans="1:11" ht="43.5" customHeight="1" x14ac:dyDescent="0.35">
      <c r="A849" s="5" t="s">
        <v>8772</v>
      </c>
      <c r="B849" s="5" t="s">
        <v>8773</v>
      </c>
      <c r="C849" s="5" t="s">
        <v>26503</v>
      </c>
      <c r="D849" s="5">
        <v>848</v>
      </c>
      <c r="E849" s="5" t="str">
        <f t="shared" si="39"/>
        <v>E1_14_14_1</v>
      </c>
      <c r="F849" s="5" t="s">
        <v>28814</v>
      </c>
      <c r="G849" s="5" t="s">
        <v>28815</v>
      </c>
      <c r="H849" s="5" t="s">
        <v>28824</v>
      </c>
      <c r="I849" s="5" t="s">
        <v>28825</v>
      </c>
      <c r="J849" s="5" t="str">
        <f t="shared" si="40"/>
        <v>(${Variables:E1_14_14_1_kcat} * E1_14_14_1 * C00219 * C00007 * C00005 * C00080)/(${Variables:E1_14_14_1_km} + (E1_14_14_1 * C00219 * C00007 * C00005 * C00080))</v>
      </c>
      <c r="K849" s="6" t="str">
        <f t="shared" si="41"/>
        <v>r848: C00219 + C00007 + C00005 + C00080 -&gt; C14778 + C00006 + C00001 | (${Variables:E1_14_14_1_kcat} * E1_14_14_1 * C00219 * C00007 * C00005 * C00080)/(${Variables:E1_14_14_1_km} + (E1_14_14_1 * C00219 * C00007 * C00005 * C00080))</v>
      </c>
    </row>
    <row r="850" spans="1:11" ht="43.5" customHeight="1" x14ac:dyDescent="0.35">
      <c r="A850" s="5" t="s">
        <v>8772</v>
      </c>
      <c r="B850" s="5" t="s">
        <v>8773</v>
      </c>
      <c r="C850" s="5" t="s">
        <v>26503</v>
      </c>
      <c r="D850" s="5">
        <v>849</v>
      </c>
      <c r="E850" s="5" t="str">
        <f t="shared" si="39"/>
        <v>E1_14_14_1</v>
      </c>
      <c r="F850" s="5" t="s">
        <v>28826</v>
      </c>
      <c r="G850" s="5" t="s">
        <v>28827</v>
      </c>
      <c r="H850" s="5" t="s">
        <v>28828</v>
      </c>
      <c r="I850" s="5" t="s">
        <v>28829</v>
      </c>
      <c r="J850" s="5" t="str">
        <f t="shared" si="40"/>
        <v>(${Variables:E1_14_14_1_kcat} * E1_14_14_1 * C01595 * C00007 * C00005 * C00080)/(${Variables:E1_14_14_1_km} + (E1_14_14_1 * C01595 * C00007 * C00005 * C00080))</v>
      </c>
      <c r="K850" s="6" t="str">
        <f t="shared" si="41"/>
        <v>r849: C01595 + C00007 + C00005 + C00080 -&gt; C14825 + C00006 + C00001 | (${Variables:E1_14_14_1_kcat} * E1_14_14_1 * C01595 * C00007 * C00005 * C00080)/(${Variables:E1_14_14_1_km} + (E1_14_14_1 * C01595 * C00007 * C00005 * C00080))</v>
      </c>
    </row>
    <row r="851" spans="1:11" ht="43.5" customHeight="1" x14ac:dyDescent="0.35">
      <c r="A851" s="5" t="s">
        <v>8772</v>
      </c>
      <c r="B851" s="5" t="s">
        <v>8773</v>
      </c>
      <c r="C851" s="5" t="s">
        <v>26503</v>
      </c>
      <c r="D851" s="5">
        <v>850</v>
      </c>
      <c r="E851" s="5" t="str">
        <f t="shared" si="39"/>
        <v>E1_14_14_1</v>
      </c>
      <c r="F851" s="5" t="s">
        <v>28826</v>
      </c>
      <c r="G851" s="5" t="s">
        <v>28827</v>
      </c>
      <c r="H851" s="5" t="s">
        <v>28830</v>
      </c>
      <c r="I851" s="5" t="s">
        <v>28831</v>
      </c>
      <c r="J851" s="5" t="str">
        <f t="shared" si="40"/>
        <v>(${Variables:E1_14_14_1_kcat} * E1_14_14_1 * C01595 * C00007 * C00005 * C00080)/(${Variables:E1_14_14_1_km} + (E1_14_14_1 * C01595 * C00007 * C00005 * C00080))</v>
      </c>
      <c r="K851" s="6" t="str">
        <f t="shared" si="41"/>
        <v>r850: C01595 + C00007 + C00005 + C00080 -&gt; C14826 + C00006 + C00001 | (${Variables:E1_14_14_1_kcat} * E1_14_14_1 * C01595 * C00007 * C00005 * C00080)/(${Variables:E1_14_14_1_km} + (E1_14_14_1 * C01595 * C00007 * C00005 * C00080))</v>
      </c>
    </row>
    <row r="852" spans="1:11" ht="43.5" customHeight="1" x14ac:dyDescent="0.35">
      <c r="A852" s="5" t="s">
        <v>8772</v>
      </c>
      <c r="B852" s="5" t="s">
        <v>8773</v>
      </c>
      <c r="C852" s="5" t="s">
        <v>26503</v>
      </c>
      <c r="D852" s="5">
        <v>851</v>
      </c>
      <c r="E852" s="5" t="str">
        <f t="shared" si="39"/>
        <v>E1_14_14_1</v>
      </c>
      <c r="F852" s="5" t="s">
        <v>28832</v>
      </c>
      <c r="G852" s="5" t="s">
        <v>28833</v>
      </c>
      <c r="H852" s="5" t="s">
        <v>28834</v>
      </c>
      <c r="I852" s="5" t="s">
        <v>28835</v>
      </c>
      <c r="J852" s="5" t="str">
        <f t="shared" si="40"/>
        <v>(${Variables:E1_14_14_1_kcat} * E1_14_14_1 * C07535 * C00005 * C00007 * C00080)/(${Variables:E1_14_14_1_km} + (E1_14_14_1 * C07535 * C00005 * C00007 * C00080))</v>
      </c>
      <c r="K852" s="6" t="str">
        <f t="shared" si="41"/>
        <v>r851: C07535 + C00005 + C00007 + C00080 -&gt; C14849 + C00006 + C00001 | (${Variables:E1_14_14_1_kcat} * E1_14_14_1 * C07535 * C00005 * C00007 * C00080)/(${Variables:E1_14_14_1_km} + (E1_14_14_1 * C07535 * C00005 * C00007 * C00080))</v>
      </c>
    </row>
    <row r="853" spans="1:11" ht="43.5" customHeight="1" x14ac:dyDescent="0.35">
      <c r="A853" s="5" t="s">
        <v>8772</v>
      </c>
      <c r="B853" s="5" t="s">
        <v>8773</v>
      </c>
      <c r="C853" s="5" t="s">
        <v>26503</v>
      </c>
      <c r="D853" s="5">
        <v>852</v>
      </c>
      <c r="E853" s="5" t="str">
        <f t="shared" si="39"/>
        <v>E1_14_14_1</v>
      </c>
      <c r="F853" s="5" t="s">
        <v>28832</v>
      </c>
      <c r="G853" s="5" t="s">
        <v>28833</v>
      </c>
      <c r="H853" s="5" t="s">
        <v>28836</v>
      </c>
      <c r="I853" s="5" t="s">
        <v>28837</v>
      </c>
      <c r="J853" s="5" t="str">
        <f t="shared" si="40"/>
        <v>(${Variables:E1_14_14_1_kcat} * E1_14_14_1 * C07535 * C00005 * C00007 * C00080)/(${Variables:E1_14_14_1_km} + (E1_14_14_1 * C07535 * C00005 * C00007 * C00080))</v>
      </c>
      <c r="K853" s="6" t="str">
        <f t="shared" si="41"/>
        <v>r852: C07535 + C00005 + C00007 + C00080 -&gt; C14850 + C00006 + C00001 | (${Variables:E1_14_14_1_kcat} * E1_14_14_1 * C07535 * C00005 * C00007 * C00080)/(${Variables:E1_14_14_1_km} + (E1_14_14_1 * C07535 * C00005 * C00007 * C00080))</v>
      </c>
    </row>
    <row r="854" spans="1:11" ht="43.5" customHeight="1" x14ac:dyDescent="0.35">
      <c r="A854" s="5" t="s">
        <v>8772</v>
      </c>
      <c r="B854" s="5" t="s">
        <v>8773</v>
      </c>
      <c r="C854" s="5" t="s">
        <v>26503</v>
      </c>
      <c r="D854" s="5">
        <v>853</v>
      </c>
      <c r="E854" s="5" t="str">
        <f t="shared" si="39"/>
        <v>E1_14_14_1</v>
      </c>
      <c r="F854" s="5" t="s">
        <v>28832</v>
      </c>
      <c r="G854" s="5" t="s">
        <v>28833</v>
      </c>
      <c r="H854" s="5" t="s">
        <v>28838</v>
      </c>
      <c r="I854" s="5" t="s">
        <v>28839</v>
      </c>
      <c r="J854" s="5" t="str">
        <f t="shared" si="40"/>
        <v>(${Variables:E1_14_14_1_kcat} * E1_14_14_1 * C07535 * C00005 * C00007 * C00080)/(${Variables:E1_14_14_1_km} + (E1_14_14_1 * C07535 * C00005 * C00007 * C00080))</v>
      </c>
      <c r="K854" s="6" t="str">
        <f t="shared" si="41"/>
        <v>r853: C07535 + C00005 + C00007 + C00080 -&gt; C14851 + C00006 + C00001 | (${Variables:E1_14_14_1_kcat} * E1_14_14_1 * C07535 * C00005 * C00007 * C00080)/(${Variables:E1_14_14_1_km} + (E1_14_14_1 * C07535 * C00005 * C00007 * C00080))</v>
      </c>
    </row>
    <row r="855" spans="1:11" ht="43.5" customHeight="1" x14ac:dyDescent="0.35">
      <c r="A855" s="5" t="s">
        <v>8772</v>
      </c>
      <c r="B855" s="5" t="s">
        <v>8773</v>
      </c>
      <c r="C855" s="5" t="s">
        <v>26503</v>
      </c>
      <c r="D855" s="5">
        <v>854</v>
      </c>
      <c r="E855" s="5" t="str">
        <f t="shared" si="39"/>
        <v>E1_14_14_1</v>
      </c>
      <c r="F855" s="5" t="s">
        <v>28840</v>
      </c>
      <c r="G855" s="5" t="s">
        <v>28841</v>
      </c>
      <c r="H855" s="5" t="s">
        <v>28842</v>
      </c>
      <c r="I855" s="5" t="s">
        <v>28843</v>
      </c>
      <c r="J855" s="5" t="str">
        <f t="shared" si="40"/>
        <v>(${Variables:E1_14_14_1_kcat} * E1_14_14_1 * C14852 * C00005 * C00007 * C00080)/(${Variables:E1_14_14_1_km} + (E1_14_14_1 * C14852 * C00005 * C00007 * C00080))</v>
      </c>
      <c r="K855" s="6" t="str">
        <f t="shared" si="41"/>
        <v>r854: C14852 + C00005 + C00007 + C00080 -&gt; C14853 + C00006 + C00001 | (${Variables:E1_14_14_1_kcat} * E1_14_14_1 * C14852 * C00005 * C00007 * C00080)/(${Variables:E1_14_14_1_km} + (E1_14_14_1 * C14852 * C00005 * C00007 * C00080))</v>
      </c>
    </row>
    <row r="856" spans="1:11" ht="43.5" customHeight="1" x14ac:dyDescent="0.35">
      <c r="A856" s="5" t="s">
        <v>8772</v>
      </c>
      <c r="B856" s="5" t="s">
        <v>8773</v>
      </c>
      <c r="C856" s="5" t="s">
        <v>26503</v>
      </c>
      <c r="D856" s="5">
        <v>855</v>
      </c>
      <c r="E856" s="5" t="str">
        <f t="shared" si="39"/>
        <v>E1_14_14_1</v>
      </c>
      <c r="F856" s="5" t="s">
        <v>28844</v>
      </c>
      <c r="G856" s="5" t="s">
        <v>28845</v>
      </c>
      <c r="H856" s="5" t="s">
        <v>28846</v>
      </c>
      <c r="I856" s="5" t="s">
        <v>28847</v>
      </c>
      <c r="J856" s="5" t="str">
        <f t="shared" si="40"/>
        <v>(${Variables:E1_14_14_1_kcat} * E1_14_14_1 * C14556 * C00005 * C00007 * C00080)/(${Variables:E1_14_14_1_km} + (E1_14_14_1 * C14556 * C00005 * C00007 * C00080))</v>
      </c>
      <c r="K856" s="6" t="str">
        <f t="shared" si="41"/>
        <v>r855: C14556 + C00005 + C00007 + C00080 -&gt; C14854 + C00006 + C00001 | (${Variables:E1_14_14_1_kcat} * E1_14_14_1 * C14556 * C00005 * C00007 * C00080)/(${Variables:E1_14_14_1_km} + (E1_14_14_1 * C14556 * C00005 * C00007 * C00080))</v>
      </c>
    </row>
    <row r="857" spans="1:11" ht="43.5" customHeight="1" x14ac:dyDescent="0.35">
      <c r="A857" s="5" t="s">
        <v>8772</v>
      </c>
      <c r="B857" s="5" t="s">
        <v>8773</v>
      </c>
      <c r="C857" s="5" t="s">
        <v>26503</v>
      </c>
      <c r="D857" s="5">
        <v>856</v>
      </c>
      <c r="E857" s="5" t="str">
        <f t="shared" si="39"/>
        <v>E1_14_14_1</v>
      </c>
      <c r="F857" s="5" t="s">
        <v>28848</v>
      </c>
      <c r="G857" s="5" t="s">
        <v>28849</v>
      </c>
      <c r="H857" s="5" t="s">
        <v>28850</v>
      </c>
      <c r="I857" s="5" t="s">
        <v>28851</v>
      </c>
      <c r="J857" s="5" t="str">
        <f t="shared" si="40"/>
        <v>(${Variables:E1_14_14_1_kcat} * E1_14_14_1 * C06790 * C00005 * C00007 * C00080)/(${Variables:E1_14_14_1_km} + (E1_14_14_1 * C06790 * C00005 * C00007 * C00080))</v>
      </c>
      <c r="K857" s="6" t="str">
        <f t="shared" si="41"/>
        <v>r856: C06790 + C00005 + C00007 + C00080 -&gt; C11148 + C00006 + C00001 | (${Variables:E1_14_14_1_kcat} * E1_14_14_1 * C06790 * C00005 * C00007 * C00080)/(${Variables:E1_14_14_1_km} + (E1_14_14_1 * C06790 * C00005 * C00007 * C00080))</v>
      </c>
    </row>
    <row r="858" spans="1:11" ht="43.5" customHeight="1" x14ac:dyDescent="0.35">
      <c r="A858" s="5" t="s">
        <v>8772</v>
      </c>
      <c r="B858" s="5" t="s">
        <v>8773</v>
      </c>
      <c r="C858" s="5" t="s">
        <v>26503</v>
      </c>
      <c r="D858" s="5">
        <v>857</v>
      </c>
      <c r="E858" s="5" t="str">
        <f t="shared" si="39"/>
        <v>E1_14_14_1</v>
      </c>
      <c r="F858" s="5" t="s">
        <v>28848</v>
      </c>
      <c r="G858" s="5" t="s">
        <v>28849</v>
      </c>
      <c r="H858" s="5" t="s">
        <v>28852</v>
      </c>
      <c r="I858" s="5" t="s">
        <v>28853</v>
      </c>
      <c r="J858" s="5" t="str">
        <f t="shared" si="40"/>
        <v>(${Variables:E1_14_14_1_kcat} * E1_14_14_1 * C06790 * C00005 * C00007 * C00080)/(${Variables:E1_14_14_1_km} + (E1_14_14_1 * C06790 * C00005 * C00007 * C00080))</v>
      </c>
      <c r="K858" s="6" t="str">
        <f t="shared" si="41"/>
        <v>r857: C06790 + C00005 + C00007 + C00080 -&gt; C14866 + C00006 + C00001 | (${Variables:E1_14_14_1_kcat} * E1_14_14_1 * C06790 * C00005 * C00007 * C00080)/(${Variables:E1_14_14_1_km} + (E1_14_14_1 * C06790 * C00005 * C00007 * C00080))</v>
      </c>
    </row>
    <row r="859" spans="1:11" ht="43.5" customHeight="1" x14ac:dyDescent="0.35">
      <c r="A859" s="5" t="s">
        <v>8772</v>
      </c>
      <c r="B859" s="5" t="s">
        <v>8773</v>
      </c>
      <c r="C859" s="5" t="s">
        <v>26503</v>
      </c>
      <c r="D859" s="5">
        <v>858</v>
      </c>
      <c r="E859" s="5" t="str">
        <f t="shared" si="39"/>
        <v>E1_14_14_1</v>
      </c>
      <c r="F859" s="5" t="s">
        <v>28854</v>
      </c>
      <c r="G859" s="5" t="s">
        <v>28855</v>
      </c>
      <c r="H859" s="5" t="s">
        <v>28856</v>
      </c>
      <c r="I859" s="5" t="s">
        <v>28857</v>
      </c>
      <c r="J859" s="5" t="str">
        <f t="shared" si="40"/>
        <v>(${Variables:E1_14_14_1_kcat} * E1_14_14_1 * C07481 * C00005 * C00007 * C00080)/(${Variables:E1_14_14_1_km} + (E1_14_14_1 * C07481 * C00005 * C00007 * C00080))</v>
      </c>
      <c r="K859" s="6" t="str">
        <f t="shared" si="41"/>
        <v>r858: C07481 + C00005 + C00007 + C00080 -&gt; C13747 + C00006 + C00067 + C00001 | (${Variables:E1_14_14_1_kcat} * E1_14_14_1 * C07481 * C00005 * C00007 * C00080)/(${Variables:E1_14_14_1_km} + (E1_14_14_1 * C07481 * C00005 * C00007 * C00080))</v>
      </c>
    </row>
    <row r="860" spans="1:11" ht="43.5" customHeight="1" x14ac:dyDescent="0.35">
      <c r="A860" s="5" t="s">
        <v>8772</v>
      </c>
      <c r="B860" s="5" t="s">
        <v>8773</v>
      </c>
      <c r="C860" s="5" t="s">
        <v>26503</v>
      </c>
      <c r="D860" s="5">
        <v>859</v>
      </c>
      <c r="E860" s="5" t="str">
        <f t="shared" si="39"/>
        <v>E1_14_14_1</v>
      </c>
      <c r="F860" s="5" t="s">
        <v>18637</v>
      </c>
      <c r="G860" s="5" t="s">
        <v>18637</v>
      </c>
      <c r="H860" s="5" t="s">
        <v>18638</v>
      </c>
      <c r="I860" s="5" t="s">
        <v>18638</v>
      </c>
      <c r="J860" s="5" t="str">
        <f t="shared" si="40"/>
        <v>(${Variables:E1_14_14_1_kcat} * E1_14_14_1 * C13747)/(${Variables:E1_14_14_1_km} + (E1_14_14_1 * C13747))</v>
      </c>
      <c r="K860" s="6" t="str">
        <f t="shared" si="41"/>
        <v>r859: C13747 -&gt; C16358 | (${Variables:E1_14_14_1_kcat} * E1_14_14_1 * C13747)/(${Variables:E1_14_14_1_km} + (E1_14_14_1 * C13747))</v>
      </c>
    </row>
    <row r="861" spans="1:11" ht="43.5" customHeight="1" x14ac:dyDescent="0.35">
      <c r="A861" s="5" t="s">
        <v>8772</v>
      </c>
      <c r="B861" s="5" t="s">
        <v>8773</v>
      </c>
      <c r="C861" s="5" t="s">
        <v>26503</v>
      </c>
      <c r="D861" s="5">
        <v>860</v>
      </c>
      <c r="E861" s="5" t="str">
        <f t="shared" si="39"/>
        <v>E1_14_14_1</v>
      </c>
      <c r="F861" s="5" t="s">
        <v>18637</v>
      </c>
      <c r="G861" s="5" t="s">
        <v>18637</v>
      </c>
      <c r="H861" s="5" t="s">
        <v>18640</v>
      </c>
      <c r="I861" s="5" t="s">
        <v>18640</v>
      </c>
      <c r="J861" s="5" t="str">
        <f t="shared" si="40"/>
        <v>(${Variables:E1_14_14_1_kcat} * E1_14_14_1 * C13747)/(${Variables:E1_14_14_1_km} + (E1_14_14_1 * C13747))</v>
      </c>
      <c r="K861" s="6" t="str">
        <f t="shared" si="41"/>
        <v>r860: C13747 -&gt; C16356 | (${Variables:E1_14_14_1_kcat} * E1_14_14_1 * C13747)/(${Variables:E1_14_14_1_km} + (E1_14_14_1 * C13747))</v>
      </c>
    </row>
    <row r="862" spans="1:11" ht="43.5" customHeight="1" x14ac:dyDescent="0.35">
      <c r="A862" s="5" t="s">
        <v>8772</v>
      </c>
      <c r="B862" s="5" t="s">
        <v>8773</v>
      </c>
      <c r="C862" s="5" t="s">
        <v>26503</v>
      </c>
      <c r="D862" s="5">
        <v>861</v>
      </c>
      <c r="E862" s="5" t="str">
        <f t="shared" si="39"/>
        <v>E1_14_14_1</v>
      </c>
      <c r="F862" s="5" t="s">
        <v>28858</v>
      </c>
      <c r="G862" s="5" t="s">
        <v>28859</v>
      </c>
      <c r="H862" s="5" t="s">
        <v>28860</v>
      </c>
      <c r="I862" s="5" t="s">
        <v>28861</v>
      </c>
      <c r="J862" s="5" t="str">
        <f t="shared" si="40"/>
        <v>(${Variables:E1_14_14_1_kcat} * E1_14_14_1 * C01516 * C03024 * C00007)/(${Variables:E1_14_14_1_km} + (E1_14_14_1 * C01516 * C03024 * C00007))</v>
      </c>
      <c r="K862" s="6" t="str">
        <f t="shared" si="41"/>
        <v>r861: C01516 + C03024 + C00007 -&gt; C11785 + C00067 + C03161 + C00001 | (${Variables:E1_14_14_1_kcat} * E1_14_14_1 * C01516 * C03024 * C00007)/(${Variables:E1_14_14_1_km} + (E1_14_14_1 * C01516 * C03024 * C00007))</v>
      </c>
    </row>
    <row r="863" spans="1:11" ht="43.5" customHeight="1" x14ac:dyDescent="0.35">
      <c r="A863" s="5" t="s">
        <v>8772</v>
      </c>
      <c r="B863" s="5" t="s">
        <v>8773</v>
      </c>
      <c r="C863" s="5" t="s">
        <v>26503</v>
      </c>
      <c r="D863" s="5">
        <v>862</v>
      </c>
      <c r="E863" s="5" t="str">
        <f t="shared" si="39"/>
        <v>E1_14_14_1</v>
      </c>
      <c r="F863" s="5" t="s">
        <v>28862</v>
      </c>
      <c r="G863" s="5" t="s">
        <v>28863</v>
      </c>
      <c r="H863" s="5" t="s">
        <v>28864</v>
      </c>
      <c r="I863" s="5" t="s">
        <v>28865</v>
      </c>
      <c r="J863" s="5" t="str">
        <f t="shared" si="40"/>
        <v>(${Variables:E1_14_14_1_kcat} * E1_14_14_1 * C07108 * C00005 * C00007 * C00080)/(${Variables:E1_14_14_1_km} + (E1_14_14_1 * C07108 * C00005 * C00007 * C00080))</v>
      </c>
      <c r="K863" s="6" t="str">
        <f t="shared" si="41"/>
        <v>r862: C07108 + C00005 + C00007 + C00080 -&gt; C05011 + C00006 + C00001 | (${Variables:E1_14_14_1_kcat} * E1_14_14_1 * C07108 * C00005 * C00007 * C00080)/(${Variables:E1_14_14_1_km} + (E1_14_14_1 * C07108 * C00005 * C00007 * C00080))</v>
      </c>
    </row>
    <row r="864" spans="1:11" ht="43.5" customHeight="1" x14ac:dyDescent="0.35">
      <c r="A864" s="5" t="s">
        <v>8772</v>
      </c>
      <c r="B864" s="5" t="s">
        <v>8773</v>
      </c>
      <c r="C864" s="5" t="s">
        <v>26503</v>
      </c>
      <c r="D864" s="5">
        <v>863</v>
      </c>
      <c r="E864" s="5" t="str">
        <f t="shared" si="39"/>
        <v>E1_14_14_1</v>
      </c>
      <c r="F864" s="5" t="s">
        <v>28866</v>
      </c>
      <c r="G864" s="5" t="s">
        <v>28867</v>
      </c>
      <c r="H864" s="5" t="s">
        <v>28868</v>
      </c>
      <c r="I864" s="5" t="s">
        <v>28869</v>
      </c>
      <c r="J864" s="5" t="str">
        <f t="shared" si="40"/>
        <v>(${Variables:E1_14_14_1_kcat} * E1_14_14_1 * C16546 * C00005 * C00007 * C00080)/(${Variables:E1_14_14_1_km} + (E1_14_14_1 * C16546 * C00005 * C00007 * C00080))</v>
      </c>
      <c r="K864" s="6" t="str">
        <f t="shared" si="41"/>
        <v>r863: C16546 + C00005 + C00007 + C00080 -&gt; C16547 + C00006 + C00001 | (${Variables:E1_14_14_1_kcat} * E1_14_14_1 * C16546 * C00005 * C00007 * C00080)/(${Variables:E1_14_14_1_km} + (E1_14_14_1 * C16546 * C00005 * C00007 * C00080))</v>
      </c>
    </row>
    <row r="865" spans="1:11" ht="43.5" customHeight="1" x14ac:dyDescent="0.35">
      <c r="A865" s="5" t="s">
        <v>8772</v>
      </c>
      <c r="B865" s="5" t="s">
        <v>8773</v>
      </c>
      <c r="C865" s="5" t="s">
        <v>26503</v>
      </c>
      <c r="D865" s="5">
        <v>864</v>
      </c>
      <c r="E865" s="5" t="str">
        <f t="shared" si="39"/>
        <v>E1_14_14_1</v>
      </c>
      <c r="F865" s="5" t="s">
        <v>18651</v>
      </c>
      <c r="G865" s="5" t="s">
        <v>18651</v>
      </c>
      <c r="H865" s="5" t="s">
        <v>28870</v>
      </c>
      <c r="I865" s="5" t="s">
        <v>28871</v>
      </c>
      <c r="J865" s="5" t="str">
        <f t="shared" si="40"/>
        <v>(${Variables:E1_14_14_1_kcat} * E1_14_14_1 * C07047)/(${Variables:E1_14_14_1_km} + (E1_14_14_1 * C07047))</v>
      </c>
      <c r="K865" s="6" t="str">
        <f t="shared" si="41"/>
        <v>r864: C07047 -&gt; C16550 + C06754 | (${Variables:E1_14_14_1_kcat} * E1_14_14_1 * C07047)/(${Variables:E1_14_14_1_km} + (E1_14_14_1 * C07047))</v>
      </c>
    </row>
    <row r="866" spans="1:11" ht="43.5" customHeight="1" x14ac:dyDescent="0.35">
      <c r="A866" s="5" t="s">
        <v>8772</v>
      </c>
      <c r="B866" s="5" t="s">
        <v>8773</v>
      </c>
      <c r="C866" s="5" t="s">
        <v>26503</v>
      </c>
      <c r="D866" s="5">
        <v>865</v>
      </c>
      <c r="E866" s="5" t="str">
        <f t="shared" si="39"/>
        <v>E1_14_14_1</v>
      </c>
      <c r="F866" s="5" t="s">
        <v>18651</v>
      </c>
      <c r="G866" s="5" t="s">
        <v>18651</v>
      </c>
      <c r="H866" s="5" t="s">
        <v>28872</v>
      </c>
      <c r="I866" s="5" t="s">
        <v>28873</v>
      </c>
      <c r="J866" s="5" t="str">
        <f t="shared" si="40"/>
        <v>(${Variables:E1_14_14_1_kcat} * E1_14_14_1 * C07047)/(${Variables:E1_14_14_1_km} + (E1_14_14_1 * C07047))</v>
      </c>
      <c r="K866" s="6" t="str">
        <f t="shared" si="41"/>
        <v>r865: C07047 -&gt; C16555 + C06754 | (${Variables:E1_14_14_1_kcat} * E1_14_14_1 * C07047)/(${Variables:E1_14_14_1_km} + (E1_14_14_1 * C07047))</v>
      </c>
    </row>
    <row r="867" spans="1:11" ht="43.5" customHeight="1" x14ac:dyDescent="0.35">
      <c r="A867" s="5" t="s">
        <v>8772</v>
      </c>
      <c r="B867" s="5" t="s">
        <v>8773</v>
      </c>
      <c r="C867" s="5" t="s">
        <v>26503</v>
      </c>
      <c r="D867" s="5">
        <v>866</v>
      </c>
      <c r="E867" s="5" t="str">
        <f t="shared" si="39"/>
        <v>E1_14_14_1</v>
      </c>
      <c r="F867" s="5" t="s">
        <v>18656</v>
      </c>
      <c r="G867" s="5" t="s">
        <v>18656</v>
      </c>
      <c r="H867" s="5" t="s">
        <v>18657</v>
      </c>
      <c r="I867" s="5" t="s">
        <v>18657</v>
      </c>
      <c r="J867" s="5" t="str">
        <f t="shared" si="40"/>
        <v>(${Variables:E1_14_14_1_kcat} * E1_14_14_1 * C07073)/(${Variables:E1_14_14_1_km} + (E1_14_14_1 * C07073))</v>
      </c>
      <c r="K867" s="6" t="str">
        <f t="shared" si="41"/>
        <v>r866: C07073 -&gt; C16561 | (${Variables:E1_14_14_1_kcat} * E1_14_14_1 * C07073)/(${Variables:E1_14_14_1_km} + (E1_14_14_1 * C07073))</v>
      </c>
    </row>
    <row r="868" spans="1:11" ht="43.5" customHeight="1" x14ac:dyDescent="0.35">
      <c r="A868" s="5" t="s">
        <v>8772</v>
      </c>
      <c r="B868" s="5" t="s">
        <v>8773</v>
      </c>
      <c r="C868" s="5" t="s">
        <v>26503</v>
      </c>
      <c r="D868" s="5">
        <v>867</v>
      </c>
      <c r="E868" s="5" t="str">
        <f t="shared" si="39"/>
        <v>E1_14_14_1</v>
      </c>
      <c r="F868" s="5" t="s">
        <v>28874</v>
      </c>
      <c r="G868" s="5" t="s">
        <v>28875</v>
      </c>
      <c r="H868" s="5" t="s">
        <v>28876</v>
      </c>
      <c r="I868" s="5" t="s">
        <v>28877</v>
      </c>
      <c r="J868" s="5" t="str">
        <f t="shared" si="40"/>
        <v>(${Variables:E1_14_14_1_kcat} * E1_14_14_1 * C07073 * C00005 * C00007 * C00080)/(${Variables:E1_14_14_1_km} + (E1_14_14_1 * C07073 * C00005 * C00007 * C00080))</v>
      </c>
      <c r="K868" s="6" t="str">
        <f t="shared" si="41"/>
        <v>r867: C07073 + C00005 + C00007 + C00080 -&gt; C16560 + C00006 + C00001 | (${Variables:E1_14_14_1_kcat} * E1_14_14_1 * C07073 * C00005 * C00007 * C00080)/(${Variables:E1_14_14_1_km} + (E1_14_14_1 * C07073 * C00005 * C00007 * C00080))</v>
      </c>
    </row>
    <row r="869" spans="1:11" ht="43.5" customHeight="1" x14ac:dyDescent="0.35">
      <c r="A869" s="5" t="s">
        <v>8772</v>
      </c>
      <c r="B869" s="5" t="s">
        <v>8773</v>
      </c>
      <c r="C869" s="5" t="s">
        <v>26503</v>
      </c>
      <c r="D869" s="5">
        <v>868</v>
      </c>
      <c r="E869" s="5" t="str">
        <f t="shared" si="39"/>
        <v>E1_14_14_1</v>
      </c>
      <c r="F869" s="5" t="s">
        <v>28878</v>
      </c>
      <c r="G869" s="5" t="s">
        <v>28879</v>
      </c>
      <c r="H869" s="5" t="s">
        <v>28880</v>
      </c>
      <c r="I869" s="5" t="s">
        <v>28881</v>
      </c>
      <c r="J869" s="5" t="str">
        <f t="shared" si="40"/>
        <v>(${Variables:E1_14_14_1_kcat} * E1_14_14_1 * C06868 * C00005 * C00080 * C00007)/(${Variables:E1_14_14_1_km} + (E1_14_14_1 * C06868 * C00005 * C00080 * C00007))</v>
      </c>
      <c r="K869" s="6" t="str">
        <f t="shared" si="41"/>
        <v>r868: C06868 + C00005 + C00080 + C00007 -&gt; C07496 + C00006 + C00001 | (${Variables:E1_14_14_1_kcat} * E1_14_14_1 * C06868 * C00005 * C00080 * C00007)/(${Variables:E1_14_14_1_km} + (E1_14_14_1 * C06868 * C00005 * C00080 * C00007))</v>
      </c>
    </row>
    <row r="870" spans="1:11" ht="43.5" customHeight="1" x14ac:dyDescent="0.35">
      <c r="A870" s="5" t="s">
        <v>8772</v>
      </c>
      <c r="B870" s="5" t="s">
        <v>8773</v>
      </c>
      <c r="C870" s="5" t="s">
        <v>26503</v>
      </c>
      <c r="D870" s="5">
        <v>869</v>
      </c>
      <c r="E870" s="5" t="str">
        <f t="shared" si="39"/>
        <v>E1_14_14_1</v>
      </c>
      <c r="F870" s="5" t="s">
        <v>18665</v>
      </c>
      <c r="G870" s="5" t="s">
        <v>18665</v>
      </c>
      <c r="H870" s="5" t="s">
        <v>18666</v>
      </c>
      <c r="I870" s="5" t="s">
        <v>18666</v>
      </c>
      <c r="J870" s="5" t="str">
        <f t="shared" si="40"/>
        <v>(${Variables:E1_14_14_1_kcat} * E1_14_14_1 * C07572)/(${Variables:E1_14_14_1_km} + (E1_14_14_1 * C07572))</v>
      </c>
      <c r="K870" s="6" t="str">
        <f t="shared" si="41"/>
        <v>r869: C07572 -&gt; C16608 | (${Variables:E1_14_14_1_kcat} * E1_14_14_1 * C07572)/(${Variables:E1_14_14_1_km} + (E1_14_14_1 * C07572))</v>
      </c>
    </row>
    <row r="871" spans="1:11" ht="43.5" customHeight="1" x14ac:dyDescent="0.35">
      <c r="A871" s="5" t="s">
        <v>8772</v>
      </c>
      <c r="B871" s="5" t="s">
        <v>8773</v>
      </c>
      <c r="C871" s="5" t="s">
        <v>26503</v>
      </c>
      <c r="D871" s="5">
        <v>870</v>
      </c>
      <c r="E871" s="5" t="str">
        <f t="shared" si="39"/>
        <v>E1_14_14_1</v>
      </c>
      <c r="F871" s="5" t="s">
        <v>18665</v>
      </c>
      <c r="G871" s="5" t="s">
        <v>18665</v>
      </c>
      <c r="H871" s="5" t="s">
        <v>18668</v>
      </c>
      <c r="I871" s="5" t="s">
        <v>18668</v>
      </c>
      <c r="J871" s="5" t="str">
        <f t="shared" si="40"/>
        <v>(${Variables:E1_14_14_1_kcat} * E1_14_14_1 * C07572)/(${Variables:E1_14_14_1_km} + (E1_14_14_1 * C07572))</v>
      </c>
      <c r="K871" s="6" t="str">
        <f t="shared" si="41"/>
        <v>r870: C07572 -&gt; C16607 | (${Variables:E1_14_14_1_kcat} * E1_14_14_1 * C07572)/(${Variables:E1_14_14_1_km} + (E1_14_14_1 * C07572))</v>
      </c>
    </row>
    <row r="872" spans="1:11" ht="43.5" customHeight="1" x14ac:dyDescent="0.35">
      <c r="A872" s="5" t="s">
        <v>8772</v>
      </c>
      <c r="B872" s="5" t="s">
        <v>8773</v>
      </c>
      <c r="C872" s="5" t="s">
        <v>26503</v>
      </c>
      <c r="D872" s="5">
        <v>871</v>
      </c>
      <c r="E872" s="5" t="str">
        <f t="shared" si="39"/>
        <v>E1_14_14_1</v>
      </c>
      <c r="F872" s="5" t="s">
        <v>18666</v>
      </c>
      <c r="G872" s="5" t="s">
        <v>18666</v>
      </c>
      <c r="H872" s="5" t="s">
        <v>18670</v>
      </c>
      <c r="I872" s="5" t="s">
        <v>18670</v>
      </c>
      <c r="J872" s="5" t="str">
        <f t="shared" si="40"/>
        <v>(${Variables:E1_14_14_1_kcat} * E1_14_14_1 * C16608)/(${Variables:E1_14_14_1_km} + (E1_14_14_1 * C16608))</v>
      </c>
      <c r="K872" s="6" t="str">
        <f t="shared" si="41"/>
        <v>r871: C16608 -&gt; C16609 | (${Variables:E1_14_14_1_kcat} * E1_14_14_1 * C16608)/(${Variables:E1_14_14_1_km} + (E1_14_14_1 * C16608))</v>
      </c>
    </row>
    <row r="873" spans="1:11" ht="43.5" customHeight="1" x14ac:dyDescent="0.35">
      <c r="A873" s="5" t="s">
        <v>8772</v>
      </c>
      <c r="B873" s="5" t="s">
        <v>8773</v>
      </c>
      <c r="C873" s="5" t="s">
        <v>26503</v>
      </c>
      <c r="D873" s="5">
        <v>872</v>
      </c>
      <c r="E873" s="5" t="str">
        <f t="shared" si="39"/>
        <v>E1_14_14_1</v>
      </c>
      <c r="F873" s="5" t="s">
        <v>28882</v>
      </c>
      <c r="G873" s="5" t="s">
        <v>28883</v>
      </c>
      <c r="H873" s="5" t="s">
        <v>28884</v>
      </c>
      <c r="I873" s="5" t="s">
        <v>28885</v>
      </c>
      <c r="J873" s="5" t="str">
        <f t="shared" si="40"/>
        <v>(${Variables:E1_14_14_1_kcat} * E1_14_14_1 * C00777 * C03024 * C00007)/(${Variables:E1_14_14_1_km} + (E1_14_14_1 * C00777 * C03024 * C00007))</v>
      </c>
      <c r="K873" s="6" t="str">
        <f t="shared" si="41"/>
        <v>r872: C00777 + C03024 + C00007 -&gt; C16679 + C03161 + C00001 | (${Variables:E1_14_14_1_kcat} * E1_14_14_1 * C00777 * C03024 * C00007)/(${Variables:E1_14_14_1_km} + (E1_14_14_1 * C00777 * C03024 * C00007))</v>
      </c>
    </row>
    <row r="874" spans="1:11" ht="43.5" customHeight="1" x14ac:dyDescent="0.35">
      <c r="A874" s="5" t="s">
        <v>8772</v>
      </c>
      <c r="B874" s="5" t="s">
        <v>8773</v>
      </c>
      <c r="C874" s="5" t="s">
        <v>26503</v>
      </c>
      <c r="D874" s="5">
        <v>873</v>
      </c>
      <c r="E874" s="5" t="str">
        <f t="shared" si="39"/>
        <v>E1_14_14_1</v>
      </c>
      <c r="F874" s="5" t="s">
        <v>28886</v>
      </c>
      <c r="G874" s="5" t="s">
        <v>28887</v>
      </c>
      <c r="H874" s="5" t="s">
        <v>28888</v>
      </c>
      <c r="I874" s="5" t="s">
        <v>28889</v>
      </c>
      <c r="J874" s="5" t="str">
        <f t="shared" si="40"/>
        <v>(${Variables:E1_14_14_1_kcat} * E1_14_14_1 * C00777 * C00005 * C00080 * C00007)/(${Variables:E1_14_14_1_km} + (E1_14_14_1 * C00777 * C00005 * C00080 * C00007))</v>
      </c>
      <c r="K874" s="6" t="str">
        <f t="shared" si="41"/>
        <v>r873: C00777 + C00005 + C00080 + C00007 -&gt; C16680 + C00006 + C00001 | (${Variables:E1_14_14_1_kcat} * E1_14_14_1 * C00777 * C00005 * C00080 * C00007)/(${Variables:E1_14_14_1_km} + (E1_14_14_1 * C00777 * C00005 * C00080 * C00007))</v>
      </c>
    </row>
    <row r="875" spans="1:11" ht="43.5" customHeight="1" x14ac:dyDescent="0.35">
      <c r="A875" s="5" t="s">
        <v>8772</v>
      </c>
      <c r="B875" s="5" t="s">
        <v>8773</v>
      </c>
      <c r="C875" s="5" t="s">
        <v>26503</v>
      </c>
      <c r="D875" s="5">
        <v>874</v>
      </c>
      <c r="E875" s="5" t="str">
        <f t="shared" si="39"/>
        <v>E1_14_14_1</v>
      </c>
      <c r="F875" s="5" t="s">
        <v>28882</v>
      </c>
      <c r="G875" s="5" t="s">
        <v>28883</v>
      </c>
      <c r="H875" s="5" t="s">
        <v>28890</v>
      </c>
      <c r="I875" s="5" t="s">
        <v>28891</v>
      </c>
      <c r="J875" s="5" t="str">
        <f t="shared" si="40"/>
        <v>(${Variables:E1_14_14_1_kcat} * E1_14_14_1 * C00777 * C03024 * C00007)/(${Variables:E1_14_14_1_km} + (E1_14_14_1 * C00777 * C03024 * C00007))</v>
      </c>
      <c r="K875" s="6" t="str">
        <f t="shared" si="41"/>
        <v>r874: C00777 + C03024 + C00007 -&gt; C16677 + C03161 + C00001 | (${Variables:E1_14_14_1_kcat} * E1_14_14_1 * C00777 * C03024 * C00007)/(${Variables:E1_14_14_1_km} + (E1_14_14_1 * C00777 * C03024 * C00007))</v>
      </c>
    </row>
    <row r="876" spans="1:11" ht="43.5" customHeight="1" x14ac:dyDescent="0.35">
      <c r="A876" s="5" t="s">
        <v>8772</v>
      </c>
      <c r="B876" s="5" t="s">
        <v>8773</v>
      </c>
      <c r="C876" s="5" t="s">
        <v>26503</v>
      </c>
      <c r="D876" s="5">
        <v>875</v>
      </c>
      <c r="E876" s="5" t="str">
        <f t="shared" si="39"/>
        <v>E1_14_14_1</v>
      </c>
      <c r="F876" s="5" t="s">
        <v>28892</v>
      </c>
      <c r="G876" s="5" t="s">
        <v>28893</v>
      </c>
      <c r="H876" s="5" t="s">
        <v>28894</v>
      </c>
      <c r="I876" s="5" t="s">
        <v>28895</v>
      </c>
      <c r="J876" s="5" t="str">
        <f t="shared" si="40"/>
        <v>(${Variables:E1_14_14_1_kcat} * E1_14_14_1 * C06800 * C00007 * C00005 * C00080)/(${Variables:E1_14_14_1_km} + (E1_14_14_1 * C06800 * C00007 * C00005 * C00080))</v>
      </c>
      <c r="K876" s="6" t="str">
        <f t="shared" si="41"/>
        <v>r875: C06800 + C00007 + C00005 + C00080 -&gt; C19585 + C00001 + C00006 | (${Variables:E1_14_14_1_kcat} * E1_14_14_1 * C06800 * C00007 * C00005 * C00080)/(${Variables:E1_14_14_1_km} + (E1_14_14_1 * C06800 * C00007 * C00005 * C00080))</v>
      </c>
    </row>
    <row r="877" spans="1:11" ht="43.5" customHeight="1" x14ac:dyDescent="0.35">
      <c r="A877" s="5" t="s">
        <v>8772</v>
      </c>
      <c r="B877" s="5" t="s">
        <v>8773</v>
      </c>
      <c r="C877" s="5" t="s">
        <v>26503</v>
      </c>
      <c r="D877" s="5">
        <v>876</v>
      </c>
      <c r="E877" s="5" t="str">
        <f t="shared" si="39"/>
        <v>E1_14_14_1</v>
      </c>
      <c r="F877" s="5" t="s">
        <v>28892</v>
      </c>
      <c r="G877" s="5" t="s">
        <v>28893</v>
      </c>
      <c r="H877" s="5" t="s">
        <v>28896</v>
      </c>
      <c r="I877" s="5" t="s">
        <v>28897</v>
      </c>
      <c r="J877" s="5" t="str">
        <f t="shared" si="40"/>
        <v>(${Variables:E1_14_14_1_kcat} * E1_14_14_1 * C06800 * C00007 * C00005 * C00080)/(${Variables:E1_14_14_1_km} + (E1_14_14_1 * C06800 * C00007 * C00005 * C00080))</v>
      </c>
      <c r="K877" s="6" t="str">
        <f t="shared" si="41"/>
        <v>r876: C06800 + C00007 + C00005 + C00080 -&gt; C16756 + C00001 + C00006 | (${Variables:E1_14_14_1_kcat} * E1_14_14_1 * C06800 * C00007 * C00005 * C00080)/(${Variables:E1_14_14_1_km} + (E1_14_14_1 * C06800 * C00007 * C00005 * C00080))</v>
      </c>
    </row>
    <row r="878" spans="1:11" ht="43.5" customHeight="1" x14ac:dyDescent="0.35">
      <c r="A878" s="5" t="s">
        <v>8772</v>
      </c>
      <c r="B878" s="5" t="s">
        <v>8773</v>
      </c>
      <c r="C878" s="5" t="s">
        <v>26503</v>
      </c>
      <c r="D878" s="5">
        <v>877</v>
      </c>
      <c r="E878" s="5" t="str">
        <f t="shared" si="39"/>
        <v>E1_14_14_1</v>
      </c>
      <c r="F878" s="5" t="s">
        <v>28898</v>
      </c>
      <c r="G878" s="5" t="s">
        <v>28899</v>
      </c>
      <c r="H878" s="5" t="s">
        <v>28900</v>
      </c>
      <c r="I878" s="5" t="s">
        <v>28901</v>
      </c>
      <c r="J878" s="5" t="str">
        <f t="shared" si="40"/>
        <v>(${Variables:E1_14_14_1_kcat} * E1_14_14_1 * C16756 * C00007 * C00005 * C00080)/(${Variables:E1_14_14_1_km} + (E1_14_14_1 * C16756 * C00007 * C00005 * C00080))</v>
      </c>
      <c r="K878" s="6" t="str">
        <f t="shared" si="41"/>
        <v>r877: C16756 + C00007 + C00005 + C00080 -&gt; C19594 + C00001 + C00006 | (${Variables:E1_14_14_1_kcat} * E1_14_14_1 * C16756 * C00007 * C00005 * C00080)/(${Variables:E1_14_14_1_km} + (E1_14_14_1 * C16756 * C00007 * C00005 * C00080))</v>
      </c>
    </row>
    <row r="879" spans="1:11" ht="43.5" customHeight="1" x14ac:dyDescent="0.35">
      <c r="A879" s="5" t="s">
        <v>8772</v>
      </c>
      <c r="B879" s="5" t="s">
        <v>8773</v>
      </c>
      <c r="C879" s="5" t="s">
        <v>26503</v>
      </c>
      <c r="D879" s="5">
        <v>878</v>
      </c>
      <c r="E879" s="5" t="str">
        <f t="shared" si="39"/>
        <v>E1_14_14_1</v>
      </c>
      <c r="F879" s="5" t="s">
        <v>28892</v>
      </c>
      <c r="G879" s="5" t="s">
        <v>28893</v>
      </c>
      <c r="H879" s="5" t="s">
        <v>28902</v>
      </c>
      <c r="I879" s="5" t="s">
        <v>28903</v>
      </c>
      <c r="J879" s="5" t="str">
        <f t="shared" si="40"/>
        <v>(${Variables:E1_14_14_1_kcat} * E1_14_14_1 * C06800 * C00007 * C00005 * C00080)/(${Variables:E1_14_14_1_km} + (E1_14_14_1 * C06800 * C00007 * C00005 * C00080))</v>
      </c>
      <c r="K879" s="6" t="str">
        <f t="shared" si="41"/>
        <v>r878: C06800 + C00007 + C00005 + C00080 -&gt; C19595 + C00001 + C00006 | (${Variables:E1_14_14_1_kcat} * E1_14_14_1 * C06800 * C00007 * C00005 * C00080)/(${Variables:E1_14_14_1_km} + (E1_14_14_1 * C06800 * C00007 * C00005 * C00080))</v>
      </c>
    </row>
    <row r="880" spans="1:11" ht="43.5" customHeight="1" x14ac:dyDescent="0.35">
      <c r="A880" s="5" t="s">
        <v>8772</v>
      </c>
      <c r="B880" s="5" t="s">
        <v>8773</v>
      </c>
      <c r="C880" s="5" t="s">
        <v>26503</v>
      </c>
      <c r="D880" s="5">
        <v>879</v>
      </c>
      <c r="E880" s="5" t="str">
        <f t="shared" si="39"/>
        <v>E1_14_14_1</v>
      </c>
      <c r="F880" s="5" t="s">
        <v>28892</v>
      </c>
      <c r="G880" s="5" t="s">
        <v>28893</v>
      </c>
      <c r="H880" s="5" t="s">
        <v>28904</v>
      </c>
      <c r="I880" s="5" t="s">
        <v>28905</v>
      </c>
      <c r="J880" s="5" t="str">
        <f t="shared" si="40"/>
        <v>(${Variables:E1_14_14_1_kcat} * E1_14_14_1 * C06800 * C00007 * C00005 * C00080)/(${Variables:E1_14_14_1_km} + (E1_14_14_1 * C06800 * C00007 * C00005 * C00080))</v>
      </c>
      <c r="K880" s="6" t="str">
        <f t="shared" si="41"/>
        <v>r879: C06800 + C00007 + C00005 + C00080 -&gt; C19586 + C00001 + C00006 | (${Variables:E1_14_14_1_kcat} * E1_14_14_1 * C06800 * C00007 * C00005 * C00080)/(${Variables:E1_14_14_1_km} + (E1_14_14_1 * C06800 * C00007 * C00005 * C00080))</v>
      </c>
    </row>
    <row r="881" spans="1:11" ht="43.5" customHeight="1" x14ac:dyDescent="0.35">
      <c r="A881" s="5" t="s">
        <v>8772</v>
      </c>
      <c r="B881" s="5" t="s">
        <v>8773</v>
      </c>
      <c r="C881" s="5" t="s">
        <v>26503</v>
      </c>
      <c r="D881" s="5">
        <v>880</v>
      </c>
      <c r="E881" s="5" t="str">
        <f t="shared" si="39"/>
        <v>E1_14_14_1</v>
      </c>
      <c r="F881" s="5" t="s">
        <v>28906</v>
      </c>
      <c r="G881" s="5" t="s">
        <v>28907</v>
      </c>
      <c r="H881" s="5" t="s">
        <v>28908</v>
      </c>
      <c r="I881" s="5" t="s">
        <v>28909</v>
      </c>
      <c r="J881" s="5" t="str">
        <f t="shared" si="40"/>
        <v>(${Variables:E1_14_14_1_kcat} * E1_14_14_1 * C19488 * C00007 * C00005 * C00080)/(${Variables:E1_14_14_1_km} + (E1_14_14_1 * C19488 * C00007 * C00005 * C00080))</v>
      </c>
      <c r="K881" s="6" t="str">
        <f t="shared" si="41"/>
        <v>r880: C19488 + C00007 + C00005 + C00080 -&gt; C19489 + C00001 + C00006 | (${Variables:E1_14_14_1_kcat} * E1_14_14_1 * C19488 * C00007 * C00005 * C00080)/(${Variables:E1_14_14_1_km} + (E1_14_14_1 * C19488 * C00007 * C00005 * C00080))</v>
      </c>
    </row>
    <row r="882" spans="1:11" ht="43.5" customHeight="1" x14ac:dyDescent="0.35">
      <c r="A882" s="5" t="s">
        <v>8772</v>
      </c>
      <c r="B882" s="5" t="s">
        <v>8773</v>
      </c>
      <c r="C882" s="5" t="s">
        <v>26503</v>
      </c>
      <c r="D882" s="5">
        <v>881</v>
      </c>
      <c r="E882" s="5" t="str">
        <f t="shared" si="39"/>
        <v>E1_14_14_1</v>
      </c>
      <c r="F882" s="5" t="s">
        <v>28910</v>
      </c>
      <c r="G882" s="5" t="s">
        <v>28911</v>
      </c>
      <c r="H882" s="5" t="s">
        <v>28912</v>
      </c>
      <c r="I882" s="5" t="s">
        <v>28913</v>
      </c>
      <c r="J882" s="5" t="str">
        <f t="shared" si="40"/>
        <v>(${Variables:E1_14_14_1_kcat} * E1_14_14_1 * C19490 * C00007 * C00005 * C00080)/(${Variables:E1_14_14_1_km} + (E1_14_14_1 * C19490 * C00007 * C00005 * C00080))</v>
      </c>
      <c r="K882" s="6" t="str">
        <f t="shared" si="41"/>
        <v>r881: C19490 + C00007 + C00005 + C00080 -&gt; C19559 + C00001 + C00006 | (${Variables:E1_14_14_1_kcat} * E1_14_14_1 * C19490 * C00007 * C00005 * C00080)/(${Variables:E1_14_14_1_km} + (E1_14_14_1 * C19490 * C00007 * C00005 * C00080))</v>
      </c>
    </row>
    <row r="883" spans="1:11" ht="43.5" customHeight="1" x14ac:dyDescent="0.35">
      <c r="A883" s="5" t="s">
        <v>8772</v>
      </c>
      <c r="B883" s="5" t="s">
        <v>8773</v>
      </c>
      <c r="C883" s="5" t="s">
        <v>26503</v>
      </c>
      <c r="D883" s="5">
        <v>882</v>
      </c>
      <c r="E883" s="5" t="str">
        <f t="shared" si="39"/>
        <v>E1_14_14_1</v>
      </c>
      <c r="F883" s="5" t="s">
        <v>28914</v>
      </c>
      <c r="G883" s="5" t="s">
        <v>28915</v>
      </c>
      <c r="H883" s="5" t="s">
        <v>28916</v>
      </c>
      <c r="I883" s="5" t="s">
        <v>28917</v>
      </c>
      <c r="J883" s="5" t="str">
        <f t="shared" si="40"/>
        <v>(${Variables:E1_14_14_1_kcat} * E1_14_14_1 * C16453 * C00007 * C00005 * C00080)/(${Variables:E1_14_14_1_km} + (E1_14_14_1 * C16453 * C00007 * C00005 * C00080))</v>
      </c>
      <c r="K883" s="6" t="str">
        <f t="shared" si="41"/>
        <v>r882: C16453 + C00007 + C00005 + C00080 -&gt; C19563 + C00001 + C00006 | (${Variables:E1_14_14_1_kcat} * E1_14_14_1 * C16453 * C00007 * C00005 * C00080)/(${Variables:E1_14_14_1_km} + (E1_14_14_1 * C16453 * C00007 * C00005 * C00080))</v>
      </c>
    </row>
    <row r="884" spans="1:11" ht="43.5" customHeight="1" x14ac:dyDescent="0.35">
      <c r="A884" s="5" t="s">
        <v>8772</v>
      </c>
      <c r="B884" s="5" t="s">
        <v>8773</v>
      </c>
      <c r="C884" s="5" t="s">
        <v>26503</v>
      </c>
      <c r="D884" s="5">
        <v>883</v>
      </c>
      <c r="E884" s="5" t="str">
        <f t="shared" si="39"/>
        <v>E1_14_14_1</v>
      </c>
      <c r="F884" s="5" t="s">
        <v>28914</v>
      </c>
      <c r="G884" s="5" t="s">
        <v>28915</v>
      </c>
      <c r="H884" s="5" t="s">
        <v>28918</v>
      </c>
      <c r="I884" s="5" t="s">
        <v>28919</v>
      </c>
      <c r="J884" s="5" t="str">
        <f t="shared" si="40"/>
        <v>(${Variables:E1_14_14_1_kcat} * E1_14_14_1 * C16453 * C00007 * C00005 * C00080)/(${Variables:E1_14_14_1_km} + (E1_14_14_1 * C16453 * C00007 * C00005 * C00080))</v>
      </c>
      <c r="K884" s="6" t="str">
        <f t="shared" si="41"/>
        <v>r883: C16453 + C00007 + C00005 + C00080 -&gt; C19566 + C00001 + C00006 | (${Variables:E1_14_14_1_kcat} * E1_14_14_1 * C16453 * C00007 * C00005 * C00080)/(${Variables:E1_14_14_1_km} + (E1_14_14_1 * C16453 * C00007 * C00005 * C00080))</v>
      </c>
    </row>
    <row r="885" spans="1:11" ht="43.5" customHeight="1" x14ac:dyDescent="0.35">
      <c r="A885" s="5" t="s">
        <v>8772</v>
      </c>
      <c r="B885" s="5" t="s">
        <v>8773</v>
      </c>
      <c r="C885" s="5" t="s">
        <v>26503</v>
      </c>
      <c r="D885" s="5">
        <v>884</v>
      </c>
      <c r="E885" s="5" t="str">
        <f t="shared" si="39"/>
        <v>E1_14_14_1</v>
      </c>
      <c r="F885" s="5" t="s">
        <v>28920</v>
      </c>
      <c r="G885" s="5" t="s">
        <v>28921</v>
      </c>
      <c r="H885" s="5" t="s">
        <v>28922</v>
      </c>
      <c r="I885" s="5" t="s">
        <v>28923</v>
      </c>
      <c r="J885" s="5" t="str">
        <f t="shared" si="40"/>
        <v>(${Variables:E1_14_14_1_kcat} * E1_14_14_1 * C19574 * C00007 * C00005 * C00080)/(${Variables:E1_14_14_1_km} + (E1_14_14_1 * C19574 * C00007 * C00005 * C00080))</v>
      </c>
      <c r="K885" s="6" t="str">
        <f t="shared" si="41"/>
        <v>r884: C19574 + C00007 + C00005 + C00080 -&gt; C19577 + C00001 + C00006 | (${Variables:E1_14_14_1_kcat} * E1_14_14_1 * C19574 * C00007 * C00005 * C00080)/(${Variables:E1_14_14_1_km} + (E1_14_14_1 * C19574 * C00007 * C00005 * C00080))</v>
      </c>
    </row>
    <row r="886" spans="1:11" ht="43.5" customHeight="1" x14ac:dyDescent="0.35">
      <c r="A886" s="5" t="s">
        <v>8772</v>
      </c>
      <c r="B886" s="5" t="s">
        <v>8773</v>
      </c>
      <c r="C886" s="5" t="s">
        <v>26503</v>
      </c>
      <c r="D886" s="5">
        <v>885</v>
      </c>
      <c r="E886" s="5" t="str">
        <f t="shared" si="39"/>
        <v>E1_14_14_1</v>
      </c>
      <c r="F886" s="5" t="s">
        <v>28920</v>
      </c>
      <c r="G886" s="5" t="s">
        <v>28921</v>
      </c>
      <c r="H886" s="5" t="s">
        <v>28924</v>
      </c>
      <c r="I886" s="5" t="s">
        <v>28925</v>
      </c>
      <c r="J886" s="5" t="str">
        <f t="shared" si="40"/>
        <v>(${Variables:E1_14_14_1_kcat} * E1_14_14_1 * C19574 * C00007 * C00005 * C00080)/(${Variables:E1_14_14_1_km} + (E1_14_14_1 * C19574 * C00007 * C00005 * C00080))</v>
      </c>
      <c r="K886" s="6" t="str">
        <f t="shared" si="41"/>
        <v>r885: C19574 + C00007 + C00005 + C00080 -&gt; C19580 + C00001 + C00006 | (${Variables:E1_14_14_1_kcat} * E1_14_14_1 * C19574 * C00007 * C00005 * C00080)/(${Variables:E1_14_14_1_km} + (E1_14_14_1 * C19574 * C00007 * C00005 * C00080))</v>
      </c>
    </row>
    <row r="887" spans="1:11" ht="43.5" customHeight="1" x14ac:dyDescent="0.35">
      <c r="A887" s="5" t="s">
        <v>8772</v>
      </c>
      <c r="B887" s="5" t="s">
        <v>8773</v>
      </c>
      <c r="C887" s="5" t="s">
        <v>26503</v>
      </c>
      <c r="D887" s="5">
        <v>886</v>
      </c>
      <c r="E887" s="5" t="str">
        <f t="shared" ref="E887:E950" si="42">CONCATENATE("E",C887)</f>
        <v>E1_14_14_1</v>
      </c>
      <c r="F887" s="5" t="s">
        <v>28906</v>
      </c>
      <c r="G887" s="5" t="s">
        <v>28907</v>
      </c>
      <c r="H887" s="5" t="s">
        <v>28926</v>
      </c>
      <c r="I887" s="5" t="s">
        <v>28927</v>
      </c>
      <c r="J887" s="5" t="str">
        <f t="shared" ref="J887:J950" si="43">CONCATENATE("(${Variables:",E887,"_kcat","} * ",E887," * ",G887,")","/(${Variables:",E887,"_km","} + (",E887," * ",G887,"))")</f>
        <v>(${Variables:E1_14_14_1_kcat} * E1_14_14_1 * C19488 * C00007 * C00005 * C00080)/(${Variables:E1_14_14_1_km} + (E1_14_14_1 * C19488 * C00007 * C00005 * C00080))</v>
      </c>
      <c r="K887" s="6" t="str">
        <f t="shared" ref="K887:K950" si="44">CONCATENATE("r",D887,": ",F887," -&gt; ",H887," | ",J887)</f>
        <v>r886: C19488 + C00007 + C00005 + C00080 -&gt; C19604 + C00001 + C00006 | (${Variables:E1_14_14_1_kcat} * E1_14_14_1 * C19488 * C00007 * C00005 * C00080)/(${Variables:E1_14_14_1_km} + (E1_14_14_1 * C19488 * C00007 * C00005 * C00080))</v>
      </c>
    </row>
    <row r="888" spans="1:11" ht="43.5" customHeight="1" x14ac:dyDescent="0.35">
      <c r="A888" s="5" t="s">
        <v>8772</v>
      </c>
      <c r="B888" s="5" t="s">
        <v>8773</v>
      </c>
      <c r="C888" s="5" t="s">
        <v>26503</v>
      </c>
      <c r="D888" s="5">
        <v>887</v>
      </c>
      <c r="E888" s="5" t="str">
        <f t="shared" si="42"/>
        <v>E1_14_14_1</v>
      </c>
      <c r="F888" s="5" t="s">
        <v>28928</v>
      </c>
      <c r="G888" s="5" t="s">
        <v>28929</v>
      </c>
      <c r="H888" s="5" t="s">
        <v>28930</v>
      </c>
      <c r="I888" s="5" t="s">
        <v>28931</v>
      </c>
      <c r="J888" s="5" t="str">
        <f t="shared" si="43"/>
        <v>(${Variables:E1_14_14_1_kcat} * E1_14_14_1 * C00280 * C03024 * C00007)/(${Variables:E1_14_14_1_km} + (E1_14_14_1 * C00280 * C03024 * C00007))</v>
      </c>
      <c r="K888" s="6" t="str">
        <f t="shared" si="44"/>
        <v>r887: C00280 + C03024 + C00007 -&gt; C05296 + C03161 + C00001 | (${Variables:E1_14_14_1_kcat} * E1_14_14_1 * C00280 * C03024 * C00007)/(${Variables:E1_14_14_1_km} + (E1_14_14_1 * C00280 * C03024 * C00007))</v>
      </c>
    </row>
    <row r="889" spans="1:11" ht="43.5" customHeight="1" x14ac:dyDescent="0.35">
      <c r="A889" s="5" t="s">
        <v>8772</v>
      </c>
      <c r="B889" s="5" t="s">
        <v>8773</v>
      </c>
      <c r="C889" s="5" t="s">
        <v>26503</v>
      </c>
      <c r="D889" s="5">
        <v>888</v>
      </c>
      <c r="E889" s="5" t="str">
        <f t="shared" si="42"/>
        <v>E1_14_14_1</v>
      </c>
      <c r="F889" s="5" t="s">
        <v>28932</v>
      </c>
      <c r="G889" s="5" t="s">
        <v>28933</v>
      </c>
      <c r="H889" s="5" t="s">
        <v>28934</v>
      </c>
      <c r="I889" s="5" t="s">
        <v>28935</v>
      </c>
      <c r="J889" s="5" t="str">
        <f t="shared" si="43"/>
        <v>(${Variables:E1_14_14_1_kcat} * E1_14_14_1 * C00468 * C00080 * C00007 * C00004)/(${Variables:E1_14_14_1_km} + (E1_14_14_1 * C00468 * C00080 * C00007 * C00004))</v>
      </c>
      <c r="K889" s="6" t="str">
        <f t="shared" si="44"/>
        <v>r888: C00468 + C00080 + C00007 + C00004 -&gt; C05298 + C00003 + C00001 | (${Variables:E1_14_14_1_kcat} * E1_14_14_1 * C00468 * C00080 * C00007 * C00004)/(${Variables:E1_14_14_1_km} + (E1_14_14_1 * C00468 * C00080 * C00007 * C00004))</v>
      </c>
    </row>
    <row r="890" spans="1:11" ht="43.5" customHeight="1" x14ac:dyDescent="0.35">
      <c r="A890" s="5" t="s">
        <v>8772</v>
      </c>
      <c r="B890" s="5" t="s">
        <v>8773</v>
      </c>
      <c r="C890" s="5" t="s">
        <v>26503</v>
      </c>
      <c r="D890" s="5">
        <v>889</v>
      </c>
      <c r="E890" s="5" t="str">
        <f t="shared" si="42"/>
        <v>E1_14_14_1</v>
      </c>
      <c r="F890" s="5" t="s">
        <v>28936</v>
      </c>
      <c r="G890" s="5" t="s">
        <v>28937</v>
      </c>
      <c r="H890" s="5" t="s">
        <v>28938</v>
      </c>
      <c r="I890" s="5" t="s">
        <v>28939</v>
      </c>
      <c r="J890" s="5" t="str">
        <f t="shared" si="43"/>
        <v>(${Variables:E1_14_14_1_kcat} * E1_14_14_1 * C00468 * C00080 * C00007 * C00005)/(${Variables:E1_14_14_1_km} + (E1_14_14_1 * C00468 * C00080 * C00007 * C00005))</v>
      </c>
      <c r="K890" s="6" t="str">
        <f t="shared" si="44"/>
        <v>r889: C00468 + C00080 + C00007 + C00005 -&gt; C05298 + C00006 + C00001 | (${Variables:E1_14_14_1_kcat} * E1_14_14_1 * C00468 * C00080 * C00007 * C00005)/(${Variables:E1_14_14_1_km} + (E1_14_14_1 * C00468 * C00080 * C00007 * C00005))</v>
      </c>
    </row>
    <row r="891" spans="1:11" ht="43.5" customHeight="1" x14ac:dyDescent="0.35">
      <c r="A891" s="5" t="s">
        <v>8772</v>
      </c>
      <c r="B891" s="5" t="s">
        <v>8773</v>
      </c>
      <c r="C891" s="5" t="s">
        <v>26503</v>
      </c>
      <c r="D891" s="5">
        <v>890</v>
      </c>
      <c r="E891" s="5" t="str">
        <f t="shared" si="42"/>
        <v>E1_14_14_1</v>
      </c>
      <c r="F891" s="5" t="s">
        <v>28936</v>
      </c>
      <c r="G891" s="5" t="s">
        <v>28937</v>
      </c>
      <c r="H891" s="5" t="s">
        <v>28940</v>
      </c>
      <c r="I891" s="5" t="s">
        <v>28941</v>
      </c>
      <c r="J891" s="5" t="str">
        <f t="shared" si="43"/>
        <v>(${Variables:E1_14_14_1_kcat} * E1_14_14_1 * C00468 * C00080 * C00007 * C00005)/(${Variables:E1_14_14_1_km} + (E1_14_14_1 * C00468 * C00080 * C00007 * C00005))</v>
      </c>
      <c r="K891" s="6" t="str">
        <f t="shared" si="44"/>
        <v>r890: C00468 + C00080 + C00007 + C00005 -&gt; C05300 + C00006 + C00001 | (${Variables:E1_14_14_1_kcat} * E1_14_14_1 * C00468 * C00080 * C00007 * C00005)/(${Variables:E1_14_14_1_km} + (E1_14_14_1 * C00468 * C00080 * C00007 * C00005))</v>
      </c>
    </row>
    <row r="892" spans="1:11" ht="43.5" customHeight="1" x14ac:dyDescent="0.35">
      <c r="A892" s="5" t="s">
        <v>8772</v>
      </c>
      <c r="B892" s="5" t="s">
        <v>8773</v>
      </c>
      <c r="C892" s="5" t="s">
        <v>26503</v>
      </c>
      <c r="D892" s="5">
        <v>891</v>
      </c>
      <c r="E892" s="5" t="str">
        <f t="shared" si="42"/>
        <v>E1_14_14_1</v>
      </c>
      <c r="F892" s="5" t="s">
        <v>28942</v>
      </c>
      <c r="G892" s="5" t="s">
        <v>28943</v>
      </c>
      <c r="H892" s="5" t="s">
        <v>28944</v>
      </c>
      <c r="I892" s="5" t="s">
        <v>28945</v>
      </c>
      <c r="J892" s="5" t="str">
        <f t="shared" si="43"/>
        <v>(${Variables:E1_14_14_1_kcat} * E1_14_14_1 * C00535 * C03024 * C00007)/(${Variables:E1_14_14_1_km} + (E1_14_14_1 * C00535 * C03024 * C00007))</v>
      </c>
      <c r="K892" s="6" t="str">
        <f t="shared" si="44"/>
        <v>r891: C00535 + C03024 + C00007 -&gt; C05291 + C03161 + C00001 | (${Variables:E1_14_14_1_kcat} * E1_14_14_1 * C00535 * C03024 * C00007)/(${Variables:E1_14_14_1_km} + (E1_14_14_1 * C00535 * C03024 * C00007))</v>
      </c>
    </row>
    <row r="893" spans="1:11" ht="43.5" customHeight="1" x14ac:dyDescent="0.35">
      <c r="A893" s="5" t="s">
        <v>8772</v>
      </c>
      <c r="B893" s="5" t="s">
        <v>8773</v>
      </c>
      <c r="C893" s="5" t="s">
        <v>26503</v>
      </c>
      <c r="D893" s="5">
        <v>892</v>
      </c>
      <c r="E893" s="5" t="str">
        <f t="shared" si="42"/>
        <v>E1_14_14_1</v>
      </c>
      <c r="F893" s="5" t="s">
        <v>28946</v>
      </c>
      <c r="G893" s="5" t="s">
        <v>28947</v>
      </c>
      <c r="H893" s="5" t="s">
        <v>28948</v>
      </c>
      <c r="I893" s="5" t="s">
        <v>28949</v>
      </c>
      <c r="J893" s="5" t="str">
        <f t="shared" si="43"/>
        <v>(${Variables:E1_14_14_1_kcat} * E1_14_14_1 * C00951 * C00080 * C00007 * C00004)/(${Variables:E1_14_14_1_km} + (E1_14_14_1 * C00951 * C00080 * C00007 * C00004))</v>
      </c>
      <c r="K893" s="6" t="str">
        <f t="shared" si="44"/>
        <v>r892: C00951 + C00080 + C00007 + C00004 -&gt; C05301 + C00003 + C00001 | (${Variables:E1_14_14_1_kcat} * E1_14_14_1 * C00951 * C00080 * C00007 * C00004)/(${Variables:E1_14_14_1_km} + (E1_14_14_1 * C00951 * C00080 * C00007 * C00004))</v>
      </c>
    </row>
    <row r="894" spans="1:11" ht="43.5" customHeight="1" x14ac:dyDescent="0.35">
      <c r="A894" s="5" t="s">
        <v>8772</v>
      </c>
      <c r="B894" s="5" t="s">
        <v>8773</v>
      </c>
      <c r="C894" s="5" t="s">
        <v>26503</v>
      </c>
      <c r="D894" s="5">
        <v>893</v>
      </c>
      <c r="E894" s="5" t="str">
        <f t="shared" si="42"/>
        <v>E1_14_14_1</v>
      </c>
      <c r="F894" s="5" t="s">
        <v>28950</v>
      </c>
      <c r="G894" s="5" t="s">
        <v>28951</v>
      </c>
      <c r="H894" s="5" t="s">
        <v>28952</v>
      </c>
      <c r="I894" s="5" t="s">
        <v>28953</v>
      </c>
      <c r="J894" s="5" t="str">
        <f t="shared" si="43"/>
        <v>(${Variables:E1_14_14_1_kcat} * E1_14_14_1 * C00951 * C00080 * C00007 * C00005)/(${Variables:E1_14_14_1_km} + (E1_14_14_1 * C00951 * C00080 * C00007 * C00005))</v>
      </c>
      <c r="K894" s="6" t="str">
        <f t="shared" si="44"/>
        <v>r893: C00951 + C00080 + C00007 + C00005 -&gt; C05141 + C00006 + C00001 | (${Variables:E1_14_14_1_kcat} * E1_14_14_1 * C00951 * C00080 * C00007 * C00005)/(${Variables:E1_14_14_1_km} + (E1_14_14_1 * C00951 * C00080 * C00007 * C00005))</v>
      </c>
    </row>
    <row r="895" spans="1:11" ht="43.5" customHeight="1" x14ac:dyDescent="0.35">
      <c r="A895" s="5" t="s">
        <v>8772</v>
      </c>
      <c r="B895" s="5" t="s">
        <v>8773</v>
      </c>
      <c r="C895" s="5" t="s">
        <v>26503</v>
      </c>
      <c r="D895" s="5">
        <v>894</v>
      </c>
      <c r="E895" s="5" t="str">
        <f t="shared" si="42"/>
        <v>E1_14_14_1</v>
      </c>
      <c r="F895" s="5" t="s">
        <v>28950</v>
      </c>
      <c r="G895" s="5" t="s">
        <v>28951</v>
      </c>
      <c r="H895" s="5" t="s">
        <v>28954</v>
      </c>
      <c r="I895" s="5" t="s">
        <v>28955</v>
      </c>
      <c r="J895" s="5" t="str">
        <f t="shared" si="43"/>
        <v>(${Variables:E1_14_14_1_kcat} * E1_14_14_1 * C00951 * C00080 * C00007 * C00005)/(${Variables:E1_14_14_1_km} + (E1_14_14_1 * C00951 * C00080 * C00007 * C00005))</v>
      </c>
      <c r="K895" s="6" t="str">
        <f t="shared" si="44"/>
        <v>r894: C00951 + C00080 + C00007 + C00005 -&gt; C05301 + C00006 + C00001 | (${Variables:E1_14_14_1_kcat} * E1_14_14_1 * C00951 * C00080 * C00007 * C00005)/(${Variables:E1_14_14_1_km} + (E1_14_14_1 * C00951 * C00080 * C00007 * C00005))</v>
      </c>
    </row>
    <row r="896" spans="1:11" ht="43.5" customHeight="1" x14ac:dyDescent="0.35">
      <c r="A896" s="5" t="s">
        <v>8772</v>
      </c>
      <c r="B896" s="5" t="s">
        <v>8773</v>
      </c>
      <c r="C896" s="5" t="s">
        <v>26503</v>
      </c>
      <c r="D896" s="5">
        <v>895</v>
      </c>
      <c r="E896" s="5" t="str">
        <f t="shared" si="42"/>
        <v>E1_14_14_1</v>
      </c>
      <c r="F896" s="5" t="s">
        <v>28956</v>
      </c>
      <c r="G896" s="5" t="s">
        <v>28957</v>
      </c>
      <c r="H896" s="5" t="s">
        <v>28958</v>
      </c>
      <c r="I896" s="5" t="s">
        <v>28959</v>
      </c>
      <c r="J896" s="5" t="str">
        <f t="shared" si="43"/>
        <v>(${Variables:E1_14_14_1_kcat} * E1_14_14_1 * C01227 * C00080 * C00007 * C00005)/(${Variables:E1_14_14_1_km} + (E1_14_14_1 * C01227 * C00080 * C00007 * C00005))</v>
      </c>
      <c r="K896" s="6" t="str">
        <f t="shared" si="44"/>
        <v>r895: C01227 + C00080 + C00007 + C00005 -&gt; C05139 + C00006 + C00001 | (${Variables:E1_14_14_1_kcat} * E1_14_14_1 * C01227 * C00080 * C00007 * C00005)/(${Variables:E1_14_14_1_km} + (E1_14_14_1 * C01227 * C00080 * C00007 * C00005))</v>
      </c>
    </row>
    <row r="897" spans="1:11" ht="43.5" customHeight="1" x14ac:dyDescent="0.35">
      <c r="A897" s="5" t="s">
        <v>8772</v>
      </c>
      <c r="B897" s="5" t="s">
        <v>8773</v>
      </c>
      <c r="C897" s="5" t="s">
        <v>26503</v>
      </c>
      <c r="D897" s="5">
        <v>896</v>
      </c>
      <c r="E897" s="5" t="str">
        <f t="shared" si="42"/>
        <v>E1_14_14_1</v>
      </c>
      <c r="F897" s="5" t="s">
        <v>28960</v>
      </c>
      <c r="G897" s="5" t="s">
        <v>28961</v>
      </c>
      <c r="H897" s="5" t="s">
        <v>28962</v>
      </c>
      <c r="I897" s="5" t="s">
        <v>28963</v>
      </c>
      <c r="J897" s="5" t="str">
        <f t="shared" si="43"/>
        <v>(${Variables:E1_14_14_1_kcat} * E1_14_14_1 * C01598 * C03024 * C00007)/(${Variables:E1_14_14_1_km} + (E1_14_14_1 * C01598 * C03024 * C00007))</v>
      </c>
      <c r="K897" s="6" t="str">
        <f t="shared" si="44"/>
        <v>r896: C01598 + C03024 + C00007 -&gt; C05643 + C03161 + C00001 | (${Variables:E1_14_14_1_kcat} * E1_14_14_1 * C01598 * C03024 * C00007)/(${Variables:E1_14_14_1_km} + (E1_14_14_1 * C01598 * C03024 * C00007))</v>
      </c>
    </row>
    <row r="898" spans="1:11" ht="43.5" customHeight="1" x14ac:dyDescent="0.35">
      <c r="A898" s="5" t="s">
        <v>8772</v>
      </c>
      <c r="B898" s="5" t="s">
        <v>8773</v>
      </c>
      <c r="C898" s="5" t="s">
        <v>26503</v>
      </c>
      <c r="D898" s="5">
        <v>897</v>
      </c>
      <c r="E898" s="5" t="str">
        <f t="shared" si="42"/>
        <v>E1_14_14_1</v>
      </c>
      <c r="F898" s="5" t="s">
        <v>28964</v>
      </c>
      <c r="G898" s="5" t="s">
        <v>28965</v>
      </c>
      <c r="H898" s="5" t="s">
        <v>28966</v>
      </c>
      <c r="I898" s="5" t="s">
        <v>28967</v>
      </c>
      <c r="J898" s="5" t="str">
        <f t="shared" si="43"/>
        <v>(${Variables:E1_14_14_1_kcat} * E1_14_14_1 * C03024 * C00162 * C00007)/(${Variables:E1_14_14_1_km} + (E1_14_14_1 * C03024 * C00162 * C00007))</v>
      </c>
      <c r="K898" s="6" t="str">
        <f t="shared" si="44"/>
        <v>r897: C03024 + C00162 + C00007 -&gt; C05102 + C03161 + C00001 | (${Variables:E1_14_14_1_kcat} * E1_14_14_1 * C03024 * C00162 * C00007)/(${Variables:E1_14_14_1_km} + (E1_14_14_1 * C03024 * C00162 * C00007))</v>
      </c>
    </row>
    <row r="899" spans="1:11" ht="43.5" customHeight="1" x14ac:dyDescent="0.35">
      <c r="A899" s="5" t="s">
        <v>8772</v>
      </c>
      <c r="B899" s="5" t="s">
        <v>8773</v>
      </c>
      <c r="C899" s="5" t="s">
        <v>26503</v>
      </c>
      <c r="D899" s="5">
        <v>898</v>
      </c>
      <c r="E899" s="5" t="str">
        <f t="shared" si="42"/>
        <v>E1_14_14_1</v>
      </c>
      <c r="F899" s="5" t="s">
        <v>28968</v>
      </c>
      <c r="G899" s="5" t="s">
        <v>28969</v>
      </c>
      <c r="H899" s="5" t="s">
        <v>28970</v>
      </c>
      <c r="I899" s="5" t="s">
        <v>28971</v>
      </c>
      <c r="J899" s="5" t="str">
        <f t="shared" si="43"/>
        <v>(${Variables:E1_14_14_1_kcat} * E1_14_14_1 * C03024 * C01371 * C00007)/(${Variables:E1_14_14_1_km} + (E1_14_14_1 * C03024 * C01371 * C00007))</v>
      </c>
      <c r="K899" s="6" t="str">
        <f t="shared" si="44"/>
        <v>r898: C03024 + C01371 + C00007 -&gt; C03161 + C01335 + C00001 | (${Variables:E1_14_14_1_kcat} * E1_14_14_1 * C03024 * C01371 * C00007)/(${Variables:E1_14_14_1_km} + (E1_14_14_1 * C03024 * C01371 * C00007))</v>
      </c>
    </row>
    <row r="900" spans="1:11" ht="43.5" customHeight="1" x14ac:dyDescent="0.35">
      <c r="A900" s="5" t="s">
        <v>8772</v>
      </c>
      <c r="B900" s="5" t="s">
        <v>8773</v>
      </c>
      <c r="C900" s="5" t="s">
        <v>26504</v>
      </c>
      <c r="D900" s="5">
        <v>899</v>
      </c>
      <c r="E900" s="5" t="str">
        <f t="shared" si="42"/>
        <v>E1_6_2_4</v>
      </c>
      <c r="F900" s="5" t="s">
        <v>28972</v>
      </c>
      <c r="G900" s="5" t="s">
        <v>28973</v>
      </c>
      <c r="H900" s="5" t="s">
        <v>28974</v>
      </c>
      <c r="I900" s="5" t="s">
        <v>28975</v>
      </c>
      <c r="J900" s="5" t="str">
        <f t="shared" si="43"/>
        <v>(${Variables:E1_6_2_4_kcat} * E1_6_2_4 * C00005 * C00923)/(${Variables:E1_6_2_4_km} + (E1_6_2_4 * C00005 * C00923))</v>
      </c>
      <c r="K900" s="6" t="str">
        <f t="shared" si="44"/>
        <v>r899: C00005 + C00923 -&gt; C00006 + C00924 + C00080 | (${Variables:E1_6_2_4_kcat} * E1_6_2_4 * C00005 * C00923)/(${Variables:E1_6_2_4_km} + (E1_6_2_4 * C00005 * C00923))</v>
      </c>
    </row>
    <row r="901" spans="1:11" ht="43.5" customHeight="1" x14ac:dyDescent="0.35">
      <c r="A901" s="5" t="s">
        <v>8772</v>
      </c>
      <c r="B901" s="5" t="s">
        <v>8773</v>
      </c>
      <c r="C901" s="5" t="s">
        <v>26504</v>
      </c>
      <c r="D901" s="5">
        <v>900</v>
      </c>
      <c r="E901" s="5" t="str">
        <f t="shared" si="42"/>
        <v>E1_6_2_4</v>
      </c>
      <c r="F901" s="5" t="s">
        <v>28976</v>
      </c>
      <c r="G901" s="5" t="s">
        <v>28977</v>
      </c>
      <c r="H901" s="5" t="s">
        <v>28978</v>
      </c>
      <c r="I901" s="5" t="s">
        <v>28979</v>
      </c>
      <c r="J901" s="5" t="str">
        <f t="shared" si="43"/>
        <v>(${Variables:E1_6_2_4_kcat} * E1_6_2_4 * C06109 * C00005)/(${Variables:E1_6_2_4_km} + (E1_6_2_4 * C06109 * C00005))</v>
      </c>
      <c r="K901" s="6" t="str">
        <f t="shared" si="44"/>
        <v>r900: C06109 + C00005 -&gt; C06110 + C00006 + C00080 | (${Variables:E1_6_2_4_kcat} * E1_6_2_4 * C06109 * C00005)/(${Variables:E1_6_2_4_km} + (E1_6_2_4 * C06109 * C00005))</v>
      </c>
    </row>
    <row r="902" spans="1:11" ht="43.5" customHeight="1" x14ac:dyDescent="0.35">
      <c r="A902" s="5" t="s">
        <v>8772</v>
      </c>
      <c r="B902" s="5" t="s">
        <v>8773</v>
      </c>
      <c r="C902" s="5" t="s">
        <v>26504</v>
      </c>
      <c r="D902" s="5">
        <v>901</v>
      </c>
      <c r="E902" s="5" t="str">
        <f t="shared" si="42"/>
        <v>E1_6_2_4</v>
      </c>
      <c r="F902" s="5" t="s">
        <v>28980</v>
      </c>
      <c r="G902" s="5" t="s">
        <v>28981</v>
      </c>
      <c r="H902" s="5" t="s">
        <v>28982</v>
      </c>
      <c r="I902" s="5" t="s">
        <v>28983</v>
      </c>
      <c r="J902" s="5" t="str">
        <f t="shared" si="43"/>
        <v>(${Variables:E1_6_2_4_kcat} * E1_6_2_4 * C00005 * C00996)/(${Variables:E1_6_2_4_km} + (E1_6_2_4 * C00005 * C00996))</v>
      </c>
      <c r="K902" s="6" t="str">
        <f t="shared" si="44"/>
        <v>r901: C00005 + C00996 -&gt; C00006 + C00999 | (${Variables:E1_6_2_4_kcat} * E1_6_2_4 * C00005 * C00996)/(${Variables:E1_6_2_4_km} + (E1_6_2_4 * C00005 * C00996))</v>
      </c>
    </row>
    <row r="903" spans="1:11" ht="43.5" customHeight="1" x14ac:dyDescent="0.35">
      <c r="A903" s="5" t="s">
        <v>8772</v>
      </c>
      <c r="B903" s="5" t="s">
        <v>8773</v>
      </c>
      <c r="C903" s="5" t="s">
        <v>26504</v>
      </c>
      <c r="D903" s="5">
        <v>902</v>
      </c>
      <c r="E903" s="5" t="str">
        <f t="shared" si="42"/>
        <v>E1_6_2_4</v>
      </c>
      <c r="F903" s="5" t="s">
        <v>28984</v>
      </c>
      <c r="G903" s="5" t="s">
        <v>28985</v>
      </c>
      <c r="H903" s="5" t="s">
        <v>28986</v>
      </c>
      <c r="I903" s="5" t="s">
        <v>28987</v>
      </c>
      <c r="J903" s="5" t="str">
        <f t="shared" si="43"/>
        <v>(${Variables:E1_6_2_4_kcat} * E1_6_2_4 * C03161 * C00005 * C00080)/(${Variables:E1_6_2_4_km} + (E1_6_2_4 * C03161 * C00005 * C00080))</v>
      </c>
      <c r="K903" s="6" t="str">
        <f t="shared" si="44"/>
        <v>r902: C03161 + C00005 + C00080 -&gt; C03024 + C00006 | (${Variables:E1_6_2_4_kcat} * E1_6_2_4 * C03161 * C00005 * C00080)/(${Variables:E1_6_2_4_km} + (E1_6_2_4 * C03161 * C00005 * C00080))</v>
      </c>
    </row>
    <row r="904" spans="1:11" ht="43.5" customHeight="1" x14ac:dyDescent="0.35">
      <c r="A904" s="5" t="s">
        <v>8845</v>
      </c>
      <c r="B904" s="5" t="s">
        <v>8846</v>
      </c>
      <c r="C904" s="5" t="s">
        <v>26505</v>
      </c>
      <c r="D904" s="5">
        <v>903</v>
      </c>
      <c r="E904" s="5" t="str">
        <f t="shared" si="42"/>
        <v>E2_3_1_57</v>
      </c>
      <c r="F904" s="5" t="s">
        <v>28988</v>
      </c>
      <c r="G904" s="5" t="s">
        <v>28989</v>
      </c>
      <c r="H904" s="5" t="s">
        <v>28990</v>
      </c>
      <c r="I904" s="5" t="s">
        <v>28991</v>
      </c>
      <c r="J904" s="5" t="str">
        <f t="shared" si="43"/>
        <v>(${Variables:E2_3_1_57_kcat} * E2_3_1_57 * C00024 * C00134)/(${Variables:E2_3_1_57_km} + (E2_3_1_57 * C00024 * C00134))</v>
      </c>
      <c r="K904" s="6" t="str">
        <f t="shared" si="44"/>
        <v>r903: C00024 + C00134 -&gt; C00010 + C02714 | (${Variables:E2_3_1_57_kcat} * E2_3_1_57 * C00024 * C00134)/(${Variables:E2_3_1_57_km} + (E2_3_1_57 * C00024 * C00134))</v>
      </c>
    </row>
    <row r="905" spans="1:11" ht="43.5" customHeight="1" x14ac:dyDescent="0.35">
      <c r="A905" s="5" t="s">
        <v>8845</v>
      </c>
      <c r="B905" s="5" t="s">
        <v>8846</v>
      </c>
      <c r="C905" s="5" t="s">
        <v>26505</v>
      </c>
      <c r="D905" s="5">
        <v>904</v>
      </c>
      <c r="E905" s="5" t="str">
        <f t="shared" si="42"/>
        <v>E2_3_1_57</v>
      </c>
      <c r="F905" s="5" t="s">
        <v>28992</v>
      </c>
      <c r="G905" s="5" t="s">
        <v>28993</v>
      </c>
      <c r="H905" s="5" t="s">
        <v>28994</v>
      </c>
      <c r="I905" s="5" t="s">
        <v>28995</v>
      </c>
      <c r="J905" s="5" t="str">
        <f t="shared" si="43"/>
        <v>(${Variables:E2_3_1_57_kcat} * E2_3_1_57 * C00024 * C03687)/(${Variables:E2_3_1_57_km} + (E2_3_1_57 * C00024 * C03687))</v>
      </c>
      <c r="K905" s="6" t="str">
        <f t="shared" si="44"/>
        <v>r904: C00024 + C03687 -&gt; C00010 + C02297 | (${Variables:E2_3_1_57_kcat} * E2_3_1_57 * C00024 * C03687)/(${Variables:E2_3_1_57_km} + (E2_3_1_57 * C00024 * C03687))</v>
      </c>
    </row>
    <row r="906" spans="1:11" ht="43.5" customHeight="1" x14ac:dyDescent="0.35">
      <c r="A906" s="5" t="s">
        <v>8883</v>
      </c>
      <c r="B906" s="5" t="s">
        <v>8884</v>
      </c>
      <c r="C906" s="5" t="s">
        <v>26506</v>
      </c>
      <c r="D906" s="5">
        <v>905</v>
      </c>
      <c r="E906" s="5" t="str">
        <f t="shared" si="42"/>
        <v>E1_1_1_95</v>
      </c>
      <c r="F906" s="5" t="s">
        <v>28996</v>
      </c>
      <c r="G906" s="5" t="s">
        <v>28997</v>
      </c>
      <c r="H906" s="5" t="s">
        <v>28998</v>
      </c>
      <c r="I906" s="5" t="s">
        <v>28999</v>
      </c>
      <c r="J906" s="5" t="str">
        <f t="shared" si="43"/>
        <v>(${Variables:E1_1_1_95_kcat} * E1_1_1_95 * C00197 * C00003)/(${Variables:E1_1_1_95_km} + (E1_1_1_95 * C00197 * C00003))</v>
      </c>
      <c r="K906" s="6" t="str">
        <f t="shared" si="44"/>
        <v>r905: C00197 + C00003 -&gt; C03232 + C00004 + C00080 | (${Variables:E1_1_1_95_kcat} * E1_1_1_95 * C00197 * C00003)/(${Variables:E1_1_1_95_km} + (E1_1_1_95 * C00197 * C00003))</v>
      </c>
    </row>
    <row r="907" spans="1:11" ht="43.5" customHeight="1" x14ac:dyDescent="0.35">
      <c r="A907" s="5" t="s">
        <v>8883</v>
      </c>
      <c r="B907" s="5" t="s">
        <v>8884</v>
      </c>
      <c r="C907" s="5" t="s">
        <v>26506</v>
      </c>
      <c r="D907" s="5">
        <v>906</v>
      </c>
      <c r="E907" s="5" t="str">
        <f t="shared" si="42"/>
        <v>E1_1_1_95</v>
      </c>
      <c r="F907" s="5" t="s">
        <v>29000</v>
      </c>
      <c r="G907" s="5" t="s">
        <v>29001</v>
      </c>
      <c r="H907" s="5" t="s">
        <v>29002</v>
      </c>
      <c r="I907" s="5" t="s">
        <v>29003</v>
      </c>
      <c r="J907" s="5" t="str">
        <f t="shared" si="43"/>
        <v>(${Variables:E1_1_1_95_kcat} * E1_1_1_95 * C02630 * C00003)/(${Variables:E1_1_1_95_km} + (E1_1_1_95 * C02630 * C00003))</v>
      </c>
      <c r="K907" s="6" t="str">
        <f t="shared" si="44"/>
        <v>r906: C02630 + C00003 -&gt; C00026 + C00004 + C00080 | (${Variables:E1_1_1_95_kcat} * E1_1_1_95 * C02630 * C00003)/(${Variables:E1_1_1_95_km} + (E1_1_1_95 * C02630 * C00003))</v>
      </c>
    </row>
    <row r="908" spans="1:11" ht="43.5" customHeight="1" x14ac:dyDescent="0.35">
      <c r="A908" s="5" t="s">
        <v>8888</v>
      </c>
      <c r="B908" s="5" t="s">
        <v>8889</v>
      </c>
      <c r="C908" s="5" t="s">
        <v>26507</v>
      </c>
      <c r="D908" s="5">
        <v>907</v>
      </c>
      <c r="E908" s="5" t="str">
        <f t="shared" si="42"/>
        <v>E2_6_1_52</v>
      </c>
      <c r="F908" s="5" t="s">
        <v>29004</v>
      </c>
      <c r="G908" s="5" t="s">
        <v>29005</v>
      </c>
      <c r="H908" s="5" t="s">
        <v>29006</v>
      </c>
      <c r="I908" s="5" t="s">
        <v>29007</v>
      </c>
      <c r="J908" s="5" t="str">
        <f t="shared" si="43"/>
        <v>(${Variables:E2_6_1_52_kcat} * E2_6_1_52 * C01005 * C00026)/(${Variables:E2_6_1_52_km} + (E2_6_1_52 * C01005 * C00026))</v>
      </c>
      <c r="K908" s="6" t="str">
        <f t="shared" si="44"/>
        <v>r907: C01005 + C00026 -&gt; C03232 + C00025 | (${Variables:E2_6_1_52_kcat} * E2_6_1_52 * C01005 * C00026)/(${Variables:E2_6_1_52_km} + (E2_6_1_52 * C01005 * C00026))</v>
      </c>
    </row>
    <row r="909" spans="1:11" ht="43.5" customHeight="1" x14ac:dyDescent="0.35">
      <c r="A909" s="5" t="s">
        <v>8888</v>
      </c>
      <c r="B909" s="5" t="s">
        <v>8889</v>
      </c>
      <c r="C909" s="5" t="s">
        <v>26507</v>
      </c>
      <c r="D909" s="5">
        <v>908</v>
      </c>
      <c r="E909" s="5" t="str">
        <f t="shared" si="42"/>
        <v>E2_6_1_52</v>
      </c>
      <c r="F909" s="5" t="s">
        <v>29008</v>
      </c>
      <c r="G909" s="5" t="s">
        <v>29009</v>
      </c>
      <c r="H909" s="5" t="s">
        <v>29010</v>
      </c>
      <c r="I909" s="5" t="s">
        <v>29011</v>
      </c>
      <c r="J909" s="5" t="str">
        <f t="shared" si="43"/>
        <v>(${Variables:E2_6_1_52_kcat} * E2_6_1_52 * C06055 * C00026)/(${Variables:E2_6_1_52_km} + (E2_6_1_52 * C06055 * C00026))</v>
      </c>
      <c r="K909" s="6" t="str">
        <f t="shared" si="44"/>
        <v>r908: C06055 + C00026 -&gt; C06054 + C00025 | (${Variables:E2_6_1_52_kcat} * E2_6_1_52 * C06055 * C00026)/(${Variables:E2_6_1_52_km} + (E2_6_1_52 * C06055 * C00026))</v>
      </c>
    </row>
    <row r="910" spans="1:11" ht="43.5" customHeight="1" x14ac:dyDescent="0.35">
      <c r="A910" s="5" t="s">
        <v>9023</v>
      </c>
      <c r="B910" s="5" t="s">
        <v>9024</v>
      </c>
      <c r="C910" s="5" t="s">
        <v>26508</v>
      </c>
      <c r="D910" s="5">
        <v>909</v>
      </c>
      <c r="E910" s="5" t="str">
        <f t="shared" si="42"/>
        <v>E6_1_1_21</v>
      </c>
      <c r="F910" s="5" t="s">
        <v>29012</v>
      </c>
      <c r="G910" s="5" t="s">
        <v>29013</v>
      </c>
      <c r="H910" s="5" t="s">
        <v>29014</v>
      </c>
      <c r="I910" s="5" t="s">
        <v>29015</v>
      </c>
      <c r="J910" s="5" t="str">
        <f t="shared" si="43"/>
        <v>(${Variables:E6_1_1_21_kcat} * E6_1_1_21 * C00002 * C00135 * C01643)/(${Variables:E6_1_1_21_km} + (E6_1_1_21 * C00002 * C00135 * C01643))</v>
      </c>
      <c r="K910" s="6" t="str">
        <f t="shared" si="44"/>
        <v>r909: C00002 + C00135 + C01643 -&gt; C00020 + C00013 + C02988 | (${Variables:E6_1_1_21_kcat} * E6_1_1_21 * C00002 * C00135 * C01643)/(${Variables:E6_1_1_21_km} + (E6_1_1_21 * C00002 * C00135 * C01643))</v>
      </c>
    </row>
    <row r="911" spans="1:11" ht="43.5" customHeight="1" x14ac:dyDescent="0.35">
      <c r="A911" s="5" t="s">
        <v>9037</v>
      </c>
      <c r="B911" s="5" t="s">
        <v>9038</v>
      </c>
      <c r="C911" s="5" t="s">
        <v>26509</v>
      </c>
      <c r="D911" s="5">
        <v>910</v>
      </c>
      <c r="E911" s="5" t="str">
        <f t="shared" si="42"/>
        <v>E2_7_1_40</v>
      </c>
      <c r="F911" s="5" t="s">
        <v>29016</v>
      </c>
      <c r="G911" s="5" t="s">
        <v>29017</v>
      </c>
      <c r="H911" s="5" t="s">
        <v>29018</v>
      </c>
      <c r="I911" s="5" t="s">
        <v>29019</v>
      </c>
      <c r="J911" s="5" t="str">
        <f t="shared" si="43"/>
        <v>(${Variables:E2_7_1_40_kcat} * E2_7_1_40 * C00044 * C00022)/(${Variables:E2_7_1_40_km} + (E2_7_1_40 * C00044 * C00022))</v>
      </c>
      <c r="K911" s="6" t="str">
        <f t="shared" si="44"/>
        <v>r910: C00044 + C00022 -&gt; C00035 + C00074 | (${Variables:E2_7_1_40_kcat} * E2_7_1_40 * C00044 * C00022)/(${Variables:E2_7_1_40_km} + (E2_7_1_40 * C00044 * C00022))</v>
      </c>
    </row>
    <row r="912" spans="1:11" ht="43.5" customHeight="1" x14ac:dyDescent="0.35">
      <c r="A912" s="5" t="s">
        <v>9037</v>
      </c>
      <c r="B912" s="5" t="s">
        <v>9038</v>
      </c>
      <c r="C912" s="5" t="s">
        <v>26509</v>
      </c>
      <c r="D912" s="5">
        <v>911</v>
      </c>
      <c r="E912" s="5" t="str">
        <f t="shared" si="42"/>
        <v>E2_7_1_40</v>
      </c>
      <c r="F912" s="5" t="s">
        <v>29020</v>
      </c>
      <c r="G912" s="5" t="s">
        <v>29021</v>
      </c>
      <c r="H912" s="5" t="s">
        <v>29022</v>
      </c>
      <c r="I912" s="5" t="s">
        <v>29023</v>
      </c>
      <c r="J912" s="5" t="str">
        <f t="shared" si="43"/>
        <v>(${Variables:E2_7_1_40_kcat} * E2_7_1_40 * C00063 * C00022)/(${Variables:E2_7_1_40_km} + (E2_7_1_40 * C00063 * C00022))</v>
      </c>
      <c r="K912" s="6" t="str">
        <f t="shared" si="44"/>
        <v>r911: C00063 + C00022 -&gt; C00112 + C00074 | (${Variables:E2_7_1_40_kcat} * E2_7_1_40 * C00063 * C00022)/(${Variables:E2_7_1_40_km} + (E2_7_1_40 * C00063 * C00022))</v>
      </c>
    </row>
    <row r="913" spans="1:11" ht="43.5" customHeight="1" x14ac:dyDescent="0.35">
      <c r="A913" s="5" t="s">
        <v>9037</v>
      </c>
      <c r="B913" s="5" t="s">
        <v>9038</v>
      </c>
      <c r="C913" s="5" t="s">
        <v>26509</v>
      </c>
      <c r="D913" s="5">
        <v>912</v>
      </c>
      <c r="E913" s="5" t="str">
        <f t="shared" si="42"/>
        <v>E2_7_1_40</v>
      </c>
      <c r="F913" s="5" t="s">
        <v>29024</v>
      </c>
      <c r="G913" s="5" t="s">
        <v>29025</v>
      </c>
      <c r="H913" s="5" t="s">
        <v>29026</v>
      </c>
      <c r="I913" s="5" t="s">
        <v>29027</v>
      </c>
      <c r="J913" s="5" t="str">
        <f t="shared" si="43"/>
        <v>(${Variables:E2_7_1_40_kcat} * E2_7_1_40 * C00075 * C00022)/(${Variables:E2_7_1_40_km} + (E2_7_1_40 * C00075 * C00022))</v>
      </c>
      <c r="K913" s="6" t="str">
        <f t="shared" si="44"/>
        <v>r912: C00075 + C00022 -&gt; C00015 + C00074 | (${Variables:E2_7_1_40_kcat} * E2_7_1_40 * C00075 * C00022)/(${Variables:E2_7_1_40_km} + (E2_7_1_40 * C00075 * C00022))</v>
      </c>
    </row>
    <row r="914" spans="1:11" ht="43.5" customHeight="1" x14ac:dyDescent="0.35">
      <c r="A914" s="5" t="s">
        <v>9037</v>
      </c>
      <c r="B914" s="5" t="s">
        <v>9038</v>
      </c>
      <c r="C914" s="5" t="s">
        <v>26509</v>
      </c>
      <c r="D914" s="5">
        <v>913</v>
      </c>
      <c r="E914" s="5" t="str">
        <f t="shared" si="42"/>
        <v>E2_7_1_40</v>
      </c>
      <c r="F914" s="5" t="s">
        <v>29028</v>
      </c>
      <c r="G914" s="5" t="s">
        <v>29029</v>
      </c>
      <c r="H914" s="5" t="s">
        <v>29030</v>
      </c>
      <c r="I914" s="5" t="s">
        <v>29031</v>
      </c>
      <c r="J914" s="5" t="str">
        <f t="shared" si="43"/>
        <v>(${Variables:E2_7_1_40_kcat} * E2_7_1_40 * C00081 * C00022)/(${Variables:E2_7_1_40_km} + (E2_7_1_40 * C00081 * C00022))</v>
      </c>
      <c r="K914" s="6" t="str">
        <f t="shared" si="44"/>
        <v>r913: C00081 + C00022 -&gt; C00104 + C00074 | (${Variables:E2_7_1_40_kcat} * E2_7_1_40 * C00081 * C00022)/(${Variables:E2_7_1_40_km} + (E2_7_1_40 * C00081 * C00022))</v>
      </c>
    </row>
    <row r="915" spans="1:11" ht="43.5" customHeight="1" x14ac:dyDescent="0.35">
      <c r="A915" s="5" t="s">
        <v>9037</v>
      </c>
      <c r="B915" s="5" t="s">
        <v>9038</v>
      </c>
      <c r="C915" s="5" t="s">
        <v>26509</v>
      </c>
      <c r="D915" s="5">
        <v>914</v>
      </c>
      <c r="E915" s="5" t="str">
        <f t="shared" si="42"/>
        <v>E2_7_1_40</v>
      </c>
      <c r="F915" s="5" t="s">
        <v>29032</v>
      </c>
      <c r="G915" s="5" t="s">
        <v>29033</v>
      </c>
      <c r="H915" s="5" t="s">
        <v>29034</v>
      </c>
      <c r="I915" s="5" t="s">
        <v>29035</v>
      </c>
      <c r="J915" s="5" t="str">
        <f t="shared" si="43"/>
        <v>(${Variables:E2_7_1_40_kcat} * E2_7_1_40 * C00131 * C00022)/(${Variables:E2_7_1_40_km} + (E2_7_1_40 * C00131 * C00022))</v>
      </c>
      <c r="K915" s="6" t="str">
        <f t="shared" si="44"/>
        <v>r914: C00131 + C00022 -&gt; C00206 + C00074 | (${Variables:E2_7_1_40_kcat} * E2_7_1_40 * C00131 * C00022)/(${Variables:E2_7_1_40_km} + (E2_7_1_40 * C00131 * C00022))</v>
      </c>
    </row>
    <row r="916" spans="1:11" ht="43.5" customHeight="1" x14ac:dyDescent="0.35">
      <c r="A916" s="5" t="s">
        <v>9037</v>
      </c>
      <c r="B916" s="5" t="s">
        <v>9038</v>
      </c>
      <c r="C916" s="5" t="s">
        <v>26509</v>
      </c>
      <c r="D916" s="5">
        <v>915</v>
      </c>
      <c r="E916" s="5" t="str">
        <f t="shared" si="42"/>
        <v>E2_7_1_40</v>
      </c>
      <c r="F916" s="5" t="s">
        <v>29036</v>
      </c>
      <c r="G916" s="5" t="s">
        <v>29037</v>
      </c>
      <c r="H916" s="5" t="s">
        <v>29038</v>
      </c>
      <c r="I916" s="5" t="s">
        <v>29039</v>
      </c>
      <c r="J916" s="5" t="str">
        <f t="shared" si="43"/>
        <v>(${Variables:E2_7_1_40_kcat} * E2_7_1_40 * C00286 * C00022)/(${Variables:E2_7_1_40_km} + (E2_7_1_40 * C00286 * C00022))</v>
      </c>
      <c r="K916" s="6" t="str">
        <f t="shared" si="44"/>
        <v>r915: C00286 + C00022 -&gt; C00361 + C00074 | (${Variables:E2_7_1_40_kcat} * E2_7_1_40 * C00286 * C00022)/(${Variables:E2_7_1_40_km} + (E2_7_1_40 * C00286 * C00022))</v>
      </c>
    </row>
    <row r="917" spans="1:11" ht="43.5" customHeight="1" x14ac:dyDescent="0.35">
      <c r="A917" s="5" t="s">
        <v>9037</v>
      </c>
      <c r="B917" s="5" t="s">
        <v>9038</v>
      </c>
      <c r="C917" s="5" t="s">
        <v>26509</v>
      </c>
      <c r="D917" s="5">
        <v>916</v>
      </c>
      <c r="E917" s="5" t="str">
        <f t="shared" si="42"/>
        <v>E2_7_1_40</v>
      </c>
      <c r="F917" s="5" t="s">
        <v>29040</v>
      </c>
      <c r="G917" s="5" t="s">
        <v>29041</v>
      </c>
      <c r="H917" s="5" t="s">
        <v>29042</v>
      </c>
      <c r="I917" s="5" t="s">
        <v>29043</v>
      </c>
      <c r="J917" s="5" t="str">
        <f t="shared" si="43"/>
        <v>(${Variables:E2_7_1_40_kcat} * E2_7_1_40 * C00201 * C00022)/(${Variables:E2_7_1_40_km} + (E2_7_1_40 * C00201 * C00022))</v>
      </c>
      <c r="K917" s="6" t="str">
        <f t="shared" si="44"/>
        <v>r916: C00201 + C00022 -&gt; C00454 + C00074 | (${Variables:E2_7_1_40_kcat} * E2_7_1_40 * C00201 * C00022)/(${Variables:E2_7_1_40_km} + (E2_7_1_40 * C00201 * C00022))</v>
      </c>
    </row>
    <row r="918" spans="1:11" ht="43.5" customHeight="1" x14ac:dyDescent="0.35">
      <c r="A918" s="5" t="s">
        <v>9037</v>
      </c>
      <c r="B918" s="5" t="s">
        <v>9038</v>
      </c>
      <c r="C918" s="5" t="s">
        <v>26509</v>
      </c>
      <c r="D918" s="5">
        <v>917</v>
      </c>
      <c r="E918" s="5" t="str">
        <f t="shared" si="42"/>
        <v>E2_7_1_40</v>
      </c>
      <c r="F918" s="5" t="s">
        <v>29044</v>
      </c>
      <c r="G918" s="5" t="s">
        <v>29045</v>
      </c>
      <c r="H918" s="5" t="s">
        <v>29046</v>
      </c>
      <c r="I918" s="5" t="s">
        <v>29047</v>
      </c>
      <c r="J918" s="5" t="str">
        <f t="shared" si="43"/>
        <v>(${Variables:E2_7_1_40_kcat} * E2_7_1_40 * C00002 * C00022)/(${Variables:E2_7_1_40_km} + (E2_7_1_40 * C00002 * C00022))</v>
      </c>
      <c r="K918" s="6" t="str">
        <f t="shared" si="44"/>
        <v>r917: C00002 + C00022 -&gt; C00008 + C00074 | (${Variables:E2_7_1_40_kcat} * E2_7_1_40 * C00002 * C00022)/(${Variables:E2_7_1_40_km} + (E2_7_1_40 * C00002 * C00022))</v>
      </c>
    </row>
    <row r="919" spans="1:11" ht="43.5" customHeight="1" x14ac:dyDescent="0.35">
      <c r="A919" s="5" t="s">
        <v>9059</v>
      </c>
      <c r="B919" s="5" t="s">
        <v>9060</v>
      </c>
      <c r="C919" s="5" t="s">
        <v>26471</v>
      </c>
      <c r="D919" s="5">
        <v>918</v>
      </c>
      <c r="E919" s="5" t="str">
        <f t="shared" si="42"/>
        <v>E3_1_3_5</v>
      </c>
      <c r="F919" s="5" t="s">
        <v>28564</v>
      </c>
      <c r="G919" s="5" t="s">
        <v>28565</v>
      </c>
      <c r="H919" s="5" t="s">
        <v>28226</v>
      </c>
      <c r="I919" s="5" t="s">
        <v>28227</v>
      </c>
      <c r="J919" s="5" t="str">
        <f t="shared" si="43"/>
        <v>(${Variables:E3_1_3_5_kcat} * E3_1_3_5 * C00364 * C00001)/(${Variables:E3_1_3_5_km} + (E3_1_3_5 * C00364 * C00001))</v>
      </c>
      <c r="K919" s="6" t="str">
        <f t="shared" si="44"/>
        <v>r918: C00364 + C00001 -&gt; C00214 + C00009 | (${Variables:E3_1_3_5_kcat} * E3_1_3_5 * C00364 * C00001)/(${Variables:E3_1_3_5_km} + (E3_1_3_5 * C00364 * C00001))</v>
      </c>
    </row>
    <row r="920" spans="1:11" ht="43.5" customHeight="1" x14ac:dyDescent="0.35">
      <c r="A920" s="5" t="s">
        <v>9059</v>
      </c>
      <c r="B920" s="5" t="s">
        <v>9060</v>
      </c>
      <c r="C920" s="5" t="s">
        <v>26471</v>
      </c>
      <c r="D920" s="5">
        <v>919</v>
      </c>
      <c r="E920" s="5" t="str">
        <f t="shared" si="42"/>
        <v>E3_1_3_5</v>
      </c>
      <c r="F920" s="5" t="s">
        <v>28566</v>
      </c>
      <c r="G920" s="5" t="s">
        <v>28567</v>
      </c>
      <c r="H920" s="5" t="s">
        <v>28568</v>
      </c>
      <c r="I920" s="5" t="s">
        <v>28569</v>
      </c>
      <c r="J920" s="5" t="str">
        <f t="shared" si="43"/>
        <v>(${Variables:E3_1_3_5_kcat} * E3_1_3_5 * C00239 * C00001)/(${Variables:E3_1_3_5_km} + (E3_1_3_5 * C00239 * C00001))</v>
      </c>
      <c r="K920" s="6" t="str">
        <f t="shared" si="44"/>
        <v>r919: C00239 + C00001 -&gt; C00881 + C00009 | (${Variables:E3_1_3_5_kcat} * E3_1_3_5 * C00239 * C00001)/(${Variables:E3_1_3_5_km} + (E3_1_3_5 * C00239 * C00001))</v>
      </c>
    </row>
    <row r="921" spans="1:11" ht="43.5" customHeight="1" x14ac:dyDescent="0.35">
      <c r="A921" s="5" t="s">
        <v>9059</v>
      </c>
      <c r="B921" s="5" t="s">
        <v>9060</v>
      </c>
      <c r="C921" s="5" t="s">
        <v>26471</v>
      </c>
      <c r="D921" s="5">
        <v>920</v>
      </c>
      <c r="E921" s="5" t="str">
        <f t="shared" si="42"/>
        <v>E3_1_3_5</v>
      </c>
      <c r="F921" s="5" t="s">
        <v>28570</v>
      </c>
      <c r="G921" s="5" t="s">
        <v>28571</v>
      </c>
      <c r="H921" s="5" t="s">
        <v>27936</v>
      </c>
      <c r="I921" s="5" t="s">
        <v>27937</v>
      </c>
      <c r="J921" s="5" t="str">
        <f t="shared" si="43"/>
        <v>(${Variables:E3_1_3_5_kcat} * E3_1_3_5 * C00362 * C00001)/(${Variables:E3_1_3_5_km} + (E3_1_3_5 * C00362 * C00001))</v>
      </c>
      <c r="K921" s="6" t="str">
        <f t="shared" si="44"/>
        <v>r920: C00362 + C00001 -&gt; C00330 + C00009 | (${Variables:E3_1_3_5_kcat} * E3_1_3_5 * C00362 * C00001)/(${Variables:E3_1_3_5_km} + (E3_1_3_5 * C00362 * C00001))</v>
      </c>
    </row>
    <row r="922" spans="1:11" ht="43.5" customHeight="1" x14ac:dyDescent="0.35">
      <c r="A922" s="5" t="s">
        <v>9059</v>
      </c>
      <c r="B922" s="5" t="s">
        <v>9060</v>
      </c>
      <c r="C922" s="5" t="s">
        <v>26471</v>
      </c>
      <c r="D922" s="5">
        <v>921</v>
      </c>
      <c r="E922" s="5" t="str">
        <f t="shared" si="42"/>
        <v>E3_1_3_5</v>
      </c>
      <c r="F922" s="5" t="s">
        <v>28572</v>
      </c>
      <c r="G922" s="5" t="s">
        <v>28573</v>
      </c>
      <c r="H922" s="5" t="s">
        <v>27940</v>
      </c>
      <c r="I922" s="5" t="s">
        <v>27941</v>
      </c>
      <c r="J922" s="5" t="str">
        <f t="shared" si="43"/>
        <v>(${Variables:E3_1_3_5_kcat} * E3_1_3_5 * C00360 * C00001)/(${Variables:E3_1_3_5_km} + (E3_1_3_5 * C00360 * C00001))</v>
      </c>
      <c r="K922" s="6" t="str">
        <f t="shared" si="44"/>
        <v>r921: C00360 + C00001 -&gt; C00559 + C00009 | (${Variables:E3_1_3_5_kcat} * E3_1_3_5 * C00360 * C00001)/(${Variables:E3_1_3_5_km} + (E3_1_3_5 * C00360 * C00001))</v>
      </c>
    </row>
    <row r="923" spans="1:11" ht="43.5" customHeight="1" x14ac:dyDescent="0.35">
      <c r="A923" s="5" t="s">
        <v>9059</v>
      </c>
      <c r="B923" s="5" t="s">
        <v>9060</v>
      </c>
      <c r="C923" s="5" t="s">
        <v>26471</v>
      </c>
      <c r="D923" s="5">
        <v>922</v>
      </c>
      <c r="E923" s="5" t="str">
        <f t="shared" si="42"/>
        <v>E3_1_3_5</v>
      </c>
      <c r="F923" s="5" t="s">
        <v>28574</v>
      </c>
      <c r="G923" s="5" t="s">
        <v>28575</v>
      </c>
      <c r="H923" s="5" t="s">
        <v>28222</v>
      </c>
      <c r="I923" s="5" t="s">
        <v>28223</v>
      </c>
      <c r="J923" s="5" t="str">
        <f t="shared" si="43"/>
        <v>(${Variables:E3_1_3_5_kcat} * E3_1_3_5 * C00365 * C00001)/(${Variables:E3_1_3_5_km} + (E3_1_3_5 * C00365 * C00001))</v>
      </c>
      <c r="K923" s="6" t="str">
        <f t="shared" si="44"/>
        <v>r922: C00365 + C00001 -&gt; C00526 + C00009 | (${Variables:E3_1_3_5_kcat} * E3_1_3_5 * C00365 * C00001)/(${Variables:E3_1_3_5_km} + (E3_1_3_5 * C00365 * C00001))</v>
      </c>
    </row>
    <row r="924" spans="1:11" ht="43.5" customHeight="1" x14ac:dyDescent="0.35">
      <c r="A924" s="5" t="s">
        <v>9059</v>
      </c>
      <c r="B924" s="5" t="s">
        <v>9060</v>
      </c>
      <c r="C924" s="5" t="s">
        <v>26471</v>
      </c>
      <c r="D924" s="5">
        <v>923</v>
      </c>
      <c r="E924" s="5" t="str">
        <f t="shared" si="42"/>
        <v>E3_1_3_5</v>
      </c>
      <c r="F924" s="5" t="s">
        <v>28576</v>
      </c>
      <c r="G924" s="5" t="s">
        <v>28577</v>
      </c>
      <c r="H924" s="5" t="s">
        <v>27944</v>
      </c>
      <c r="I924" s="5" t="s">
        <v>27945</v>
      </c>
      <c r="J924" s="5" t="str">
        <f t="shared" si="43"/>
        <v>(${Variables:E3_1_3_5_kcat} * E3_1_3_5 * C06196 * C00001)/(${Variables:E3_1_3_5_km} + (E3_1_3_5 * C06196 * C00001))</v>
      </c>
      <c r="K924" s="6" t="str">
        <f t="shared" si="44"/>
        <v>r923: C06196 + C00001 -&gt; C05512 + C00009 | (${Variables:E3_1_3_5_kcat} * E3_1_3_5 * C06196 * C00001)/(${Variables:E3_1_3_5_km} + (E3_1_3_5 * C06196 * C00001))</v>
      </c>
    </row>
    <row r="925" spans="1:11" ht="43.5" customHeight="1" x14ac:dyDescent="0.35">
      <c r="A925" s="5" t="s">
        <v>9059</v>
      </c>
      <c r="B925" s="5" t="s">
        <v>9060</v>
      </c>
      <c r="C925" s="5" t="s">
        <v>26471</v>
      </c>
      <c r="D925" s="5">
        <v>924</v>
      </c>
      <c r="E925" s="5" t="str">
        <f t="shared" si="42"/>
        <v>E3_1_3_5</v>
      </c>
      <c r="F925" s="5" t="s">
        <v>28578</v>
      </c>
      <c r="G925" s="5" t="s">
        <v>28579</v>
      </c>
      <c r="H925" s="5" t="s">
        <v>27916</v>
      </c>
      <c r="I925" s="5" t="s">
        <v>27917</v>
      </c>
      <c r="J925" s="5" t="str">
        <f t="shared" si="43"/>
        <v>(${Variables:E3_1_3_5_kcat} * E3_1_3_5 * C00020 * C00001)/(${Variables:E3_1_3_5_km} + (E3_1_3_5 * C00020 * C00001))</v>
      </c>
      <c r="K925" s="6" t="str">
        <f t="shared" si="44"/>
        <v>r924: C00020 + C00001 -&gt; C00212 + C00009 | (${Variables:E3_1_3_5_kcat} * E3_1_3_5 * C00020 * C00001)/(${Variables:E3_1_3_5_km} + (E3_1_3_5 * C00020 * C00001))</v>
      </c>
    </row>
    <row r="926" spans="1:11" ht="43.5" customHeight="1" x14ac:dyDescent="0.35">
      <c r="A926" s="5" t="s">
        <v>9059</v>
      </c>
      <c r="B926" s="5" t="s">
        <v>9060</v>
      </c>
      <c r="C926" s="5" t="s">
        <v>26471</v>
      </c>
      <c r="D926" s="5">
        <v>925</v>
      </c>
      <c r="E926" s="5" t="str">
        <f t="shared" si="42"/>
        <v>E3_1_3_5</v>
      </c>
      <c r="F926" s="5" t="s">
        <v>28580</v>
      </c>
      <c r="G926" s="5" t="s">
        <v>28581</v>
      </c>
      <c r="H926" s="5" t="s">
        <v>28218</v>
      </c>
      <c r="I926" s="5" t="s">
        <v>28219</v>
      </c>
      <c r="J926" s="5" t="str">
        <f t="shared" si="43"/>
        <v>(${Variables:E3_1_3_5_kcat} * E3_1_3_5 * C00055 * C00001)/(${Variables:E3_1_3_5_km} + (E3_1_3_5 * C00055 * C00001))</v>
      </c>
      <c r="K926" s="6" t="str">
        <f t="shared" si="44"/>
        <v>r925: C00055 + C00001 -&gt; C00475 + C00009 | (${Variables:E3_1_3_5_kcat} * E3_1_3_5 * C00055 * C00001)/(${Variables:E3_1_3_5_km} + (E3_1_3_5 * C00055 * C00001))</v>
      </c>
    </row>
    <row r="927" spans="1:11" ht="43.5" customHeight="1" x14ac:dyDescent="0.35">
      <c r="A927" s="5" t="s">
        <v>9059</v>
      </c>
      <c r="B927" s="5" t="s">
        <v>9060</v>
      </c>
      <c r="C927" s="5" t="s">
        <v>26471</v>
      </c>
      <c r="D927" s="5">
        <v>926</v>
      </c>
      <c r="E927" s="5" t="str">
        <f t="shared" si="42"/>
        <v>E3_1_3_5</v>
      </c>
      <c r="F927" s="5" t="s">
        <v>28582</v>
      </c>
      <c r="G927" s="5" t="s">
        <v>28583</v>
      </c>
      <c r="H927" s="5" t="s">
        <v>28214</v>
      </c>
      <c r="I927" s="5" t="s">
        <v>28215</v>
      </c>
      <c r="J927" s="5" t="str">
        <f t="shared" si="43"/>
        <v>(${Variables:E3_1_3_5_kcat} * E3_1_3_5 * C00105 * C00001)/(${Variables:E3_1_3_5_km} + (E3_1_3_5 * C00105 * C00001))</v>
      </c>
      <c r="K927" s="6" t="str">
        <f t="shared" si="44"/>
        <v>r926: C00105 + C00001 -&gt; C00299 + C00009 | (${Variables:E3_1_3_5_kcat} * E3_1_3_5 * C00105 * C00001)/(${Variables:E3_1_3_5_km} + (E3_1_3_5 * C00105 * C00001))</v>
      </c>
    </row>
    <row r="928" spans="1:11" ht="43.5" customHeight="1" x14ac:dyDescent="0.35">
      <c r="A928" s="5" t="s">
        <v>9059</v>
      </c>
      <c r="B928" s="5" t="s">
        <v>9060</v>
      </c>
      <c r="C928" s="5" t="s">
        <v>26471</v>
      </c>
      <c r="D928" s="5">
        <v>927</v>
      </c>
      <c r="E928" s="5" t="str">
        <f t="shared" si="42"/>
        <v>E3_1_3_5</v>
      </c>
      <c r="F928" s="5" t="s">
        <v>27094</v>
      </c>
      <c r="G928" s="5" t="s">
        <v>27095</v>
      </c>
      <c r="H928" s="5" t="s">
        <v>27920</v>
      </c>
      <c r="I928" s="5" t="s">
        <v>27921</v>
      </c>
      <c r="J928" s="5" t="str">
        <f t="shared" si="43"/>
        <v>(${Variables:E3_1_3_5_kcat} * E3_1_3_5 * C00130 * C00001)/(${Variables:E3_1_3_5_km} + (E3_1_3_5 * C00130 * C00001))</v>
      </c>
      <c r="K928" s="6" t="str">
        <f t="shared" si="44"/>
        <v>r927: C00130 + C00001 -&gt; C00294 + C00009 | (${Variables:E3_1_3_5_kcat} * E3_1_3_5 * C00130 * C00001)/(${Variables:E3_1_3_5_km} + (E3_1_3_5 * C00130 * C00001))</v>
      </c>
    </row>
    <row r="929" spans="1:11" ht="43.5" customHeight="1" x14ac:dyDescent="0.35">
      <c r="A929" s="5" t="s">
        <v>9059</v>
      </c>
      <c r="B929" s="5" t="s">
        <v>9060</v>
      </c>
      <c r="C929" s="5" t="s">
        <v>26471</v>
      </c>
      <c r="D929" s="5">
        <v>928</v>
      </c>
      <c r="E929" s="5" t="str">
        <f t="shared" si="42"/>
        <v>E3_1_3_5</v>
      </c>
      <c r="F929" s="5" t="s">
        <v>28584</v>
      </c>
      <c r="G929" s="5" t="s">
        <v>28585</v>
      </c>
      <c r="H929" s="5" t="s">
        <v>27924</v>
      </c>
      <c r="I929" s="5" t="s">
        <v>27925</v>
      </c>
      <c r="J929" s="5" t="str">
        <f t="shared" si="43"/>
        <v>(${Variables:E3_1_3_5_kcat} * E3_1_3_5 * C00144 * C00001)/(${Variables:E3_1_3_5_km} + (E3_1_3_5 * C00144 * C00001))</v>
      </c>
      <c r="K929" s="6" t="str">
        <f t="shared" si="44"/>
        <v>r928: C00144 + C00001 -&gt; C00387 + C00009 | (${Variables:E3_1_3_5_kcat} * E3_1_3_5 * C00144 * C00001)/(${Variables:E3_1_3_5_km} + (E3_1_3_5 * C00144 * C00001))</v>
      </c>
    </row>
    <row r="930" spans="1:11" ht="43.5" customHeight="1" x14ac:dyDescent="0.35">
      <c r="A930" s="5" t="s">
        <v>9059</v>
      </c>
      <c r="B930" s="5" t="s">
        <v>9060</v>
      </c>
      <c r="C930" s="5" t="s">
        <v>26471</v>
      </c>
      <c r="D930" s="5">
        <v>929</v>
      </c>
      <c r="E930" s="5" t="str">
        <f t="shared" si="42"/>
        <v>E3_1_3_5</v>
      </c>
      <c r="F930" s="5" t="s">
        <v>28586</v>
      </c>
      <c r="G930" s="5" t="s">
        <v>28587</v>
      </c>
      <c r="H930" s="5" t="s">
        <v>27908</v>
      </c>
      <c r="I930" s="5" t="s">
        <v>27909</v>
      </c>
      <c r="J930" s="5" t="str">
        <f t="shared" si="43"/>
        <v>(${Variables:E3_1_3_5_kcat} * E3_1_3_5 * C00455 * C00001)/(${Variables:E3_1_3_5_km} + (E3_1_3_5 * C00455 * C00001))</v>
      </c>
      <c r="K930" s="6" t="str">
        <f t="shared" si="44"/>
        <v>r929: C00455 + C00001 -&gt; C03150 + C00009 | (${Variables:E3_1_3_5_kcat} * E3_1_3_5 * C00455 * C00001)/(${Variables:E3_1_3_5_km} + (E3_1_3_5 * C00455 * C00001))</v>
      </c>
    </row>
    <row r="931" spans="1:11" ht="43.5" customHeight="1" x14ac:dyDescent="0.35">
      <c r="A931" s="5" t="s">
        <v>9059</v>
      </c>
      <c r="B931" s="5" t="s">
        <v>9060</v>
      </c>
      <c r="C931" s="5" t="s">
        <v>26471</v>
      </c>
      <c r="D931" s="5">
        <v>930</v>
      </c>
      <c r="E931" s="5" t="str">
        <f t="shared" si="42"/>
        <v>E3_1_3_5</v>
      </c>
      <c r="F931" s="5" t="s">
        <v>28588</v>
      </c>
      <c r="G931" s="5" t="s">
        <v>28589</v>
      </c>
      <c r="H931" s="5" t="s">
        <v>27928</v>
      </c>
      <c r="I931" s="5" t="s">
        <v>27929</v>
      </c>
      <c r="J931" s="5" t="str">
        <f t="shared" si="43"/>
        <v>(${Variables:E3_1_3_5_kcat} * E3_1_3_5 * C00655 * C00001)/(${Variables:E3_1_3_5_km} + (E3_1_3_5 * C00655 * C00001))</v>
      </c>
      <c r="K931" s="6" t="str">
        <f t="shared" si="44"/>
        <v>r930: C00655 + C00001 -&gt; C01762 + C00009 | (${Variables:E3_1_3_5_kcat} * E3_1_3_5 * C00655 * C00001)/(${Variables:E3_1_3_5_km} + (E3_1_3_5 * C00655 * C00001))</v>
      </c>
    </row>
    <row r="932" spans="1:11" ht="43.5" customHeight="1" x14ac:dyDescent="0.35">
      <c r="A932" s="5" t="s">
        <v>9059</v>
      </c>
      <c r="B932" s="5" t="s">
        <v>9060</v>
      </c>
      <c r="C932" s="5" t="s">
        <v>26471</v>
      </c>
      <c r="D932" s="5">
        <v>931</v>
      </c>
      <c r="E932" s="5" t="str">
        <f t="shared" si="42"/>
        <v>E3_1_3_5</v>
      </c>
      <c r="F932" s="5" t="s">
        <v>28590</v>
      </c>
      <c r="G932" s="5" t="s">
        <v>28591</v>
      </c>
      <c r="H932" s="5" t="s">
        <v>27912</v>
      </c>
      <c r="I932" s="5" t="s">
        <v>27913</v>
      </c>
      <c r="J932" s="5" t="str">
        <f t="shared" si="43"/>
        <v>(${Variables:E3_1_3_5_kcat} * E3_1_3_5 * C01185 * C00001)/(${Variables:E3_1_3_5_km} + (E3_1_3_5 * C01185 * C00001))</v>
      </c>
      <c r="K932" s="6" t="str">
        <f t="shared" si="44"/>
        <v>r931: C01185 + C00001 -&gt; C05841 + C00009 | (${Variables:E3_1_3_5_kcat} * E3_1_3_5 * C01185 * C00001)/(${Variables:E3_1_3_5_km} + (E3_1_3_5 * C01185 * C00001))</v>
      </c>
    </row>
    <row r="933" spans="1:11" ht="43.5" customHeight="1" x14ac:dyDescent="0.35">
      <c r="A933" s="5" t="s">
        <v>9059</v>
      </c>
      <c r="B933" s="5" t="s">
        <v>9060</v>
      </c>
      <c r="C933" s="5" t="s">
        <v>26471</v>
      </c>
      <c r="D933" s="5">
        <v>932</v>
      </c>
      <c r="E933" s="5" t="str">
        <f t="shared" si="42"/>
        <v>E3_1_3_5</v>
      </c>
      <c r="F933" s="5" t="s">
        <v>28592</v>
      </c>
      <c r="G933" s="5" t="s">
        <v>28593</v>
      </c>
      <c r="H933" s="5" t="s">
        <v>28594</v>
      </c>
      <c r="I933" s="5" t="s">
        <v>28595</v>
      </c>
      <c r="J933" s="5" t="str">
        <f t="shared" si="43"/>
        <v>(${Variables:E3_1_3_5_kcat} * E3_1_3_5 * C02520 * C00001)/(${Variables:E3_1_3_5_km} + (E3_1_3_5 * C02520 * C00001))</v>
      </c>
      <c r="K933" s="6" t="str">
        <f t="shared" si="44"/>
        <v>r932: C02520 + C00001 -&gt; C00911 + C00009 | (${Variables:E3_1_3_5_kcat} * E3_1_3_5 * C02520 * C00001)/(${Variables:E3_1_3_5_km} + (E3_1_3_5 * C02520 * C00001))</v>
      </c>
    </row>
    <row r="934" spans="1:11" ht="43.5" customHeight="1" x14ac:dyDescent="0.35">
      <c r="A934" s="5" t="s">
        <v>9065</v>
      </c>
      <c r="B934" s="5" t="s">
        <v>9066</v>
      </c>
      <c r="C934" s="5" t="s">
        <v>26293</v>
      </c>
      <c r="D934" s="5">
        <v>933</v>
      </c>
      <c r="E934" s="5" t="str">
        <f t="shared" si="42"/>
        <v>E3_1_3_48</v>
      </c>
      <c r="F934" s="5" t="s">
        <v>27170</v>
      </c>
      <c r="G934" s="5" t="s">
        <v>27171</v>
      </c>
      <c r="H934" s="5" t="s">
        <v>27172</v>
      </c>
      <c r="I934" s="5" t="s">
        <v>27173</v>
      </c>
      <c r="J934" s="5" t="str">
        <f t="shared" si="43"/>
        <v>(${Variables:E3_1_3_48_kcat} * E3_1_3_48 * C01167 * C00001)/(${Variables:E3_1_3_48_km} + (E3_1_3_48 * C01167 * C00001))</v>
      </c>
      <c r="K934" s="6" t="str">
        <f t="shared" si="44"/>
        <v>r933: C01167 + C00001 -&gt; C00585 + C00009 | (${Variables:E3_1_3_48_kcat} * E3_1_3_48 * C01167 * C00001)/(${Variables:E3_1_3_48_km} + (E3_1_3_48 * C01167 * C00001))</v>
      </c>
    </row>
    <row r="935" spans="1:11" ht="43.5" customHeight="1" x14ac:dyDescent="0.35">
      <c r="A935" s="5" t="s">
        <v>9083</v>
      </c>
      <c r="B935" s="5" t="s">
        <v>9084</v>
      </c>
      <c r="C935" s="5" t="s">
        <v>26510</v>
      </c>
      <c r="D935" s="5">
        <v>934</v>
      </c>
      <c r="E935" s="5" t="str">
        <f t="shared" si="42"/>
        <v>E2_3_1_79</v>
      </c>
      <c r="F935" s="5" t="s">
        <v>29048</v>
      </c>
      <c r="G935" s="5" t="s">
        <v>29049</v>
      </c>
      <c r="H935" s="5" t="s">
        <v>29050</v>
      </c>
      <c r="I935" s="5" t="s">
        <v>29051</v>
      </c>
      <c r="J935" s="5" t="str">
        <f t="shared" si="43"/>
        <v>(${Variables:E2_3_1_79_kcat} * E2_3_1_79 * C00024 * C00208)/(${Variables:E2_3_1_79_km} + (E2_3_1_79 * C00024 * C00208))</v>
      </c>
      <c r="K935" s="6" t="str">
        <f t="shared" si="44"/>
        <v>r934: C00024 + C00208 -&gt; C00010 + C02130 | (${Variables:E2_3_1_79_kcat} * E2_3_1_79 * C00024 * C00208)/(${Variables:E2_3_1_79_km} + (E2_3_1_79 * C00024 * C00208))</v>
      </c>
    </row>
    <row r="936" spans="1:11" ht="43.5" customHeight="1" x14ac:dyDescent="0.35">
      <c r="A936" s="5" t="s">
        <v>9083</v>
      </c>
      <c r="B936" s="5" t="s">
        <v>9084</v>
      </c>
      <c r="C936" s="5" t="s">
        <v>26510</v>
      </c>
      <c r="D936" s="5">
        <v>935</v>
      </c>
      <c r="E936" s="5" t="str">
        <f t="shared" si="42"/>
        <v>E2_3_1_79</v>
      </c>
      <c r="F936" s="5" t="s">
        <v>29048</v>
      </c>
      <c r="G936" s="5" t="s">
        <v>29049</v>
      </c>
      <c r="H936" s="5" t="s">
        <v>29050</v>
      </c>
      <c r="I936" s="5" t="s">
        <v>29051</v>
      </c>
      <c r="J936" s="5" t="str">
        <f t="shared" si="43"/>
        <v>(${Variables:E2_3_1_79_kcat} * E2_3_1_79 * C00024 * C00208)/(${Variables:E2_3_1_79_km} + (E2_3_1_79 * C00024 * C00208))</v>
      </c>
      <c r="K936" s="6" t="str">
        <f t="shared" si="44"/>
        <v>r935: C00024 + C00208 -&gt; C00010 + C02130 | (${Variables:E2_3_1_79_kcat} * E2_3_1_79 * C00024 * C00208)/(${Variables:E2_3_1_79_km} + (E2_3_1_79 * C00024 * C00208))</v>
      </c>
    </row>
    <row r="937" spans="1:11" ht="43.5" customHeight="1" x14ac:dyDescent="0.35">
      <c r="A937" s="5" t="s">
        <v>9092</v>
      </c>
      <c r="B937" s="5" t="s">
        <v>9093</v>
      </c>
      <c r="C937" s="5" t="s">
        <v>26344</v>
      </c>
      <c r="D937" s="5">
        <v>936</v>
      </c>
      <c r="E937" s="5" t="str">
        <f t="shared" si="42"/>
        <v>E6_1_1_2</v>
      </c>
      <c r="F937" s="5" t="s">
        <v>27580</v>
      </c>
      <c r="G937" s="5" t="s">
        <v>27581</v>
      </c>
      <c r="H937" s="5" t="s">
        <v>27582</v>
      </c>
      <c r="I937" s="5" t="s">
        <v>27583</v>
      </c>
      <c r="J937" s="5" t="str">
        <f t="shared" si="43"/>
        <v>(${Variables:E6_1_1_2_kcat} * E6_1_1_2 * C00002 * C00078 * C01652)/(${Variables:E6_1_1_2_km} + (E6_1_1_2 * C00002 * C00078 * C01652))</v>
      </c>
      <c r="K937" s="6" t="str">
        <f t="shared" si="44"/>
        <v>r936: C00002 + C00078 + C01652 -&gt; C00020 + C00013 + C03512 | (${Variables:E6_1_1_2_kcat} * E6_1_1_2 * C00002 * C00078 * C01652)/(${Variables:E6_1_1_2_km} + (E6_1_1_2 * C00002 * C00078 * C01652))</v>
      </c>
    </row>
    <row r="938" spans="1:11" ht="43.5" customHeight="1" x14ac:dyDescent="0.35">
      <c r="A938" s="5" t="s">
        <v>9095</v>
      </c>
      <c r="B938" s="5" t="s">
        <v>9096</v>
      </c>
      <c r="C938" s="5" t="s">
        <v>26511</v>
      </c>
      <c r="D938" s="5">
        <v>937</v>
      </c>
      <c r="E938" s="5" t="str">
        <f t="shared" si="42"/>
        <v>E1_1_1_267</v>
      </c>
      <c r="F938" s="5" t="s">
        <v>29052</v>
      </c>
      <c r="G938" s="5" t="s">
        <v>29053</v>
      </c>
      <c r="H938" s="5" t="s">
        <v>29054</v>
      </c>
      <c r="I938" s="5" t="s">
        <v>29055</v>
      </c>
      <c r="J938" s="5" t="str">
        <f t="shared" si="43"/>
        <v>(${Variables:E1_1_1_267_kcat} * E1_1_1_267 * C11434 * C00006)/(${Variables:E1_1_1_267_km} + (E1_1_1_267 * C11434 * C00006))</v>
      </c>
      <c r="K938" s="6" t="str">
        <f t="shared" si="44"/>
        <v>r937: C11434 + C00006 -&gt; C11437 + C00005 + C00080 | (${Variables:E1_1_1_267_kcat} * E1_1_1_267 * C11434 * C00006)/(${Variables:E1_1_1_267_km} + (E1_1_1_267 * C11434 * C00006))</v>
      </c>
    </row>
    <row r="939" spans="1:11" ht="43.5" customHeight="1" x14ac:dyDescent="0.35">
      <c r="A939" s="5" t="s">
        <v>9132</v>
      </c>
      <c r="B939" s="5" t="s">
        <v>9133</v>
      </c>
      <c r="C939" s="5" t="s">
        <v>26512</v>
      </c>
      <c r="D939" s="5">
        <v>938</v>
      </c>
      <c r="E939" s="5" t="str">
        <f t="shared" si="42"/>
        <v>E2_7_7_33</v>
      </c>
      <c r="F939" s="5" t="s">
        <v>29056</v>
      </c>
      <c r="G939" s="5" t="s">
        <v>29057</v>
      </c>
      <c r="H939" s="5" t="s">
        <v>29058</v>
      </c>
      <c r="I939" s="5" t="s">
        <v>29059</v>
      </c>
      <c r="J939" s="5" t="str">
        <f t="shared" si="43"/>
        <v>(${Variables:E2_7_7_33_kcat} * E2_7_7_33 * C00063 * C00103)/(${Variables:E2_7_7_33_km} + (E2_7_7_33 * C00063 * C00103))</v>
      </c>
      <c r="K939" s="6" t="str">
        <f t="shared" si="44"/>
        <v>r938: C00063 + C00103 -&gt; C00013 + C00501 | (${Variables:E2_7_7_33_kcat} * E2_7_7_33 * C00063 * C00103)/(${Variables:E2_7_7_33_km} + (E2_7_7_33 * C00063 * C00103))</v>
      </c>
    </row>
    <row r="940" spans="1:11" ht="43.5" customHeight="1" x14ac:dyDescent="0.35">
      <c r="A940" s="5" t="s">
        <v>9137</v>
      </c>
      <c r="B940" s="5" t="s">
        <v>9138</v>
      </c>
      <c r="C940" s="5" t="s">
        <v>26513</v>
      </c>
      <c r="D940" s="5">
        <v>939</v>
      </c>
      <c r="E940" s="5" t="str">
        <f t="shared" si="42"/>
        <v>E4_2_1_45</v>
      </c>
      <c r="F940" s="5" t="s">
        <v>18822</v>
      </c>
      <c r="G940" s="5" t="s">
        <v>18822</v>
      </c>
      <c r="H940" s="5" t="s">
        <v>29060</v>
      </c>
      <c r="I940" s="5" t="s">
        <v>29061</v>
      </c>
      <c r="J940" s="5" t="str">
        <f t="shared" si="43"/>
        <v>(${Variables:E4_2_1_45_kcat} * E4_2_1_45 * C00501)/(${Variables:E4_2_1_45_km} + (E4_2_1_45 * C00501))</v>
      </c>
      <c r="K940" s="6" t="str">
        <f t="shared" si="44"/>
        <v>r939: C00501 -&gt; C01219 + C00001 | (${Variables:E4_2_1_45_kcat} * E4_2_1_45 * C00501)/(${Variables:E4_2_1_45_km} + (E4_2_1_45 * C00501))</v>
      </c>
    </row>
    <row r="941" spans="1:11" ht="43.5" customHeight="1" x14ac:dyDescent="0.35">
      <c r="A941" s="5" t="s">
        <v>9158</v>
      </c>
      <c r="B941" s="5" t="s">
        <v>9159</v>
      </c>
      <c r="C941" s="5" t="s">
        <v>26257</v>
      </c>
      <c r="D941" s="5">
        <v>940</v>
      </c>
      <c r="E941" s="5" t="str">
        <f t="shared" si="42"/>
        <v>E2_7_1_12</v>
      </c>
      <c r="F941" s="5" t="s">
        <v>26982</v>
      </c>
      <c r="G941" s="5" t="s">
        <v>26983</v>
      </c>
      <c r="H941" s="5" t="s">
        <v>26984</v>
      </c>
      <c r="I941" s="5" t="s">
        <v>26985</v>
      </c>
      <c r="J941" s="5" t="str">
        <f t="shared" si="43"/>
        <v>(${Variables:E2_7_1_12_kcat} * E2_7_1_12 * C00002 * C00257)/(${Variables:E2_7_1_12_km} + (E2_7_1_12 * C00002 * C00257))</v>
      </c>
      <c r="K941" s="6" t="str">
        <f t="shared" si="44"/>
        <v>r940: C00002 + C00257 -&gt; C00008 + C00345 | (${Variables:E2_7_1_12_kcat} * E2_7_1_12 * C00002 * C00257)/(${Variables:E2_7_1_12_km} + (E2_7_1_12 * C00002 * C00257))</v>
      </c>
    </row>
    <row r="942" spans="1:11" ht="43.5" customHeight="1" x14ac:dyDescent="0.35">
      <c r="A942" s="5" t="s">
        <v>9166</v>
      </c>
      <c r="B942" s="5" t="s">
        <v>9167</v>
      </c>
      <c r="C942" s="5" t="s">
        <v>26514</v>
      </c>
      <c r="D942" s="5">
        <v>941</v>
      </c>
      <c r="E942" s="5" t="str">
        <f t="shared" si="42"/>
        <v>E1_1_1_343</v>
      </c>
      <c r="F942" s="5" t="s">
        <v>29062</v>
      </c>
      <c r="G942" s="5" t="s">
        <v>29063</v>
      </c>
      <c r="H942" s="5" t="s">
        <v>29064</v>
      </c>
      <c r="I942" s="5" t="s">
        <v>29065</v>
      </c>
      <c r="J942" s="5" t="str">
        <f t="shared" si="43"/>
        <v>(${Variables:E1_1_1_343_kcat} * E1_1_1_343 * C00345 * C00003)/(${Variables:E1_1_1_343_km} + (E1_1_1_343 * C00345 * C00003))</v>
      </c>
      <c r="K942" s="6" t="str">
        <f t="shared" si="44"/>
        <v>r941: C00345 + C00003 -&gt; C00199 + C00011 + C00004 + C00080 | (${Variables:E1_1_1_343_kcat} * E1_1_1_343 * C00345 * C00003)/(${Variables:E1_1_1_343_km} + (E1_1_1_343 * C00345 * C00003))</v>
      </c>
    </row>
    <row r="943" spans="1:11" ht="43.5" customHeight="1" x14ac:dyDescent="0.35">
      <c r="A943" s="5" t="s">
        <v>9171</v>
      </c>
      <c r="B943" s="5" t="s">
        <v>9172</v>
      </c>
      <c r="C943" s="5" t="s">
        <v>26515</v>
      </c>
      <c r="D943" s="5">
        <v>942</v>
      </c>
      <c r="E943" s="5" t="str">
        <f t="shared" si="42"/>
        <v>E2_2_1_1</v>
      </c>
      <c r="F943" s="5" t="s">
        <v>29066</v>
      </c>
      <c r="G943" s="5" t="s">
        <v>29067</v>
      </c>
      <c r="H943" s="5" t="s">
        <v>29068</v>
      </c>
      <c r="I943" s="5" t="s">
        <v>29069</v>
      </c>
      <c r="J943" s="5" t="str">
        <f t="shared" si="43"/>
        <v>(${Variables:E2_2_1_1_kcat} * E2_2_1_1 * C00085 * C00118)/(${Variables:E2_2_1_1_km} + (E2_2_1_1 * C00085 * C00118))</v>
      </c>
      <c r="K943" s="6" t="str">
        <f t="shared" si="44"/>
        <v>r942: C00085 + C00118 -&gt; C00279 + C00231 | (${Variables:E2_2_1_1_kcat} * E2_2_1_1 * C00085 * C00118)/(${Variables:E2_2_1_1_km} + (E2_2_1_1 * C00085 * C00118))</v>
      </c>
    </row>
    <row r="944" spans="1:11" ht="43.5" customHeight="1" x14ac:dyDescent="0.35">
      <c r="A944" s="5" t="s">
        <v>9171</v>
      </c>
      <c r="B944" s="5" t="s">
        <v>9172</v>
      </c>
      <c r="C944" s="5" t="s">
        <v>26515</v>
      </c>
      <c r="D944" s="5">
        <v>943</v>
      </c>
      <c r="E944" s="5" t="str">
        <f t="shared" si="42"/>
        <v>E2_2_1_1</v>
      </c>
      <c r="F944" s="5" t="s">
        <v>29070</v>
      </c>
      <c r="G944" s="5" t="s">
        <v>29071</v>
      </c>
      <c r="H944" s="5" t="s">
        <v>29068</v>
      </c>
      <c r="I944" s="5" t="s">
        <v>29069</v>
      </c>
      <c r="J944" s="5" t="str">
        <f t="shared" si="43"/>
        <v>(${Variables:E2_2_1_1_kcat} * E2_2_1_1 * C05345 * C00118)/(${Variables:E2_2_1_1_km} + (E2_2_1_1 * C05345 * C00118))</v>
      </c>
      <c r="K944" s="6" t="str">
        <f t="shared" si="44"/>
        <v>r943: C05345 + C00118 -&gt; C00279 + C00231 | (${Variables:E2_2_1_1_kcat} * E2_2_1_1 * C05345 * C00118)/(${Variables:E2_2_1_1_km} + (E2_2_1_1 * C05345 * C00118))</v>
      </c>
    </row>
    <row r="945" spans="1:11" ht="43.5" customHeight="1" x14ac:dyDescent="0.35">
      <c r="A945" s="5" t="s">
        <v>9171</v>
      </c>
      <c r="B945" s="5" t="s">
        <v>9172</v>
      </c>
      <c r="C945" s="5" t="s">
        <v>26515</v>
      </c>
      <c r="D945" s="5">
        <v>944</v>
      </c>
      <c r="E945" s="5" t="str">
        <f t="shared" si="42"/>
        <v>E2_2_1_1</v>
      </c>
      <c r="F945" s="5" t="s">
        <v>29072</v>
      </c>
      <c r="G945" s="5" t="s">
        <v>29073</v>
      </c>
      <c r="H945" s="5" t="s">
        <v>29074</v>
      </c>
      <c r="I945" s="5" t="s">
        <v>29075</v>
      </c>
      <c r="J945" s="5" t="str">
        <f t="shared" si="43"/>
        <v>(${Variables:E2_2_1_1_kcat} * E2_2_1_1 * C12214 * C00117)/(${Variables:E2_2_1_1_km} + (E2_2_1_1 * C12214 * C00117))</v>
      </c>
      <c r="K945" s="6" t="str">
        <f t="shared" si="44"/>
        <v>r944: C12214 + C00117 -&gt; C12215 + C05382 | (${Variables:E2_2_1_1_kcat} * E2_2_1_1 * C12214 * C00117)/(${Variables:E2_2_1_1_km} + (E2_2_1_1 * C12214 * C00117))</v>
      </c>
    </row>
    <row r="946" spans="1:11" ht="43.5" customHeight="1" x14ac:dyDescent="0.35">
      <c r="A946" s="5" t="s">
        <v>9171</v>
      </c>
      <c r="B946" s="5" t="s">
        <v>9172</v>
      </c>
      <c r="C946" s="5" t="s">
        <v>26515</v>
      </c>
      <c r="D946" s="5">
        <v>945</v>
      </c>
      <c r="E946" s="5" t="str">
        <f t="shared" si="42"/>
        <v>E2_2_1_1</v>
      </c>
      <c r="F946" s="5" t="s">
        <v>29076</v>
      </c>
      <c r="G946" s="5" t="s">
        <v>29077</v>
      </c>
      <c r="H946" s="5" t="s">
        <v>29078</v>
      </c>
      <c r="I946" s="5" t="s">
        <v>29079</v>
      </c>
      <c r="J946" s="5" t="str">
        <f t="shared" si="43"/>
        <v>(${Variables:E2_2_1_1_kcat} * E2_2_1_1 * C00231 * C00068)/(${Variables:E2_2_1_1_km} + (E2_2_1_1 * C00231 * C00068))</v>
      </c>
      <c r="K946" s="6" t="str">
        <f t="shared" si="44"/>
        <v>r945: C00231 + C00068 -&gt; C13378 + C00118 | (${Variables:E2_2_1_1_kcat} * E2_2_1_1 * C00231 * C00068)/(${Variables:E2_2_1_1_km} + (E2_2_1_1 * C00231 * C00068))</v>
      </c>
    </row>
    <row r="947" spans="1:11" ht="43.5" customHeight="1" x14ac:dyDescent="0.35">
      <c r="A947" s="5" t="s">
        <v>9171</v>
      </c>
      <c r="B947" s="5" t="s">
        <v>9172</v>
      </c>
      <c r="C947" s="5" t="s">
        <v>26515</v>
      </c>
      <c r="D947" s="5">
        <v>946</v>
      </c>
      <c r="E947" s="5" t="str">
        <f t="shared" si="42"/>
        <v>E2_2_1_1</v>
      </c>
      <c r="F947" s="5" t="s">
        <v>29080</v>
      </c>
      <c r="G947" s="5" t="s">
        <v>29081</v>
      </c>
      <c r="H947" s="5" t="s">
        <v>29082</v>
      </c>
      <c r="I947" s="5" t="s">
        <v>29083</v>
      </c>
      <c r="J947" s="5" t="str">
        <f t="shared" si="43"/>
        <v>(${Variables:E2_2_1_1_kcat} * E2_2_1_1 * C05382 * C00068)/(${Variables:E2_2_1_1_km} + (E2_2_1_1 * C05382 * C00068))</v>
      </c>
      <c r="K947" s="6" t="str">
        <f t="shared" si="44"/>
        <v>r946: C05382 + C00068 -&gt; C13378 + C00117 | (${Variables:E2_2_1_1_kcat} * E2_2_1_1 * C05382 * C00068)/(${Variables:E2_2_1_1_km} + (E2_2_1_1 * C05382 * C00068))</v>
      </c>
    </row>
    <row r="948" spans="1:11" ht="43.5" customHeight="1" x14ac:dyDescent="0.35">
      <c r="A948" s="5" t="s">
        <v>9171</v>
      </c>
      <c r="B948" s="5" t="s">
        <v>9172</v>
      </c>
      <c r="C948" s="5" t="s">
        <v>26515</v>
      </c>
      <c r="D948" s="5">
        <v>947</v>
      </c>
      <c r="E948" s="5" t="str">
        <f t="shared" si="42"/>
        <v>E2_2_1_1</v>
      </c>
      <c r="F948" s="5" t="s">
        <v>29084</v>
      </c>
      <c r="G948" s="5" t="s">
        <v>29085</v>
      </c>
      <c r="H948" s="5" t="s">
        <v>29086</v>
      </c>
      <c r="I948" s="5" t="s">
        <v>29087</v>
      </c>
      <c r="J948" s="5" t="str">
        <f t="shared" si="43"/>
        <v>(${Variables:E2_2_1_1_kcat} * E2_2_1_1 * C05382 * C00118)/(${Variables:E2_2_1_1_km} + (E2_2_1_1 * C05382 * C00118))</v>
      </c>
      <c r="K948" s="6" t="str">
        <f t="shared" si="44"/>
        <v>r947: C05382 + C00118 -&gt; C00117 + C00231 | (${Variables:E2_2_1_1_kcat} * E2_2_1_1 * C05382 * C00118)/(${Variables:E2_2_1_1_km} + (E2_2_1_1 * C05382 * C00118))</v>
      </c>
    </row>
    <row r="949" spans="1:11" ht="43.5" customHeight="1" x14ac:dyDescent="0.35">
      <c r="A949" s="5" t="s">
        <v>9176</v>
      </c>
      <c r="B949" s="5" t="s">
        <v>9177</v>
      </c>
      <c r="C949" s="5" t="s">
        <v>26516</v>
      </c>
      <c r="D949" s="5">
        <v>948</v>
      </c>
      <c r="E949" s="5" t="str">
        <f t="shared" si="42"/>
        <v>E1_1_1_49</v>
      </c>
      <c r="F949" s="5" t="s">
        <v>29088</v>
      </c>
      <c r="G949" s="5" t="s">
        <v>29089</v>
      </c>
      <c r="H949" s="5" t="s">
        <v>29090</v>
      </c>
      <c r="I949" s="5" t="s">
        <v>29091</v>
      </c>
      <c r="J949" s="5" t="str">
        <f t="shared" si="43"/>
        <v>(${Variables:E1_1_1_49_kcat} * E1_1_1_49 * C00092 * C00006)/(${Variables:E1_1_1_49_km} + (E1_1_1_49 * C00092 * C00006))</v>
      </c>
      <c r="K949" s="6" t="str">
        <f t="shared" si="44"/>
        <v>r948: C00092 + C00006 -&gt; C01236 + C00005 + C00080 | (${Variables:E1_1_1_49_kcat} * E1_1_1_49 * C00092 * C00006)/(${Variables:E1_1_1_49_km} + (E1_1_1_49 * C00092 * C00006))</v>
      </c>
    </row>
    <row r="950" spans="1:11" ht="43.5" customHeight="1" x14ac:dyDescent="0.35">
      <c r="A950" s="5" t="s">
        <v>9176</v>
      </c>
      <c r="B950" s="5" t="s">
        <v>9177</v>
      </c>
      <c r="C950" s="5" t="s">
        <v>26516</v>
      </c>
      <c r="D950" s="5">
        <v>949</v>
      </c>
      <c r="E950" s="5" t="str">
        <f t="shared" si="42"/>
        <v>E1_1_1_49</v>
      </c>
      <c r="F950" s="5" t="s">
        <v>29092</v>
      </c>
      <c r="G950" s="5" t="s">
        <v>29093</v>
      </c>
      <c r="H950" s="5" t="s">
        <v>29090</v>
      </c>
      <c r="I950" s="5" t="s">
        <v>29091</v>
      </c>
      <c r="J950" s="5" t="str">
        <f t="shared" si="43"/>
        <v>(${Variables:E1_1_1_49_kcat} * E1_1_1_49 * C01172 * C00006)/(${Variables:E1_1_1_49_km} + (E1_1_1_49 * C01172 * C00006))</v>
      </c>
      <c r="K950" s="6" t="str">
        <f t="shared" si="44"/>
        <v>r949: C01172 + C00006 -&gt; C01236 + C00005 + C00080 | (${Variables:E1_1_1_49_kcat} * E1_1_1_49 * C01172 * C00006)/(${Variables:E1_1_1_49_km} + (E1_1_1_49 * C01172 * C00006))</v>
      </c>
    </row>
    <row r="951" spans="1:11" ht="43.5" customHeight="1" x14ac:dyDescent="0.35">
      <c r="A951" s="5" t="s">
        <v>9180</v>
      </c>
      <c r="B951" s="5" t="s">
        <v>9181</v>
      </c>
      <c r="C951" s="5" t="s">
        <v>26516</v>
      </c>
      <c r="D951" s="5">
        <v>950</v>
      </c>
      <c r="E951" s="5" t="str">
        <f t="shared" ref="E951:E1014" si="45">CONCATENATE("E",C951)</f>
        <v>E1_1_1_49</v>
      </c>
      <c r="F951" s="5" t="s">
        <v>29088</v>
      </c>
      <c r="G951" s="5" t="s">
        <v>29089</v>
      </c>
      <c r="H951" s="5" t="s">
        <v>29090</v>
      </c>
      <c r="I951" s="5" t="s">
        <v>29091</v>
      </c>
      <c r="J951" s="5" t="str">
        <f t="shared" ref="J951:J1014" si="46">CONCATENATE("(${Variables:",E951,"_kcat","} * ",E951," * ",G951,")","/(${Variables:",E951,"_km","} + (",E951," * ",G951,"))")</f>
        <v>(${Variables:E1_1_1_49_kcat} * E1_1_1_49 * C00092 * C00006)/(${Variables:E1_1_1_49_km} + (E1_1_1_49 * C00092 * C00006))</v>
      </c>
      <c r="K951" s="6" t="str">
        <f t="shared" ref="K951:K1014" si="47">CONCATENATE("r",D951,": ",F951," -&gt; ",H951," | ",J951)</f>
        <v>r950: C00092 + C00006 -&gt; C01236 + C00005 + C00080 | (${Variables:E1_1_1_49_kcat} * E1_1_1_49 * C00092 * C00006)/(${Variables:E1_1_1_49_km} + (E1_1_1_49 * C00092 * C00006))</v>
      </c>
    </row>
    <row r="952" spans="1:11" ht="43.5" customHeight="1" x14ac:dyDescent="0.35">
      <c r="A952" s="5" t="s">
        <v>9180</v>
      </c>
      <c r="B952" s="5" t="s">
        <v>9181</v>
      </c>
      <c r="C952" s="5" t="s">
        <v>26516</v>
      </c>
      <c r="D952" s="5">
        <v>951</v>
      </c>
      <c r="E952" s="5" t="str">
        <f t="shared" si="45"/>
        <v>E1_1_1_49</v>
      </c>
      <c r="F952" s="5" t="s">
        <v>29092</v>
      </c>
      <c r="G952" s="5" t="s">
        <v>29093</v>
      </c>
      <c r="H952" s="5" t="s">
        <v>29090</v>
      </c>
      <c r="I952" s="5" t="s">
        <v>29091</v>
      </c>
      <c r="J952" s="5" t="str">
        <f t="shared" si="46"/>
        <v>(${Variables:E1_1_1_49_kcat} * E1_1_1_49 * C01172 * C00006)/(${Variables:E1_1_1_49_km} + (E1_1_1_49 * C01172 * C00006))</v>
      </c>
      <c r="K952" s="6" t="str">
        <f t="shared" si="47"/>
        <v>r951: C01172 + C00006 -&gt; C01236 + C00005 + C00080 | (${Variables:E1_1_1_49_kcat} * E1_1_1_49 * C01172 * C00006)/(${Variables:E1_1_1_49_km} + (E1_1_1_49 * C01172 * C00006))</v>
      </c>
    </row>
    <row r="953" spans="1:11" ht="43.5" customHeight="1" x14ac:dyDescent="0.35">
      <c r="A953" s="5" t="s">
        <v>9209</v>
      </c>
      <c r="B953" s="5" t="s">
        <v>9210</v>
      </c>
      <c r="C953" s="5" t="s">
        <v>26517</v>
      </c>
      <c r="D953" s="5">
        <v>952</v>
      </c>
      <c r="E953" s="5" t="str">
        <f t="shared" si="45"/>
        <v>E1_1_1_193</v>
      </c>
      <c r="F953" s="5" t="s">
        <v>29094</v>
      </c>
      <c r="G953" s="5" t="s">
        <v>29095</v>
      </c>
      <c r="H953" s="5" t="s">
        <v>29096</v>
      </c>
      <c r="I953" s="5" t="s">
        <v>29097</v>
      </c>
      <c r="J953" s="5" t="str">
        <f t="shared" si="46"/>
        <v>(${Variables:E1_1_1_193_kcat} * E1_1_1_193 * C04454 * C00006)/(${Variables:E1_1_1_193_km} + (E1_1_1_193 * C04454 * C00006))</v>
      </c>
      <c r="K953" s="6" t="str">
        <f t="shared" si="47"/>
        <v>r952: C04454 + C00006 -&gt; C01268 + C00005 + C00080 | (${Variables:E1_1_1_193_kcat} * E1_1_1_193 * C04454 * C00006)/(${Variables:E1_1_1_193_km} + (E1_1_1_193 * C04454 * C00006))</v>
      </c>
    </row>
    <row r="954" spans="1:11" ht="43.5" customHeight="1" x14ac:dyDescent="0.35">
      <c r="A954" s="5" t="s">
        <v>9209</v>
      </c>
      <c r="B954" s="5" t="s">
        <v>9210</v>
      </c>
      <c r="C954" s="5" t="s">
        <v>26518</v>
      </c>
      <c r="D954" s="5">
        <v>953</v>
      </c>
      <c r="E954" s="5" t="str">
        <f t="shared" si="45"/>
        <v>E3_5_4_26</v>
      </c>
      <c r="F954" s="5" t="s">
        <v>29098</v>
      </c>
      <c r="G954" s="5" t="s">
        <v>29099</v>
      </c>
      <c r="H954" s="5" t="s">
        <v>29100</v>
      </c>
      <c r="I954" s="5" t="s">
        <v>29101</v>
      </c>
      <c r="J954" s="5" t="str">
        <f t="shared" si="46"/>
        <v>(${Variables:E3_5_4_26_kcat} * E3_5_4_26 * C01304 * C00001)/(${Variables:E3_5_4_26_km} + (E3_5_4_26 * C01304 * C00001))</v>
      </c>
      <c r="K954" s="6" t="str">
        <f t="shared" si="47"/>
        <v>r953: C01304 + C00001 -&gt; C01268 + C00014 | (${Variables:E3_5_4_26_kcat} * E3_5_4_26 * C01304 * C00001)/(${Variables:E3_5_4_26_km} + (E3_5_4_26 * C01304 * C00001))</v>
      </c>
    </row>
    <row r="955" spans="1:11" ht="43.5" customHeight="1" x14ac:dyDescent="0.35">
      <c r="A955" s="5" t="s">
        <v>9213</v>
      </c>
      <c r="B955" s="5" t="s">
        <v>9214</v>
      </c>
      <c r="C955" s="5" t="s">
        <v>26519</v>
      </c>
      <c r="D955" s="5">
        <v>954</v>
      </c>
      <c r="E955" s="5" t="str">
        <f t="shared" si="45"/>
        <v>E3_5_4_25</v>
      </c>
      <c r="F955" s="5" t="s">
        <v>28000</v>
      </c>
      <c r="G955" s="5" t="s">
        <v>28001</v>
      </c>
      <c r="H955" s="5" t="s">
        <v>29102</v>
      </c>
      <c r="I955" s="5" t="s">
        <v>29103</v>
      </c>
      <c r="J955" s="5" t="str">
        <f t="shared" si="46"/>
        <v>(${Variables:E3_5_4_25_kcat} * E3_5_4_25 * C00044 * C00001)/(${Variables:E3_5_4_25_km} + (E3_5_4_25 * C00044 * C00001))</v>
      </c>
      <c r="K955" s="6" t="str">
        <f t="shared" si="47"/>
        <v>r954: C00044 + C00001 -&gt; C00058 + C01304 + C00009 | (${Variables:E3_5_4_25_kcat} * E3_5_4_25 * C00044 * C00001)/(${Variables:E3_5_4_25_km} + (E3_5_4_25 * C00044 * C00001))</v>
      </c>
    </row>
    <row r="956" spans="1:11" ht="43.5" customHeight="1" x14ac:dyDescent="0.35">
      <c r="A956" s="5" t="s">
        <v>9260</v>
      </c>
      <c r="B956" s="5" t="s">
        <v>9261</v>
      </c>
      <c r="C956" s="5" t="s">
        <v>26520</v>
      </c>
      <c r="D956" s="5">
        <v>955</v>
      </c>
      <c r="E956" s="5" t="str">
        <f t="shared" si="45"/>
        <v>E2_1_1_79</v>
      </c>
      <c r="F956" s="5" t="s">
        <v>29104</v>
      </c>
      <c r="G956" s="5" t="s">
        <v>29105</v>
      </c>
      <c r="H956" s="5" t="s">
        <v>29106</v>
      </c>
      <c r="I956" s="5" t="s">
        <v>29107</v>
      </c>
      <c r="J956" s="5" t="str">
        <f t="shared" si="46"/>
        <v>(${Variables:E2_1_1_79_kcat} * E2_1_1_79 * C00019 * C01229)/(${Variables:E2_1_1_79_km} + (E2_1_1_79 * C00019 * C01229))</v>
      </c>
      <c r="K956" s="6" t="str">
        <f t="shared" si="47"/>
        <v>r955: C00019 + C01229 -&gt; C00021 + C04340 | (${Variables:E2_1_1_79_kcat} * E2_1_1_79 * C00019 * C01229)/(${Variables:E2_1_1_79_km} + (E2_1_1_79 * C00019 * C01229))</v>
      </c>
    </row>
    <row r="957" spans="1:11" ht="43.5" customHeight="1" x14ac:dyDescent="0.35">
      <c r="A957" s="5" t="s">
        <v>9355</v>
      </c>
      <c r="B957" s="5" t="s">
        <v>9356</v>
      </c>
      <c r="C957" s="5" t="s">
        <v>26521</v>
      </c>
      <c r="D957" s="5">
        <v>956</v>
      </c>
      <c r="E957" s="5" t="str">
        <f t="shared" si="45"/>
        <v>E1_7_99_1</v>
      </c>
      <c r="F957" s="5" t="s">
        <v>28324</v>
      </c>
      <c r="G957" s="5" t="s">
        <v>28325</v>
      </c>
      <c r="H957" s="5" t="s">
        <v>29108</v>
      </c>
      <c r="I957" s="5" t="s">
        <v>29109</v>
      </c>
      <c r="J957" s="5" t="str">
        <f t="shared" si="46"/>
        <v>(${Variables:E1_7_99_1_kcat} * E1_7_99_1 * C00014 * C00003 * C00001)/(${Variables:E1_7_99_1_km} + (E1_7_99_1 * C00014 * C00003 * C00001))</v>
      </c>
      <c r="K957" s="6" t="str">
        <f t="shared" si="47"/>
        <v>r956: C00014 + C00003 + C00001 -&gt; C00192 + C00004 + C00080 | (${Variables:E1_7_99_1_kcat} * E1_7_99_1 * C00014 * C00003 * C00001)/(${Variables:E1_7_99_1_km} + (E1_7_99_1 * C00014 * C00003 * C00001))</v>
      </c>
    </row>
    <row r="958" spans="1:11" ht="43.5" customHeight="1" x14ac:dyDescent="0.35">
      <c r="A958" s="5" t="s">
        <v>9355</v>
      </c>
      <c r="B958" s="5" t="s">
        <v>9356</v>
      </c>
      <c r="C958" s="5" t="s">
        <v>26521</v>
      </c>
      <c r="D958" s="5">
        <v>957</v>
      </c>
      <c r="E958" s="5" t="str">
        <f t="shared" si="45"/>
        <v>E1_7_99_1</v>
      </c>
      <c r="F958" s="5" t="s">
        <v>29110</v>
      </c>
      <c r="G958" s="5" t="s">
        <v>29111</v>
      </c>
      <c r="H958" s="5" t="s">
        <v>29112</v>
      </c>
      <c r="I958" s="5" t="s">
        <v>29113</v>
      </c>
      <c r="J958" s="5" t="str">
        <f t="shared" si="46"/>
        <v>(${Variables:E1_7_99_1_kcat} * E1_7_99_1 * C00028 * C00014 * C00001)/(${Variables:E1_7_99_1_km} + (E1_7_99_1 * C00028 * C00014 * C00001))</v>
      </c>
      <c r="K958" s="6" t="str">
        <f t="shared" si="47"/>
        <v>r957: C00028 + C00014 + C00001 -&gt; C00192 + C00030 | (${Variables:E1_7_99_1_kcat} * E1_7_99_1 * C00028 * C00014 * C00001)/(${Variables:E1_7_99_1_km} + (E1_7_99_1 * C00028 * C00014 * C00001))</v>
      </c>
    </row>
    <row r="959" spans="1:11" ht="43.5" customHeight="1" x14ac:dyDescent="0.35">
      <c r="A959" s="5" t="s">
        <v>9404</v>
      </c>
      <c r="B959" s="5" t="s">
        <v>9405</v>
      </c>
      <c r="C959" s="5" t="s">
        <v>26522</v>
      </c>
      <c r="D959" s="5">
        <v>958</v>
      </c>
      <c r="E959" s="5" t="str">
        <f t="shared" si="45"/>
        <v>E3_1_1_81</v>
      </c>
      <c r="F959" s="5" t="s">
        <v>29114</v>
      </c>
      <c r="G959" s="5" t="s">
        <v>29115</v>
      </c>
      <c r="H959" s="5" t="s">
        <v>18879</v>
      </c>
      <c r="I959" s="5" t="s">
        <v>18879</v>
      </c>
      <c r="J959" s="5" t="str">
        <f t="shared" si="46"/>
        <v>(${Variables:E3_1_1_81_kcat} * E3_1_1_81 * C18049 * C00001)/(${Variables:E3_1_1_81_km} + (E3_1_1_81 * C18049 * C00001))</v>
      </c>
      <c r="K959" s="6" t="str">
        <f t="shared" si="47"/>
        <v>r958: C18049 + C00001 -&gt; C18061 | (${Variables:E3_1_1_81_kcat} * E3_1_1_81 * C18049 * C00001)/(${Variables:E3_1_1_81_km} + (E3_1_1_81 * C18049 * C00001))</v>
      </c>
    </row>
    <row r="960" spans="1:11" ht="43.5" customHeight="1" x14ac:dyDescent="0.35">
      <c r="A960" s="5" t="s">
        <v>9588</v>
      </c>
      <c r="B960" s="5" t="s">
        <v>9589</v>
      </c>
      <c r="C960" s="5" t="s">
        <v>26523</v>
      </c>
      <c r="D960" s="5">
        <v>959</v>
      </c>
      <c r="E960" s="5" t="str">
        <f t="shared" si="45"/>
        <v>E1_1_1_320</v>
      </c>
      <c r="F960" s="5" t="s">
        <v>29116</v>
      </c>
      <c r="G960" s="5" t="s">
        <v>29117</v>
      </c>
      <c r="H960" s="5" t="s">
        <v>29118</v>
      </c>
      <c r="I960" s="5" t="s">
        <v>29119</v>
      </c>
      <c r="J960" s="5" t="str">
        <f t="shared" si="46"/>
        <v>(${Variables:E1_1_1_320_kcat} * E1_1_1_320 * C20227 * C00006)/(${Variables:E1_1_1_320_km} + (E1_1_1_320 * C20227 * C00006))</v>
      </c>
      <c r="K960" s="6" t="str">
        <f t="shared" si="47"/>
        <v>r959: C20227 + C00006 -&gt; C20226 + C00005 + C00080 | (${Variables:E1_1_1_320_kcat} * E1_1_1_320 * C20227 * C00006)/(${Variables:E1_1_1_320_km} + (E1_1_1_320 * C20227 * C00006))</v>
      </c>
    </row>
    <row r="961" spans="1:11" ht="43.5" customHeight="1" x14ac:dyDescent="0.35">
      <c r="A961" s="5" t="s">
        <v>9595</v>
      </c>
      <c r="B961" s="5" t="s">
        <v>9596</v>
      </c>
      <c r="C961" s="5" t="s">
        <v>26524</v>
      </c>
      <c r="D961" s="5">
        <v>960</v>
      </c>
      <c r="E961" s="5" t="str">
        <f t="shared" si="45"/>
        <v>E4_3_2_1</v>
      </c>
      <c r="F961" s="5" t="s">
        <v>18887</v>
      </c>
      <c r="G961" s="5" t="s">
        <v>18887</v>
      </c>
      <c r="H961" s="5" t="s">
        <v>29120</v>
      </c>
      <c r="I961" s="5" t="s">
        <v>29121</v>
      </c>
      <c r="J961" s="5" t="str">
        <f t="shared" si="46"/>
        <v>(${Variables:E4_3_2_1_kcat} * E4_3_2_1 * C03406)/(${Variables:E4_3_2_1_km} + (E4_3_2_1 * C03406))</v>
      </c>
      <c r="K961" s="6" t="str">
        <f t="shared" si="47"/>
        <v>r960: C03406 -&gt; C00122 + C00062 | (${Variables:E4_3_2_1_kcat} * E4_3_2_1 * C03406)/(${Variables:E4_3_2_1_km} + (E4_3_2_1 * C03406))</v>
      </c>
    </row>
    <row r="962" spans="1:11" ht="43.5" customHeight="1" x14ac:dyDescent="0.35">
      <c r="A962" s="5" t="s">
        <v>9610</v>
      </c>
      <c r="B962" s="5" t="s">
        <v>9611</v>
      </c>
      <c r="C962" s="5" t="s">
        <v>26525</v>
      </c>
      <c r="D962" s="5">
        <v>961</v>
      </c>
      <c r="E962" s="5" t="str">
        <f t="shared" si="45"/>
        <v>E1_2_1_3</v>
      </c>
      <c r="F962" s="5" t="s">
        <v>29122</v>
      </c>
      <c r="G962" s="5" t="s">
        <v>29123</v>
      </c>
      <c r="H962" s="5" t="s">
        <v>29124</v>
      </c>
      <c r="I962" s="5" t="s">
        <v>29125</v>
      </c>
      <c r="J962" s="5" t="str">
        <f t="shared" si="46"/>
        <v>(${Variables:E1_2_1_3_kcat} * E1_2_1_3 * C00433 * C00006 * C00001)/(${Variables:E1_2_1_3_km} + (E1_2_1_3 * C00433 * C00006 * C00001))</v>
      </c>
      <c r="K962" s="6" t="str">
        <f t="shared" si="47"/>
        <v>r961: C00433 + C00006 + C00001 -&gt; C00026 + C00005 + C00080 | (${Variables:E1_2_1_3_kcat} * E1_2_1_3 * C00433 * C00006 * C00001)/(${Variables:E1_2_1_3_km} + (E1_2_1_3 * C00433 * C00006 * C00001))</v>
      </c>
    </row>
    <row r="963" spans="1:11" ht="43.5" customHeight="1" x14ac:dyDescent="0.35">
      <c r="A963" s="5" t="s">
        <v>9610</v>
      </c>
      <c r="B963" s="5" t="s">
        <v>9611</v>
      </c>
      <c r="C963" s="5" t="s">
        <v>26525</v>
      </c>
      <c r="D963" s="5">
        <v>962</v>
      </c>
      <c r="E963" s="5" t="str">
        <f t="shared" si="45"/>
        <v>E1_2_1_3</v>
      </c>
      <c r="F963" s="5" t="s">
        <v>29126</v>
      </c>
      <c r="G963" s="5" t="s">
        <v>29127</v>
      </c>
      <c r="H963" s="5" t="s">
        <v>29128</v>
      </c>
      <c r="I963" s="5" t="s">
        <v>29129</v>
      </c>
      <c r="J963" s="5" t="str">
        <f t="shared" si="46"/>
        <v>(${Variables:E1_2_1_3_kcat} * E1_2_1_3 * C00555 * C00006 * C00001)/(${Variables:E1_2_1_3_km} + (E1_2_1_3 * C00555 * C00006 * C00001))</v>
      </c>
      <c r="K963" s="6" t="str">
        <f t="shared" si="47"/>
        <v>r962: C00555 + C00006 + C00001 -&gt; C00334 + C00005 + C00080 | (${Variables:E1_2_1_3_kcat} * E1_2_1_3 * C00555 * C00006 * C00001)/(${Variables:E1_2_1_3_km} + (E1_2_1_3 * C00555 * C00006 * C00001))</v>
      </c>
    </row>
    <row r="964" spans="1:11" ht="43.5" customHeight="1" x14ac:dyDescent="0.35">
      <c r="A964" s="5" t="s">
        <v>9610</v>
      </c>
      <c r="B964" s="5" t="s">
        <v>9611</v>
      </c>
      <c r="C964" s="5" t="s">
        <v>26525</v>
      </c>
      <c r="D964" s="5">
        <v>963</v>
      </c>
      <c r="E964" s="5" t="str">
        <f t="shared" si="45"/>
        <v>E1_2_1_3</v>
      </c>
      <c r="F964" s="5" t="s">
        <v>29130</v>
      </c>
      <c r="G964" s="5" t="s">
        <v>29131</v>
      </c>
      <c r="H964" s="5" t="s">
        <v>29132</v>
      </c>
      <c r="I964" s="5" t="s">
        <v>29133</v>
      </c>
      <c r="J964" s="5" t="str">
        <f t="shared" si="46"/>
        <v>(${Variables:E1_2_1_3_kcat} * E1_2_1_3 * C02670 * C00003 * C00001)/(${Variables:E1_2_1_3_km} + (E1_2_1_3 * C02670 * C00003 * C00001))</v>
      </c>
      <c r="K964" s="6" t="str">
        <f t="shared" si="47"/>
        <v>r963: C02670 + C00003 + C00001 -&gt; C00818 + C00004 + C00080 | (${Variables:E1_2_1_3_kcat} * E1_2_1_3 * C02670 * C00003 * C00001)/(${Variables:E1_2_1_3_km} + (E1_2_1_3 * C02670 * C00003 * C00001))</v>
      </c>
    </row>
    <row r="965" spans="1:11" ht="43.5" customHeight="1" x14ac:dyDescent="0.35">
      <c r="A965" s="5" t="s">
        <v>9610</v>
      </c>
      <c r="B965" s="5" t="s">
        <v>9611</v>
      </c>
      <c r="C965" s="5" t="s">
        <v>26525</v>
      </c>
      <c r="D965" s="5">
        <v>964</v>
      </c>
      <c r="E965" s="5" t="str">
        <f t="shared" si="45"/>
        <v>E1_2_1_3</v>
      </c>
      <c r="F965" s="5" t="s">
        <v>29134</v>
      </c>
      <c r="G965" s="5" t="s">
        <v>29135</v>
      </c>
      <c r="H965" s="5" t="s">
        <v>29136</v>
      </c>
      <c r="I965" s="5" t="s">
        <v>29137</v>
      </c>
      <c r="J965" s="5" t="str">
        <f t="shared" si="46"/>
        <v>(${Variables:E1_2_1_3_kcat} * E1_2_1_3 * C06613 * C00001)/(${Variables:E1_2_1_3_km} + (E1_2_1_3 * C06613 * C00001))</v>
      </c>
      <c r="K965" s="6" t="str">
        <f t="shared" si="47"/>
        <v>r964: C06613 + C00001 -&gt; C06614 + C00080 | (${Variables:E1_2_1_3_kcat} * E1_2_1_3 * C06613 * C00001)/(${Variables:E1_2_1_3_km} + (E1_2_1_3 * C06613 * C00001))</v>
      </c>
    </row>
    <row r="966" spans="1:11" ht="43.5" customHeight="1" x14ac:dyDescent="0.35">
      <c r="A966" s="5" t="s">
        <v>9610</v>
      </c>
      <c r="B966" s="5" t="s">
        <v>9611</v>
      </c>
      <c r="C966" s="5" t="s">
        <v>26525</v>
      </c>
      <c r="D966" s="5">
        <v>965</v>
      </c>
      <c r="E966" s="5" t="str">
        <f t="shared" si="45"/>
        <v>E1_2_1_3</v>
      </c>
      <c r="F966" s="5" t="s">
        <v>29138</v>
      </c>
      <c r="G966" s="5" t="s">
        <v>29139</v>
      </c>
      <c r="H966" s="5" t="s">
        <v>29140</v>
      </c>
      <c r="I966" s="5" t="s">
        <v>29141</v>
      </c>
      <c r="J966" s="5" t="str">
        <f t="shared" si="46"/>
        <v>(${Variables:E1_2_1_3_kcat} * E1_2_1_3 * C16348 * C00001)/(${Variables:E1_2_1_3_km} + (E1_2_1_3 * C16348 * C00001))</v>
      </c>
      <c r="K966" s="6" t="str">
        <f t="shared" si="47"/>
        <v>r965: C16348 + C00001 -&gt; C06615 + C00080 | (${Variables:E1_2_1_3_kcat} * E1_2_1_3 * C16348 * C00001)/(${Variables:E1_2_1_3_km} + (E1_2_1_3 * C16348 * C00001))</v>
      </c>
    </row>
    <row r="967" spans="1:11" ht="43.5" customHeight="1" x14ac:dyDescent="0.35">
      <c r="A967" s="5" t="s">
        <v>9610</v>
      </c>
      <c r="B967" s="5" t="s">
        <v>9611</v>
      </c>
      <c r="C967" s="5" t="s">
        <v>26525</v>
      </c>
      <c r="D967" s="5">
        <v>966</v>
      </c>
      <c r="E967" s="5" t="str">
        <f t="shared" si="45"/>
        <v>E1_2_1_3</v>
      </c>
      <c r="F967" s="5" t="s">
        <v>29142</v>
      </c>
      <c r="G967" s="5" t="s">
        <v>29143</v>
      </c>
      <c r="H967" s="5" t="s">
        <v>29144</v>
      </c>
      <c r="I967" s="5" t="s">
        <v>29145</v>
      </c>
      <c r="J967" s="5" t="str">
        <f t="shared" si="46"/>
        <v>(${Variables:E1_2_1_3_kcat} * E1_2_1_3 * C00071 * C00003 * C00001)/(${Variables:E1_2_1_3_km} + (E1_2_1_3 * C00071 * C00003 * C00001))</v>
      </c>
      <c r="K967" s="6" t="str">
        <f t="shared" si="47"/>
        <v>r966: C00071 + C00003 + C00001 -&gt; C00060 + C00004 + C00080 | (${Variables:E1_2_1_3_kcat} * E1_2_1_3 * C00071 * C00003 * C00001)/(${Variables:E1_2_1_3_km} + (E1_2_1_3 * C00071 * C00003 * C00001))</v>
      </c>
    </row>
    <row r="968" spans="1:11" ht="43.5" customHeight="1" x14ac:dyDescent="0.35">
      <c r="A968" s="5" t="s">
        <v>9610</v>
      </c>
      <c r="B968" s="5" t="s">
        <v>9611</v>
      </c>
      <c r="C968" s="5" t="s">
        <v>26525</v>
      </c>
      <c r="D968" s="5">
        <v>967</v>
      </c>
      <c r="E968" s="5" t="str">
        <f t="shared" si="45"/>
        <v>E1_2_1_3</v>
      </c>
      <c r="F968" s="5" t="s">
        <v>29142</v>
      </c>
      <c r="G968" s="5" t="s">
        <v>29143</v>
      </c>
      <c r="H968" s="5" t="s">
        <v>29146</v>
      </c>
      <c r="I968" s="5" t="s">
        <v>29147</v>
      </c>
      <c r="J968" s="5" t="str">
        <f t="shared" si="46"/>
        <v>(${Variables:E1_2_1_3_kcat} * E1_2_1_3 * C00071 * C00003 * C00001)/(${Variables:E1_2_1_3_km} + (E1_2_1_3 * C00071 * C00003 * C00001))</v>
      </c>
      <c r="K968" s="6" t="str">
        <f t="shared" si="47"/>
        <v>r967: C00071 + C00003 + C00001 -&gt; C00162 + C00004 + C00080 | (${Variables:E1_2_1_3_kcat} * E1_2_1_3 * C00071 * C00003 * C00001)/(${Variables:E1_2_1_3_km} + (E1_2_1_3 * C00071 * C00003 * C00001))</v>
      </c>
    </row>
    <row r="969" spans="1:11" ht="43.5" customHeight="1" x14ac:dyDescent="0.35">
      <c r="A969" s="5" t="s">
        <v>9610</v>
      </c>
      <c r="B969" s="5" t="s">
        <v>9611</v>
      </c>
      <c r="C969" s="5" t="s">
        <v>26525</v>
      </c>
      <c r="D969" s="5">
        <v>968</v>
      </c>
      <c r="E969" s="5" t="str">
        <f t="shared" si="45"/>
        <v>E1_2_1_3</v>
      </c>
      <c r="F969" s="5" t="s">
        <v>29148</v>
      </c>
      <c r="G969" s="5" t="s">
        <v>29149</v>
      </c>
      <c r="H969" s="5" t="s">
        <v>29150</v>
      </c>
      <c r="I969" s="5" t="s">
        <v>29151</v>
      </c>
      <c r="J969" s="5" t="str">
        <f t="shared" si="46"/>
        <v>(${Variables:E1_2_1_3_kcat} * E1_2_1_3 * C00084 * C00003 * C00001)/(${Variables:E1_2_1_3_km} + (E1_2_1_3 * C00084 * C00003 * C00001))</v>
      </c>
      <c r="K969" s="6" t="str">
        <f t="shared" si="47"/>
        <v>r968: C00084 + C00003 + C00001 -&gt; C00033 + C00004 + C00080 | (${Variables:E1_2_1_3_kcat} * E1_2_1_3 * C00084 * C00003 * C00001)/(${Variables:E1_2_1_3_km} + (E1_2_1_3 * C00084 * C00003 * C00001))</v>
      </c>
    </row>
    <row r="970" spans="1:11" ht="43.5" customHeight="1" x14ac:dyDescent="0.35">
      <c r="A970" s="5" t="s">
        <v>9610</v>
      </c>
      <c r="B970" s="5" t="s">
        <v>9611</v>
      </c>
      <c r="C970" s="5" t="s">
        <v>26525</v>
      </c>
      <c r="D970" s="5">
        <v>969</v>
      </c>
      <c r="E970" s="5" t="str">
        <f t="shared" si="45"/>
        <v>E1_2_1_3</v>
      </c>
      <c r="F970" s="5" t="s">
        <v>29152</v>
      </c>
      <c r="G970" s="5" t="s">
        <v>29153</v>
      </c>
      <c r="H970" s="5" t="s">
        <v>29154</v>
      </c>
      <c r="I970" s="5" t="s">
        <v>29155</v>
      </c>
      <c r="J970" s="5" t="str">
        <f t="shared" si="46"/>
        <v>(${Variables:E1_2_1_3_kcat} * E1_2_1_3 * C05665 * C00003 * C00001)/(${Variables:E1_2_1_3_km} + (E1_2_1_3 * C05665 * C00003 * C00001))</v>
      </c>
      <c r="K970" s="6" t="str">
        <f t="shared" si="47"/>
        <v>r969: C05665 + C00003 + C00001 -&gt; C00099 + C00004 + C00080 | (${Variables:E1_2_1_3_kcat} * E1_2_1_3 * C05665 * C00003 * C00001)/(${Variables:E1_2_1_3_km} + (E1_2_1_3 * C05665 * C00003 * C00001))</v>
      </c>
    </row>
    <row r="971" spans="1:11" ht="43.5" customHeight="1" x14ac:dyDescent="0.35">
      <c r="A971" s="5" t="s">
        <v>9610</v>
      </c>
      <c r="B971" s="5" t="s">
        <v>9611</v>
      </c>
      <c r="C971" s="5" t="s">
        <v>26525</v>
      </c>
      <c r="D971" s="5">
        <v>970</v>
      </c>
      <c r="E971" s="5" t="str">
        <f t="shared" si="45"/>
        <v>E1_2_1_3</v>
      </c>
      <c r="F971" s="5" t="s">
        <v>29156</v>
      </c>
      <c r="G971" s="5" t="s">
        <v>29157</v>
      </c>
      <c r="H971" s="5" t="s">
        <v>29158</v>
      </c>
      <c r="I971" s="5" t="s">
        <v>29159</v>
      </c>
      <c r="J971" s="5" t="str">
        <f t="shared" si="46"/>
        <v>(${Variables:E1_2_1_3_kcat} * E1_2_1_3 * C00577 * C00003 * C00001)/(${Variables:E1_2_1_3_km} + (E1_2_1_3 * C00577 * C00003 * C00001))</v>
      </c>
      <c r="K971" s="6" t="str">
        <f t="shared" si="47"/>
        <v>r970: C00577 + C00003 + C00001 -&gt; C00258 + C00004 + C00080 | (${Variables:E1_2_1_3_kcat} * E1_2_1_3 * C00577 * C00003 * C00001)/(${Variables:E1_2_1_3_km} + (E1_2_1_3 * C00577 * C00003 * C00001))</v>
      </c>
    </row>
    <row r="972" spans="1:11" ht="43.5" customHeight="1" x14ac:dyDescent="0.35">
      <c r="A972" s="5" t="s">
        <v>9610</v>
      </c>
      <c r="B972" s="5" t="s">
        <v>9611</v>
      </c>
      <c r="C972" s="5" t="s">
        <v>26525</v>
      </c>
      <c r="D972" s="5">
        <v>971</v>
      </c>
      <c r="E972" s="5" t="str">
        <f t="shared" si="45"/>
        <v>E1_2_1_3</v>
      </c>
      <c r="F972" s="5" t="s">
        <v>29160</v>
      </c>
      <c r="G972" s="5" t="s">
        <v>29161</v>
      </c>
      <c r="H972" s="5" t="s">
        <v>29162</v>
      </c>
      <c r="I972" s="5" t="s">
        <v>29163</v>
      </c>
      <c r="J972" s="5" t="str">
        <f t="shared" si="46"/>
        <v>(${Variables:E1_2_1_3_kcat} * E1_2_1_3 * C00555 * C00003 * C00001)/(${Variables:E1_2_1_3_km} + (E1_2_1_3 * C00555 * C00003 * C00001))</v>
      </c>
      <c r="K972" s="6" t="str">
        <f t="shared" si="47"/>
        <v>r971: C00555 + C00003 + C00001 -&gt; C00334 + C00004 + C00080 | (${Variables:E1_2_1_3_kcat} * E1_2_1_3 * C00555 * C00003 * C00001)/(${Variables:E1_2_1_3_km} + (E1_2_1_3 * C00555 * C00003 * C00001))</v>
      </c>
    </row>
    <row r="973" spans="1:11" ht="43.5" customHeight="1" x14ac:dyDescent="0.35">
      <c r="A973" s="5" t="s">
        <v>9610</v>
      </c>
      <c r="B973" s="5" t="s">
        <v>9611</v>
      </c>
      <c r="C973" s="5" t="s">
        <v>26525</v>
      </c>
      <c r="D973" s="5">
        <v>972</v>
      </c>
      <c r="E973" s="5" t="str">
        <f t="shared" si="45"/>
        <v>E1_2_1_3</v>
      </c>
      <c r="F973" s="5" t="s">
        <v>29164</v>
      </c>
      <c r="G973" s="5" t="s">
        <v>29165</v>
      </c>
      <c r="H973" s="5" t="s">
        <v>29166</v>
      </c>
      <c r="I973" s="5" t="s">
        <v>29167</v>
      </c>
      <c r="J973" s="5" t="str">
        <f t="shared" si="46"/>
        <v>(${Variables:E1_2_1_3_kcat} * E1_2_1_3 * C00637 * C00003 * C00001)/(${Variables:E1_2_1_3_km} + (E1_2_1_3 * C00637 * C00003 * C00001))</v>
      </c>
      <c r="K973" s="6" t="str">
        <f t="shared" si="47"/>
        <v>r972: C00637 + C00003 + C00001 -&gt; C00954 + C00004 + C00080 | (${Variables:E1_2_1_3_kcat} * E1_2_1_3 * C00637 * C00003 * C00001)/(${Variables:E1_2_1_3_km} + (E1_2_1_3 * C00637 * C00003 * C00001))</v>
      </c>
    </row>
    <row r="974" spans="1:11" ht="43.5" customHeight="1" x14ac:dyDescent="0.35">
      <c r="A974" s="5" t="s">
        <v>9610</v>
      </c>
      <c r="B974" s="5" t="s">
        <v>9611</v>
      </c>
      <c r="C974" s="5" t="s">
        <v>26525</v>
      </c>
      <c r="D974" s="5">
        <v>973</v>
      </c>
      <c r="E974" s="5" t="str">
        <f t="shared" si="45"/>
        <v>E1_2_1_3</v>
      </c>
      <c r="F974" s="5" t="s">
        <v>29168</v>
      </c>
      <c r="G974" s="5" t="s">
        <v>29169</v>
      </c>
      <c r="H974" s="5" t="s">
        <v>29170</v>
      </c>
      <c r="I974" s="5" t="s">
        <v>29171</v>
      </c>
      <c r="J974" s="5" t="str">
        <f t="shared" si="46"/>
        <v>(${Variables:E1_2_1_3_kcat} * E1_2_1_3 * C05985 * C00003 * C00001)/(${Variables:E1_2_1_3_km} + (E1_2_1_3 * C05985 * C00003 * C00001))</v>
      </c>
      <c r="K974" s="6" t="str">
        <f t="shared" si="47"/>
        <v>r973: C05985 + C00003 + C00001 -&gt; C00804 + C00004 + C00080 | (${Variables:E1_2_1_3_kcat} * E1_2_1_3 * C05985 * C00003 * C00001)/(${Variables:E1_2_1_3_km} + (E1_2_1_3 * C05985 * C00003 * C00001))</v>
      </c>
    </row>
    <row r="975" spans="1:11" ht="43.5" customHeight="1" x14ac:dyDescent="0.35">
      <c r="A975" s="5" t="s">
        <v>9610</v>
      </c>
      <c r="B975" s="5" t="s">
        <v>9611</v>
      </c>
      <c r="C975" s="5" t="s">
        <v>26525</v>
      </c>
      <c r="D975" s="5">
        <v>974</v>
      </c>
      <c r="E975" s="5" t="str">
        <f t="shared" si="45"/>
        <v>E1_2_1_3</v>
      </c>
      <c r="F975" s="5" t="s">
        <v>29172</v>
      </c>
      <c r="G975" s="5" t="s">
        <v>29173</v>
      </c>
      <c r="H975" s="5" t="s">
        <v>29174</v>
      </c>
      <c r="I975" s="5" t="s">
        <v>29175</v>
      </c>
      <c r="J975" s="5" t="str">
        <f t="shared" si="46"/>
        <v>(${Variables:E1_2_1_3_kcat} * E1_2_1_3 * C01149 * C00003 * C00001)/(${Variables:E1_2_1_3_km} + (E1_2_1_3 * C01149 * C00003 * C00001))</v>
      </c>
      <c r="K975" s="6" t="str">
        <f t="shared" si="47"/>
        <v>r974: C01149 + C00003 + C00001 -&gt; C01181 + C00004 + C00080 | (${Variables:E1_2_1_3_kcat} * E1_2_1_3 * C01149 * C00003 * C00001)/(${Variables:E1_2_1_3_km} + (E1_2_1_3 * C01149 * C00003 * C00001))</v>
      </c>
    </row>
    <row r="976" spans="1:11" ht="43.5" customHeight="1" x14ac:dyDescent="0.35">
      <c r="A976" s="5" t="s">
        <v>9610</v>
      </c>
      <c r="B976" s="5" t="s">
        <v>9611</v>
      </c>
      <c r="C976" s="5" t="s">
        <v>26525</v>
      </c>
      <c r="D976" s="5">
        <v>975</v>
      </c>
      <c r="E976" s="5" t="str">
        <f t="shared" si="45"/>
        <v>E1_2_1_3</v>
      </c>
      <c r="F976" s="5" t="s">
        <v>29176</v>
      </c>
      <c r="G976" s="5" t="s">
        <v>29177</v>
      </c>
      <c r="H976" s="5" t="s">
        <v>29178</v>
      </c>
      <c r="I976" s="5" t="s">
        <v>29179</v>
      </c>
      <c r="J976" s="5" t="str">
        <f t="shared" si="46"/>
        <v>(${Variables:E1_2_1_3_kcat} * E1_2_1_3 * C06002 * C00003 * C00001)/(${Variables:E1_2_1_3_km} + (E1_2_1_3 * C06002 * C00003 * C00001))</v>
      </c>
      <c r="K976" s="6" t="str">
        <f t="shared" si="47"/>
        <v>r975: C06002 + C00003 + C00001 -&gt; C02170 + C00004 + C00080 | (${Variables:E1_2_1_3_kcat} * E1_2_1_3 * C06002 * C00003 * C00001)/(${Variables:E1_2_1_3_km} + (E1_2_1_3 * C06002 * C00003 * C00001))</v>
      </c>
    </row>
    <row r="977" spans="1:11" ht="43.5" customHeight="1" x14ac:dyDescent="0.35">
      <c r="A977" s="5" t="s">
        <v>9610</v>
      </c>
      <c r="B977" s="5" t="s">
        <v>9611</v>
      </c>
      <c r="C977" s="5" t="s">
        <v>26525</v>
      </c>
      <c r="D977" s="5">
        <v>976</v>
      </c>
      <c r="E977" s="5" t="str">
        <f t="shared" si="45"/>
        <v>E1_2_1_3</v>
      </c>
      <c r="F977" s="5" t="s">
        <v>29180</v>
      </c>
      <c r="G977" s="5" t="s">
        <v>29181</v>
      </c>
      <c r="H977" s="5" t="s">
        <v>29182</v>
      </c>
      <c r="I977" s="5" t="s">
        <v>29183</v>
      </c>
      <c r="J977" s="5" t="str">
        <f t="shared" si="46"/>
        <v>(${Variables:E1_2_1_3_kcat} * E1_2_1_3 * C05130 * C00003 * C00001)/(${Variables:E1_2_1_3_km} + (E1_2_1_3 * C05130 * C00003 * C00001))</v>
      </c>
      <c r="K977" s="6" t="str">
        <f t="shared" si="47"/>
        <v>r976: C05130 + C00003 + C00001 -&gt; C02835 + C00004 + C00080 | (${Variables:E1_2_1_3_kcat} * E1_2_1_3 * C05130 * C00003 * C00001)/(${Variables:E1_2_1_3_km} + (E1_2_1_3 * C05130 * C00003 * C00001))</v>
      </c>
    </row>
    <row r="978" spans="1:11" ht="43.5" customHeight="1" x14ac:dyDescent="0.35">
      <c r="A978" s="5" t="s">
        <v>9610</v>
      </c>
      <c r="B978" s="5" t="s">
        <v>9611</v>
      </c>
      <c r="C978" s="5" t="s">
        <v>26525</v>
      </c>
      <c r="D978" s="5">
        <v>977</v>
      </c>
      <c r="E978" s="5" t="str">
        <f t="shared" si="45"/>
        <v>E1_2_1_3</v>
      </c>
      <c r="F978" s="5" t="s">
        <v>29184</v>
      </c>
      <c r="G978" s="5" t="s">
        <v>29185</v>
      </c>
      <c r="H978" s="5" t="s">
        <v>29186</v>
      </c>
      <c r="I978" s="5" t="s">
        <v>29187</v>
      </c>
      <c r="J978" s="5" t="str">
        <f t="shared" si="46"/>
        <v>(${Variables:E1_2_1_3_kcat} * E1_2_1_3 * C05445 * C00003 * C00001)/(${Variables:E1_2_1_3_km} + (E1_2_1_3 * C05445 * C00003 * C00001))</v>
      </c>
      <c r="K978" s="6" t="str">
        <f t="shared" si="47"/>
        <v>r977: C05445 + C00003 + C00001 -&gt; C04554 + C00004 + C00080 | (${Variables:E1_2_1_3_kcat} * E1_2_1_3 * C05445 * C00003 * C00001)/(${Variables:E1_2_1_3_km} + (E1_2_1_3 * C05445 * C00003 * C00001))</v>
      </c>
    </row>
    <row r="979" spans="1:11" ht="43.5" customHeight="1" x14ac:dyDescent="0.35">
      <c r="A979" s="5" t="s">
        <v>9610</v>
      </c>
      <c r="B979" s="5" t="s">
        <v>9611</v>
      </c>
      <c r="C979" s="5" t="s">
        <v>26525</v>
      </c>
      <c r="D979" s="5">
        <v>978</v>
      </c>
      <c r="E979" s="5" t="str">
        <f t="shared" si="45"/>
        <v>E1_2_1_3</v>
      </c>
      <c r="F979" s="5" t="s">
        <v>29188</v>
      </c>
      <c r="G979" s="5" t="s">
        <v>29189</v>
      </c>
      <c r="H979" s="5" t="s">
        <v>29190</v>
      </c>
      <c r="I979" s="5" t="s">
        <v>29191</v>
      </c>
      <c r="J979" s="5" t="str">
        <f t="shared" si="46"/>
        <v>(${Variables:E1_2_1_3_kcat} * E1_2_1_3 * C05634 * C00003 * C00001)/(${Variables:E1_2_1_3_km} + (E1_2_1_3 * C05634 * C00003 * C00001))</v>
      </c>
      <c r="K979" s="6" t="str">
        <f t="shared" si="47"/>
        <v>r978: C05634 + C00003 + C00001 -&gt; C05635 + C00080 + C00004 | (${Variables:E1_2_1_3_kcat} * E1_2_1_3 * C05634 * C00003 * C00001)/(${Variables:E1_2_1_3_km} + (E1_2_1_3 * C05634 * C00003 * C00001))</v>
      </c>
    </row>
    <row r="980" spans="1:11" ht="43.5" customHeight="1" x14ac:dyDescent="0.35">
      <c r="A980" s="5" t="s">
        <v>9610</v>
      </c>
      <c r="B980" s="5" t="s">
        <v>9611</v>
      </c>
      <c r="C980" s="5" t="s">
        <v>26525</v>
      </c>
      <c r="D980" s="5">
        <v>979</v>
      </c>
      <c r="E980" s="5" t="str">
        <f t="shared" si="45"/>
        <v>E1_2_1_3</v>
      </c>
      <c r="F980" s="5" t="s">
        <v>29192</v>
      </c>
      <c r="G980" s="5" t="s">
        <v>29193</v>
      </c>
      <c r="H980" s="5" t="s">
        <v>29194</v>
      </c>
      <c r="I980" s="5" t="s">
        <v>29195</v>
      </c>
      <c r="J980" s="5" t="str">
        <f t="shared" si="46"/>
        <v>(${Variables:E1_2_1_3_kcat} * E1_2_1_3 * C05936 * C00003 * C00001)/(${Variables:E1_2_1_3_km} + (E1_2_1_3 * C05936 * C00003 * C00001))</v>
      </c>
      <c r="K980" s="6" t="str">
        <f t="shared" si="47"/>
        <v>r979: C05936 + C00003 + C00001 -&gt; C02946 + C00004 + C00080 | (${Variables:E1_2_1_3_kcat} * E1_2_1_3 * C05936 * C00003 * C00001)/(${Variables:E1_2_1_3_km} + (E1_2_1_3 * C05936 * C00003 * C00001))</v>
      </c>
    </row>
    <row r="981" spans="1:11" ht="43.5" customHeight="1" x14ac:dyDescent="0.35">
      <c r="A981" s="5" t="s">
        <v>9610</v>
      </c>
      <c r="B981" s="5" t="s">
        <v>9611</v>
      </c>
      <c r="C981" s="5" t="s">
        <v>26525</v>
      </c>
      <c r="D981" s="5">
        <v>980</v>
      </c>
      <c r="E981" s="5" t="str">
        <f t="shared" si="45"/>
        <v>E1_2_1_3</v>
      </c>
      <c r="F981" s="5" t="s">
        <v>29196</v>
      </c>
      <c r="G981" s="5" t="s">
        <v>29197</v>
      </c>
      <c r="H981" s="5" t="s">
        <v>29198</v>
      </c>
      <c r="I981" s="5" t="s">
        <v>29199</v>
      </c>
      <c r="J981" s="5" t="str">
        <f t="shared" si="46"/>
        <v>(${Variables:E1_2_1_3_kcat} * E1_2_1_3 * C06754 * C00003 * C00001)/(${Variables:E1_2_1_3_km} + (E1_2_1_3 * C06754 * C00003 * C00001))</v>
      </c>
      <c r="K981" s="6" t="str">
        <f t="shared" si="47"/>
        <v>r980: C06754 + C00003 + C00001 -&gt; C06755 + C00004 + C00080 | (${Variables:E1_2_1_3_kcat} * E1_2_1_3 * C06754 * C00003 * C00001)/(${Variables:E1_2_1_3_km} + (E1_2_1_3 * C06754 * C00003 * C00001))</v>
      </c>
    </row>
    <row r="982" spans="1:11" ht="43.5" customHeight="1" x14ac:dyDescent="0.35">
      <c r="A982" s="5" t="s">
        <v>9610</v>
      </c>
      <c r="B982" s="5" t="s">
        <v>9611</v>
      </c>
      <c r="C982" s="5" t="s">
        <v>26525</v>
      </c>
      <c r="D982" s="5">
        <v>981</v>
      </c>
      <c r="E982" s="5" t="str">
        <f t="shared" si="45"/>
        <v>E1_2_1_3</v>
      </c>
      <c r="F982" s="5" t="s">
        <v>29200</v>
      </c>
      <c r="G982" s="5" t="s">
        <v>29201</v>
      </c>
      <c r="H982" s="5" t="s">
        <v>29202</v>
      </c>
      <c r="I982" s="5" t="s">
        <v>29203</v>
      </c>
      <c r="J982" s="5" t="str">
        <f t="shared" si="46"/>
        <v>(${Variables:E1_2_1_3_kcat} * E1_2_1_3 * C02576 * C00001 * C00003)/(${Variables:E1_2_1_3_km} + (E1_2_1_3 * C02576 * C00001 * C00003))</v>
      </c>
      <c r="K982" s="6" t="str">
        <f t="shared" si="47"/>
        <v>r981: C02576 + C00001 + C00003 -&gt; C11924 + C00004 + C00080 | (${Variables:E1_2_1_3_kcat} * E1_2_1_3 * C02576 * C00001 * C00003)/(${Variables:E1_2_1_3_km} + (E1_2_1_3 * C02576 * C00001 * C00003))</v>
      </c>
    </row>
    <row r="983" spans="1:11" ht="43.5" customHeight="1" x14ac:dyDescent="0.35">
      <c r="A983" s="5" t="s">
        <v>9610</v>
      </c>
      <c r="B983" s="5" t="s">
        <v>9611</v>
      </c>
      <c r="C983" s="5" t="s">
        <v>26525</v>
      </c>
      <c r="D983" s="5">
        <v>982</v>
      </c>
      <c r="E983" s="5" t="str">
        <f t="shared" si="45"/>
        <v>E1_2_1_3</v>
      </c>
      <c r="F983" s="5" t="s">
        <v>29204</v>
      </c>
      <c r="G983" s="5" t="s">
        <v>29205</v>
      </c>
      <c r="H983" s="5" t="s">
        <v>29206</v>
      </c>
      <c r="I983" s="5" t="s">
        <v>29207</v>
      </c>
      <c r="J983" s="5" t="str">
        <f t="shared" si="46"/>
        <v>(${Variables:E1_2_1_3_kcat} * E1_2_1_3 * C03461 * C00003 * C00001)/(${Variables:E1_2_1_3_km} + (E1_2_1_3 * C03461 * C00003 * C00001))</v>
      </c>
      <c r="K983" s="6" t="str">
        <f t="shared" si="47"/>
        <v>r982: C03461 + C00003 + C00001 -&gt; C16502 + C00004 + C00080 | (${Variables:E1_2_1_3_kcat} * E1_2_1_3 * C03461 * C00003 * C00001)/(${Variables:E1_2_1_3_km} + (E1_2_1_3 * C03461 * C00003 * C00001))</v>
      </c>
    </row>
    <row r="984" spans="1:11" ht="43.5" customHeight="1" x14ac:dyDescent="0.35">
      <c r="A984" s="5" t="s">
        <v>9615</v>
      </c>
      <c r="B984" s="5" t="s">
        <v>9616</v>
      </c>
      <c r="C984" s="5" t="s">
        <v>26526</v>
      </c>
      <c r="D984" s="5">
        <v>983</v>
      </c>
      <c r="E984" s="5" t="str">
        <f t="shared" si="45"/>
        <v>E1_1_1_100</v>
      </c>
      <c r="F984" s="5" t="s">
        <v>29208</v>
      </c>
      <c r="G984" s="5" t="s">
        <v>29209</v>
      </c>
      <c r="H984" s="5" t="s">
        <v>29210</v>
      </c>
      <c r="I984" s="5" t="s">
        <v>29211</v>
      </c>
      <c r="J984" s="5" t="str">
        <f t="shared" si="46"/>
        <v>(${Variables:E1_1_1_100_kcat} * E1_1_1_100 * C20372 * C00005 * C00080)/(${Variables:E1_1_1_100_km} + (E1_1_1_100 * C20372 * C00005 * C00080))</v>
      </c>
      <c r="K984" s="6" t="str">
        <f t="shared" si="47"/>
        <v>r983: C20372 + C00005 + C00080 -&gt; C20373 + C00006 | (${Variables:E1_1_1_100_kcat} * E1_1_1_100 * C20372 * C00005 * C00080)/(${Variables:E1_1_1_100_km} + (E1_1_1_100 * C20372 * C00005 * C00080))</v>
      </c>
    </row>
    <row r="985" spans="1:11" ht="43.5" customHeight="1" x14ac:dyDescent="0.35">
      <c r="A985" s="5" t="s">
        <v>9615</v>
      </c>
      <c r="B985" s="5" t="s">
        <v>9616</v>
      </c>
      <c r="C985" s="5" t="s">
        <v>26526</v>
      </c>
      <c r="D985" s="5">
        <v>984</v>
      </c>
      <c r="E985" s="5" t="str">
        <f t="shared" si="45"/>
        <v>E1_1_1_100</v>
      </c>
      <c r="F985" s="5" t="s">
        <v>29212</v>
      </c>
      <c r="G985" s="5" t="s">
        <v>29213</v>
      </c>
      <c r="H985" s="5" t="s">
        <v>29214</v>
      </c>
      <c r="I985" s="5" t="s">
        <v>29215</v>
      </c>
      <c r="J985" s="5" t="str">
        <f t="shared" si="46"/>
        <v>(${Variables:E1_1_1_100_kcat} * E1_1_1_100 * C20376 * C00005 * C00080)/(${Variables:E1_1_1_100_km} + (E1_1_1_100 * C20376 * C00005 * C00080))</v>
      </c>
      <c r="K985" s="6" t="str">
        <f t="shared" si="47"/>
        <v>r984: C20376 + C00005 + C00080 -&gt; C20377 + C00006 | (${Variables:E1_1_1_100_kcat} * E1_1_1_100 * C20376 * C00005 * C00080)/(${Variables:E1_1_1_100_km} + (E1_1_1_100 * C20376 * C00005 * C00080))</v>
      </c>
    </row>
    <row r="986" spans="1:11" ht="43.5" customHeight="1" x14ac:dyDescent="0.35">
      <c r="A986" s="5" t="s">
        <v>9615</v>
      </c>
      <c r="B986" s="5" t="s">
        <v>9616</v>
      </c>
      <c r="C986" s="5" t="s">
        <v>26526</v>
      </c>
      <c r="D986" s="5">
        <v>985</v>
      </c>
      <c r="E986" s="5" t="str">
        <f t="shared" si="45"/>
        <v>E1_1_1_100</v>
      </c>
      <c r="F986" s="5" t="s">
        <v>29216</v>
      </c>
      <c r="G986" s="5" t="s">
        <v>29217</v>
      </c>
      <c r="H986" s="5" t="s">
        <v>29218</v>
      </c>
      <c r="I986" s="5" t="s">
        <v>29219</v>
      </c>
      <c r="J986" s="5" t="str">
        <f t="shared" si="46"/>
        <v>(${Variables:E1_1_1_100_kcat} * E1_1_1_100 * C01271 * C00006)/(${Variables:E1_1_1_100_km} + (E1_1_1_100 * C01271 * C00006))</v>
      </c>
      <c r="K986" s="6" t="str">
        <f t="shared" si="47"/>
        <v>r985: C01271 + C00006 -&gt; C00685 + C00005 + C00080 | (${Variables:E1_1_1_100_kcat} * E1_1_1_100 * C01271 * C00006)/(${Variables:E1_1_1_100_km} + (E1_1_1_100 * C01271 * C00006))</v>
      </c>
    </row>
    <row r="987" spans="1:11" ht="43.5" customHeight="1" x14ac:dyDescent="0.35">
      <c r="A987" s="5" t="s">
        <v>9615</v>
      </c>
      <c r="B987" s="5" t="s">
        <v>9616</v>
      </c>
      <c r="C987" s="5" t="s">
        <v>26526</v>
      </c>
      <c r="D987" s="5">
        <v>986</v>
      </c>
      <c r="E987" s="5" t="str">
        <f t="shared" si="45"/>
        <v>E1_1_1_100</v>
      </c>
      <c r="F987" s="5" t="s">
        <v>29220</v>
      </c>
      <c r="G987" s="5" t="s">
        <v>29221</v>
      </c>
      <c r="H987" s="5" t="s">
        <v>29222</v>
      </c>
      <c r="I987" s="5" t="s">
        <v>29223</v>
      </c>
      <c r="J987" s="5" t="str">
        <f t="shared" si="46"/>
        <v>(${Variables:E1_1_1_100_kcat} * E1_1_1_100 * C04618 * C00006)/(${Variables:E1_1_1_100_km} + (E1_1_1_100 * C04618 * C00006))</v>
      </c>
      <c r="K987" s="6" t="str">
        <f t="shared" si="47"/>
        <v>r986: C04618 + C00006 -&gt; C05744 + C00005 + C00080 | (${Variables:E1_1_1_100_kcat} * E1_1_1_100 * C04618 * C00006)/(${Variables:E1_1_1_100_km} + (E1_1_1_100 * C04618 * C00006))</v>
      </c>
    </row>
    <row r="988" spans="1:11" ht="43.5" customHeight="1" x14ac:dyDescent="0.35">
      <c r="A988" s="5" t="s">
        <v>9615</v>
      </c>
      <c r="B988" s="5" t="s">
        <v>9616</v>
      </c>
      <c r="C988" s="5" t="s">
        <v>26526</v>
      </c>
      <c r="D988" s="5">
        <v>987</v>
      </c>
      <c r="E988" s="5" t="str">
        <f t="shared" si="45"/>
        <v>E1_1_1_100</v>
      </c>
      <c r="F988" s="5" t="s">
        <v>29224</v>
      </c>
      <c r="G988" s="5" t="s">
        <v>29225</v>
      </c>
      <c r="H988" s="5" t="s">
        <v>29226</v>
      </c>
      <c r="I988" s="5" t="s">
        <v>29227</v>
      </c>
      <c r="J988" s="5" t="str">
        <f t="shared" si="46"/>
        <v>(${Variables:E1_1_1_100_kcat} * E1_1_1_100 * C04619 * C00006)/(${Variables:E1_1_1_100_km} + (E1_1_1_100 * C04619 * C00006))</v>
      </c>
      <c r="K988" s="6" t="str">
        <f t="shared" si="47"/>
        <v>r987: C04619 + C00006 -&gt; C05753 + C00005 | (${Variables:E1_1_1_100_kcat} * E1_1_1_100 * C04619 * C00006)/(${Variables:E1_1_1_100_km} + (E1_1_1_100 * C04619 * C00006))</v>
      </c>
    </row>
    <row r="989" spans="1:11" ht="43.5" customHeight="1" x14ac:dyDescent="0.35">
      <c r="A989" s="5" t="s">
        <v>9615</v>
      </c>
      <c r="B989" s="5" t="s">
        <v>9616</v>
      </c>
      <c r="C989" s="5" t="s">
        <v>26526</v>
      </c>
      <c r="D989" s="5">
        <v>988</v>
      </c>
      <c r="E989" s="5" t="str">
        <f t="shared" si="45"/>
        <v>E1_1_1_100</v>
      </c>
      <c r="F989" s="5" t="s">
        <v>29228</v>
      </c>
      <c r="G989" s="5" t="s">
        <v>29229</v>
      </c>
      <c r="H989" s="5" t="s">
        <v>29230</v>
      </c>
      <c r="I989" s="5" t="s">
        <v>29231</v>
      </c>
      <c r="J989" s="5" t="str">
        <f t="shared" si="46"/>
        <v>(${Variables:E1_1_1_100_kcat} * E1_1_1_100 * C04620 * C00006)/(${Variables:E1_1_1_100_km} + (E1_1_1_100 * C04620 * C00006))</v>
      </c>
      <c r="K989" s="6" t="str">
        <f t="shared" si="47"/>
        <v>r988: C04620 + C00006 -&gt; C05750 + C00005 + C00080 | (${Variables:E1_1_1_100_kcat} * E1_1_1_100 * C04620 * C00006)/(${Variables:E1_1_1_100_km} + (E1_1_1_100 * C04620 * C00006))</v>
      </c>
    </row>
    <row r="990" spans="1:11" ht="43.5" customHeight="1" x14ac:dyDescent="0.35">
      <c r="A990" s="5" t="s">
        <v>9615</v>
      </c>
      <c r="B990" s="5" t="s">
        <v>9616</v>
      </c>
      <c r="C990" s="5" t="s">
        <v>26526</v>
      </c>
      <c r="D990" s="5">
        <v>989</v>
      </c>
      <c r="E990" s="5" t="str">
        <f t="shared" si="45"/>
        <v>E1_1_1_100</v>
      </c>
      <c r="F990" s="5" t="s">
        <v>29232</v>
      </c>
      <c r="G990" s="5" t="s">
        <v>29233</v>
      </c>
      <c r="H990" s="5" t="s">
        <v>29234</v>
      </c>
      <c r="I990" s="5" t="s">
        <v>29235</v>
      </c>
      <c r="J990" s="5" t="str">
        <f t="shared" si="46"/>
        <v>(${Variables:E1_1_1_100_kcat} * E1_1_1_100 * C04633 * C00006)/(${Variables:E1_1_1_100_km} + (E1_1_1_100 * C04633 * C00006))</v>
      </c>
      <c r="K990" s="6" t="str">
        <f t="shared" si="47"/>
        <v>r989: C04633 + C00006 -&gt; C05762 + C00005 + C00080 | (${Variables:E1_1_1_100_kcat} * E1_1_1_100 * C04633 * C00006)/(${Variables:E1_1_1_100_km} + (E1_1_1_100 * C04633 * C00006))</v>
      </c>
    </row>
    <row r="991" spans="1:11" ht="43.5" customHeight="1" x14ac:dyDescent="0.35">
      <c r="A991" s="5" t="s">
        <v>9615</v>
      </c>
      <c r="B991" s="5" t="s">
        <v>9616</v>
      </c>
      <c r="C991" s="5" t="s">
        <v>26526</v>
      </c>
      <c r="D991" s="5">
        <v>990</v>
      </c>
      <c r="E991" s="5" t="str">
        <f t="shared" si="45"/>
        <v>E1_1_1_100</v>
      </c>
      <c r="F991" s="5" t="s">
        <v>29236</v>
      </c>
      <c r="G991" s="5" t="s">
        <v>29237</v>
      </c>
      <c r="H991" s="5" t="s">
        <v>29238</v>
      </c>
      <c r="I991" s="5" t="s">
        <v>29239</v>
      </c>
      <c r="J991" s="5" t="str">
        <f t="shared" si="46"/>
        <v>(${Variables:E1_1_1_100_kcat} * E1_1_1_100 * C04688 * C00006)/(${Variables:E1_1_1_100_km} + (E1_1_1_100 * C04688 * C00006))</v>
      </c>
      <c r="K991" s="6" t="str">
        <f t="shared" si="47"/>
        <v>r990: C04688 + C00006 -&gt; C05759 + C00005 + C00080 | (${Variables:E1_1_1_100_kcat} * E1_1_1_100 * C04688 * C00006)/(${Variables:E1_1_1_100_km} + (E1_1_1_100 * C04688 * C00006))</v>
      </c>
    </row>
    <row r="992" spans="1:11" ht="43.5" customHeight="1" x14ac:dyDescent="0.35">
      <c r="A992" s="5" t="s">
        <v>9615</v>
      </c>
      <c r="B992" s="5" t="s">
        <v>9616</v>
      </c>
      <c r="C992" s="5" t="s">
        <v>26526</v>
      </c>
      <c r="D992" s="5">
        <v>991</v>
      </c>
      <c r="E992" s="5" t="str">
        <f t="shared" si="45"/>
        <v>E1_1_1_100</v>
      </c>
      <c r="F992" s="5" t="s">
        <v>29240</v>
      </c>
      <c r="G992" s="5" t="s">
        <v>29241</v>
      </c>
      <c r="H992" s="5" t="s">
        <v>29242</v>
      </c>
      <c r="I992" s="5" t="s">
        <v>29243</v>
      </c>
      <c r="J992" s="5" t="str">
        <f t="shared" si="46"/>
        <v>(${Variables:E1_1_1_100_kcat} * E1_1_1_100 * C05747 * C00006)/(${Variables:E1_1_1_100_km} + (E1_1_1_100 * C05747 * C00006))</v>
      </c>
      <c r="K992" s="6" t="str">
        <f t="shared" si="47"/>
        <v>r991: C05747 + C00006 -&gt; C05746 + C00005 + C00080 | (${Variables:E1_1_1_100_kcat} * E1_1_1_100 * C05747 * C00006)/(${Variables:E1_1_1_100_km} + (E1_1_1_100 * C05747 * C00006))</v>
      </c>
    </row>
    <row r="993" spans="1:11" ht="43.5" customHeight="1" x14ac:dyDescent="0.35">
      <c r="A993" s="5" t="s">
        <v>9615</v>
      </c>
      <c r="B993" s="5" t="s">
        <v>9616</v>
      </c>
      <c r="C993" s="5" t="s">
        <v>26526</v>
      </c>
      <c r="D993" s="5">
        <v>992</v>
      </c>
      <c r="E993" s="5" t="str">
        <f t="shared" si="45"/>
        <v>E1_1_1_100</v>
      </c>
      <c r="F993" s="5" t="s">
        <v>29244</v>
      </c>
      <c r="G993" s="5" t="s">
        <v>29245</v>
      </c>
      <c r="H993" s="5" t="s">
        <v>29246</v>
      </c>
      <c r="I993" s="5" t="s">
        <v>29247</v>
      </c>
      <c r="J993" s="5" t="str">
        <f t="shared" si="46"/>
        <v>(${Variables:E1_1_1_100_kcat} * E1_1_1_100 * C05757 * C00006)/(${Variables:E1_1_1_100_km} + (E1_1_1_100 * C05757 * C00006))</v>
      </c>
      <c r="K993" s="6" t="str">
        <f t="shared" si="47"/>
        <v>r992: C05757 + C00006 -&gt; C05756 + C00005 + C00080 | (${Variables:E1_1_1_100_kcat} * E1_1_1_100 * C05757 * C00006)/(${Variables:E1_1_1_100_km} + (E1_1_1_100 * C05757 * C00006))</v>
      </c>
    </row>
    <row r="994" spans="1:11" ht="43.5" customHeight="1" x14ac:dyDescent="0.35">
      <c r="A994" s="5" t="s">
        <v>9615</v>
      </c>
      <c r="B994" s="5" t="s">
        <v>9616</v>
      </c>
      <c r="C994" s="5" t="s">
        <v>26526</v>
      </c>
      <c r="D994" s="5">
        <v>993</v>
      </c>
      <c r="E994" s="5" t="str">
        <f t="shared" si="45"/>
        <v>E1_1_1_100</v>
      </c>
      <c r="F994" s="5" t="s">
        <v>29248</v>
      </c>
      <c r="G994" s="5" t="s">
        <v>29249</v>
      </c>
      <c r="H994" s="5" t="s">
        <v>29250</v>
      </c>
      <c r="I994" s="5" t="s">
        <v>29251</v>
      </c>
      <c r="J994" s="5" t="str">
        <f t="shared" si="46"/>
        <v>(${Variables:E1_1_1_100_kcat} * E1_1_1_100 * C16219 * C00005 * C00080)/(${Variables:E1_1_1_100_km} + (E1_1_1_100 * C16219 * C00005 * C00080))</v>
      </c>
      <c r="K994" s="6" t="str">
        <f t="shared" si="47"/>
        <v>r993: C16219 + C00005 + C00080 -&gt; C16220 + C00006 | (${Variables:E1_1_1_100_kcat} * E1_1_1_100 * C16219 * C00005 * C00080)/(${Variables:E1_1_1_100_km} + (E1_1_1_100 * C16219 * C00005 * C00080))</v>
      </c>
    </row>
    <row r="995" spans="1:11" ht="43.5" customHeight="1" x14ac:dyDescent="0.35">
      <c r="A995" s="5" t="s">
        <v>9647</v>
      </c>
      <c r="B995" s="5" t="s">
        <v>9648</v>
      </c>
      <c r="C995" s="5" t="s">
        <v>26441</v>
      </c>
      <c r="D995" s="5">
        <v>994</v>
      </c>
      <c r="E995" s="5" t="str">
        <f t="shared" si="45"/>
        <v>E2_10_1_1</v>
      </c>
      <c r="F995" s="5" t="s">
        <v>28320</v>
      </c>
      <c r="G995" s="5" t="s">
        <v>28321</v>
      </c>
      <c r="H995" s="5" t="s">
        <v>28322</v>
      </c>
      <c r="I995" s="5" t="s">
        <v>28323</v>
      </c>
      <c r="J995" s="5" t="str">
        <f t="shared" si="46"/>
        <v>(${Variables:E2_10_1_1_kcat} * E2_10_1_1 * C19848 * C06232)/(${Variables:E2_10_1_1_km} + (E2_10_1_1 * C19848 * C06232))</v>
      </c>
      <c r="K995" s="6" t="str">
        <f t="shared" si="47"/>
        <v>r994: C19848 + C06232 -&gt; C18237 + C00020 + C00001 | (${Variables:E2_10_1_1_kcat} * E2_10_1_1 * C19848 * C06232)/(${Variables:E2_10_1_1_km} + (E2_10_1_1 * C19848 * C06232))</v>
      </c>
    </row>
    <row r="996" spans="1:11" ht="43.5" customHeight="1" x14ac:dyDescent="0.35">
      <c r="A996" s="5" t="s">
        <v>9653</v>
      </c>
      <c r="B996" s="5" t="s">
        <v>9654</v>
      </c>
      <c r="C996" s="5" t="s">
        <v>26440</v>
      </c>
      <c r="D996" s="5">
        <v>995</v>
      </c>
      <c r="E996" s="5" t="str">
        <f t="shared" si="45"/>
        <v>E4_1_99_22</v>
      </c>
      <c r="F996" s="5" t="s">
        <v>28316</v>
      </c>
      <c r="G996" s="5" t="s">
        <v>28317</v>
      </c>
      <c r="H996" s="5" t="s">
        <v>28318</v>
      </c>
      <c r="I996" s="5" t="s">
        <v>28319</v>
      </c>
      <c r="J996" s="5" t="str">
        <f t="shared" si="46"/>
        <v>(${Variables:E4_1_99_22_kcat} * E4_1_99_22 * C00044 * C00019 * C00030)/(${Variables:E4_1_99_22_km} + (E4_1_99_22 * C00044 * C00019 * C00030))</v>
      </c>
      <c r="K996" s="6" t="str">
        <f t="shared" si="47"/>
        <v>r995: C00044 + C00019 + C00030 -&gt; C21310 + C05198 + C00073 + C00028 | (${Variables:E4_1_99_22_kcat} * E4_1_99_22 * C00044 * C00019 * C00030)/(${Variables:E4_1_99_22_km} + (E4_1_99_22 * C00044 * C00019 * C00030))</v>
      </c>
    </row>
    <row r="997" spans="1:11" ht="43.5" customHeight="1" x14ac:dyDescent="0.35">
      <c r="A997" s="5" t="s">
        <v>9661</v>
      </c>
      <c r="B997" s="5" t="s">
        <v>9662</v>
      </c>
      <c r="C997" s="5" t="s">
        <v>26303</v>
      </c>
      <c r="D997" s="5">
        <v>996</v>
      </c>
      <c r="E997" s="5" t="str">
        <f t="shared" si="45"/>
        <v>E1_17_1_9</v>
      </c>
      <c r="F997" s="5" t="s">
        <v>27220</v>
      </c>
      <c r="G997" s="5" t="s">
        <v>27221</v>
      </c>
      <c r="H997" s="5" t="s">
        <v>27222</v>
      </c>
      <c r="I997" s="5" t="s">
        <v>27223</v>
      </c>
      <c r="J997" s="5" t="str">
        <f t="shared" si="46"/>
        <v>(${Variables:E1_17_1_9_kcat} * E1_17_1_9 * C00058 * C00003)/(${Variables:E1_17_1_9_km} + (E1_17_1_9 * C00058 * C00003))</v>
      </c>
      <c r="K997" s="6" t="str">
        <f t="shared" si="47"/>
        <v>r996: C00058 + C00003 -&gt; C00080 + C00011 + C00004 | (${Variables:E1_17_1_9_kcat} * E1_17_1_9 * C00058 * C00003)/(${Variables:E1_17_1_9_km} + (E1_17_1_9 * C00058 * C00003))</v>
      </c>
    </row>
    <row r="998" spans="1:11" ht="43.5" customHeight="1" x14ac:dyDescent="0.35">
      <c r="A998" s="5" t="s">
        <v>9735</v>
      </c>
      <c r="B998" s="5" t="s">
        <v>9736</v>
      </c>
      <c r="C998" s="5" t="s">
        <v>26463</v>
      </c>
      <c r="D998" s="5">
        <v>997</v>
      </c>
      <c r="E998" s="5" t="str">
        <f t="shared" si="45"/>
        <v>E2_3_1_15</v>
      </c>
      <c r="F998" s="5" t="s">
        <v>28526</v>
      </c>
      <c r="G998" s="5" t="s">
        <v>28527</v>
      </c>
      <c r="H998" s="5" t="s">
        <v>28528</v>
      </c>
      <c r="I998" s="5" t="s">
        <v>28529</v>
      </c>
      <c r="J998" s="5" t="str">
        <f t="shared" si="46"/>
        <v>(${Variables:E2_3_1_15_kcat} * E2_3_1_15 * C00173 * C00093)/(${Variables:E2_3_1_15_km} + (E2_3_1_15 * C00173 * C00093))</v>
      </c>
      <c r="K998" s="6" t="str">
        <f t="shared" si="47"/>
        <v>r997: C00173 + C00093 -&gt; C00681 + C00229 | (${Variables:E2_3_1_15_kcat} * E2_3_1_15 * C00173 * C00093)/(${Variables:E2_3_1_15_km} + (E2_3_1_15 * C00173 * C00093))</v>
      </c>
    </row>
    <row r="999" spans="1:11" ht="43.5" customHeight="1" x14ac:dyDescent="0.35">
      <c r="A999" s="5" t="s">
        <v>9735</v>
      </c>
      <c r="B999" s="5" t="s">
        <v>9736</v>
      </c>
      <c r="C999" s="5" t="s">
        <v>26463</v>
      </c>
      <c r="D999" s="5">
        <v>998</v>
      </c>
      <c r="E999" s="5" t="str">
        <f t="shared" si="45"/>
        <v>E2_3_1_15</v>
      </c>
      <c r="F999" s="5" t="s">
        <v>28530</v>
      </c>
      <c r="G999" s="5" t="s">
        <v>28531</v>
      </c>
      <c r="H999" s="5" t="s">
        <v>28532</v>
      </c>
      <c r="I999" s="5" t="s">
        <v>28533</v>
      </c>
      <c r="J999" s="5" t="str">
        <f t="shared" si="46"/>
        <v>(${Variables:E2_3_1_15_kcat} * E2_3_1_15 * C00093 * C00040)/(${Variables:E2_3_1_15_km} + (E2_3_1_15 * C00093 * C00040))</v>
      </c>
      <c r="K999" s="6" t="str">
        <f t="shared" si="47"/>
        <v>r998: C00093 + C00040 -&gt; C00681 + C00010 | (${Variables:E2_3_1_15_kcat} * E2_3_1_15 * C00093 * C00040)/(${Variables:E2_3_1_15_km} + (E2_3_1_15 * C00093 * C00040))</v>
      </c>
    </row>
    <row r="1000" spans="1:11" ht="43.5" customHeight="1" x14ac:dyDescent="0.35">
      <c r="A1000" s="5" t="s">
        <v>9735</v>
      </c>
      <c r="B1000" s="5" t="s">
        <v>9736</v>
      </c>
      <c r="C1000" s="5" t="s">
        <v>26463</v>
      </c>
      <c r="D1000" s="5">
        <v>999</v>
      </c>
      <c r="E1000" s="5" t="str">
        <f t="shared" si="45"/>
        <v>E2_3_1_15</v>
      </c>
      <c r="F1000" s="5" t="s">
        <v>28534</v>
      </c>
      <c r="G1000" s="5" t="s">
        <v>28535</v>
      </c>
      <c r="H1000" s="5" t="s">
        <v>28536</v>
      </c>
      <c r="I1000" s="5" t="s">
        <v>28537</v>
      </c>
      <c r="J1000" s="5" t="str">
        <f t="shared" si="46"/>
        <v>(${Variables:E2_3_1_15_kcat} * E2_3_1_15 * C00605 * C00093)/(${Variables:E2_3_1_15_km} + (E2_3_1_15 * C00605 * C00093))</v>
      </c>
      <c r="K1000" s="6" t="str">
        <f t="shared" si="47"/>
        <v>r999: C00605 + C00093 -&gt; C00010 + C00681 | (${Variables:E2_3_1_15_kcat} * E2_3_1_15 * C00605 * C00093)/(${Variables:E2_3_1_15_km} + (E2_3_1_15 * C00605 * C00093))</v>
      </c>
    </row>
    <row r="1001" spans="1:11" ht="43.5" customHeight="1" x14ac:dyDescent="0.35">
      <c r="A1001" s="5" t="s">
        <v>9765</v>
      </c>
      <c r="B1001" s="5" t="s">
        <v>9766</v>
      </c>
      <c r="C1001" s="5" t="s">
        <v>26527</v>
      </c>
      <c r="D1001" s="5">
        <v>1000</v>
      </c>
      <c r="E1001" s="5" t="str">
        <f t="shared" si="45"/>
        <v>E4_2_1_3</v>
      </c>
      <c r="F1001" s="5" t="s">
        <v>18991</v>
      </c>
      <c r="G1001" s="5" t="s">
        <v>18991</v>
      </c>
      <c r="H1001" s="5" t="s">
        <v>17302</v>
      </c>
      <c r="I1001" s="5" t="s">
        <v>17302</v>
      </c>
      <c r="J1001" s="5" t="str">
        <f t="shared" si="46"/>
        <v>(${Variables:E4_2_1_3_kcat} * E4_2_1_3 * C00158)/(${Variables:E4_2_1_3_km} + (E4_2_1_3 * C00158))</v>
      </c>
      <c r="K1001" s="6" t="str">
        <f t="shared" si="47"/>
        <v>r1000: C00158 -&gt; C00311 | (${Variables:E4_2_1_3_kcat} * E4_2_1_3 * C00158)/(${Variables:E4_2_1_3_km} + (E4_2_1_3 * C00158))</v>
      </c>
    </row>
    <row r="1002" spans="1:11" ht="43.5" customHeight="1" x14ac:dyDescent="0.35">
      <c r="A1002" s="5" t="s">
        <v>9765</v>
      </c>
      <c r="B1002" s="5" t="s">
        <v>9766</v>
      </c>
      <c r="C1002" s="5" t="s">
        <v>26527</v>
      </c>
      <c r="D1002" s="5">
        <v>1001</v>
      </c>
      <c r="E1002" s="5" t="str">
        <f t="shared" si="45"/>
        <v>E4_2_1_3</v>
      </c>
      <c r="F1002" s="5" t="s">
        <v>18991</v>
      </c>
      <c r="G1002" s="5" t="s">
        <v>18991</v>
      </c>
      <c r="H1002" s="5" t="s">
        <v>29252</v>
      </c>
      <c r="I1002" s="5" t="s">
        <v>29253</v>
      </c>
      <c r="J1002" s="5" t="str">
        <f t="shared" si="46"/>
        <v>(${Variables:E4_2_1_3_kcat} * E4_2_1_3 * C00158)/(${Variables:E4_2_1_3_km} + (E4_2_1_3 * C00158))</v>
      </c>
      <c r="K1002" s="6" t="str">
        <f t="shared" si="47"/>
        <v>r1001: C00158 -&gt; C00417 + C00001 | (${Variables:E4_2_1_3_kcat} * E4_2_1_3 * C00158)/(${Variables:E4_2_1_3_km} + (E4_2_1_3 * C00158))</v>
      </c>
    </row>
    <row r="1003" spans="1:11" ht="43.5" customHeight="1" x14ac:dyDescent="0.35">
      <c r="A1003" s="5" t="s">
        <v>9765</v>
      </c>
      <c r="B1003" s="5" t="s">
        <v>9766</v>
      </c>
      <c r="C1003" s="5" t="s">
        <v>26527</v>
      </c>
      <c r="D1003" s="5">
        <v>1002</v>
      </c>
      <c r="E1003" s="5" t="str">
        <f t="shared" si="45"/>
        <v>E4_2_1_3</v>
      </c>
      <c r="F1003" s="5" t="s">
        <v>17302</v>
      </c>
      <c r="G1003" s="5" t="s">
        <v>17302</v>
      </c>
      <c r="H1003" s="5" t="s">
        <v>29252</v>
      </c>
      <c r="I1003" s="5" t="s">
        <v>29253</v>
      </c>
      <c r="J1003" s="5" t="str">
        <f t="shared" si="46"/>
        <v>(${Variables:E4_2_1_3_kcat} * E4_2_1_3 * C00311)/(${Variables:E4_2_1_3_km} + (E4_2_1_3 * C00311))</v>
      </c>
      <c r="K1003" s="6" t="str">
        <f t="shared" si="47"/>
        <v>r1002: C00311 -&gt; C00417 + C00001 | (${Variables:E4_2_1_3_kcat} * E4_2_1_3 * C00311)/(${Variables:E4_2_1_3_km} + (E4_2_1_3 * C00311))</v>
      </c>
    </row>
    <row r="1004" spans="1:11" ht="43.5" customHeight="1" x14ac:dyDescent="0.35">
      <c r="A1004" s="5" t="s">
        <v>9815</v>
      </c>
      <c r="B1004" s="5" t="s">
        <v>9816</v>
      </c>
      <c r="C1004" s="5" t="s">
        <v>26425</v>
      </c>
      <c r="D1004" s="5">
        <v>1003</v>
      </c>
      <c r="E1004" s="5" t="str">
        <f t="shared" si="45"/>
        <v>E3_5_4_5</v>
      </c>
      <c r="F1004" s="5" t="s">
        <v>28230</v>
      </c>
      <c r="G1004" s="5" t="s">
        <v>28231</v>
      </c>
      <c r="H1004" s="5" t="s">
        <v>28232</v>
      </c>
      <c r="I1004" s="5" t="s">
        <v>28233</v>
      </c>
      <c r="J1004" s="5" t="str">
        <f t="shared" si="46"/>
        <v>(${Variables:E3_5_4_5_kcat} * E3_5_4_5 * C16635 * C00001)/(${Variables:E3_5_4_5_km} + (E3_5_4_5 * C16635 * C00001))</v>
      </c>
      <c r="K1004" s="6" t="str">
        <f t="shared" si="47"/>
        <v>r1003: C16635 + C00001 -&gt; C12739 + C00014 | (${Variables:E3_5_4_5_kcat} * E3_5_4_5 * C16635 * C00001)/(${Variables:E3_5_4_5_km} + (E3_5_4_5 * C16635 * C00001))</v>
      </c>
    </row>
    <row r="1005" spans="1:11" ht="43.5" customHeight="1" x14ac:dyDescent="0.35">
      <c r="A1005" s="5" t="s">
        <v>9815</v>
      </c>
      <c r="B1005" s="5" t="s">
        <v>9816</v>
      </c>
      <c r="C1005" s="5" t="s">
        <v>26425</v>
      </c>
      <c r="D1005" s="5">
        <v>1004</v>
      </c>
      <c r="E1005" s="5" t="str">
        <f t="shared" si="45"/>
        <v>E3_5_4_5</v>
      </c>
      <c r="F1005" s="5" t="s">
        <v>28234</v>
      </c>
      <c r="G1005" s="5" t="s">
        <v>28235</v>
      </c>
      <c r="H1005" s="5" t="s">
        <v>28236</v>
      </c>
      <c r="I1005" s="5" t="s">
        <v>28237</v>
      </c>
      <c r="J1005" s="5" t="str">
        <f t="shared" si="46"/>
        <v>(${Variables:E3_5_4_5_kcat} * E3_5_4_5 * C00475 * C00001)/(${Variables:E3_5_4_5_km} + (E3_5_4_5 * C00475 * C00001))</v>
      </c>
      <c r="K1005" s="6" t="str">
        <f t="shared" si="47"/>
        <v>r1004: C00475 + C00001 -&gt; C00299 + C00014 | (${Variables:E3_5_4_5_kcat} * E3_5_4_5 * C00475 * C00001)/(${Variables:E3_5_4_5_km} + (E3_5_4_5 * C00475 * C00001))</v>
      </c>
    </row>
    <row r="1006" spans="1:11" ht="43.5" customHeight="1" x14ac:dyDescent="0.35">
      <c r="A1006" s="5" t="s">
        <v>9815</v>
      </c>
      <c r="B1006" s="5" t="s">
        <v>9816</v>
      </c>
      <c r="C1006" s="5" t="s">
        <v>26425</v>
      </c>
      <c r="D1006" s="5">
        <v>1005</v>
      </c>
      <c r="E1006" s="5" t="str">
        <f t="shared" si="45"/>
        <v>E3_5_4_5</v>
      </c>
      <c r="F1006" s="5" t="s">
        <v>28238</v>
      </c>
      <c r="G1006" s="5" t="s">
        <v>28239</v>
      </c>
      <c r="H1006" s="5" t="s">
        <v>28240</v>
      </c>
      <c r="I1006" s="5" t="s">
        <v>28241</v>
      </c>
      <c r="J1006" s="5" t="str">
        <f t="shared" si="46"/>
        <v>(${Variables:E3_5_4_5_kcat} * E3_5_4_5 * C00881 * C00001)/(${Variables:E3_5_4_5_km} + (E3_5_4_5 * C00881 * C00001))</v>
      </c>
      <c r="K1006" s="6" t="str">
        <f t="shared" si="47"/>
        <v>r1005: C00881 + C00001 -&gt; C00526 + C00014 | (${Variables:E3_5_4_5_kcat} * E3_5_4_5 * C00881 * C00001)/(${Variables:E3_5_4_5_km} + (E3_5_4_5 * C00881 * C00001))</v>
      </c>
    </row>
    <row r="1007" spans="1:11" ht="43.5" customHeight="1" x14ac:dyDescent="0.35">
      <c r="A1007" s="5" t="s">
        <v>9821</v>
      </c>
      <c r="B1007" s="5" t="s">
        <v>9822</v>
      </c>
      <c r="C1007" s="5" t="s">
        <v>26252</v>
      </c>
      <c r="D1007" s="5">
        <v>1006</v>
      </c>
      <c r="E1007" s="5" t="str">
        <f t="shared" si="45"/>
        <v>E3_5_1_28</v>
      </c>
      <c r="F1007" s="5" t="s">
        <v>26966</v>
      </c>
      <c r="G1007" s="5" t="s">
        <v>26967</v>
      </c>
      <c r="H1007" s="5" t="s">
        <v>26968</v>
      </c>
      <c r="I1007" s="5" t="s">
        <v>26969</v>
      </c>
      <c r="J1007" s="5" t="str">
        <f t="shared" si="46"/>
        <v>(${Variables:E3_5_1_28_kcat} * E3_5_1_28 * C02999 * C00001)/(${Variables:E3_5_1_28_km} + (E3_5_1_28 * C02999 * C00001))</v>
      </c>
      <c r="K1007" s="6" t="str">
        <f t="shared" si="47"/>
        <v>r1006: C02999 + C00001 -&gt; C02713 + C00041 | (${Variables:E3_5_1_28_kcat} * E3_5_1_28 * C02999 * C00001)/(${Variables:E3_5_1_28_km} + (E3_5_1_28 * C02999 * C00001))</v>
      </c>
    </row>
    <row r="1008" spans="1:11" ht="43.5" customHeight="1" x14ac:dyDescent="0.35">
      <c r="A1008" s="5" t="s">
        <v>9849</v>
      </c>
      <c r="B1008" s="5" t="s">
        <v>9850</v>
      </c>
      <c r="C1008" s="5" t="s">
        <v>26528</v>
      </c>
      <c r="D1008" s="5">
        <v>1007</v>
      </c>
      <c r="E1008" s="5" t="str">
        <f t="shared" si="45"/>
        <v>E3_5_3_8</v>
      </c>
      <c r="F1008" s="5" t="s">
        <v>29254</v>
      </c>
      <c r="G1008" s="5" t="s">
        <v>29255</v>
      </c>
      <c r="H1008" s="5" t="s">
        <v>29256</v>
      </c>
      <c r="I1008" s="5" t="s">
        <v>29257</v>
      </c>
      <c r="J1008" s="5" t="str">
        <f t="shared" si="46"/>
        <v>(${Variables:E3_5_3_8_kcat} * E3_5_3_8 * C00439 * C00001)/(${Variables:E3_5_3_8_km} + (E3_5_3_8 * C00439 * C00001))</v>
      </c>
      <c r="K1008" s="6" t="str">
        <f t="shared" si="47"/>
        <v>r1007: C00439 + C00001 -&gt; C00025 + C00488 | (${Variables:E3_5_3_8_kcat} * E3_5_3_8 * C00439 * C00001)/(${Variables:E3_5_3_8_km} + (E3_5_3_8 * C00439 * C00001))</v>
      </c>
    </row>
    <row r="1009" spans="1:11" ht="43.5" customHeight="1" x14ac:dyDescent="0.35">
      <c r="A1009" s="5" t="s">
        <v>9854</v>
      </c>
      <c r="B1009" s="5" t="s">
        <v>9855</v>
      </c>
      <c r="C1009" s="5" t="s">
        <v>26529</v>
      </c>
      <c r="D1009" s="5">
        <v>1008</v>
      </c>
      <c r="E1009" s="5" t="str">
        <f t="shared" si="45"/>
        <v>E3_5_2_7</v>
      </c>
      <c r="F1009" s="5" t="s">
        <v>29258</v>
      </c>
      <c r="G1009" s="5" t="s">
        <v>29259</v>
      </c>
      <c r="H1009" s="5" t="s">
        <v>19002</v>
      </c>
      <c r="I1009" s="5" t="s">
        <v>19002</v>
      </c>
      <c r="J1009" s="5" t="str">
        <f t="shared" si="46"/>
        <v>(${Variables:E3_5_2_7_kcat} * E3_5_2_7 * C03680 * C00001)/(${Variables:E3_5_2_7_km} + (E3_5_2_7 * C03680 * C00001))</v>
      </c>
      <c r="K1009" s="6" t="str">
        <f t="shared" si="47"/>
        <v>r1008: C03680 + C00001 -&gt; C00439 | (${Variables:E3_5_2_7_kcat} * E3_5_2_7 * C03680 * C00001)/(${Variables:E3_5_2_7_km} + (E3_5_2_7 * C03680 * C00001))</v>
      </c>
    </row>
    <row r="1010" spans="1:11" ht="43.5" customHeight="1" x14ac:dyDescent="0.35">
      <c r="A1010" s="5" t="s">
        <v>9859</v>
      </c>
      <c r="B1010" s="5" t="s">
        <v>9860</v>
      </c>
      <c r="C1010" s="5" t="s">
        <v>26530</v>
      </c>
      <c r="D1010" s="5">
        <v>1009</v>
      </c>
      <c r="E1010" s="5" t="str">
        <f t="shared" si="45"/>
        <v>E4_2_1_49</v>
      </c>
      <c r="F1010" s="5" t="s">
        <v>19005</v>
      </c>
      <c r="G1010" s="5" t="s">
        <v>19005</v>
      </c>
      <c r="H1010" s="5" t="s">
        <v>29260</v>
      </c>
      <c r="I1010" s="5" t="s">
        <v>29261</v>
      </c>
      <c r="J1010" s="5" t="str">
        <f t="shared" si="46"/>
        <v>(${Variables:E4_2_1_49_kcat} * E4_2_1_49 * C03680)/(${Variables:E4_2_1_49_km} + (E4_2_1_49 * C03680))</v>
      </c>
      <c r="K1010" s="6" t="str">
        <f t="shared" si="47"/>
        <v>r1009: C03680 -&gt; C00785 + C00001 | (${Variables:E4_2_1_49_kcat} * E4_2_1_49 * C03680)/(${Variables:E4_2_1_49_km} + (E4_2_1_49 * C03680))</v>
      </c>
    </row>
    <row r="1011" spans="1:11" ht="43.5" customHeight="1" x14ac:dyDescent="0.35">
      <c r="A1011" s="5" t="s">
        <v>9864</v>
      </c>
      <c r="B1011" s="5" t="s">
        <v>9865</v>
      </c>
      <c r="C1011" s="5" t="s">
        <v>26531</v>
      </c>
      <c r="D1011" s="5">
        <v>1010</v>
      </c>
      <c r="E1011" s="5" t="str">
        <f t="shared" si="45"/>
        <v>E4_3_1_3</v>
      </c>
      <c r="F1011" s="5" t="s">
        <v>17929</v>
      </c>
      <c r="G1011" s="5" t="s">
        <v>17929</v>
      </c>
      <c r="H1011" s="5" t="s">
        <v>29262</v>
      </c>
      <c r="I1011" s="5" t="s">
        <v>29263</v>
      </c>
      <c r="J1011" s="5" t="str">
        <f t="shared" si="46"/>
        <v>(${Variables:E4_3_1_3_kcat} * E4_3_1_3 * C05167)/(${Variables:E4_3_1_3_km} + (E4_3_1_3 * C05167))</v>
      </c>
      <c r="K1011" s="6" t="str">
        <f t="shared" si="47"/>
        <v>r1010: C05167 -&gt; C11823 + C00014 | (${Variables:E4_3_1_3_kcat} * E4_3_1_3 * C05167)/(${Variables:E4_3_1_3_km} + (E4_3_1_3 * C05167))</v>
      </c>
    </row>
    <row r="1012" spans="1:11" ht="43.5" customHeight="1" x14ac:dyDescent="0.35">
      <c r="A1012" s="5" t="s">
        <v>9864</v>
      </c>
      <c r="B1012" s="5" t="s">
        <v>9865</v>
      </c>
      <c r="C1012" s="5" t="s">
        <v>26531</v>
      </c>
      <c r="D1012" s="5">
        <v>1011</v>
      </c>
      <c r="E1012" s="5" t="str">
        <f t="shared" si="45"/>
        <v>E4_3_1_3</v>
      </c>
      <c r="F1012" s="5" t="s">
        <v>19011</v>
      </c>
      <c r="G1012" s="5" t="s">
        <v>19011</v>
      </c>
      <c r="H1012" s="5" t="s">
        <v>29264</v>
      </c>
      <c r="I1012" s="5" t="s">
        <v>29265</v>
      </c>
      <c r="J1012" s="5" t="str">
        <f t="shared" si="46"/>
        <v>(${Variables:E4_3_1_3_kcat} * E4_3_1_3 * C00135)/(${Variables:E4_3_1_3_km} + (E4_3_1_3 * C00135))</v>
      </c>
      <c r="K1012" s="6" t="str">
        <f t="shared" si="47"/>
        <v>r1011: C00135 -&gt; C00785 + C00014 | (${Variables:E4_3_1_3_kcat} * E4_3_1_3 * C00135)/(${Variables:E4_3_1_3_km} + (E4_3_1_3 * C00135))</v>
      </c>
    </row>
    <row r="1013" spans="1:11" ht="43.5" customHeight="1" x14ac:dyDescent="0.35">
      <c r="A1013" s="5" t="s">
        <v>9937</v>
      </c>
      <c r="B1013" s="5" t="s">
        <v>9938</v>
      </c>
      <c r="C1013" s="5" t="s">
        <v>26515</v>
      </c>
      <c r="D1013" s="5">
        <v>1012</v>
      </c>
      <c r="E1013" s="5" t="str">
        <f t="shared" si="45"/>
        <v>E2_2_1_1</v>
      </c>
      <c r="F1013" s="5" t="s">
        <v>29066</v>
      </c>
      <c r="G1013" s="5" t="s">
        <v>29067</v>
      </c>
      <c r="H1013" s="5" t="s">
        <v>29068</v>
      </c>
      <c r="I1013" s="5" t="s">
        <v>29069</v>
      </c>
      <c r="J1013" s="5" t="str">
        <f t="shared" si="46"/>
        <v>(${Variables:E2_2_1_1_kcat} * E2_2_1_1 * C00085 * C00118)/(${Variables:E2_2_1_1_km} + (E2_2_1_1 * C00085 * C00118))</v>
      </c>
      <c r="K1013" s="6" t="str">
        <f t="shared" si="47"/>
        <v>r1012: C00085 + C00118 -&gt; C00279 + C00231 | (${Variables:E2_2_1_1_kcat} * E2_2_1_1 * C00085 * C00118)/(${Variables:E2_2_1_1_km} + (E2_2_1_1 * C00085 * C00118))</v>
      </c>
    </row>
    <row r="1014" spans="1:11" ht="43.5" customHeight="1" x14ac:dyDescent="0.35">
      <c r="A1014" s="5" t="s">
        <v>9937</v>
      </c>
      <c r="B1014" s="5" t="s">
        <v>9938</v>
      </c>
      <c r="C1014" s="5" t="s">
        <v>26515</v>
      </c>
      <c r="D1014" s="5">
        <v>1013</v>
      </c>
      <c r="E1014" s="5" t="str">
        <f t="shared" si="45"/>
        <v>E2_2_1_1</v>
      </c>
      <c r="F1014" s="5" t="s">
        <v>29070</v>
      </c>
      <c r="G1014" s="5" t="s">
        <v>29071</v>
      </c>
      <c r="H1014" s="5" t="s">
        <v>29068</v>
      </c>
      <c r="I1014" s="5" t="s">
        <v>29069</v>
      </c>
      <c r="J1014" s="5" t="str">
        <f t="shared" si="46"/>
        <v>(${Variables:E2_2_1_1_kcat} * E2_2_1_1 * C05345 * C00118)/(${Variables:E2_2_1_1_km} + (E2_2_1_1 * C05345 * C00118))</v>
      </c>
      <c r="K1014" s="6" t="str">
        <f t="shared" si="47"/>
        <v>r1013: C05345 + C00118 -&gt; C00279 + C00231 | (${Variables:E2_2_1_1_kcat} * E2_2_1_1 * C05345 * C00118)/(${Variables:E2_2_1_1_km} + (E2_2_1_1 * C05345 * C00118))</v>
      </c>
    </row>
    <row r="1015" spans="1:11" ht="43.5" customHeight="1" x14ac:dyDescent="0.35">
      <c r="A1015" s="5" t="s">
        <v>9937</v>
      </c>
      <c r="B1015" s="5" t="s">
        <v>9938</v>
      </c>
      <c r="C1015" s="5" t="s">
        <v>26515</v>
      </c>
      <c r="D1015" s="5">
        <v>1014</v>
      </c>
      <c r="E1015" s="5" t="str">
        <f t="shared" ref="E1015:E1075" si="48">CONCATENATE("E",C1015)</f>
        <v>E2_2_1_1</v>
      </c>
      <c r="F1015" s="5" t="s">
        <v>29072</v>
      </c>
      <c r="G1015" s="5" t="s">
        <v>29073</v>
      </c>
      <c r="H1015" s="5" t="s">
        <v>29074</v>
      </c>
      <c r="I1015" s="5" t="s">
        <v>29075</v>
      </c>
      <c r="J1015" s="5" t="str">
        <f t="shared" ref="J1015:J1075" si="49">CONCATENATE("(${Variables:",E1015,"_kcat","} * ",E1015," * ",G1015,")","/(${Variables:",E1015,"_km","} + (",E1015," * ",G1015,"))")</f>
        <v>(${Variables:E2_2_1_1_kcat} * E2_2_1_1 * C12214 * C00117)/(${Variables:E2_2_1_1_km} + (E2_2_1_1 * C12214 * C00117))</v>
      </c>
      <c r="K1015" s="6" t="str">
        <f t="shared" ref="K1015:K1075" si="50">CONCATENATE("r",D1015,": ",F1015," -&gt; ",H1015," | ",J1015)</f>
        <v>r1014: C12214 + C00117 -&gt; C12215 + C05382 | (${Variables:E2_2_1_1_kcat} * E2_2_1_1 * C12214 * C00117)/(${Variables:E2_2_1_1_km} + (E2_2_1_1 * C12214 * C00117))</v>
      </c>
    </row>
    <row r="1016" spans="1:11" ht="43.5" customHeight="1" x14ac:dyDescent="0.35">
      <c r="A1016" s="5" t="s">
        <v>9937</v>
      </c>
      <c r="B1016" s="5" t="s">
        <v>9938</v>
      </c>
      <c r="C1016" s="5" t="s">
        <v>26515</v>
      </c>
      <c r="D1016" s="5">
        <v>1015</v>
      </c>
      <c r="E1016" s="5" t="str">
        <f t="shared" si="48"/>
        <v>E2_2_1_1</v>
      </c>
      <c r="F1016" s="5" t="s">
        <v>29076</v>
      </c>
      <c r="G1016" s="5" t="s">
        <v>29077</v>
      </c>
      <c r="H1016" s="5" t="s">
        <v>29078</v>
      </c>
      <c r="I1016" s="5" t="s">
        <v>29079</v>
      </c>
      <c r="J1016" s="5" t="str">
        <f t="shared" si="49"/>
        <v>(${Variables:E2_2_1_1_kcat} * E2_2_1_1 * C00231 * C00068)/(${Variables:E2_2_1_1_km} + (E2_2_1_1 * C00231 * C00068))</v>
      </c>
      <c r="K1016" s="6" t="str">
        <f t="shared" si="50"/>
        <v>r1015: C00231 + C00068 -&gt; C13378 + C00118 | (${Variables:E2_2_1_1_kcat} * E2_2_1_1 * C00231 * C00068)/(${Variables:E2_2_1_1_km} + (E2_2_1_1 * C00231 * C00068))</v>
      </c>
    </row>
    <row r="1017" spans="1:11" ht="43.5" customHeight="1" x14ac:dyDescent="0.35">
      <c r="A1017" s="5" t="s">
        <v>9937</v>
      </c>
      <c r="B1017" s="5" t="s">
        <v>9938</v>
      </c>
      <c r="C1017" s="5" t="s">
        <v>26515</v>
      </c>
      <c r="D1017" s="5">
        <v>1016</v>
      </c>
      <c r="E1017" s="5" t="str">
        <f t="shared" si="48"/>
        <v>E2_2_1_1</v>
      </c>
      <c r="F1017" s="5" t="s">
        <v>29080</v>
      </c>
      <c r="G1017" s="5" t="s">
        <v>29081</v>
      </c>
      <c r="H1017" s="5" t="s">
        <v>29082</v>
      </c>
      <c r="I1017" s="5" t="s">
        <v>29083</v>
      </c>
      <c r="J1017" s="5" t="str">
        <f t="shared" si="49"/>
        <v>(${Variables:E2_2_1_1_kcat} * E2_2_1_1 * C05382 * C00068)/(${Variables:E2_2_1_1_km} + (E2_2_1_1 * C05382 * C00068))</v>
      </c>
      <c r="K1017" s="6" t="str">
        <f t="shared" si="50"/>
        <v>r1016: C05382 + C00068 -&gt; C13378 + C00117 | (${Variables:E2_2_1_1_kcat} * E2_2_1_1 * C05382 * C00068)/(${Variables:E2_2_1_1_km} + (E2_2_1_1 * C05382 * C00068))</v>
      </c>
    </row>
    <row r="1018" spans="1:11" ht="43.5" customHeight="1" x14ac:dyDescent="0.35">
      <c r="A1018" s="5" t="s">
        <v>9937</v>
      </c>
      <c r="B1018" s="5" t="s">
        <v>9938</v>
      </c>
      <c r="C1018" s="5" t="s">
        <v>26515</v>
      </c>
      <c r="D1018" s="5">
        <v>1017</v>
      </c>
      <c r="E1018" s="5" t="str">
        <f t="shared" si="48"/>
        <v>E2_2_1_1</v>
      </c>
      <c r="F1018" s="5" t="s">
        <v>29084</v>
      </c>
      <c r="G1018" s="5" t="s">
        <v>29085</v>
      </c>
      <c r="H1018" s="5" t="s">
        <v>29086</v>
      </c>
      <c r="I1018" s="5" t="s">
        <v>29087</v>
      </c>
      <c r="J1018" s="5" t="str">
        <f t="shared" si="49"/>
        <v>(${Variables:E2_2_1_1_kcat} * E2_2_1_1 * C05382 * C00118)/(${Variables:E2_2_1_1_km} + (E2_2_1_1 * C05382 * C00118))</v>
      </c>
      <c r="K1018" s="6" t="str">
        <f t="shared" si="50"/>
        <v>r1017: C05382 + C00118 -&gt; C00117 + C00231 | (${Variables:E2_2_1_1_kcat} * E2_2_1_1 * C05382 * C00118)/(${Variables:E2_2_1_1_km} + (E2_2_1_1 * C05382 * C00118))</v>
      </c>
    </row>
    <row r="1019" spans="1:11" ht="43.5" customHeight="1" x14ac:dyDescent="0.35">
      <c r="A1019" s="5" t="s">
        <v>9953</v>
      </c>
      <c r="B1019" s="5" t="s">
        <v>9954</v>
      </c>
      <c r="C1019" s="5" t="s">
        <v>26471</v>
      </c>
      <c r="D1019" s="5">
        <v>1018</v>
      </c>
      <c r="E1019" s="5" t="str">
        <f t="shared" si="48"/>
        <v>E3_1_3_5</v>
      </c>
      <c r="F1019" s="5" t="s">
        <v>28564</v>
      </c>
      <c r="G1019" s="5" t="s">
        <v>28565</v>
      </c>
      <c r="H1019" s="5" t="s">
        <v>28226</v>
      </c>
      <c r="I1019" s="5" t="s">
        <v>28227</v>
      </c>
      <c r="J1019" s="5" t="str">
        <f t="shared" si="49"/>
        <v>(${Variables:E3_1_3_5_kcat} * E3_1_3_5 * C00364 * C00001)/(${Variables:E3_1_3_5_km} + (E3_1_3_5 * C00364 * C00001))</v>
      </c>
      <c r="K1019" s="6" t="str">
        <f t="shared" si="50"/>
        <v>r1018: C00364 + C00001 -&gt; C00214 + C00009 | (${Variables:E3_1_3_5_kcat} * E3_1_3_5 * C00364 * C00001)/(${Variables:E3_1_3_5_km} + (E3_1_3_5 * C00364 * C00001))</v>
      </c>
    </row>
    <row r="1020" spans="1:11" ht="43.5" customHeight="1" x14ac:dyDescent="0.35">
      <c r="A1020" s="5" t="s">
        <v>9953</v>
      </c>
      <c r="B1020" s="5" t="s">
        <v>9954</v>
      </c>
      <c r="C1020" s="5" t="s">
        <v>26471</v>
      </c>
      <c r="D1020" s="5">
        <v>1019</v>
      </c>
      <c r="E1020" s="5" t="str">
        <f t="shared" si="48"/>
        <v>E3_1_3_5</v>
      </c>
      <c r="F1020" s="5" t="s">
        <v>28566</v>
      </c>
      <c r="G1020" s="5" t="s">
        <v>28567</v>
      </c>
      <c r="H1020" s="5" t="s">
        <v>28568</v>
      </c>
      <c r="I1020" s="5" t="s">
        <v>28569</v>
      </c>
      <c r="J1020" s="5" t="str">
        <f t="shared" si="49"/>
        <v>(${Variables:E3_1_3_5_kcat} * E3_1_3_5 * C00239 * C00001)/(${Variables:E3_1_3_5_km} + (E3_1_3_5 * C00239 * C00001))</v>
      </c>
      <c r="K1020" s="6" t="str">
        <f t="shared" si="50"/>
        <v>r1019: C00239 + C00001 -&gt; C00881 + C00009 | (${Variables:E3_1_3_5_kcat} * E3_1_3_5 * C00239 * C00001)/(${Variables:E3_1_3_5_km} + (E3_1_3_5 * C00239 * C00001))</v>
      </c>
    </row>
    <row r="1021" spans="1:11" ht="43.5" customHeight="1" x14ac:dyDescent="0.35">
      <c r="A1021" s="5" t="s">
        <v>9953</v>
      </c>
      <c r="B1021" s="5" t="s">
        <v>9954</v>
      </c>
      <c r="C1021" s="5" t="s">
        <v>26471</v>
      </c>
      <c r="D1021" s="5">
        <v>1020</v>
      </c>
      <c r="E1021" s="5" t="str">
        <f t="shared" si="48"/>
        <v>E3_1_3_5</v>
      </c>
      <c r="F1021" s="5" t="s">
        <v>28570</v>
      </c>
      <c r="G1021" s="5" t="s">
        <v>28571</v>
      </c>
      <c r="H1021" s="5" t="s">
        <v>27936</v>
      </c>
      <c r="I1021" s="5" t="s">
        <v>27937</v>
      </c>
      <c r="J1021" s="5" t="str">
        <f t="shared" si="49"/>
        <v>(${Variables:E3_1_3_5_kcat} * E3_1_3_5 * C00362 * C00001)/(${Variables:E3_1_3_5_km} + (E3_1_3_5 * C00362 * C00001))</v>
      </c>
      <c r="K1021" s="6" t="str">
        <f t="shared" si="50"/>
        <v>r1020: C00362 + C00001 -&gt; C00330 + C00009 | (${Variables:E3_1_3_5_kcat} * E3_1_3_5 * C00362 * C00001)/(${Variables:E3_1_3_5_km} + (E3_1_3_5 * C00362 * C00001))</v>
      </c>
    </row>
    <row r="1022" spans="1:11" ht="43.5" customHeight="1" x14ac:dyDescent="0.35">
      <c r="A1022" s="5" t="s">
        <v>9953</v>
      </c>
      <c r="B1022" s="5" t="s">
        <v>9954</v>
      </c>
      <c r="C1022" s="5" t="s">
        <v>26471</v>
      </c>
      <c r="D1022" s="5">
        <v>1021</v>
      </c>
      <c r="E1022" s="5" t="str">
        <f t="shared" si="48"/>
        <v>E3_1_3_5</v>
      </c>
      <c r="F1022" s="5" t="s">
        <v>28572</v>
      </c>
      <c r="G1022" s="5" t="s">
        <v>28573</v>
      </c>
      <c r="H1022" s="5" t="s">
        <v>27940</v>
      </c>
      <c r="I1022" s="5" t="s">
        <v>27941</v>
      </c>
      <c r="J1022" s="5" t="str">
        <f t="shared" si="49"/>
        <v>(${Variables:E3_1_3_5_kcat} * E3_1_3_5 * C00360 * C00001)/(${Variables:E3_1_3_5_km} + (E3_1_3_5 * C00360 * C00001))</v>
      </c>
      <c r="K1022" s="6" t="str">
        <f t="shared" si="50"/>
        <v>r1021: C00360 + C00001 -&gt; C00559 + C00009 | (${Variables:E3_1_3_5_kcat} * E3_1_3_5 * C00360 * C00001)/(${Variables:E3_1_3_5_km} + (E3_1_3_5 * C00360 * C00001))</v>
      </c>
    </row>
    <row r="1023" spans="1:11" ht="43.5" customHeight="1" x14ac:dyDescent="0.35">
      <c r="A1023" s="5" t="s">
        <v>9953</v>
      </c>
      <c r="B1023" s="5" t="s">
        <v>9954</v>
      </c>
      <c r="C1023" s="5" t="s">
        <v>26471</v>
      </c>
      <c r="D1023" s="5">
        <v>1022</v>
      </c>
      <c r="E1023" s="5" t="str">
        <f t="shared" si="48"/>
        <v>E3_1_3_5</v>
      </c>
      <c r="F1023" s="5" t="s">
        <v>28574</v>
      </c>
      <c r="G1023" s="5" t="s">
        <v>28575</v>
      </c>
      <c r="H1023" s="5" t="s">
        <v>28222</v>
      </c>
      <c r="I1023" s="5" t="s">
        <v>28223</v>
      </c>
      <c r="J1023" s="5" t="str">
        <f t="shared" si="49"/>
        <v>(${Variables:E3_1_3_5_kcat} * E3_1_3_5 * C00365 * C00001)/(${Variables:E3_1_3_5_km} + (E3_1_3_5 * C00365 * C00001))</v>
      </c>
      <c r="K1023" s="6" t="str">
        <f t="shared" si="50"/>
        <v>r1022: C00365 + C00001 -&gt; C00526 + C00009 | (${Variables:E3_1_3_5_kcat} * E3_1_3_5 * C00365 * C00001)/(${Variables:E3_1_3_5_km} + (E3_1_3_5 * C00365 * C00001))</v>
      </c>
    </row>
    <row r="1024" spans="1:11" ht="43.5" customHeight="1" x14ac:dyDescent="0.35">
      <c r="A1024" s="5" t="s">
        <v>9953</v>
      </c>
      <c r="B1024" s="5" t="s">
        <v>9954</v>
      </c>
      <c r="C1024" s="5" t="s">
        <v>26471</v>
      </c>
      <c r="D1024" s="5">
        <v>1023</v>
      </c>
      <c r="E1024" s="5" t="str">
        <f t="shared" si="48"/>
        <v>E3_1_3_5</v>
      </c>
      <c r="F1024" s="5" t="s">
        <v>28576</v>
      </c>
      <c r="G1024" s="5" t="s">
        <v>28577</v>
      </c>
      <c r="H1024" s="5" t="s">
        <v>27944</v>
      </c>
      <c r="I1024" s="5" t="s">
        <v>27945</v>
      </c>
      <c r="J1024" s="5" t="str">
        <f t="shared" si="49"/>
        <v>(${Variables:E3_1_3_5_kcat} * E3_1_3_5 * C06196 * C00001)/(${Variables:E3_1_3_5_km} + (E3_1_3_5 * C06196 * C00001))</v>
      </c>
      <c r="K1024" s="6" t="str">
        <f t="shared" si="50"/>
        <v>r1023: C06196 + C00001 -&gt; C05512 + C00009 | (${Variables:E3_1_3_5_kcat} * E3_1_3_5 * C06196 * C00001)/(${Variables:E3_1_3_5_km} + (E3_1_3_5 * C06196 * C00001))</v>
      </c>
    </row>
    <row r="1025" spans="1:11" ht="43.5" customHeight="1" x14ac:dyDescent="0.35">
      <c r="A1025" s="5" t="s">
        <v>9953</v>
      </c>
      <c r="B1025" s="5" t="s">
        <v>9954</v>
      </c>
      <c r="C1025" s="5" t="s">
        <v>26471</v>
      </c>
      <c r="D1025" s="5">
        <v>1024</v>
      </c>
      <c r="E1025" s="5" t="str">
        <f t="shared" si="48"/>
        <v>E3_1_3_5</v>
      </c>
      <c r="F1025" s="5" t="s">
        <v>28578</v>
      </c>
      <c r="G1025" s="5" t="s">
        <v>28579</v>
      </c>
      <c r="H1025" s="5" t="s">
        <v>27916</v>
      </c>
      <c r="I1025" s="5" t="s">
        <v>27917</v>
      </c>
      <c r="J1025" s="5" t="str">
        <f t="shared" si="49"/>
        <v>(${Variables:E3_1_3_5_kcat} * E3_1_3_5 * C00020 * C00001)/(${Variables:E3_1_3_5_km} + (E3_1_3_5 * C00020 * C00001))</v>
      </c>
      <c r="K1025" s="6" t="str">
        <f t="shared" si="50"/>
        <v>r1024: C00020 + C00001 -&gt; C00212 + C00009 | (${Variables:E3_1_3_5_kcat} * E3_1_3_5 * C00020 * C00001)/(${Variables:E3_1_3_5_km} + (E3_1_3_5 * C00020 * C00001))</v>
      </c>
    </row>
    <row r="1026" spans="1:11" ht="43.5" customHeight="1" x14ac:dyDescent="0.35">
      <c r="A1026" s="5" t="s">
        <v>9953</v>
      </c>
      <c r="B1026" s="5" t="s">
        <v>9954</v>
      </c>
      <c r="C1026" s="5" t="s">
        <v>26471</v>
      </c>
      <c r="D1026" s="5">
        <v>1025</v>
      </c>
      <c r="E1026" s="5" t="str">
        <f t="shared" si="48"/>
        <v>E3_1_3_5</v>
      </c>
      <c r="F1026" s="5" t="s">
        <v>28580</v>
      </c>
      <c r="G1026" s="5" t="s">
        <v>28581</v>
      </c>
      <c r="H1026" s="5" t="s">
        <v>28218</v>
      </c>
      <c r="I1026" s="5" t="s">
        <v>28219</v>
      </c>
      <c r="J1026" s="5" t="str">
        <f t="shared" si="49"/>
        <v>(${Variables:E3_1_3_5_kcat} * E3_1_3_5 * C00055 * C00001)/(${Variables:E3_1_3_5_km} + (E3_1_3_5 * C00055 * C00001))</v>
      </c>
      <c r="K1026" s="6" t="str">
        <f t="shared" si="50"/>
        <v>r1025: C00055 + C00001 -&gt; C00475 + C00009 | (${Variables:E3_1_3_5_kcat} * E3_1_3_5 * C00055 * C00001)/(${Variables:E3_1_3_5_km} + (E3_1_3_5 * C00055 * C00001))</v>
      </c>
    </row>
    <row r="1027" spans="1:11" ht="43.5" customHeight="1" x14ac:dyDescent="0.35">
      <c r="A1027" s="5" t="s">
        <v>9953</v>
      </c>
      <c r="B1027" s="5" t="s">
        <v>9954</v>
      </c>
      <c r="C1027" s="5" t="s">
        <v>26471</v>
      </c>
      <c r="D1027" s="5">
        <v>1026</v>
      </c>
      <c r="E1027" s="5" t="str">
        <f t="shared" si="48"/>
        <v>E3_1_3_5</v>
      </c>
      <c r="F1027" s="5" t="s">
        <v>28582</v>
      </c>
      <c r="G1027" s="5" t="s">
        <v>28583</v>
      </c>
      <c r="H1027" s="5" t="s">
        <v>28214</v>
      </c>
      <c r="I1027" s="5" t="s">
        <v>28215</v>
      </c>
      <c r="J1027" s="5" t="str">
        <f t="shared" si="49"/>
        <v>(${Variables:E3_1_3_5_kcat} * E3_1_3_5 * C00105 * C00001)/(${Variables:E3_1_3_5_km} + (E3_1_3_5 * C00105 * C00001))</v>
      </c>
      <c r="K1027" s="6" t="str">
        <f t="shared" si="50"/>
        <v>r1026: C00105 + C00001 -&gt; C00299 + C00009 | (${Variables:E3_1_3_5_kcat} * E3_1_3_5 * C00105 * C00001)/(${Variables:E3_1_3_5_km} + (E3_1_3_5 * C00105 * C00001))</v>
      </c>
    </row>
    <row r="1028" spans="1:11" ht="43.5" customHeight="1" x14ac:dyDescent="0.35">
      <c r="A1028" s="5" t="s">
        <v>9953</v>
      </c>
      <c r="B1028" s="5" t="s">
        <v>9954</v>
      </c>
      <c r="C1028" s="5" t="s">
        <v>26471</v>
      </c>
      <c r="D1028" s="5">
        <v>1027</v>
      </c>
      <c r="E1028" s="5" t="str">
        <f t="shared" si="48"/>
        <v>E3_1_3_5</v>
      </c>
      <c r="F1028" s="5" t="s">
        <v>27094</v>
      </c>
      <c r="G1028" s="5" t="s">
        <v>27095</v>
      </c>
      <c r="H1028" s="5" t="s">
        <v>27920</v>
      </c>
      <c r="I1028" s="5" t="s">
        <v>27921</v>
      </c>
      <c r="J1028" s="5" t="str">
        <f t="shared" si="49"/>
        <v>(${Variables:E3_1_3_5_kcat} * E3_1_3_5 * C00130 * C00001)/(${Variables:E3_1_3_5_km} + (E3_1_3_5 * C00130 * C00001))</v>
      </c>
      <c r="K1028" s="6" t="str">
        <f t="shared" si="50"/>
        <v>r1027: C00130 + C00001 -&gt; C00294 + C00009 | (${Variables:E3_1_3_5_kcat} * E3_1_3_5 * C00130 * C00001)/(${Variables:E3_1_3_5_km} + (E3_1_3_5 * C00130 * C00001))</v>
      </c>
    </row>
    <row r="1029" spans="1:11" ht="43.5" customHeight="1" x14ac:dyDescent="0.35">
      <c r="A1029" s="5" t="s">
        <v>9953</v>
      </c>
      <c r="B1029" s="5" t="s">
        <v>9954</v>
      </c>
      <c r="C1029" s="5" t="s">
        <v>26471</v>
      </c>
      <c r="D1029" s="5">
        <v>1028</v>
      </c>
      <c r="E1029" s="5" t="str">
        <f t="shared" si="48"/>
        <v>E3_1_3_5</v>
      </c>
      <c r="F1029" s="5" t="s">
        <v>28584</v>
      </c>
      <c r="G1029" s="5" t="s">
        <v>28585</v>
      </c>
      <c r="H1029" s="5" t="s">
        <v>27924</v>
      </c>
      <c r="I1029" s="5" t="s">
        <v>27925</v>
      </c>
      <c r="J1029" s="5" t="str">
        <f t="shared" si="49"/>
        <v>(${Variables:E3_1_3_5_kcat} * E3_1_3_5 * C00144 * C00001)/(${Variables:E3_1_3_5_km} + (E3_1_3_5 * C00144 * C00001))</v>
      </c>
      <c r="K1029" s="6" t="str">
        <f t="shared" si="50"/>
        <v>r1028: C00144 + C00001 -&gt; C00387 + C00009 | (${Variables:E3_1_3_5_kcat} * E3_1_3_5 * C00144 * C00001)/(${Variables:E3_1_3_5_km} + (E3_1_3_5 * C00144 * C00001))</v>
      </c>
    </row>
    <row r="1030" spans="1:11" ht="43.5" customHeight="1" x14ac:dyDescent="0.35">
      <c r="A1030" s="5" t="s">
        <v>9953</v>
      </c>
      <c r="B1030" s="5" t="s">
        <v>9954</v>
      </c>
      <c r="C1030" s="5" t="s">
        <v>26471</v>
      </c>
      <c r="D1030" s="5">
        <v>1029</v>
      </c>
      <c r="E1030" s="5" t="str">
        <f t="shared" si="48"/>
        <v>E3_1_3_5</v>
      </c>
      <c r="F1030" s="5" t="s">
        <v>28586</v>
      </c>
      <c r="G1030" s="5" t="s">
        <v>28587</v>
      </c>
      <c r="H1030" s="5" t="s">
        <v>27908</v>
      </c>
      <c r="I1030" s="5" t="s">
        <v>27909</v>
      </c>
      <c r="J1030" s="5" t="str">
        <f t="shared" si="49"/>
        <v>(${Variables:E3_1_3_5_kcat} * E3_1_3_5 * C00455 * C00001)/(${Variables:E3_1_3_5_km} + (E3_1_3_5 * C00455 * C00001))</v>
      </c>
      <c r="K1030" s="6" t="str">
        <f t="shared" si="50"/>
        <v>r1029: C00455 + C00001 -&gt; C03150 + C00009 | (${Variables:E3_1_3_5_kcat} * E3_1_3_5 * C00455 * C00001)/(${Variables:E3_1_3_5_km} + (E3_1_3_5 * C00455 * C00001))</v>
      </c>
    </row>
    <row r="1031" spans="1:11" ht="43.5" customHeight="1" x14ac:dyDescent="0.35">
      <c r="A1031" s="5" t="s">
        <v>9953</v>
      </c>
      <c r="B1031" s="5" t="s">
        <v>9954</v>
      </c>
      <c r="C1031" s="5" t="s">
        <v>26471</v>
      </c>
      <c r="D1031" s="5">
        <v>1030</v>
      </c>
      <c r="E1031" s="5" t="str">
        <f t="shared" si="48"/>
        <v>E3_1_3_5</v>
      </c>
      <c r="F1031" s="5" t="s">
        <v>28588</v>
      </c>
      <c r="G1031" s="5" t="s">
        <v>28589</v>
      </c>
      <c r="H1031" s="5" t="s">
        <v>27928</v>
      </c>
      <c r="I1031" s="5" t="s">
        <v>27929</v>
      </c>
      <c r="J1031" s="5" t="str">
        <f t="shared" si="49"/>
        <v>(${Variables:E3_1_3_5_kcat} * E3_1_3_5 * C00655 * C00001)/(${Variables:E3_1_3_5_km} + (E3_1_3_5 * C00655 * C00001))</v>
      </c>
      <c r="K1031" s="6" t="str">
        <f t="shared" si="50"/>
        <v>r1030: C00655 + C00001 -&gt; C01762 + C00009 | (${Variables:E3_1_3_5_kcat} * E3_1_3_5 * C00655 * C00001)/(${Variables:E3_1_3_5_km} + (E3_1_3_5 * C00655 * C00001))</v>
      </c>
    </row>
    <row r="1032" spans="1:11" ht="43.5" customHeight="1" x14ac:dyDescent="0.35">
      <c r="A1032" s="5" t="s">
        <v>9953</v>
      </c>
      <c r="B1032" s="5" t="s">
        <v>9954</v>
      </c>
      <c r="C1032" s="5" t="s">
        <v>26471</v>
      </c>
      <c r="D1032" s="5">
        <v>1031</v>
      </c>
      <c r="E1032" s="5" t="str">
        <f t="shared" si="48"/>
        <v>E3_1_3_5</v>
      </c>
      <c r="F1032" s="5" t="s">
        <v>28590</v>
      </c>
      <c r="G1032" s="5" t="s">
        <v>28591</v>
      </c>
      <c r="H1032" s="5" t="s">
        <v>27912</v>
      </c>
      <c r="I1032" s="5" t="s">
        <v>27913</v>
      </c>
      <c r="J1032" s="5" t="str">
        <f t="shared" si="49"/>
        <v>(${Variables:E3_1_3_5_kcat} * E3_1_3_5 * C01185 * C00001)/(${Variables:E3_1_3_5_km} + (E3_1_3_5 * C01185 * C00001))</v>
      </c>
      <c r="K1032" s="6" t="str">
        <f t="shared" si="50"/>
        <v>r1031: C01185 + C00001 -&gt; C05841 + C00009 | (${Variables:E3_1_3_5_kcat} * E3_1_3_5 * C01185 * C00001)/(${Variables:E3_1_3_5_km} + (E3_1_3_5 * C01185 * C00001))</v>
      </c>
    </row>
    <row r="1033" spans="1:11" ht="43.5" customHeight="1" x14ac:dyDescent="0.35">
      <c r="A1033" s="5" t="s">
        <v>9953</v>
      </c>
      <c r="B1033" s="5" t="s">
        <v>9954</v>
      </c>
      <c r="C1033" s="5" t="s">
        <v>26471</v>
      </c>
      <c r="D1033" s="5">
        <v>1032</v>
      </c>
      <c r="E1033" s="5" t="str">
        <f t="shared" si="48"/>
        <v>E3_1_3_5</v>
      </c>
      <c r="F1033" s="5" t="s">
        <v>28592</v>
      </c>
      <c r="G1033" s="5" t="s">
        <v>28593</v>
      </c>
      <c r="H1033" s="5" t="s">
        <v>28594</v>
      </c>
      <c r="I1033" s="5" t="s">
        <v>28595</v>
      </c>
      <c r="J1033" s="5" t="str">
        <f t="shared" si="49"/>
        <v>(${Variables:E3_1_3_5_kcat} * E3_1_3_5 * C02520 * C00001)/(${Variables:E3_1_3_5_km} + (E3_1_3_5 * C02520 * C00001))</v>
      </c>
      <c r="K1033" s="6" t="str">
        <f t="shared" si="50"/>
        <v>r1032: C02520 + C00001 -&gt; C00911 + C00009 | (${Variables:E3_1_3_5_kcat} * E3_1_3_5 * C02520 * C00001)/(${Variables:E3_1_3_5_km} + (E3_1_3_5 * C02520 * C00001))</v>
      </c>
    </row>
    <row r="1034" spans="1:11" ht="43.5" customHeight="1" x14ac:dyDescent="0.35">
      <c r="A1034" s="5" t="s">
        <v>9990</v>
      </c>
      <c r="B1034" s="5" t="s">
        <v>9991</v>
      </c>
      <c r="C1034" s="5" t="s">
        <v>26252</v>
      </c>
      <c r="D1034" s="5">
        <v>1033</v>
      </c>
      <c r="E1034" s="5" t="str">
        <f t="shared" si="48"/>
        <v>E3_5_1_28</v>
      </c>
      <c r="F1034" s="5" t="s">
        <v>26966</v>
      </c>
      <c r="G1034" s="5" t="s">
        <v>26967</v>
      </c>
      <c r="H1034" s="5" t="s">
        <v>26968</v>
      </c>
      <c r="I1034" s="5" t="s">
        <v>26969</v>
      </c>
      <c r="J1034" s="5" t="str">
        <f t="shared" si="49"/>
        <v>(${Variables:E3_5_1_28_kcat} * E3_5_1_28 * C02999 * C00001)/(${Variables:E3_5_1_28_km} + (E3_5_1_28 * C02999 * C00001))</v>
      </c>
      <c r="K1034" s="6" t="str">
        <f t="shared" si="50"/>
        <v>r1033: C02999 + C00001 -&gt; C02713 + C00041 | (${Variables:E3_5_1_28_kcat} * E3_5_1_28 * C02999 * C00001)/(${Variables:E3_5_1_28_km} + (E3_5_1_28 * C02999 * C00001))</v>
      </c>
    </row>
    <row r="1035" spans="1:11" ht="43.5" customHeight="1" x14ac:dyDescent="0.35">
      <c r="A1035" s="5" t="s">
        <v>10082</v>
      </c>
      <c r="B1035" s="5" t="s">
        <v>10083</v>
      </c>
      <c r="C1035" s="5" t="s">
        <v>26532</v>
      </c>
      <c r="D1035" s="5">
        <v>1034</v>
      </c>
      <c r="E1035" s="5" t="str">
        <f t="shared" si="48"/>
        <v>E2_1_1_148</v>
      </c>
      <c r="F1035" s="5" t="s">
        <v>29266</v>
      </c>
      <c r="G1035" s="5" t="s">
        <v>29267</v>
      </c>
      <c r="H1035" s="5" t="s">
        <v>29268</v>
      </c>
      <c r="I1035" s="5" t="s">
        <v>29269</v>
      </c>
      <c r="J1035" s="5" t="str">
        <f t="shared" si="49"/>
        <v>(${Variables:E2_1_1_148_kcat} * E2_1_1_148 * C00143 * C00365 * C00005 * C00080)/(${Variables:E2_1_1_148_km} + (E2_1_1_148 * C00143 * C00365 * C00005 * C00080))</v>
      </c>
      <c r="K1035" s="6" t="str">
        <f t="shared" si="50"/>
        <v>r1034: C00143 + C00365 + C00005 + C00080 -&gt; C00101 + C00364 + C00006 | (${Variables:E2_1_1_148_kcat} * E2_1_1_148 * C00143 * C00365 * C00005 * C00080)/(${Variables:E2_1_1_148_km} + (E2_1_1_148 * C00143 * C00365 * C00005 * C00080))</v>
      </c>
    </row>
    <row r="1036" spans="1:11" ht="43.5" customHeight="1" x14ac:dyDescent="0.35">
      <c r="A1036" s="5" t="s">
        <v>10131</v>
      </c>
      <c r="B1036" s="5" t="s">
        <v>10132</v>
      </c>
      <c r="C1036" s="5" t="s">
        <v>26533</v>
      </c>
      <c r="D1036" s="5">
        <v>1035</v>
      </c>
      <c r="E1036" s="5" t="str">
        <f t="shared" si="48"/>
        <v>E6_3_1_2</v>
      </c>
      <c r="F1036" s="5" t="s">
        <v>29270</v>
      </c>
      <c r="G1036" s="5" t="s">
        <v>29271</v>
      </c>
      <c r="H1036" s="5" t="s">
        <v>29272</v>
      </c>
      <c r="I1036" s="5" t="s">
        <v>29273</v>
      </c>
      <c r="J1036" s="5" t="str">
        <f t="shared" si="49"/>
        <v>(${Variables:E6_3_1_2_kcat} * E6_3_1_2 * C00002 * C00025 * C00014)/(${Variables:E6_3_1_2_km} + (E6_3_1_2 * C00002 * C00025 * C00014))</v>
      </c>
      <c r="K1036" s="6" t="str">
        <f t="shared" si="50"/>
        <v>r1035: C00002 + C00025 + C00014 -&gt; C00008 + C00009 + C00064 | (${Variables:E6_3_1_2_kcat} * E6_3_1_2 * C00002 * C00025 * C00014)/(${Variables:E6_3_1_2_km} + (E6_3_1_2 * C00002 * C00025 * C00014))</v>
      </c>
    </row>
    <row r="1037" spans="1:11" ht="43.5" customHeight="1" x14ac:dyDescent="0.35">
      <c r="A1037" s="5" t="s">
        <v>10162</v>
      </c>
      <c r="B1037" s="5" t="s">
        <v>10163</v>
      </c>
      <c r="C1037" s="5" t="s">
        <v>26534</v>
      </c>
      <c r="D1037" s="5">
        <v>1036</v>
      </c>
      <c r="E1037" s="5" t="str">
        <f t="shared" si="48"/>
        <v>E2_5_1_75</v>
      </c>
      <c r="F1037" s="5" t="s">
        <v>29274</v>
      </c>
      <c r="G1037" s="5" t="s">
        <v>29275</v>
      </c>
      <c r="H1037" s="5" t="s">
        <v>29276</v>
      </c>
      <c r="I1037" s="5" t="s">
        <v>29277</v>
      </c>
      <c r="J1037" s="5" t="str">
        <f t="shared" si="49"/>
        <v>(${Variables:E2_5_1_75_kcat} * E2_5_1_75 * C00235 * C17324)/(${Variables:E2_5_1_75_km} + (E2_5_1_75 * C00235 * C17324))</v>
      </c>
      <c r="K1037" s="6" t="str">
        <f t="shared" si="50"/>
        <v>r1036: C00235 + C17324 -&gt; C00013 + C04432 | (${Variables:E2_5_1_75_kcat} * E2_5_1_75 * C00235 * C17324)/(${Variables:E2_5_1_75_km} + (E2_5_1_75 * C00235 * C17324))</v>
      </c>
    </row>
    <row r="1038" spans="1:11" ht="43.5" customHeight="1" x14ac:dyDescent="0.35">
      <c r="A1038" s="5" t="s">
        <v>10172</v>
      </c>
      <c r="B1038" s="5" t="s">
        <v>10173</v>
      </c>
      <c r="C1038" s="5" t="s">
        <v>26535</v>
      </c>
      <c r="D1038" s="5">
        <v>1037</v>
      </c>
      <c r="E1038" s="5" t="str">
        <f t="shared" si="48"/>
        <v>E2_7_1_202</v>
      </c>
      <c r="F1038" s="5" t="s">
        <v>29278</v>
      </c>
      <c r="G1038" s="5" t="s">
        <v>29279</v>
      </c>
      <c r="H1038" s="5" t="s">
        <v>29280</v>
      </c>
      <c r="I1038" s="5" t="s">
        <v>29281</v>
      </c>
      <c r="J1038" s="5" t="str">
        <f t="shared" si="49"/>
        <v>(${Variables:E2_7_1_202_kcat} * E2_7_1_202 * C04261 * C00095)/(${Variables:E2_7_1_202_km} + (E2_7_1_202 * C04261 * C00095))</v>
      </c>
      <c r="K1038" s="6" t="str">
        <f t="shared" si="50"/>
        <v>r1037: C04261 + C00095 -&gt; C00615 + C01094 | (${Variables:E2_7_1_202_kcat} * E2_7_1_202 * C04261 * C00095)/(${Variables:E2_7_1_202_km} + (E2_7_1_202 * C04261 * C00095))</v>
      </c>
    </row>
    <row r="1039" spans="1:11" ht="43.5" customHeight="1" x14ac:dyDescent="0.35">
      <c r="A1039" s="5" t="s">
        <v>10175</v>
      </c>
      <c r="B1039" s="5" t="s">
        <v>10176</v>
      </c>
      <c r="C1039" s="5" t="s">
        <v>26418</v>
      </c>
      <c r="D1039" s="5">
        <v>1038</v>
      </c>
      <c r="E1039" s="5" t="str">
        <f t="shared" si="48"/>
        <v>E2_7_1_56</v>
      </c>
      <c r="F1039" s="5" t="s">
        <v>28178</v>
      </c>
      <c r="G1039" s="5" t="s">
        <v>28179</v>
      </c>
      <c r="H1039" s="5" t="s">
        <v>28180</v>
      </c>
      <c r="I1039" s="5" t="s">
        <v>28181</v>
      </c>
      <c r="J1039" s="5" t="str">
        <f t="shared" si="49"/>
        <v>(${Variables:E2_7_1_56_kcat} * E2_7_1_56 * C00002 * C01094)/(${Variables:E2_7_1_56_km} + (E2_7_1_56 * C00002 * C01094))</v>
      </c>
      <c r="K1039" s="6" t="str">
        <f t="shared" si="50"/>
        <v>r1038: C00002 + C01094 -&gt; C00008 + C05378 | (${Variables:E2_7_1_56_kcat} * E2_7_1_56 * C00002 * C01094)/(${Variables:E2_7_1_56_km} + (E2_7_1_56 * C00002 * C01094))</v>
      </c>
    </row>
    <row r="1040" spans="1:11" ht="43.5" customHeight="1" x14ac:dyDescent="0.35">
      <c r="A1040" s="5" t="s">
        <v>10175</v>
      </c>
      <c r="B1040" s="5" t="s">
        <v>10176</v>
      </c>
      <c r="C1040" s="5" t="s">
        <v>26418</v>
      </c>
      <c r="D1040" s="5">
        <v>1039</v>
      </c>
      <c r="E1040" s="5" t="str">
        <f t="shared" si="48"/>
        <v>E2_7_1_56</v>
      </c>
      <c r="F1040" s="5" t="s">
        <v>28182</v>
      </c>
      <c r="G1040" s="5" t="s">
        <v>28183</v>
      </c>
      <c r="H1040" s="5" t="s">
        <v>28184</v>
      </c>
      <c r="I1040" s="5" t="s">
        <v>28185</v>
      </c>
      <c r="J1040" s="5" t="str">
        <f t="shared" si="49"/>
        <v>(${Variables:E2_7_1_56_kcat} * E2_7_1_56 * C01097 * C00002)/(${Variables:E2_7_1_56_km} + (E2_7_1_56 * C01097 * C00002))</v>
      </c>
      <c r="K1040" s="6" t="str">
        <f t="shared" si="50"/>
        <v>r1039: C01097 + C00002 -&gt; C03785 + C00008 | (${Variables:E2_7_1_56_kcat} * E2_7_1_56 * C01097 * C00002)/(${Variables:E2_7_1_56_km} + (E2_7_1_56 * C01097 * C00002))</v>
      </c>
    </row>
    <row r="1041" spans="1:11" ht="43.5" customHeight="1" x14ac:dyDescent="0.35">
      <c r="A1041" s="5" t="s">
        <v>10175</v>
      </c>
      <c r="B1041" s="5" t="s">
        <v>10176</v>
      </c>
      <c r="C1041" s="5" t="s">
        <v>26418</v>
      </c>
      <c r="D1041" s="5">
        <v>1040</v>
      </c>
      <c r="E1041" s="5" t="str">
        <f t="shared" si="48"/>
        <v>E2_7_1_56</v>
      </c>
      <c r="F1041" s="5" t="s">
        <v>28178</v>
      </c>
      <c r="G1041" s="5" t="s">
        <v>28179</v>
      </c>
      <c r="H1041" s="5" t="s">
        <v>28186</v>
      </c>
      <c r="I1041" s="5" t="s">
        <v>28187</v>
      </c>
      <c r="J1041" s="5" t="str">
        <f t="shared" si="49"/>
        <v>(${Variables:E2_7_1_56_kcat} * E2_7_1_56 * C00002 * C01094)/(${Variables:E2_7_1_56_km} + (E2_7_1_56 * C00002 * C01094))</v>
      </c>
      <c r="K1041" s="6" t="str">
        <f t="shared" si="50"/>
        <v>r1040: C00002 + C01094 -&gt; C00008 + C00354 | (${Variables:E2_7_1_56_kcat} * E2_7_1_56 * C00002 * C01094)/(${Variables:E2_7_1_56_km} + (E2_7_1_56 * C00002 * C01094))</v>
      </c>
    </row>
    <row r="1042" spans="1:11" ht="43.5" customHeight="1" x14ac:dyDescent="0.35">
      <c r="A1042" s="5" t="s">
        <v>10192</v>
      </c>
      <c r="B1042" s="5" t="s">
        <v>10193</v>
      </c>
      <c r="C1042" s="5" t="s">
        <v>26536</v>
      </c>
      <c r="D1042" s="5">
        <v>1041</v>
      </c>
      <c r="E1042" s="5" t="str">
        <f t="shared" si="48"/>
        <v>E3_2_1_14</v>
      </c>
      <c r="F1042" s="5" t="s">
        <v>29282</v>
      </c>
      <c r="G1042" s="5" t="s">
        <v>29283</v>
      </c>
      <c r="H1042" s="5" t="s">
        <v>29284</v>
      </c>
      <c r="I1042" s="5" t="s">
        <v>29285</v>
      </c>
      <c r="J1042" s="5" t="str">
        <f t="shared" si="49"/>
        <v>(${Variables:E3_2_1_14_kcat} * E3_2_1_14 * C00461 * C00001)/(${Variables:E3_2_1_14_km} + (E3_2_1_14 * C00461 * C00001))</v>
      </c>
      <c r="K1042" s="6" t="str">
        <f t="shared" si="50"/>
        <v>r1041: C00461 + C00001 -&gt; C00140 + C00461 | (${Variables:E3_2_1_14_kcat} * E3_2_1_14 * C00461 * C00001)/(${Variables:E3_2_1_14_km} + (E3_2_1_14 * C00461 * C00001))</v>
      </c>
    </row>
    <row r="1043" spans="1:11" ht="43.5" customHeight="1" x14ac:dyDescent="0.35">
      <c r="A1043" s="5" t="s">
        <v>10192</v>
      </c>
      <c r="B1043" s="5" t="s">
        <v>10193</v>
      </c>
      <c r="C1043" s="5" t="s">
        <v>26536</v>
      </c>
      <c r="D1043" s="5">
        <v>1042</v>
      </c>
      <c r="E1043" s="5" t="str">
        <f t="shared" si="48"/>
        <v>E3_2_1_14</v>
      </c>
      <c r="F1043" s="5" t="s">
        <v>29282</v>
      </c>
      <c r="G1043" s="5" t="s">
        <v>29283</v>
      </c>
      <c r="H1043" s="5" t="s">
        <v>29286</v>
      </c>
      <c r="I1043" s="5" t="s">
        <v>29287</v>
      </c>
      <c r="J1043" s="5" t="str">
        <f t="shared" si="49"/>
        <v>(${Variables:E3_2_1_14_kcat} * E3_2_1_14 * C00461 * C00001)/(${Variables:E3_2_1_14_km} + (E3_2_1_14 * C00461 * C00001))</v>
      </c>
      <c r="K1043" s="6" t="str">
        <f t="shared" si="50"/>
        <v>r1042: C00461 + C00001 -&gt; C01674 + C00461 | (${Variables:E3_2_1_14_kcat} * E3_2_1_14 * C00461 * C00001)/(${Variables:E3_2_1_14_km} + (E3_2_1_14 * C00461 * C00001))</v>
      </c>
    </row>
    <row r="1044" spans="1:11" ht="43.5" customHeight="1" x14ac:dyDescent="0.35">
      <c r="A1044" s="5" t="s">
        <v>10227</v>
      </c>
      <c r="B1044" s="5" t="s">
        <v>10228</v>
      </c>
      <c r="C1044" s="5" t="s">
        <v>26436</v>
      </c>
      <c r="D1044" s="5">
        <v>1043</v>
      </c>
      <c r="E1044" s="5" t="str">
        <f t="shared" si="48"/>
        <v>E2_1_1_63</v>
      </c>
      <c r="F1044" s="5" t="s">
        <v>28296</v>
      </c>
      <c r="G1044" s="5" t="s">
        <v>28297</v>
      </c>
      <c r="H1044" s="5" t="s">
        <v>28298</v>
      </c>
      <c r="I1044" s="5" t="s">
        <v>28299</v>
      </c>
      <c r="J1044" s="5" t="str">
        <f t="shared" si="49"/>
        <v>(${Variables:E2_1_1_63_kcat} * E2_1_1_63 * C04250 * C02743)/(${Variables:E2_1_1_63_km} + (E2_1_1_63 * C04250 * C02743))</v>
      </c>
      <c r="K1044" s="6" t="str">
        <f t="shared" si="50"/>
        <v>r1043: C04250 + C02743 -&gt; C03800 + C11475 | (${Variables:E2_1_1_63_kcat} * E2_1_1_63 * C04250 * C02743)/(${Variables:E2_1_1_63_km} + (E2_1_1_63 * C04250 * C02743))</v>
      </c>
    </row>
    <row r="1045" spans="1:11" ht="43.5" customHeight="1" x14ac:dyDescent="0.35">
      <c r="A1045" s="5" t="s">
        <v>10229</v>
      </c>
      <c r="B1045" s="5" t="s">
        <v>10230</v>
      </c>
      <c r="C1045" s="5" t="s">
        <v>26436</v>
      </c>
      <c r="D1045" s="5">
        <v>1044</v>
      </c>
      <c r="E1045" s="5" t="str">
        <f t="shared" si="48"/>
        <v>E2_1_1_63</v>
      </c>
      <c r="F1045" s="5" t="s">
        <v>28296</v>
      </c>
      <c r="G1045" s="5" t="s">
        <v>28297</v>
      </c>
      <c r="H1045" s="5" t="s">
        <v>28298</v>
      </c>
      <c r="I1045" s="5" t="s">
        <v>28299</v>
      </c>
      <c r="J1045" s="5" t="str">
        <f t="shared" si="49"/>
        <v>(${Variables:E2_1_1_63_kcat} * E2_1_1_63 * C04250 * C02743)/(${Variables:E2_1_1_63_km} + (E2_1_1_63 * C04250 * C02743))</v>
      </c>
      <c r="K1045" s="6" t="str">
        <f t="shared" si="50"/>
        <v>r1044: C04250 + C02743 -&gt; C03800 + C11475 | (${Variables:E2_1_1_63_kcat} * E2_1_1_63 * C04250 * C02743)/(${Variables:E2_1_1_63_km} + (E2_1_1_63 * C04250 * C02743))</v>
      </c>
    </row>
    <row r="1046" spans="1:11" ht="43.5" customHeight="1" x14ac:dyDescent="0.35">
      <c r="A1046" s="5" t="s">
        <v>10251</v>
      </c>
      <c r="B1046" s="5" t="s">
        <v>10252</v>
      </c>
      <c r="C1046" s="5" t="s">
        <v>26309</v>
      </c>
      <c r="D1046" s="5">
        <v>1045</v>
      </c>
      <c r="E1046" s="5" t="str">
        <f t="shared" si="48"/>
        <v>E2_7_7_65</v>
      </c>
      <c r="F1046" s="5" t="s">
        <v>17025</v>
      </c>
      <c r="G1046" s="5" t="s">
        <v>17025</v>
      </c>
      <c r="H1046" s="5" t="s">
        <v>27258</v>
      </c>
      <c r="I1046" s="5" t="s">
        <v>27259</v>
      </c>
      <c r="J1046" s="5" t="str">
        <f t="shared" si="49"/>
        <v>(${Variables:E2_7_7_65_kcat} * E2_7_7_65 * C00044)/(${Variables:E2_7_7_65_km} + (E2_7_7_65 * C00044))</v>
      </c>
      <c r="K1046" s="6" t="str">
        <f t="shared" si="50"/>
        <v>r1045: C00044 -&gt; C16463 + C00013 | (${Variables:E2_7_7_65_kcat} * E2_7_7_65 * C00044)/(${Variables:E2_7_7_65_km} + (E2_7_7_65 * C00044))</v>
      </c>
    </row>
    <row r="1047" spans="1:11" ht="43.5" customHeight="1" x14ac:dyDescent="0.35">
      <c r="A1047" s="5" t="s">
        <v>10270</v>
      </c>
      <c r="B1047" s="5" t="s">
        <v>10271</v>
      </c>
      <c r="C1047" s="5" t="s">
        <v>26537</v>
      </c>
      <c r="D1047" s="5">
        <v>1046</v>
      </c>
      <c r="E1047" s="5" t="str">
        <f t="shared" si="48"/>
        <v>E4_6_1_13</v>
      </c>
      <c r="F1047" s="5" t="s">
        <v>29288</v>
      </c>
      <c r="G1047" s="5" t="s">
        <v>29289</v>
      </c>
      <c r="H1047" s="5" t="s">
        <v>29290</v>
      </c>
      <c r="I1047" s="5" t="s">
        <v>29291</v>
      </c>
      <c r="J1047" s="5" t="str">
        <f t="shared" si="49"/>
        <v>(${Variables:E4_6_1_13_kcat} * E4_6_1_13 * C01194 * C00001)/(${Variables:E4_6_1_13_km} + (E4_6_1_13 * C01194 * C00001))</v>
      </c>
      <c r="K1047" s="6" t="str">
        <f t="shared" si="50"/>
        <v>r1046: C01194 + C00001 -&gt; C01177 + C00641 | (${Variables:E4_6_1_13_kcat} * E4_6_1_13 * C01194 * C00001)/(${Variables:E4_6_1_13_km} + (E4_6_1_13 * C01194 * C00001))</v>
      </c>
    </row>
    <row r="1048" spans="1:11" ht="43.5" customHeight="1" x14ac:dyDescent="0.35">
      <c r="A1048" s="5" t="s">
        <v>10270</v>
      </c>
      <c r="B1048" s="5" t="s">
        <v>10271</v>
      </c>
      <c r="C1048" s="5" t="s">
        <v>26537</v>
      </c>
      <c r="D1048" s="5">
        <v>1047</v>
      </c>
      <c r="E1048" s="5" t="str">
        <f t="shared" si="48"/>
        <v>E4_6_1_13</v>
      </c>
      <c r="F1048" s="5" t="s">
        <v>19051</v>
      </c>
      <c r="G1048" s="5" t="s">
        <v>19051</v>
      </c>
      <c r="H1048" s="5" t="s">
        <v>29292</v>
      </c>
      <c r="I1048" s="5" t="s">
        <v>29293</v>
      </c>
      <c r="J1048" s="5" t="str">
        <f t="shared" si="49"/>
        <v>(${Variables:E4_6_1_13_kcat} * E4_6_1_13 * C01194)/(${Variables:E4_6_1_13_km} + (E4_6_1_13 * C01194))</v>
      </c>
      <c r="K1048" s="6" t="str">
        <f t="shared" si="50"/>
        <v>r1047: C01194 -&gt; C04299 + C00641 | (${Variables:E4_6_1_13_kcat} * E4_6_1_13 * C01194)/(${Variables:E4_6_1_13_km} + (E4_6_1_13 * C01194))</v>
      </c>
    </row>
    <row r="1049" spans="1:11" ht="43.5" customHeight="1" x14ac:dyDescent="0.35">
      <c r="A1049" s="5" t="s">
        <v>10293</v>
      </c>
      <c r="B1049" s="5" t="s">
        <v>10294</v>
      </c>
      <c r="C1049" s="5" t="s">
        <v>26538</v>
      </c>
      <c r="D1049" s="5">
        <v>1048</v>
      </c>
      <c r="E1049" s="5" t="str">
        <f t="shared" si="48"/>
        <v>E2_1_2_9</v>
      </c>
      <c r="F1049" s="5" t="s">
        <v>29294</v>
      </c>
      <c r="G1049" s="5" t="s">
        <v>29295</v>
      </c>
      <c r="H1049" s="5" t="s">
        <v>29296</v>
      </c>
      <c r="I1049" s="5" t="s">
        <v>29297</v>
      </c>
      <c r="J1049" s="5" t="str">
        <f t="shared" si="49"/>
        <v>(${Variables:E2_1_2_9_kcat} * E2_1_2_9 * C02430 * C00234)/(${Variables:E2_1_2_9_km} + (E2_1_2_9 * C02430 * C00234))</v>
      </c>
      <c r="K1049" s="6" t="str">
        <f t="shared" si="50"/>
        <v>r1048: C02430 + C00234 -&gt; C00101 + C03294 | (${Variables:E2_1_2_9_kcat} * E2_1_2_9 * C02430 * C00234)/(${Variables:E2_1_2_9_km} + (E2_1_2_9 * C02430 * C00234))</v>
      </c>
    </row>
    <row r="1050" spans="1:11" ht="43.5" customHeight="1" x14ac:dyDescent="0.35">
      <c r="A1050" s="5" t="s">
        <v>10320</v>
      </c>
      <c r="B1050" s="5" t="s">
        <v>10321</v>
      </c>
      <c r="C1050" s="5" t="s">
        <v>26539</v>
      </c>
      <c r="D1050" s="5">
        <v>1049</v>
      </c>
      <c r="E1050" s="5" t="str">
        <f t="shared" si="48"/>
        <v>E2_8_4_3</v>
      </c>
      <c r="F1050" s="5" t="s">
        <v>29298</v>
      </c>
      <c r="G1050" s="5" t="s">
        <v>29299</v>
      </c>
      <c r="H1050" s="5" t="s">
        <v>29300</v>
      </c>
      <c r="I1050" s="5" t="s">
        <v>29301</v>
      </c>
      <c r="J1050" s="5" t="str">
        <f t="shared" si="49"/>
        <v>(${Variables:E2_8_4_3_kcat} * E2_8_4_3 * C04432 * C17023 * C00019)/(${Variables:E2_8_4_3_km} + (E2_8_4_3 * C04432 * C17023 * C00019))</v>
      </c>
      <c r="K1050" s="6" t="str">
        <f t="shared" si="50"/>
        <v>r1049: C04432 + C17023 + C00019 -&gt; C20753 + C00021 + C00073 + C05198 | (${Variables:E2_8_4_3_kcat} * E2_8_4_3 * C04432 * C17023 * C00019)/(${Variables:E2_8_4_3_km} + (E2_8_4_3 * C04432 * C17023 * C00019))</v>
      </c>
    </row>
    <row r="1051" spans="1:11" ht="43.5" customHeight="1" x14ac:dyDescent="0.35">
      <c r="A1051" s="5" t="s">
        <v>10320</v>
      </c>
      <c r="B1051" s="5" t="s">
        <v>10321</v>
      </c>
      <c r="C1051" s="5" t="s">
        <v>26539</v>
      </c>
      <c r="D1051" s="5">
        <v>1050</v>
      </c>
      <c r="E1051" s="5" t="str">
        <f t="shared" si="48"/>
        <v>E2_8_4_3</v>
      </c>
      <c r="F1051" s="5" t="s">
        <v>29298</v>
      </c>
      <c r="G1051" s="5" t="s">
        <v>29299</v>
      </c>
      <c r="H1051" s="5" t="s">
        <v>29302</v>
      </c>
      <c r="I1051" s="5" t="s">
        <v>29303</v>
      </c>
      <c r="J1051" s="5" t="str">
        <f t="shared" si="49"/>
        <v>(${Variables:E2_8_4_3_kcat} * E2_8_4_3 * C04432 * C17023 * C00019)/(${Variables:E2_8_4_3_km} + (E2_8_4_3 * C04432 * C17023 * C00019))</v>
      </c>
      <c r="K1051" s="6" t="str">
        <f t="shared" si="50"/>
        <v>r1050: C04432 + C17023 + C00019 -&gt; C20755 + C00073 + C05198 | (${Variables:E2_8_4_3_kcat} * E2_8_4_3 * C04432 * C17023 * C00019)/(${Variables:E2_8_4_3_km} + (E2_8_4_3 * C04432 * C17023 * C00019))</v>
      </c>
    </row>
    <row r="1052" spans="1:11" ht="43.5" customHeight="1" x14ac:dyDescent="0.35">
      <c r="A1052" s="5" t="s">
        <v>10320</v>
      </c>
      <c r="B1052" s="5" t="s">
        <v>10321</v>
      </c>
      <c r="C1052" s="5" t="s">
        <v>26539</v>
      </c>
      <c r="D1052" s="5">
        <v>1051</v>
      </c>
      <c r="E1052" s="5" t="str">
        <f t="shared" si="48"/>
        <v>E2_8_4_3</v>
      </c>
      <c r="F1052" s="5" t="s">
        <v>29304</v>
      </c>
      <c r="G1052" s="5" t="s">
        <v>29305</v>
      </c>
      <c r="H1052" s="5" t="s">
        <v>29306</v>
      </c>
      <c r="I1052" s="5" t="s">
        <v>29307</v>
      </c>
      <c r="J1052" s="5" t="str">
        <f t="shared" si="49"/>
        <v>(${Variables:E2_8_4_3_kcat} * E2_8_4_3 * C20755 * C00019)/(${Variables:E2_8_4_3_km} + (E2_8_4_3 * C20755 * C00019))</v>
      </c>
      <c r="K1052" s="6" t="str">
        <f t="shared" si="50"/>
        <v>r1051: C20755 + C00019 -&gt; C20753 + C00021 | (${Variables:E2_8_4_3_kcat} * E2_8_4_3 * C20755 * C00019)/(${Variables:E2_8_4_3_km} + (E2_8_4_3 * C20755 * C00019))</v>
      </c>
    </row>
    <row r="1053" spans="1:11" ht="43.5" customHeight="1" x14ac:dyDescent="0.35">
      <c r="A1053" s="5" t="s">
        <v>10351</v>
      </c>
      <c r="B1053" s="5" t="s">
        <v>10352</v>
      </c>
      <c r="C1053" s="5" t="s">
        <v>26540</v>
      </c>
      <c r="D1053" s="5">
        <v>1052</v>
      </c>
      <c r="E1053" s="5" t="str">
        <f t="shared" si="48"/>
        <v>E2_7_8_5</v>
      </c>
      <c r="F1053" s="5" t="s">
        <v>29308</v>
      </c>
      <c r="G1053" s="5" t="s">
        <v>29309</v>
      </c>
      <c r="H1053" s="5" t="s">
        <v>29310</v>
      </c>
      <c r="I1053" s="5" t="s">
        <v>29311</v>
      </c>
      <c r="J1053" s="5" t="str">
        <f t="shared" si="49"/>
        <v>(${Variables:E2_7_8_5_kcat} * E2_7_8_5 * C00269 * C00093)/(${Variables:E2_7_8_5_km} + (E2_7_8_5 * C00269 * C00093))</v>
      </c>
      <c r="K1053" s="6" t="str">
        <f t="shared" si="50"/>
        <v>r1052: C00269 + C00093 -&gt; C00055 + C03892 | (${Variables:E2_7_8_5_kcat} * E2_7_8_5 * C00269 * C00093)/(${Variables:E2_7_8_5_km} + (E2_7_8_5 * C00269 * C00093))</v>
      </c>
    </row>
    <row r="1054" spans="1:11" ht="43.5" customHeight="1" x14ac:dyDescent="0.35">
      <c r="A1054" s="5" t="s">
        <v>10397</v>
      </c>
      <c r="B1054" s="5" t="s">
        <v>10398</v>
      </c>
      <c r="C1054" s="5" t="s">
        <v>26484</v>
      </c>
      <c r="D1054" s="5">
        <v>1053</v>
      </c>
      <c r="E1054" s="5" t="str">
        <f t="shared" si="48"/>
        <v>E4_3_3_7</v>
      </c>
      <c r="F1054" s="5" t="s">
        <v>28672</v>
      </c>
      <c r="G1054" s="5" t="s">
        <v>28673</v>
      </c>
      <c r="H1054" s="5" t="s">
        <v>28674</v>
      </c>
      <c r="I1054" s="5" t="s">
        <v>28675</v>
      </c>
      <c r="J1054" s="5" t="str">
        <f t="shared" si="49"/>
        <v>(${Variables:E4_3_3_7_kcat} * E4_3_3_7 * C00441 * C00022)/(${Variables:E4_3_3_7_km} + (E4_3_3_7 * C00441 * C00022))</v>
      </c>
      <c r="K1054" s="6" t="str">
        <f t="shared" si="50"/>
        <v>r1053: C00441 + C00022 -&gt; C20258 + C00001 | (${Variables:E4_3_3_7_kcat} * E4_3_3_7 * C00441 * C00022)/(${Variables:E4_3_3_7_km} + (E4_3_3_7 * C00441 * C00022))</v>
      </c>
    </row>
    <row r="1055" spans="1:11" ht="43.5" customHeight="1" x14ac:dyDescent="0.35">
      <c r="A1055" s="5" t="s">
        <v>10400</v>
      </c>
      <c r="B1055" s="5" t="s">
        <v>10401</v>
      </c>
      <c r="C1055" s="5" t="s">
        <v>26416</v>
      </c>
      <c r="D1055" s="5">
        <v>1054</v>
      </c>
      <c r="E1055" s="5" t="str">
        <f t="shared" si="48"/>
        <v>E2_7_2_4</v>
      </c>
      <c r="F1055" s="5" t="s">
        <v>28170</v>
      </c>
      <c r="G1055" s="5" t="s">
        <v>28171</v>
      </c>
      <c r="H1055" s="5" t="s">
        <v>28172</v>
      </c>
      <c r="I1055" s="5" t="s">
        <v>28173</v>
      </c>
      <c r="J1055" s="5" t="str">
        <f t="shared" si="49"/>
        <v>(${Variables:E2_7_2_4_kcat} * E2_7_2_4 * C00002 * C00049)/(${Variables:E2_7_2_4_km} + (E2_7_2_4 * C00002 * C00049))</v>
      </c>
      <c r="K1055" s="6" t="str">
        <f t="shared" si="50"/>
        <v>r1054: C00002 + C00049 -&gt; C00008 + C03082 | (${Variables:E2_7_2_4_kcat} * E2_7_2_4 * C00002 * C00049)/(${Variables:E2_7_2_4_km} + (E2_7_2_4 * C00002 * C00049))</v>
      </c>
    </row>
    <row r="1056" spans="1:11" ht="43.5" customHeight="1" x14ac:dyDescent="0.35">
      <c r="A1056" s="5" t="s">
        <v>10403</v>
      </c>
      <c r="B1056" s="5" t="s">
        <v>10404</v>
      </c>
      <c r="C1056" s="5" t="s">
        <v>26461</v>
      </c>
      <c r="D1056" s="5">
        <v>1055</v>
      </c>
      <c r="E1056" s="5" t="str">
        <f t="shared" si="48"/>
        <v>E1_2_1_11</v>
      </c>
      <c r="F1056" s="5" t="s">
        <v>28516</v>
      </c>
      <c r="G1056" s="5" t="s">
        <v>28517</v>
      </c>
      <c r="H1056" s="5" t="s">
        <v>28518</v>
      </c>
      <c r="I1056" s="5" t="s">
        <v>28519</v>
      </c>
      <c r="J1056" s="5" t="str">
        <f t="shared" si="49"/>
        <v>(${Variables:E1_2_1_11_kcat} * E1_2_1_11 * C00441 * C00009 * C00006)/(${Variables:E1_2_1_11_km} + (E1_2_1_11 * C00441 * C00009 * C00006))</v>
      </c>
      <c r="K1056" s="6" t="str">
        <f t="shared" si="50"/>
        <v>r1055: C00441 + C00009 + C00006 -&gt; C03082 + C00005 + C00080 | (${Variables:E1_2_1_11_kcat} * E1_2_1_11 * C00441 * C00009 * C00006)/(${Variables:E1_2_1_11_km} + (E1_2_1_11 * C00441 * C00009 * C00006))</v>
      </c>
    </row>
    <row r="1057" spans="1:11" ht="43.5" customHeight="1" x14ac:dyDescent="0.35">
      <c r="A1057" s="5" t="s">
        <v>10423</v>
      </c>
      <c r="B1057" s="5" t="s">
        <v>10424</v>
      </c>
      <c r="C1057" s="5" t="s">
        <v>26541</v>
      </c>
      <c r="D1057" s="5">
        <v>1056</v>
      </c>
      <c r="E1057" s="5" t="str">
        <f t="shared" si="48"/>
        <v>E2_7_7_8</v>
      </c>
      <c r="F1057" s="5" t="s">
        <v>29312</v>
      </c>
      <c r="G1057" s="5" t="s">
        <v>29313</v>
      </c>
      <c r="H1057" s="5" t="s">
        <v>29314</v>
      </c>
      <c r="I1057" s="5" t="s">
        <v>29315</v>
      </c>
      <c r="J1057" s="5" t="str">
        <f t="shared" si="49"/>
        <v>(${Variables:E2_7_7_8_kcat} * E2_7_7_8 * C00046 * C00009)/(${Variables:E2_7_7_8_km} + (E2_7_7_8 * C00046 * C00009))</v>
      </c>
      <c r="K1057" s="6" t="str">
        <f t="shared" si="50"/>
        <v>r1056: C00046 + C00009 -&gt; C00046 + C00008 | (${Variables:E2_7_7_8_kcat} * E2_7_7_8 * C00046 * C00009)/(${Variables:E2_7_7_8_km} + (E2_7_7_8 * C00046 * C00009))</v>
      </c>
    </row>
    <row r="1058" spans="1:11" ht="43.5" customHeight="1" x14ac:dyDescent="0.35">
      <c r="A1058" s="5" t="s">
        <v>10423</v>
      </c>
      <c r="B1058" s="5" t="s">
        <v>10424</v>
      </c>
      <c r="C1058" s="5" t="s">
        <v>26541</v>
      </c>
      <c r="D1058" s="5">
        <v>1057</v>
      </c>
      <c r="E1058" s="5" t="str">
        <f t="shared" si="48"/>
        <v>E2_7_7_8</v>
      </c>
      <c r="F1058" s="5" t="s">
        <v>29312</v>
      </c>
      <c r="G1058" s="5" t="s">
        <v>29313</v>
      </c>
      <c r="H1058" s="5" t="s">
        <v>29316</v>
      </c>
      <c r="I1058" s="5" t="s">
        <v>29317</v>
      </c>
      <c r="J1058" s="5" t="str">
        <f t="shared" si="49"/>
        <v>(${Variables:E2_7_7_8_kcat} * E2_7_7_8 * C00046 * C00009)/(${Variables:E2_7_7_8_km} + (E2_7_7_8 * C00046 * C00009))</v>
      </c>
      <c r="K1058" s="6" t="str">
        <f t="shared" si="50"/>
        <v>r1057: C00046 + C00009 -&gt; C00046 + C00015 | (${Variables:E2_7_7_8_kcat} * E2_7_7_8 * C00046 * C00009)/(${Variables:E2_7_7_8_km} + (E2_7_7_8 * C00046 * C00009))</v>
      </c>
    </row>
    <row r="1059" spans="1:11" ht="43.5" customHeight="1" x14ac:dyDescent="0.35">
      <c r="A1059" s="5" t="s">
        <v>10423</v>
      </c>
      <c r="B1059" s="5" t="s">
        <v>10424</v>
      </c>
      <c r="C1059" s="5" t="s">
        <v>26541</v>
      </c>
      <c r="D1059" s="5">
        <v>1058</v>
      </c>
      <c r="E1059" s="5" t="str">
        <f t="shared" si="48"/>
        <v>E2_7_7_8</v>
      </c>
      <c r="F1059" s="5" t="s">
        <v>29312</v>
      </c>
      <c r="G1059" s="5" t="s">
        <v>29313</v>
      </c>
      <c r="H1059" s="5" t="s">
        <v>29318</v>
      </c>
      <c r="I1059" s="5" t="s">
        <v>29319</v>
      </c>
      <c r="J1059" s="5" t="str">
        <f t="shared" si="49"/>
        <v>(${Variables:E2_7_7_8_kcat} * E2_7_7_8 * C00046 * C00009)/(${Variables:E2_7_7_8_km} + (E2_7_7_8 * C00046 * C00009))</v>
      </c>
      <c r="K1059" s="6" t="str">
        <f t="shared" si="50"/>
        <v>r1058: C00046 + C00009 -&gt; C00046 + C00035 | (${Variables:E2_7_7_8_kcat} * E2_7_7_8 * C00046 * C00009)/(${Variables:E2_7_7_8_km} + (E2_7_7_8 * C00046 * C00009))</v>
      </c>
    </row>
    <row r="1060" spans="1:11" ht="43.5" customHeight="1" x14ac:dyDescent="0.35">
      <c r="A1060" s="5" t="s">
        <v>10423</v>
      </c>
      <c r="B1060" s="5" t="s">
        <v>10424</v>
      </c>
      <c r="C1060" s="5" t="s">
        <v>26541</v>
      </c>
      <c r="D1060" s="5">
        <v>1059</v>
      </c>
      <c r="E1060" s="5" t="str">
        <f t="shared" si="48"/>
        <v>E2_7_7_8</v>
      </c>
      <c r="F1060" s="5" t="s">
        <v>29312</v>
      </c>
      <c r="G1060" s="5" t="s">
        <v>29313</v>
      </c>
      <c r="H1060" s="5" t="s">
        <v>29320</v>
      </c>
      <c r="I1060" s="5" t="s">
        <v>29321</v>
      </c>
      <c r="J1060" s="5" t="str">
        <f t="shared" si="49"/>
        <v>(${Variables:E2_7_7_8_kcat} * E2_7_7_8 * C00046 * C00009)/(${Variables:E2_7_7_8_km} + (E2_7_7_8 * C00046 * C00009))</v>
      </c>
      <c r="K1060" s="6" t="str">
        <f t="shared" si="50"/>
        <v>r1059: C00046 + C00009 -&gt; C00046 + C00112 | (${Variables:E2_7_7_8_kcat} * E2_7_7_8 * C00046 * C00009)/(${Variables:E2_7_7_8_km} + (E2_7_7_8 * C00046 * C00009))</v>
      </c>
    </row>
    <row r="1061" spans="1:11" ht="43.5" customHeight="1" x14ac:dyDescent="0.35">
      <c r="A1061" s="5" t="s">
        <v>10423</v>
      </c>
      <c r="B1061" s="5" t="s">
        <v>10424</v>
      </c>
      <c r="C1061" s="5" t="s">
        <v>26541</v>
      </c>
      <c r="D1061" s="5">
        <v>1060</v>
      </c>
      <c r="E1061" s="5" t="str">
        <f t="shared" si="48"/>
        <v>E2_7_7_8</v>
      </c>
      <c r="F1061" s="5" t="s">
        <v>29312</v>
      </c>
      <c r="G1061" s="5" t="s">
        <v>29313</v>
      </c>
      <c r="H1061" s="5" t="s">
        <v>29322</v>
      </c>
      <c r="I1061" s="5" t="s">
        <v>29323</v>
      </c>
      <c r="J1061" s="5" t="str">
        <f t="shared" si="49"/>
        <v>(${Variables:E2_7_7_8_kcat} * E2_7_7_8 * C00046 * C00009)/(${Variables:E2_7_7_8_km} + (E2_7_7_8 * C00046 * C00009))</v>
      </c>
      <c r="K1061" s="6" t="str">
        <f t="shared" si="50"/>
        <v>r1060: C00046 + C00009 -&gt; C00046 + C00454 | (${Variables:E2_7_7_8_kcat} * E2_7_7_8 * C00046 * C00009)/(${Variables:E2_7_7_8_km} + (E2_7_7_8 * C00046 * C00009))</v>
      </c>
    </row>
    <row r="1062" spans="1:11" ht="43.5" customHeight="1" x14ac:dyDescent="0.35">
      <c r="A1062" s="5" t="s">
        <v>10432</v>
      </c>
      <c r="B1062" s="5" t="s">
        <v>10433</v>
      </c>
      <c r="C1062" s="5" t="s">
        <v>26542</v>
      </c>
      <c r="D1062" s="5">
        <v>1061</v>
      </c>
      <c r="E1062" s="5" t="str">
        <f t="shared" si="48"/>
        <v>E2_7_1_26</v>
      </c>
      <c r="F1062" s="5" t="s">
        <v>29324</v>
      </c>
      <c r="G1062" s="5" t="s">
        <v>29325</v>
      </c>
      <c r="H1062" s="5" t="s">
        <v>29326</v>
      </c>
      <c r="I1062" s="5" t="s">
        <v>29327</v>
      </c>
      <c r="J1062" s="5" t="str">
        <f t="shared" si="49"/>
        <v>(${Variables:E2_7_1_26_kcat} * E2_7_1_26 * C00002 * C00255)/(${Variables:E2_7_1_26_km} + (E2_7_1_26 * C00002 * C00255))</v>
      </c>
      <c r="K1062" s="6" t="str">
        <f t="shared" si="50"/>
        <v>r1061: C00002 + C00255 -&gt; C00008 + C00061 | (${Variables:E2_7_1_26_kcat} * E2_7_1_26 * C00002 * C00255)/(${Variables:E2_7_1_26_km} + (E2_7_1_26 * C00002 * C00255))</v>
      </c>
    </row>
    <row r="1063" spans="1:11" ht="43.5" customHeight="1" x14ac:dyDescent="0.35">
      <c r="A1063" s="5" t="s">
        <v>10432</v>
      </c>
      <c r="B1063" s="5" t="s">
        <v>10433</v>
      </c>
      <c r="C1063" s="5" t="s">
        <v>26543</v>
      </c>
      <c r="D1063" s="5">
        <v>1062</v>
      </c>
      <c r="E1063" s="5" t="str">
        <f t="shared" si="48"/>
        <v>E2_7_7_2</v>
      </c>
      <c r="F1063" s="5" t="s">
        <v>29328</v>
      </c>
      <c r="G1063" s="5" t="s">
        <v>29329</v>
      </c>
      <c r="H1063" s="5" t="s">
        <v>29330</v>
      </c>
      <c r="I1063" s="5" t="s">
        <v>29331</v>
      </c>
      <c r="J1063" s="5" t="str">
        <f t="shared" si="49"/>
        <v>(${Variables:E2_7_7_2_kcat} * E2_7_7_2 * C00002 * C00061)/(${Variables:E2_7_7_2_km} + (E2_7_7_2 * C00002 * C00061))</v>
      </c>
      <c r="K1063" s="6" t="str">
        <f t="shared" si="50"/>
        <v>r1062: C00002 + C00061 -&gt; C00013 + C00016 | (${Variables:E2_7_7_2_kcat} * E2_7_7_2 * C00002 * C00061)/(${Variables:E2_7_7_2_km} + (E2_7_7_2 * C00002 * C00061))</v>
      </c>
    </row>
    <row r="1064" spans="1:11" ht="43.5" customHeight="1" x14ac:dyDescent="0.35">
      <c r="A1064" s="5" t="s">
        <v>10467</v>
      </c>
      <c r="B1064" s="5" t="s">
        <v>10468</v>
      </c>
      <c r="C1064" s="5" t="s">
        <v>26217</v>
      </c>
      <c r="D1064" s="5">
        <v>1063</v>
      </c>
      <c r="E1064" s="5" t="str">
        <f t="shared" si="48"/>
        <v>E2_7_7_7</v>
      </c>
      <c r="F1064" s="5" t="s">
        <v>16463</v>
      </c>
      <c r="G1064" s="5" t="s">
        <v>16463</v>
      </c>
      <c r="H1064" s="5" t="s">
        <v>16464</v>
      </c>
      <c r="I1064" s="5" t="s">
        <v>16464</v>
      </c>
      <c r="J1064" s="5" t="str">
        <f t="shared" si="49"/>
        <v>(${Variables:E2_7_7_7_kcat} * E2_7_7_7 * C11039)/(${Variables:E2_7_7_7_km} + (E2_7_7_7 * C11039))</v>
      </c>
      <c r="K1064" s="6" t="str">
        <f t="shared" si="50"/>
        <v>r1063: C11039 -&gt; C21031 | (${Variables:E2_7_7_7_kcat} * E2_7_7_7 * C11039)/(${Variables:E2_7_7_7_km} + (E2_7_7_7 * C11039))</v>
      </c>
    </row>
    <row r="1065" spans="1:11" ht="43.5" customHeight="1" x14ac:dyDescent="0.35">
      <c r="A1065" s="5" t="s">
        <v>10467</v>
      </c>
      <c r="B1065" s="5" t="s">
        <v>10468</v>
      </c>
      <c r="C1065" s="5" t="s">
        <v>26217</v>
      </c>
      <c r="D1065" s="5">
        <v>1064</v>
      </c>
      <c r="E1065" s="5" t="str">
        <f t="shared" si="48"/>
        <v>E2_7_7_7</v>
      </c>
      <c r="F1065" s="5" t="s">
        <v>26738</v>
      </c>
      <c r="G1065" s="5" t="s">
        <v>26739</v>
      </c>
      <c r="H1065" s="5" t="s">
        <v>26740</v>
      </c>
      <c r="I1065" s="5" t="s">
        <v>26741</v>
      </c>
      <c r="J1065" s="5" t="str">
        <f t="shared" si="49"/>
        <v>(${Variables:E2_7_7_7_kcat} * E2_7_7_7 * C00131 * C00039)/(${Variables:E2_7_7_7_km} + (E2_7_7_7 * C00131 * C00039))</v>
      </c>
      <c r="K1065" s="6" t="str">
        <f t="shared" si="50"/>
        <v>r1064: C00131 + C00039 -&gt; C00013 + C00039 | (${Variables:E2_7_7_7_kcat} * E2_7_7_7 * C00131 * C00039)/(${Variables:E2_7_7_7_km} + (E2_7_7_7 * C00131 * C00039))</v>
      </c>
    </row>
    <row r="1066" spans="1:11" ht="43.5" customHeight="1" x14ac:dyDescent="0.35">
      <c r="A1066" s="5" t="s">
        <v>10467</v>
      </c>
      <c r="B1066" s="5" t="s">
        <v>10468</v>
      </c>
      <c r="C1066" s="5" t="s">
        <v>26217</v>
      </c>
      <c r="D1066" s="5">
        <v>1065</v>
      </c>
      <c r="E1066" s="5" t="str">
        <f t="shared" si="48"/>
        <v>E2_7_7_7</v>
      </c>
      <c r="F1066" s="5" t="s">
        <v>26742</v>
      </c>
      <c r="G1066" s="5" t="s">
        <v>26743</v>
      </c>
      <c r="H1066" s="5" t="s">
        <v>26740</v>
      </c>
      <c r="I1066" s="5" t="s">
        <v>26741</v>
      </c>
      <c r="J1066" s="5" t="str">
        <f t="shared" si="49"/>
        <v>(${Variables:E2_7_7_7_kcat} * E2_7_7_7 * C00286 * C00039)/(${Variables:E2_7_7_7_km} + (E2_7_7_7 * C00286 * C00039))</v>
      </c>
      <c r="K1066" s="6" t="str">
        <f t="shared" si="50"/>
        <v>r1065: C00286 + C00039 -&gt; C00013 + C00039 | (${Variables:E2_7_7_7_kcat} * E2_7_7_7 * C00286 * C00039)/(${Variables:E2_7_7_7_km} + (E2_7_7_7 * C00286 * C00039))</v>
      </c>
    </row>
    <row r="1067" spans="1:11" ht="43.5" customHeight="1" x14ac:dyDescent="0.35">
      <c r="A1067" s="5" t="s">
        <v>10467</v>
      </c>
      <c r="B1067" s="5" t="s">
        <v>10468</v>
      </c>
      <c r="C1067" s="5" t="s">
        <v>26217</v>
      </c>
      <c r="D1067" s="5">
        <v>1066</v>
      </c>
      <c r="E1067" s="5" t="str">
        <f t="shared" si="48"/>
        <v>E2_7_7_7</v>
      </c>
      <c r="F1067" s="5" t="s">
        <v>26744</v>
      </c>
      <c r="G1067" s="5" t="s">
        <v>26745</v>
      </c>
      <c r="H1067" s="5" t="s">
        <v>26740</v>
      </c>
      <c r="I1067" s="5" t="s">
        <v>26741</v>
      </c>
      <c r="J1067" s="5" t="str">
        <f t="shared" si="49"/>
        <v>(${Variables:E2_7_7_7_kcat} * E2_7_7_7 * C00458 * C00039)/(${Variables:E2_7_7_7_km} + (E2_7_7_7 * C00458 * C00039))</v>
      </c>
      <c r="K1067" s="6" t="str">
        <f t="shared" si="50"/>
        <v>r1066: C00458 + C00039 -&gt; C00013 + C00039 | (${Variables:E2_7_7_7_kcat} * E2_7_7_7 * C00458 * C00039)/(${Variables:E2_7_7_7_km} + (E2_7_7_7 * C00458 * C00039))</v>
      </c>
    </row>
    <row r="1068" spans="1:11" ht="43.5" customHeight="1" x14ac:dyDescent="0.35">
      <c r="A1068" s="5" t="s">
        <v>10467</v>
      </c>
      <c r="B1068" s="5" t="s">
        <v>10468</v>
      </c>
      <c r="C1068" s="5" t="s">
        <v>26217</v>
      </c>
      <c r="D1068" s="5">
        <v>1067</v>
      </c>
      <c r="E1068" s="5" t="str">
        <f t="shared" si="48"/>
        <v>E2_7_7_7</v>
      </c>
      <c r="F1068" s="5" t="s">
        <v>26746</v>
      </c>
      <c r="G1068" s="5" t="s">
        <v>26747</v>
      </c>
      <c r="H1068" s="5" t="s">
        <v>26740</v>
      </c>
      <c r="I1068" s="5" t="s">
        <v>26741</v>
      </c>
      <c r="J1068" s="5" t="str">
        <f t="shared" si="49"/>
        <v>(${Variables:E2_7_7_7_kcat} * E2_7_7_7 * C00459 * C00039)/(${Variables:E2_7_7_7_km} + (E2_7_7_7 * C00459 * C00039))</v>
      </c>
      <c r="K1068" s="6" t="str">
        <f t="shared" si="50"/>
        <v>r1067: C00459 + C00039 -&gt; C00013 + C00039 | (${Variables:E2_7_7_7_kcat} * E2_7_7_7 * C00459 * C00039)/(${Variables:E2_7_7_7_km} + (E2_7_7_7 * C00459 * C00039))</v>
      </c>
    </row>
    <row r="1069" spans="1:11" ht="43.5" customHeight="1" x14ac:dyDescent="0.35">
      <c r="A1069" s="5" t="s">
        <v>10469</v>
      </c>
      <c r="B1069" s="5" t="s">
        <v>10470</v>
      </c>
      <c r="C1069" s="5" t="s">
        <v>26292</v>
      </c>
      <c r="D1069" s="5">
        <v>1068</v>
      </c>
      <c r="E1069" s="5" t="str">
        <f t="shared" si="48"/>
        <v>E6_1_1_15</v>
      </c>
      <c r="F1069" s="5" t="s">
        <v>27166</v>
      </c>
      <c r="G1069" s="5" t="s">
        <v>27167</v>
      </c>
      <c r="H1069" s="5" t="s">
        <v>27168</v>
      </c>
      <c r="I1069" s="5" t="s">
        <v>27169</v>
      </c>
      <c r="J1069" s="5" t="str">
        <f t="shared" si="49"/>
        <v>(${Variables:E6_1_1_15_kcat} * E6_1_1_15 * C00002 * C00148 * C01649)/(${Variables:E6_1_1_15_km} + (E6_1_1_15 * C00002 * C00148 * C01649))</v>
      </c>
      <c r="K1069" s="6" t="str">
        <f t="shared" si="50"/>
        <v>r1068: C00002 + C00148 + C01649 -&gt; C00020 + C00013 + C02702 | (${Variables:E6_1_1_15_kcat} * E6_1_1_15 * C00002 * C00148 * C01649)/(${Variables:E6_1_1_15_km} + (E6_1_1_15 * C00002 * C00148 * C01649))</v>
      </c>
    </row>
    <row r="1070" spans="1:11" ht="43.5" customHeight="1" x14ac:dyDescent="0.35">
      <c r="A1070" s="5" t="s">
        <v>10476</v>
      </c>
      <c r="B1070" s="5" t="s">
        <v>10477</v>
      </c>
      <c r="C1070" s="5" t="s">
        <v>26511</v>
      </c>
      <c r="D1070" s="5">
        <v>1069</v>
      </c>
      <c r="E1070" s="5" t="str">
        <f t="shared" si="48"/>
        <v>E1_1_1_267</v>
      </c>
      <c r="F1070" s="5" t="s">
        <v>29052</v>
      </c>
      <c r="G1070" s="5" t="s">
        <v>29053</v>
      </c>
      <c r="H1070" s="5" t="s">
        <v>29054</v>
      </c>
      <c r="I1070" s="5" t="s">
        <v>29055</v>
      </c>
      <c r="J1070" s="5" t="str">
        <f t="shared" si="49"/>
        <v>(${Variables:E1_1_1_267_kcat} * E1_1_1_267 * C11434 * C00006)/(${Variables:E1_1_1_267_km} + (E1_1_1_267 * C11434 * C00006))</v>
      </c>
      <c r="K1070" s="6" t="str">
        <f t="shared" si="50"/>
        <v>r1069: C11434 + C00006 -&gt; C11437 + C00005 + C00080 | (${Variables:E1_1_1_267_kcat} * E1_1_1_267 * C11434 * C00006)/(${Variables:E1_1_1_267_km} + (E1_1_1_267 * C11434 * C00006))</v>
      </c>
    </row>
    <row r="1071" spans="1:11" ht="43.5" customHeight="1" x14ac:dyDescent="0.35">
      <c r="A1071" s="5" t="s">
        <v>10480</v>
      </c>
      <c r="B1071" s="5" t="s">
        <v>10481</v>
      </c>
      <c r="C1071" s="5" t="s">
        <v>26544</v>
      </c>
      <c r="D1071" s="5">
        <v>1070</v>
      </c>
      <c r="E1071" s="5" t="str">
        <f t="shared" si="48"/>
        <v>E2_7_7_41</v>
      </c>
      <c r="F1071" s="5" t="s">
        <v>29332</v>
      </c>
      <c r="G1071" s="5" t="s">
        <v>29333</v>
      </c>
      <c r="H1071" s="5" t="s">
        <v>29334</v>
      </c>
      <c r="I1071" s="5" t="s">
        <v>29335</v>
      </c>
      <c r="J1071" s="5" t="str">
        <f t="shared" si="49"/>
        <v>(${Variables:E2_7_7_41_kcat} * E2_7_7_41 * C00063 * C00416)/(${Variables:E2_7_7_41_km} + (E2_7_7_41 * C00063 * C00416))</v>
      </c>
      <c r="K1071" s="6" t="str">
        <f t="shared" si="50"/>
        <v>r1070: C00063 + C00416 -&gt; C00013 + C00269 | (${Variables:E2_7_7_41_kcat} * E2_7_7_41 * C00063 * C00416)/(${Variables:E2_7_7_41_km} + (E2_7_7_41 * C00063 * C00416))</v>
      </c>
    </row>
    <row r="1072" spans="1:11" ht="43.5" customHeight="1" x14ac:dyDescent="0.35">
      <c r="A1072" s="5" t="s">
        <v>10491</v>
      </c>
      <c r="B1072" s="5" t="s">
        <v>10492</v>
      </c>
      <c r="C1072" s="5" t="s">
        <v>26414</v>
      </c>
      <c r="D1072" s="5">
        <v>1071</v>
      </c>
      <c r="E1072" s="5" t="str">
        <f t="shared" si="48"/>
        <v>E2_7_4_22</v>
      </c>
      <c r="F1072" s="5" t="s">
        <v>28166</v>
      </c>
      <c r="G1072" s="5" t="s">
        <v>28167</v>
      </c>
      <c r="H1072" s="5" t="s">
        <v>28168</v>
      </c>
      <c r="I1072" s="5" t="s">
        <v>28169</v>
      </c>
      <c r="J1072" s="5" t="str">
        <f t="shared" si="49"/>
        <v>(${Variables:E2_7_4_22_kcat} * E2_7_4_22 * C00002 * C00105)/(${Variables:E2_7_4_22_km} + (E2_7_4_22 * C00002 * C00105))</v>
      </c>
      <c r="K1072" s="6" t="str">
        <f t="shared" si="50"/>
        <v>r1071: C00002 + C00105 -&gt; C00008 + C00015 | (${Variables:E2_7_4_22_kcat} * E2_7_4_22 * C00002 * C00105)/(${Variables:E2_7_4_22_km} + (E2_7_4_22 * C00002 * C00105))</v>
      </c>
    </row>
    <row r="1073" spans="1:11" ht="43.5" customHeight="1" x14ac:dyDescent="0.35">
      <c r="A1073" s="5" t="s">
        <v>10520</v>
      </c>
      <c r="B1073" s="5" t="s">
        <v>10521</v>
      </c>
      <c r="C1073" s="5" t="s">
        <v>26545</v>
      </c>
      <c r="D1073" s="5">
        <v>1072</v>
      </c>
      <c r="E1073" s="5" t="str">
        <f t="shared" si="48"/>
        <v>E2_1_1_74</v>
      </c>
      <c r="F1073" s="5" t="s">
        <v>29336</v>
      </c>
      <c r="G1073" s="5" t="s">
        <v>29337</v>
      </c>
      <c r="H1073" s="5" t="s">
        <v>29338</v>
      </c>
      <c r="I1073" s="5" t="s">
        <v>29339</v>
      </c>
      <c r="J1073" s="5" t="str">
        <f t="shared" si="49"/>
        <v>(${Variables:E2_1_1_74_kcat} * E2_1_1_74 * C00143 * C01764 * C01352)/(${Variables:E2_1_1_74_km} + (E2_1_1_74 * C00143 * C01764 * C01352))</v>
      </c>
      <c r="K1073" s="6" t="str">
        <f t="shared" si="50"/>
        <v>r1072: C00143 + C01764 + C01352 -&gt; C00101 + C03446 + C00016 | (${Variables:E2_1_1_74_kcat} * E2_1_1_74 * C00143 * C01764 * C01352)/(${Variables:E2_1_1_74_km} + (E2_1_1_74 * C00143 * C01764 * C01352))</v>
      </c>
    </row>
    <row r="1074" spans="1:11" ht="43.5" customHeight="1" x14ac:dyDescent="0.35">
      <c r="A1074" s="5" t="s">
        <v>10520</v>
      </c>
      <c r="B1074" s="5" t="s">
        <v>10521</v>
      </c>
      <c r="C1074" s="5" t="s">
        <v>26545</v>
      </c>
      <c r="D1074" s="5">
        <v>1073</v>
      </c>
      <c r="E1074" s="5" t="str">
        <f t="shared" si="48"/>
        <v>E2_1_1_74</v>
      </c>
      <c r="F1074" s="5" t="s">
        <v>29340</v>
      </c>
      <c r="G1074" s="5" t="s">
        <v>29341</v>
      </c>
      <c r="H1074" s="5" t="s">
        <v>29342</v>
      </c>
      <c r="I1074" s="5" t="s">
        <v>29343</v>
      </c>
      <c r="J1074" s="5" t="str">
        <f t="shared" si="49"/>
        <v>(${Variables:E2_1_1_74_kcat} * E2_1_1_74 * C00143 * C01764 * C00004 * C00080)/(${Variables:E2_1_1_74_km} + (E2_1_1_74 * C00143 * C01764 * C00004 * C00080))</v>
      </c>
      <c r="K1074" s="6" t="str">
        <f t="shared" si="50"/>
        <v>r1073: C00143 + C01764 + C00004 + C00080 -&gt; C00101 + C03446 + C00003 | (${Variables:E2_1_1_74_kcat} * E2_1_1_74 * C00143 * C01764 * C00004 * C00080)/(${Variables:E2_1_1_74_km} + (E2_1_1_74 * C00143 * C01764 * C00004 * C00080))</v>
      </c>
    </row>
    <row r="1075" spans="1:11" ht="43.5" customHeight="1" x14ac:dyDescent="0.35">
      <c r="A1075" s="5" t="s">
        <v>10533</v>
      </c>
      <c r="B1075" s="5" t="s">
        <v>10534</v>
      </c>
      <c r="C1075" s="5" t="s">
        <v>26546</v>
      </c>
      <c r="D1075" s="5">
        <v>1074</v>
      </c>
      <c r="E1075" s="5" t="str">
        <f t="shared" si="48"/>
        <v>E6_2_1_5</v>
      </c>
      <c r="F1075" s="5" t="s">
        <v>29344</v>
      </c>
      <c r="G1075" s="5" t="s">
        <v>29345</v>
      </c>
      <c r="H1075" s="5" t="s">
        <v>29346</v>
      </c>
      <c r="I1075" s="5" t="s">
        <v>29347</v>
      </c>
      <c r="J1075" s="5" t="str">
        <f t="shared" si="49"/>
        <v>(${Variables:E6_2_1_5_kcat} * E6_2_1_5 * C00002 * C00490 * C00010)/(${Variables:E6_2_1_5_km} + (E6_2_1_5 * C00002 * C00490 * C00010))</v>
      </c>
      <c r="K1075" s="6" t="str">
        <f t="shared" si="50"/>
        <v>r1074: C00002 + C00490 + C00010 -&gt; C00008 + C00009 + C00531 | (${Variables:E6_2_1_5_kcat} * E6_2_1_5 * C00002 * C00490 * C00010)/(${Variables:E6_2_1_5_km} + (E6_2_1_5 * C00002 * C00490 * C00010))</v>
      </c>
    </row>
    <row r="1076" spans="1:11" ht="43.5" customHeight="1" x14ac:dyDescent="0.35">
      <c r="A1076" s="5" t="s">
        <v>10533</v>
      </c>
      <c r="B1076" s="5" t="s">
        <v>10534</v>
      </c>
      <c r="C1076" s="5" t="s">
        <v>26546</v>
      </c>
      <c r="D1076" s="5">
        <v>1075</v>
      </c>
      <c r="E1076" s="5" t="str">
        <f t="shared" ref="E1076:E1138" si="51">CONCATENATE("E",C1076)</f>
        <v>E6_2_1_5</v>
      </c>
      <c r="F1076" s="5" t="s">
        <v>29348</v>
      </c>
      <c r="G1076" s="5" t="s">
        <v>29349</v>
      </c>
      <c r="H1076" s="5" t="s">
        <v>29350</v>
      </c>
      <c r="I1076" s="5" t="s">
        <v>29351</v>
      </c>
      <c r="J1076" s="5" t="str">
        <f t="shared" ref="J1076:J1138" si="52">CONCATENATE("(${Variables:",E1076,"_kcat","} * ",E1076," * ",G1076,")","/(${Variables:",E1076,"_km","} + (",E1076," * ",G1076,"))")</f>
        <v>(${Variables:E6_2_1_5_kcat} * E6_2_1_5 * C00002 * C00042 * C00010)/(${Variables:E6_2_1_5_km} + (E6_2_1_5 * C00002 * C00042 * C00010))</v>
      </c>
      <c r="K1076" s="6" t="str">
        <f t="shared" ref="K1076:K1138" si="53">CONCATENATE("r",D1076,": ",F1076," -&gt; ",H1076," | ",J1076)</f>
        <v>r1075: C00002 + C00042 + C00010 -&gt; C00008 + C00009 + C00091 | (${Variables:E6_2_1_5_kcat} * E6_2_1_5 * C00002 * C00042 * C00010)/(${Variables:E6_2_1_5_km} + (E6_2_1_5 * C00002 * C00042 * C00010))</v>
      </c>
    </row>
    <row r="1077" spans="1:11" ht="43.5" customHeight="1" x14ac:dyDescent="0.35">
      <c r="A1077" s="5" t="s">
        <v>10538</v>
      </c>
      <c r="B1077" s="5" t="s">
        <v>10539</v>
      </c>
      <c r="C1077" s="5" t="s">
        <v>26546</v>
      </c>
      <c r="D1077" s="5">
        <v>1076</v>
      </c>
      <c r="E1077" s="5" t="str">
        <f t="shared" si="51"/>
        <v>E6_2_1_5</v>
      </c>
      <c r="F1077" s="5" t="s">
        <v>29344</v>
      </c>
      <c r="G1077" s="5" t="s">
        <v>29345</v>
      </c>
      <c r="H1077" s="5" t="s">
        <v>29346</v>
      </c>
      <c r="I1077" s="5" t="s">
        <v>29347</v>
      </c>
      <c r="J1077" s="5" t="str">
        <f t="shared" si="52"/>
        <v>(${Variables:E6_2_1_5_kcat} * E6_2_1_5 * C00002 * C00490 * C00010)/(${Variables:E6_2_1_5_km} + (E6_2_1_5 * C00002 * C00490 * C00010))</v>
      </c>
      <c r="K1077" s="6" t="str">
        <f t="shared" si="53"/>
        <v>r1076: C00002 + C00490 + C00010 -&gt; C00008 + C00009 + C00531 | (${Variables:E6_2_1_5_kcat} * E6_2_1_5 * C00002 * C00490 * C00010)/(${Variables:E6_2_1_5_km} + (E6_2_1_5 * C00002 * C00490 * C00010))</v>
      </c>
    </row>
    <row r="1078" spans="1:11" ht="43.5" customHeight="1" x14ac:dyDescent="0.35">
      <c r="A1078" s="5" t="s">
        <v>10538</v>
      </c>
      <c r="B1078" s="5" t="s">
        <v>10539</v>
      </c>
      <c r="C1078" s="5" t="s">
        <v>26546</v>
      </c>
      <c r="D1078" s="5">
        <v>1077</v>
      </c>
      <c r="E1078" s="5" t="str">
        <f t="shared" si="51"/>
        <v>E6_2_1_5</v>
      </c>
      <c r="F1078" s="5" t="s">
        <v>29348</v>
      </c>
      <c r="G1078" s="5" t="s">
        <v>29349</v>
      </c>
      <c r="H1078" s="5" t="s">
        <v>29350</v>
      </c>
      <c r="I1078" s="5" t="s">
        <v>29351</v>
      </c>
      <c r="J1078" s="5" t="str">
        <f t="shared" si="52"/>
        <v>(${Variables:E6_2_1_5_kcat} * E6_2_1_5 * C00002 * C00042 * C00010)/(${Variables:E6_2_1_5_km} + (E6_2_1_5 * C00002 * C00042 * C00010))</v>
      </c>
      <c r="K1078" s="6" t="str">
        <f t="shared" si="53"/>
        <v>r1077: C00002 + C00042 + C00010 -&gt; C00008 + C00009 + C00091 | (${Variables:E6_2_1_5_kcat} * E6_2_1_5 * C00002 * C00042 * C00010)/(${Variables:E6_2_1_5_km} + (E6_2_1_5 * C00002 * C00042 * C00010))</v>
      </c>
    </row>
    <row r="1079" spans="1:11" ht="43.5" customHeight="1" x14ac:dyDescent="0.35">
      <c r="A1079" s="5" t="s">
        <v>10557</v>
      </c>
      <c r="B1079" s="5" t="s">
        <v>10558</v>
      </c>
      <c r="C1079" s="5" t="s">
        <v>26547</v>
      </c>
      <c r="D1079" s="5">
        <v>1078</v>
      </c>
      <c r="E1079" s="5" t="str">
        <f t="shared" si="51"/>
        <v>E2_1_1_228</v>
      </c>
      <c r="F1079" s="5" t="s">
        <v>29352</v>
      </c>
      <c r="G1079" s="5" t="s">
        <v>29353</v>
      </c>
      <c r="H1079" s="5" t="s">
        <v>29354</v>
      </c>
      <c r="I1079" s="5" t="s">
        <v>29355</v>
      </c>
      <c r="J1079" s="5" t="str">
        <f t="shared" si="52"/>
        <v>(${Variables:E2_1_1_228_kcat} * E2_1_1_228 * C00019 * C01977)/(${Variables:E2_1_1_228_km} + (E2_1_1_228 * C00019 * C01977))</v>
      </c>
      <c r="K1079" s="6" t="str">
        <f t="shared" si="53"/>
        <v>r1078: C00019 + C01977 -&gt; C00021 + C04157 | (${Variables:E2_1_1_228_kcat} * E2_1_1_228 * C00019 * C01977)/(${Variables:E2_1_1_228_km} + (E2_1_1_228 * C00019 * C01977))</v>
      </c>
    </row>
    <row r="1080" spans="1:11" ht="43.5" customHeight="1" x14ac:dyDescent="0.35">
      <c r="A1080" s="5" t="s">
        <v>10595</v>
      </c>
      <c r="B1080" s="5" t="s">
        <v>10596</v>
      </c>
      <c r="C1080" s="5" t="s">
        <v>26526</v>
      </c>
      <c r="D1080" s="5">
        <v>1079</v>
      </c>
      <c r="E1080" s="5" t="str">
        <f t="shared" si="51"/>
        <v>E1_1_1_100</v>
      </c>
      <c r="F1080" s="5" t="s">
        <v>29208</v>
      </c>
      <c r="G1080" s="5" t="s">
        <v>29209</v>
      </c>
      <c r="H1080" s="5" t="s">
        <v>29210</v>
      </c>
      <c r="I1080" s="5" t="s">
        <v>29211</v>
      </c>
      <c r="J1080" s="5" t="str">
        <f t="shared" si="52"/>
        <v>(${Variables:E1_1_1_100_kcat} * E1_1_1_100 * C20372 * C00005 * C00080)/(${Variables:E1_1_1_100_km} + (E1_1_1_100 * C20372 * C00005 * C00080))</v>
      </c>
      <c r="K1080" s="6" t="str">
        <f t="shared" si="53"/>
        <v>r1079: C20372 + C00005 + C00080 -&gt; C20373 + C00006 | (${Variables:E1_1_1_100_kcat} * E1_1_1_100 * C20372 * C00005 * C00080)/(${Variables:E1_1_1_100_km} + (E1_1_1_100 * C20372 * C00005 * C00080))</v>
      </c>
    </row>
    <row r="1081" spans="1:11" ht="43.5" customHeight="1" x14ac:dyDescent="0.35">
      <c r="A1081" s="5" t="s">
        <v>10595</v>
      </c>
      <c r="B1081" s="5" t="s">
        <v>10596</v>
      </c>
      <c r="C1081" s="5" t="s">
        <v>26526</v>
      </c>
      <c r="D1081" s="5">
        <v>1080</v>
      </c>
      <c r="E1081" s="5" t="str">
        <f t="shared" si="51"/>
        <v>E1_1_1_100</v>
      </c>
      <c r="F1081" s="5" t="s">
        <v>29212</v>
      </c>
      <c r="G1081" s="5" t="s">
        <v>29213</v>
      </c>
      <c r="H1081" s="5" t="s">
        <v>29214</v>
      </c>
      <c r="I1081" s="5" t="s">
        <v>29215</v>
      </c>
      <c r="J1081" s="5" t="str">
        <f t="shared" si="52"/>
        <v>(${Variables:E1_1_1_100_kcat} * E1_1_1_100 * C20376 * C00005 * C00080)/(${Variables:E1_1_1_100_km} + (E1_1_1_100 * C20376 * C00005 * C00080))</v>
      </c>
      <c r="K1081" s="6" t="str">
        <f t="shared" si="53"/>
        <v>r1080: C20376 + C00005 + C00080 -&gt; C20377 + C00006 | (${Variables:E1_1_1_100_kcat} * E1_1_1_100 * C20376 * C00005 * C00080)/(${Variables:E1_1_1_100_km} + (E1_1_1_100 * C20376 * C00005 * C00080))</v>
      </c>
    </row>
    <row r="1082" spans="1:11" ht="43.5" customHeight="1" x14ac:dyDescent="0.35">
      <c r="A1082" s="5" t="s">
        <v>10595</v>
      </c>
      <c r="B1082" s="5" t="s">
        <v>10596</v>
      </c>
      <c r="C1082" s="5" t="s">
        <v>26526</v>
      </c>
      <c r="D1082" s="5">
        <v>1081</v>
      </c>
      <c r="E1082" s="5" t="str">
        <f t="shared" si="51"/>
        <v>E1_1_1_100</v>
      </c>
      <c r="F1082" s="5" t="s">
        <v>29216</v>
      </c>
      <c r="G1082" s="5" t="s">
        <v>29217</v>
      </c>
      <c r="H1082" s="5" t="s">
        <v>29218</v>
      </c>
      <c r="I1082" s="5" t="s">
        <v>29219</v>
      </c>
      <c r="J1082" s="5" t="str">
        <f t="shared" si="52"/>
        <v>(${Variables:E1_1_1_100_kcat} * E1_1_1_100 * C01271 * C00006)/(${Variables:E1_1_1_100_km} + (E1_1_1_100 * C01271 * C00006))</v>
      </c>
      <c r="K1082" s="6" t="str">
        <f t="shared" si="53"/>
        <v>r1081: C01271 + C00006 -&gt; C00685 + C00005 + C00080 | (${Variables:E1_1_1_100_kcat} * E1_1_1_100 * C01271 * C00006)/(${Variables:E1_1_1_100_km} + (E1_1_1_100 * C01271 * C00006))</v>
      </c>
    </row>
    <row r="1083" spans="1:11" ht="43.5" customHeight="1" x14ac:dyDescent="0.35">
      <c r="A1083" s="5" t="s">
        <v>10595</v>
      </c>
      <c r="B1083" s="5" t="s">
        <v>10596</v>
      </c>
      <c r="C1083" s="5" t="s">
        <v>26526</v>
      </c>
      <c r="D1083" s="5">
        <v>1082</v>
      </c>
      <c r="E1083" s="5" t="str">
        <f t="shared" si="51"/>
        <v>E1_1_1_100</v>
      </c>
      <c r="F1083" s="5" t="s">
        <v>29220</v>
      </c>
      <c r="G1083" s="5" t="s">
        <v>29221</v>
      </c>
      <c r="H1083" s="5" t="s">
        <v>29222</v>
      </c>
      <c r="I1083" s="5" t="s">
        <v>29223</v>
      </c>
      <c r="J1083" s="5" t="str">
        <f t="shared" si="52"/>
        <v>(${Variables:E1_1_1_100_kcat} * E1_1_1_100 * C04618 * C00006)/(${Variables:E1_1_1_100_km} + (E1_1_1_100 * C04618 * C00006))</v>
      </c>
      <c r="K1083" s="6" t="str">
        <f t="shared" si="53"/>
        <v>r1082: C04618 + C00006 -&gt; C05744 + C00005 + C00080 | (${Variables:E1_1_1_100_kcat} * E1_1_1_100 * C04618 * C00006)/(${Variables:E1_1_1_100_km} + (E1_1_1_100 * C04618 * C00006))</v>
      </c>
    </row>
    <row r="1084" spans="1:11" ht="43.5" customHeight="1" x14ac:dyDescent="0.35">
      <c r="A1084" s="5" t="s">
        <v>10595</v>
      </c>
      <c r="B1084" s="5" t="s">
        <v>10596</v>
      </c>
      <c r="C1084" s="5" t="s">
        <v>26526</v>
      </c>
      <c r="D1084" s="5">
        <v>1083</v>
      </c>
      <c r="E1084" s="5" t="str">
        <f t="shared" si="51"/>
        <v>E1_1_1_100</v>
      </c>
      <c r="F1084" s="5" t="s">
        <v>29224</v>
      </c>
      <c r="G1084" s="5" t="s">
        <v>29225</v>
      </c>
      <c r="H1084" s="5" t="s">
        <v>29226</v>
      </c>
      <c r="I1084" s="5" t="s">
        <v>29227</v>
      </c>
      <c r="J1084" s="5" t="str">
        <f t="shared" si="52"/>
        <v>(${Variables:E1_1_1_100_kcat} * E1_1_1_100 * C04619 * C00006)/(${Variables:E1_1_1_100_km} + (E1_1_1_100 * C04619 * C00006))</v>
      </c>
      <c r="K1084" s="6" t="str">
        <f t="shared" si="53"/>
        <v>r1083: C04619 + C00006 -&gt; C05753 + C00005 | (${Variables:E1_1_1_100_kcat} * E1_1_1_100 * C04619 * C00006)/(${Variables:E1_1_1_100_km} + (E1_1_1_100 * C04619 * C00006))</v>
      </c>
    </row>
    <row r="1085" spans="1:11" ht="43.5" customHeight="1" x14ac:dyDescent="0.35">
      <c r="A1085" s="5" t="s">
        <v>10595</v>
      </c>
      <c r="B1085" s="5" t="s">
        <v>10596</v>
      </c>
      <c r="C1085" s="5" t="s">
        <v>26526</v>
      </c>
      <c r="D1085" s="5">
        <v>1084</v>
      </c>
      <c r="E1085" s="5" t="str">
        <f t="shared" si="51"/>
        <v>E1_1_1_100</v>
      </c>
      <c r="F1085" s="5" t="s">
        <v>29228</v>
      </c>
      <c r="G1085" s="5" t="s">
        <v>29229</v>
      </c>
      <c r="H1085" s="5" t="s">
        <v>29230</v>
      </c>
      <c r="I1085" s="5" t="s">
        <v>29231</v>
      </c>
      <c r="J1085" s="5" t="str">
        <f t="shared" si="52"/>
        <v>(${Variables:E1_1_1_100_kcat} * E1_1_1_100 * C04620 * C00006)/(${Variables:E1_1_1_100_km} + (E1_1_1_100 * C04620 * C00006))</v>
      </c>
      <c r="K1085" s="6" t="str">
        <f t="shared" si="53"/>
        <v>r1084: C04620 + C00006 -&gt; C05750 + C00005 + C00080 | (${Variables:E1_1_1_100_kcat} * E1_1_1_100 * C04620 * C00006)/(${Variables:E1_1_1_100_km} + (E1_1_1_100 * C04620 * C00006))</v>
      </c>
    </row>
    <row r="1086" spans="1:11" ht="43.5" customHeight="1" x14ac:dyDescent="0.35">
      <c r="A1086" s="5" t="s">
        <v>10595</v>
      </c>
      <c r="B1086" s="5" t="s">
        <v>10596</v>
      </c>
      <c r="C1086" s="5" t="s">
        <v>26526</v>
      </c>
      <c r="D1086" s="5">
        <v>1085</v>
      </c>
      <c r="E1086" s="5" t="str">
        <f t="shared" si="51"/>
        <v>E1_1_1_100</v>
      </c>
      <c r="F1086" s="5" t="s">
        <v>29232</v>
      </c>
      <c r="G1086" s="5" t="s">
        <v>29233</v>
      </c>
      <c r="H1086" s="5" t="s">
        <v>29234</v>
      </c>
      <c r="I1086" s="5" t="s">
        <v>29235</v>
      </c>
      <c r="J1086" s="5" t="str">
        <f t="shared" si="52"/>
        <v>(${Variables:E1_1_1_100_kcat} * E1_1_1_100 * C04633 * C00006)/(${Variables:E1_1_1_100_km} + (E1_1_1_100 * C04633 * C00006))</v>
      </c>
      <c r="K1086" s="6" t="str">
        <f t="shared" si="53"/>
        <v>r1085: C04633 + C00006 -&gt; C05762 + C00005 + C00080 | (${Variables:E1_1_1_100_kcat} * E1_1_1_100 * C04633 * C00006)/(${Variables:E1_1_1_100_km} + (E1_1_1_100 * C04633 * C00006))</v>
      </c>
    </row>
    <row r="1087" spans="1:11" ht="43.5" customHeight="1" x14ac:dyDescent="0.35">
      <c r="A1087" s="5" t="s">
        <v>10595</v>
      </c>
      <c r="B1087" s="5" t="s">
        <v>10596</v>
      </c>
      <c r="C1087" s="5" t="s">
        <v>26526</v>
      </c>
      <c r="D1087" s="5">
        <v>1086</v>
      </c>
      <c r="E1087" s="5" t="str">
        <f t="shared" si="51"/>
        <v>E1_1_1_100</v>
      </c>
      <c r="F1087" s="5" t="s">
        <v>29236</v>
      </c>
      <c r="G1087" s="5" t="s">
        <v>29237</v>
      </c>
      <c r="H1087" s="5" t="s">
        <v>29238</v>
      </c>
      <c r="I1087" s="5" t="s">
        <v>29239</v>
      </c>
      <c r="J1087" s="5" t="str">
        <f t="shared" si="52"/>
        <v>(${Variables:E1_1_1_100_kcat} * E1_1_1_100 * C04688 * C00006)/(${Variables:E1_1_1_100_km} + (E1_1_1_100 * C04688 * C00006))</v>
      </c>
      <c r="K1087" s="6" t="str">
        <f t="shared" si="53"/>
        <v>r1086: C04688 + C00006 -&gt; C05759 + C00005 + C00080 | (${Variables:E1_1_1_100_kcat} * E1_1_1_100 * C04688 * C00006)/(${Variables:E1_1_1_100_km} + (E1_1_1_100 * C04688 * C00006))</v>
      </c>
    </row>
    <row r="1088" spans="1:11" ht="43.5" customHeight="1" x14ac:dyDescent="0.35">
      <c r="A1088" s="5" t="s">
        <v>10595</v>
      </c>
      <c r="B1088" s="5" t="s">
        <v>10596</v>
      </c>
      <c r="C1088" s="5" t="s">
        <v>26526</v>
      </c>
      <c r="D1088" s="5">
        <v>1087</v>
      </c>
      <c r="E1088" s="5" t="str">
        <f t="shared" si="51"/>
        <v>E1_1_1_100</v>
      </c>
      <c r="F1088" s="5" t="s">
        <v>29240</v>
      </c>
      <c r="G1088" s="5" t="s">
        <v>29241</v>
      </c>
      <c r="H1088" s="5" t="s">
        <v>29242</v>
      </c>
      <c r="I1088" s="5" t="s">
        <v>29243</v>
      </c>
      <c r="J1088" s="5" t="str">
        <f t="shared" si="52"/>
        <v>(${Variables:E1_1_1_100_kcat} * E1_1_1_100 * C05747 * C00006)/(${Variables:E1_1_1_100_km} + (E1_1_1_100 * C05747 * C00006))</v>
      </c>
      <c r="K1088" s="6" t="str">
        <f t="shared" si="53"/>
        <v>r1087: C05747 + C00006 -&gt; C05746 + C00005 + C00080 | (${Variables:E1_1_1_100_kcat} * E1_1_1_100 * C05747 * C00006)/(${Variables:E1_1_1_100_km} + (E1_1_1_100 * C05747 * C00006))</v>
      </c>
    </row>
    <row r="1089" spans="1:11" ht="43.5" customHeight="1" x14ac:dyDescent="0.35">
      <c r="A1089" s="5" t="s">
        <v>10595</v>
      </c>
      <c r="B1089" s="5" t="s">
        <v>10596</v>
      </c>
      <c r="C1089" s="5" t="s">
        <v>26526</v>
      </c>
      <c r="D1089" s="5">
        <v>1088</v>
      </c>
      <c r="E1089" s="5" t="str">
        <f t="shared" si="51"/>
        <v>E1_1_1_100</v>
      </c>
      <c r="F1089" s="5" t="s">
        <v>29244</v>
      </c>
      <c r="G1089" s="5" t="s">
        <v>29245</v>
      </c>
      <c r="H1089" s="5" t="s">
        <v>29246</v>
      </c>
      <c r="I1089" s="5" t="s">
        <v>29247</v>
      </c>
      <c r="J1089" s="5" t="str">
        <f t="shared" si="52"/>
        <v>(${Variables:E1_1_1_100_kcat} * E1_1_1_100 * C05757 * C00006)/(${Variables:E1_1_1_100_km} + (E1_1_1_100 * C05757 * C00006))</v>
      </c>
      <c r="K1089" s="6" t="str">
        <f t="shared" si="53"/>
        <v>r1088: C05757 + C00006 -&gt; C05756 + C00005 + C00080 | (${Variables:E1_1_1_100_kcat} * E1_1_1_100 * C05757 * C00006)/(${Variables:E1_1_1_100_km} + (E1_1_1_100 * C05757 * C00006))</v>
      </c>
    </row>
    <row r="1090" spans="1:11" ht="43.5" customHeight="1" x14ac:dyDescent="0.35">
      <c r="A1090" s="5" t="s">
        <v>10595</v>
      </c>
      <c r="B1090" s="5" t="s">
        <v>10596</v>
      </c>
      <c r="C1090" s="5" t="s">
        <v>26526</v>
      </c>
      <c r="D1090" s="5">
        <v>1089</v>
      </c>
      <c r="E1090" s="5" t="str">
        <f t="shared" si="51"/>
        <v>E1_1_1_100</v>
      </c>
      <c r="F1090" s="5" t="s">
        <v>29248</v>
      </c>
      <c r="G1090" s="5" t="s">
        <v>29249</v>
      </c>
      <c r="H1090" s="5" t="s">
        <v>29250</v>
      </c>
      <c r="I1090" s="5" t="s">
        <v>29251</v>
      </c>
      <c r="J1090" s="5" t="str">
        <f t="shared" si="52"/>
        <v>(${Variables:E1_1_1_100_kcat} * E1_1_1_100 * C16219 * C00005 * C00080)/(${Variables:E1_1_1_100_km} + (E1_1_1_100 * C16219 * C00005 * C00080))</v>
      </c>
      <c r="K1090" s="6" t="str">
        <f t="shared" si="53"/>
        <v>r1089: C16219 + C00005 + C00080 -&gt; C16220 + C00006 | (${Variables:E1_1_1_100_kcat} * E1_1_1_100 * C16219 * C00005 * C00080)/(${Variables:E1_1_1_100_km} + (E1_1_1_100 * C16219 * C00005 * C00080))</v>
      </c>
    </row>
    <row r="1091" spans="1:11" ht="43.5" customHeight="1" x14ac:dyDescent="0.35">
      <c r="A1091" s="5" t="s">
        <v>10599</v>
      </c>
      <c r="B1091" s="5" t="s">
        <v>10600</v>
      </c>
      <c r="C1091" s="5" t="s">
        <v>26548</v>
      </c>
      <c r="D1091" s="5">
        <v>1090</v>
      </c>
      <c r="E1091" s="5" t="str">
        <f t="shared" si="51"/>
        <v>E2_3_1_39</v>
      </c>
      <c r="F1091" s="5" t="s">
        <v>29356</v>
      </c>
      <c r="G1091" s="5" t="s">
        <v>29357</v>
      </c>
      <c r="H1091" s="5" t="s">
        <v>29358</v>
      </c>
      <c r="I1091" s="5" t="s">
        <v>29359</v>
      </c>
      <c r="J1091" s="5" t="str">
        <f t="shared" si="52"/>
        <v>(${Variables:E2_3_1_39_kcat} * E2_3_1_39 * C00083 * C00229)/(${Variables:E2_3_1_39_km} + (E2_3_1_39 * C00083 * C00229))</v>
      </c>
      <c r="K1091" s="6" t="str">
        <f t="shared" si="53"/>
        <v>r1090: C00083 + C00229 -&gt; C00010 + C01209 | (${Variables:E2_3_1_39_kcat} * E2_3_1_39 * C00083 * C00229)/(${Variables:E2_3_1_39_km} + (E2_3_1_39 * C00083 * C00229))</v>
      </c>
    </row>
    <row r="1092" spans="1:11" ht="43.5" customHeight="1" x14ac:dyDescent="0.35">
      <c r="A1092" s="5" t="s">
        <v>10604</v>
      </c>
      <c r="B1092" s="5" t="s">
        <v>10605</v>
      </c>
      <c r="C1092" s="5" t="s">
        <v>26549</v>
      </c>
      <c r="D1092" s="5">
        <v>1091</v>
      </c>
      <c r="E1092" s="5" t="str">
        <f t="shared" si="51"/>
        <v>E2_3_1_274</v>
      </c>
      <c r="F1092" s="5" t="s">
        <v>29360</v>
      </c>
      <c r="G1092" s="5" t="s">
        <v>29361</v>
      </c>
      <c r="H1092" s="5" t="s">
        <v>29362</v>
      </c>
      <c r="I1092" s="5" t="s">
        <v>29363</v>
      </c>
      <c r="J1092" s="5" t="str">
        <f t="shared" si="52"/>
        <v>(${Variables:E2_3_1_274_kcat} * E2_3_1_274 * C00173 * C00009)/(${Variables:E2_3_1_274_km} + (E2_3_1_274 * C00173 * C00009))</v>
      </c>
      <c r="K1092" s="6" t="str">
        <f t="shared" si="53"/>
        <v>r1091: C00173 + C00009 -&gt; C02133 + C00229 | (${Variables:E2_3_1_274_kcat} * E2_3_1_274 * C00173 * C00009)/(${Variables:E2_3_1_274_km} + (E2_3_1_274 * C00173 * C00009))</v>
      </c>
    </row>
    <row r="1093" spans="1:11" ht="43.5" customHeight="1" x14ac:dyDescent="0.35">
      <c r="A1093" s="5" t="s">
        <v>10630</v>
      </c>
      <c r="B1093" s="5" t="s">
        <v>10631</v>
      </c>
      <c r="C1093" s="5" t="s">
        <v>26550</v>
      </c>
      <c r="D1093" s="5">
        <v>1092</v>
      </c>
      <c r="E1093" s="5" t="str">
        <f t="shared" si="51"/>
        <v>E2_7_6_2</v>
      </c>
      <c r="F1093" s="5" t="s">
        <v>29364</v>
      </c>
      <c r="G1093" s="5" t="s">
        <v>29365</v>
      </c>
      <c r="H1093" s="5" t="s">
        <v>29366</v>
      </c>
      <c r="I1093" s="5" t="s">
        <v>29367</v>
      </c>
      <c r="J1093" s="5" t="str">
        <f t="shared" si="52"/>
        <v>(${Variables:E2_7_6_2_kcat} * E2_7_6_2 * C00002 * C00378)/(${Variables:E2_7_6_2_km} + (E2_7_6_2 * C00002 * C00378))</v>
      </c>
      <c r="K1093" s="6" t="str">
        <f t="shared" si="53"/>
        <v>r1092: C00002 + C00378 -&gt; C00020 + C00068 | (${Variables:E2_7_6_2_kcat} * E2_7_6_2 * C00002 * C00378)/(${Variables:E2_7_6_2_km} + (E2_7_6_2 * C00002 * C00378))</v>
      </c>
    </row>
    <row r="1094" spans="1:11" ht="43.5" customHeight="1" x14ac:dyDescent="0.35">
      <c r="A1094" s="5" t="s">
        <v>10635</v>
      </c>
      <c r="B1094" s="5" t="s">
        <v>10636</v>
      </c>
      <c r="C1094" s="5" t="s">
        <v>26551</v>
      </c>
      <c r="D1094" s="5">
        <v>1093</v>
      </c>
      <c r="E1094" s="5" t="str">
        <f t="shared" si="51"/>
        <v>E5_1_3_1</v>
      </c>
      <c r="F1094" s="5" t="s">
        <v>18444</v>
      </c>
      <c r="G1094" s="5" t="s">
        <v>18444</v>
      </c>
      <c r="H1094" s="5" t="s">
        <v>19131</v>
      </c>
      <c r="I1094" s="5" t="s">
        <v>19131</v>
      </c>
      <c r="J1094" s="5" t="str">
        <f t="shared" si="52"/>
        <v>(${Variables:E5_1_3_1_kcat} * E5_1_3_1 * C00199)/(${Variables:E5_1_3_1_km} + (E5_1_3_1 * C00199))</v>
      </c>
      <c r="K1094" s="6" t="str">
        <f t="shared" si="53"/>
        <v>r1093: C00199 -&gt; C00231 | (${Variables:E5_1_3_1_kcat} * E5_1_3_1 * C00199)/(${Variables:E5_1_3_1_km} + (E5_1_3_1 * C00199))</v>
      </c>
    </row>
    <row r="1095" spans="1:11" ht="43.5" customHeight="1" x14ac:dyDescent="0.35">
      <c r="A1095" s="5" t="s">
        <v>10642</v>
      </c>
      <c r="B1095" s="5" t="s">
        <v>10643</v>
      </c>
      <c r="C1095" s="5" t="s">
        <v>26451</v>
      </c>
      <c r="D1095" s="5">
        <v>1094</v>
      </c>
      <c r="E1095" s="5" t="str">
        <f t="shared" si="51"/>
        <v>E2_7_11_1</v>
      </c>
      <c r="F1095" s="5" t="s">
        <v>28472</v>
      </c>
      <c r="G1095" s="5" t="s">
        <v>28473</v>
      </c>
      <c r="H1095" s="5" t="s">
        <v>28474</v>
      </c>
      <c r="I1095" s="5" t="s">
        <v>28475</v>
      </c>
      <c r="J1095" s="5" t="str">
        <f t="shared" si="52"/>
        <v>(${Variables:E2_7_11_1_kcat} * E2_7_11_1 * C00002 * C01609)/(${Variables:E2_7_11_1_km} + (E2_7_11_1 * C00002 * C01609))</v>
      </c>
      <c r="K1095" s="6" t="str">
        <f t="shared" si="53"/>
        <v>r1094: C00002 + C01609 -&gt; C00008 + C02729 | (${Variables:E2_7_11_1_kcat} * E2_7_11_1 * C00002 * C01609)/(${Variables:E2_7_11_1_km} + (E2_7_11_1 * C00002 * C01609))</v>
      </c>
    </row>
    <row r="1096" spans="1:11" ht="43.5" customHeight="1" x14ac:dyDescent="0.35">
      <c r="A1096" s="5" t="s">
        <v>10642</v>
      </c>
      <c r="B1096" s="5" t="s">
        <v>10643</v>
      </c>
      <c r="C1096" s="5" t="s">
        <v>26451</v>
      </c>
      <c r="D1096" s="5">
        <v>1095</v>
      </c>
      <c r="E1096" s="5" t="str">
        <f t="shared" si="51"/>
        <v>E2_7_11_1</v>
      </c>
      <c r="F1096" s="5" t="s">
        <v>28476</v>
      </c>
      <c r="G1096" s="5" t="s">
        <v>28477</v>
      </c>
      <c r="H1096" s="5" t="s">
        <v>28478</v>
      </c>
      <c r="I1096" s="5" t="s">
        <v>28479</v>
      </c>
      <c r="J1096" s="5" t="str">
        <f t="shared" si="52"/>
        <v>(${Variables:E2_7_11_1_kcat} * E2_7_11_1 * C00002 * C00017)/(${Variables:E2_7_11_1_km} + (E2_7_11_1 * C00002 * C00017))</v>
      </c>
      <c r="K1096" s="6" t="str">
        <f t="shared" si="53"/>
        <v>r1095: C00002 + C00017 -&gt; C00008 + C00562 | (${Variables:E2_7_11_1_kcat} * E2_7_11_1 * C00002 * C00017)/(${Variables:E2_7_11_1_km} + (E2_7_11_1 * C00002 * C00017))</v>
      </c>
    </row>
    <row r="1097" spans="1:11" ht="43.5" customHeight="1" x14ac:dyDescent="0.35">
      <c r="A1097" s="5" t="s">
        <v>10658</v>
      </c>
      <c r="B1097" s="5" t="s">
        <v>10659</v>
      </c>
      <c r="C1097" s="5" t="s">
        <v>26538</v>
      </c>
      <c r="D1097" s="5">
        <v>1096</v>
      </c>
      <c r="E1097" s="5" t="str">
        <f t="shared" si="51"/>
        <v>E2_1_2_9</v>
      </c>
      <c r="F1097" s="5" t="s">
        <v>29294</v>
      </c>
      <c r="G1097" s="5" t="s">
        <v>29295</v>
      </c>
      <c r="H1097" s="5" t="s">
        <v>29296</v>
      </c>
      <c r="I1097" s="5" t="s">
        <v>29297</v>
      </c>
      <c r="J1097" s="5" t="str">
        <f t="shared" si="52"/>
        <v>(${Variables:E2_1_2_9_kcat} * E2_1_2_9 * C02430 * C00234)/(${Variables:E2_1_2_9_km} + (E2_1_2_9 * C02430 * C00234))</v>
      </c>
      <c r="K1097" s="6" t="str">
        <f t="shared" si="53"/>
        <v>r1096: C02430 + C00234 -&gt; C00101 + C03294 | (${Variables:E2_1_2_9_kcat} * E2_1_2_9 * C02430 * C00234)/(${Variables:E2_1_2_9_km} + (E2_1_2_9 * C02430 * C00234))</v>
      </c>
    </row>
    <row r="1098" spans="1:11" ht="43.5" customHeight="1" x14ac:dyDescent="0.35">
      <c r="A1098" s="5" t="s">
        <v>10662</v>
      </c>
      <c r="B1098" s="5" t="s">
        <v>10663</v>
      </c>
      <c r="C1098" s="5" t="s">
        <v>26552</v>
      </c>
      <c r="D1098" s="5">
        <v>1097</v>
      </c>
      <c r="E1098" s="5" t="str">
        <f t="shared" si="51"/>
        <v>E3_5_1_88</v>
      </c>
      <c r="F1098" s="5" t="s">
        <v>29368</v>
      </c>
      <c r="G1098" s="5" t="s">
        <v>29369</v>
      </c>
      <c r="H1098" s="5" t="s">
        <v>29370</v>
      </c>
      <c r="I1098" s="5" t="s">
        <v>29371</v>
      </c>
      <c r="J1098" s="5" t="str">
        <f t="shared" si="52"/>
        <v>(${Variables:E3_5_1_88_kcat} * E3_5_1_88 * C04258 * C00001)/(${Variables:E3_5_1_88_km} + (E3_5_1_88 * C04258 * C00001))</v>
      </c>
      <c r="K1098" s="6" t="str">
        <f t="shared" si="53"/>
        <v>r1097: C04258 + C00001 -&gt; C00058 + C03617 | (${Variables:E3_5_1_88_kcat} * E3_5_1_88 * C04258 * C00001)/(${Variables:E3_5_1_88_km} + (E3_5_1_88 * C04258 * C00001))</v>
      </c>
    </row>
    <row r="1099" spans="1:11" ht="43.5" customHeight="1" x14ac:dyDescent="0.35">
      <c r="A1099" s="5" t="s">
        <v>10662</v>
      </c>
      <c r="B1099" s="5" t="s">
        <v>10663</v>
      </c>
      <c r="C1099" s="5" t="s">
        <v>26552</v>
      </c>
      <c r="D1099" s="5">
        <v>1098</v>
      </c>
      <c r="E1099" s="5" t="str">
        <f t="shared" si="51"/>
        <v>E3_5_1_88</v>
      </c>
      <c r="F1099" s="5" t="s">
        <v>29372</v>
      </c>
      <c r="G1099" s="5" t="s">
        <v>29373</v>
      </c>
      <c r="H1099" s="5" t="s">
        <v>29374</v>
      </c>
      <c r="I1099" s="5" t="s">
        <v>29375</v>
      </c>
      <c r="J1099" s="5" t="str">
        <f t="shared" si="52"/>
        <v>(${Variables:E3_5_1_88_kcat} * E3_5_1_88 * C11439 * C00001)/(${Variables:E3_5_1_88_km} + (E3_5_1_88 * C11439 * C00001))</v>
      </c>
      <c r="K1099" s="6" t="str">
        <f t="shared" si="53"/>
        <v>r1098: C11439 + C00001 -&gt; C11440 + C00058 | (${Variables:E3_5_1_88_kcat} * E3_5_1_88 * C11439 * C00001)/(${Variables:E3_5_1_88_km} + (E3_5_1_88 * C11439 * C00001))</v>
      </c>
    </row>
    <row r="1100" spans="1:11" ht="43.5" customHeight="1" x14ac:dyDescent="0.35">
      <c r="A1100" s="5" t="s">
        <v>10671</v>
      </c>
      <c r="B1100" s="5" t="s">
        <v>10672</v>
      </c>
      <c r="C1100" s="5" t="s">
        <v>26553</v>
      </c>
      <c r="D1100" s="5">
        <v>1099</v>
      </c>
      <c r="E1100" s="5" t="str">
        <f t="shared" si="51"/>
        <v>E4_1_1_36</v>
      </c>
      <c r="F1100" s="5" t="s">
        <v>19144</v>
      </c>
      <c r="G1100" s="5" t="s">
        <v>19144</v>
      </c>
      <c r="H1100" s="5" t="s">
        <v>29376</v>
      </c>
      <c r="I1100" s="5" t="s">
        <v>29377</v>
      </c>
      <c r="J1100" s="5" t="str">
        <f t="shared" si="52"/>
        <v>(${Variables:E4_1_1_36_kcat} * E4_1_1_36 * C04352)/(${Variables:E4_1_1_36_km} + (E4_1_1_36 * C04352))</v>
      </c>
      <c r="K1100" s="6" t="str">
        <f t="shared" si="53"/>
        <v>r1099: C04352 -&gt; C01134 + C00011 | (${Variables:E4_1_1_36_kcat} * E4_1_1_36 * C04352)/(${Variables:E4_1_1_36_km} + (E4_1_1_36 * C04352))</v>
      </c>
    </row>
    <row r="1101" spans="1:11" ht="43.5" customHeight="1" x14ac:dyDescent="0.35">
      <c r="A1101" s="5" t="s">
        <v>10671</v>
      </c>
      <c r="B1101" s="5" t="s">
        <v>10672</v>
      </c>
      <c r="C1101" s="5" t="s">
        <v>26554</v>
      </c>
      <c r="D1101" s="5">
        <v>1100</v>
      </c>
      <c r="E1101" s="5" t="str">
        <f t="shared" si="51"/>
        <v>E6_3_2_5</v>
      </c>
      <c r="F1101" s="5" t="s">
        <v>29378</v>
      </c>
      <c r="G1101" s="5" t="s">
        <v>29379</v>
      </c>
      <c r="H1101" s="5" t="s">
        <v>29380</v>
      </c>
      <c r="I1101" s="5" t="s">
        <v>29381</v>
      </c>
      <c r="J1101" s="5" t="str">
        <f t="shared" si="52"/>
        <v>(${Variables:E6_3_2_5_kcat} * E6_3_2_5 * C00063 * C03492 * C00097)/(${Variables:E6_3_2_5_km} + (E6_3_2_5 * C00063 * C03492 * C00097))</v>
      </c>
      <c r="K1101" s="6" t="str">
        <f t="shared" si="53"/>
        <v>r1100: C00063 + C03492 + C00097 -&gt; C00055 + C00013 + C04352 | (${Variables:E6_3_2_5_kcat} * E6_3_2_5 * C00063 * C03492 * C00097)/(${Variables:E6_3_2_5_km} + (E6_3_2_5 * C00063 * C03492 * C00097))</v>
      </c>
    </row>
    <row r="1102" spans="1:11" ht="43.5" customHeight="1" x14ac:dyDescent="0.35">
      <c r="A1102" s="5" t="s">
        <v>10676</v>
      </c>
      <c r="B1102" s="5" t="s">
        <v>10677</v>
      </c>
      <c r="C1102" s="5" t="s">
        <v>26249</v>
      </c>
      <c r="D1102" s="5">
        <v>1101</v>
      </c>
      <c r="E1102" s="5" t="str">
        <f t="shared" si="51"/>
        <v>E2_7_7_6</v>
      </c>
      <c r="F1102" s="5" t="s">
        <v>26944</v>
      </c>
      <c r="G1102" s="5" t="s">
        <v>26945</v>
      </c>
      <c r="H1102" s="5" t="s">
        <v>26946</v>
      </c>
      <c r="I1102" s="5" t="s">
        <v>26947</v>
      </c>
      <c r="J1102" s="5" t="str">
        <f t="shared" si="52"/>
        <v>(${Variables:E2_7_7_6_kcat} * E2_7_7_6 * C00002 * C00046)/(${Variables:E2_7_7_6_km} + (E2_7_7_6 * C00002 * C00046))</v>
      </c>
      <c r="K1102" s="6" t="str">
        <f t="shared" si="53"/>
        <v>r1101: C00002 + C00046 -&gt; C00013 + C00046 | (${Variables:E2_7_7_6_kcat} * E2_7_7_6 * C00002 * C00046)/(${Variables:E2_7_7_6_km} + (E2_7_7_6 * C00002 * C00046))</v>
      </c>
    </row>
    <row r="1103" spans="1:11" ht="43.5" customHeight="1" x14ac:dyDescent="0.35">
      <c r="A1103" s="5" t="s">
        <v>10676</v>
      </c>
      <c r="B1103" s="5" t="s">
        <v>10677</v>
      </c>
      <c r="C1103" s="5" t="s">
        <v>26249</v>
      </c>
      <c r="D1103" s="5">
        <v>1102</v>
      </c>
      <c r="E1103" s="5" t="str">
        <f t="shared" si="51"/>
        <v>E2_7_7_6</v>
      </c>
      <c r="F1103" s="5" t="s">
        <v>26948</v>
      </c>
      <c r="G1103" s="5" t="s">
        <v>26949</v>
      </c>
      <c r="H1103" s="5" t="s">
        <v>26946</v>
      </c>
      <c r="I1103" s="5" t="s">
        <v>26947</v>
      </c>
      <c r="J1103" s="5" t="str">
        <f t="shared" si="52"/>
        <v>(${Variables:E2_7_7_6_kcat} * E2_7_7_6 * C00044 * C00046)/(${Variables:E2_7_7_6_km} + (E2_7_7_6 * C00044 * C00046))</v>
      </c>
      <c r="K1103" s="6" t="str">
        <f t="shared" si="53"/>
        <v>r1102: C00044 + C00046 -&gt; C00013 + C00046 | (${Variables:E2_7_7_6_kcat} * E2_7_7_6 * C00044 * C00046)/(${Variables:E2_7_7_6_km} + (E2_7_7_6 * C00044 * C00046))</v>
      </c>
    </row>
    <row r="1104" spans="1:11" ht="43.5" customHeight="1" x14ac:dyDescent="0.35">
      <c r="A1104" s="5" t="s">
        <v>10676</v>
      </c>
      <c r="B1104" s="5" t="s">
        <v>10677</v>
      </c>
      <c r="C1104" s="5" t="s">
        <v>26249</v>
      </c>
      <c r="D1104" s="5">
        <v>1103</v>
      </c>
      <c r="E1104" s="5" t="str">
        <f t="shared" si="51"/>
        <v>E2_7_7_6</v>
      </c>
      <c r="F1104" s="5" t="s">
        <v>26950</v>
      </c>
      <c r="G1104" s="5" t="s">
        <v>26951</v>
      </c>
      <c r="H1104" s="5" t="s">
        <v>26946</v>
      </c>
      <c r="I1104" s="5" t="s">
        <v>26947</v>
      </c>
      <c r="J1104" s="5" t="str">
        <f t="shared" si="52"/>
        <v>(${Variables:E2_7_7_6_kcat} * E2_7_7_6 * C00063 * C00046)/(${Variables:E2_7_7_6_km} + (E2_7_7_6 * C00063 * C00046))</v>
      </c>
      <c r="K1104" s="6" t="str">
        <f t="shared" si="53"/>
        <v>r1103: C00063 + C00046 -&gt; C00013 + C00046 | (${Variables:E2_7_7_6_kcat} * E2_7_7_6 * C00063 * C00046)/(${Variables:E2_7_7_6_km} + (E2_7_7_6 * C00063 * C00046))</v>
      </c>
    </row>
    <row r="1105" spans="1:11" ht="43.5" customHeight="1" x14ac:dyDescent="0.35">
      <c r="A1105" s="5" t="s">
        <v>10676</v>
      </c>
      <c r="B1105" s="5" t="s">
        <v>10677</v>
      </c>
      <c r="C1105" s="5" t="s">
        <v>26249</v>
      </c>
      <c r="D1105" s="5">
        <v>1104</v>
      </c>
      <c r="E1105" s="5" t="str">
        <f t="shared" si="51"/>
        <v>E2_7_7_6</v>
      </c>
      <c r="F1105" s="5" t="s">
        <v>26952</v>
      </c>
      <c r="G1105" s="5" t="s">
        <v>26953</v>
      </c>
      <c r="H1105" s="5" t="s">
        <v>26946</v>
      </c>
      <c r="I1105" s="5" t="s">
        <v>26947</v>
      </c>
      <c r="J1105" s="5" t="str">
        <f t="shared" si="52"/>
        <v>(${Variables:E2_7_7_6_kcat} * E2_7_7_6 * C00075 * C00046)/(${Variables:E2_7_7_6_km} + (E2_7_7_6 * C00075 * C00046))</v>
      </c>
      <c r="K1105" s="6" t="str">
        <f t="shared" si="53"/>
        <v>r1104: C00075 + C00046 -&gt; C00013 + C00046 | (${Variables:E2_7_7_6_kcat} * E2_7_7_6 * C00075 * C00046)/(${Variables:E2_7_7_6_km} + (E2_7_7_6 * C00075 * C00046))</v>
      </c>
    </row>
    <row r="1106" spans="1:11" ht="43.5" customHeight="1" x14ac:dyDescent="0.35">
      <c r="A1106" s="5" t="s">
        <v>10676</v>
      </c>
      <c r="B1106" s="5" t="s">
        <v>10677</v>
      </c>
      <c r="C1106" s="5" t="s">
        <v>26249</v>
      </c>
      <c r="D1106" s="5">
        <v>1105</v>
      </c>
      <c r="E1106" s="5" t="str">
        <f t="shared" si="51"/>
        <v>E2_7_7_6</v>
      </c>
      <c r="F1106" s="5" t="s">
        <v>26954</v>
      </c>
      <c r="G1106" s="5" t="s">
        <v>26955</v>
      </c>
      <c r="H1106" s="5" t="s">
        <v>26946</v>
      </c>
      <c r="I1106" s="5" t="s">
        <v>26947</v>
      </c>
      <c r="J1106" s="5" t="str">
        <f t="shared" si="52"/>
        <v>(${Variables:E2_7_7_6_kcat} * E2_7_7_6 * C00201 * C00046)/(${Variables:E2_7_7_6_km} + (E2_7_7_6 * C00201 * C00046))</v>
      </c>
      <c r="K1106" s="6" t="str">
        <f t="shared" si="53"/>
        <v>r1105: C00201 + C00046 -&gt; C00013 + C00046 | (${Variables:E2_7_7_6_kcat} * E2_7_7_6 * C00201 * C00046)/(${Variables:E2_7_7_6_km} + (E2_7_7_6 * C00201 * C00046))</v>
      </c>
    </row>
    <row r="1107" spans="1:11" ht="43.5" customHeight="1" x14ac:dyDescent="0.35">
      <c r="A1107" s="5" t="s">
        <v>10680</v>
      </c>
      <c r="B1107" s="5" t="s">
        <v>10681</v>
      </c>
      <c r="C1107" s="5" t="s">
        <v>26555</v>
      </c>
      <c r="D1107" s="5">
        <v>1106</v>
      </c>
      <c r="E1107" s="5" t="str">
        <f t="shared" si="51"/>
        <v>E2_7_4_8</v>
      </c>
      <c r="F1107" s="5" t="s">
        <v>29382</v>
      </c>
      <c r="G1107" s="5" t="s">
        <v>29383</v>
      </c>
      <c r="H1107" s="5" t="s">
        <v>29384</v>
      </c>
      <c r="I1107" s="5" t="s">
        <v>29385</v>
      </c>
      <c r="J1107" s="5" t="str">
        <f t="shared" si="52"/>
        <v>(${Variables:E2_7_4_8_kcat} * E2_7_4_8 * C00002 * C00362)/(${Variables:E2_7_4_8_km} + (E2_7_4_8 * C00002 * C00362))</v>
      </c>
      <c r="K1107" s="6" t="str">
        <f t="shared" si="53"/>
        <v>r1106: C00002 + C00362 -&gt; C00008 + C00361 | (${Variables:E2_7_4_8_kcat} * E2_7_4_8 * C00002 * C00362)/(${Variables:E2_7_4_8_km} + (E2_7_4_8 * C00002 * C00362))</v>
      </c>
    </row>
    <row r="1108" spans="1:11" ht="43.5" customHeight="1" x14ac:dyDescent="0.35">
      <c r="A1108" s="5" t="s">
        <v>10680</v>
      </c>
      <c r="B1108" s="5" t="s">
        <v>10681</v>
      </c>
      <c r="C1108" s="5" t="s">
        <v>26555</v>
      </c>
      <c r="D1108" s="5">
        <v>1107</v>
      </c>
      <c r="E1108" s="5" t="str">
        <f t="shared" si="51"/>
        <v>E2_7_4_8</v>
      </c>
      <c r="F1108" s="5" t="s">
        <v>29386</v>
      </c>
      <c r="G1108" s="5" t="s">
        <v>29387</v>
      </c>
      <c r="H1108" s="5" t="s">
        <v>29388</v>
      </c>
      <c r="I1108" s="5" t="s">
        <v>29389</v>
      </c>
      <c r="J1108" s="5" t="str">
        <f t="shared" si="52"/>
        <v>(${Variables:E2_7_4_8_kcat} * E2_7_4_8 * C22441 * C00002)/(${Variables:E2_7_4_8_km} + (E2_7_4_8 * C22441 * C00002))</v>
      </c>
      <c r="K1108" s="6" t="str">
        <f t="shared" si="53"/>
        <v>r1107: C22441 + C00002 -&gt; C22442 + C00008 | (${Variables:E2_7_4_8_kcat} * E2_7_4_8 * C22441 * C00002)/(${Variables:E2_7_4_8_km} + (E2_7_4_8 * C22441 * C00002))</v>
      </c>
    </row>
    <row r="1109" spans="1:11" ht="43.5" customHeight="1" x14ac:dyDescent="0.35">
      <c r="A1109" s="5" t="s">
        <v>10680</v>
      </c>
      <c r="B1109" s="5" t="s">
        <v>10681</v>
      </c>
      <c r="C1109" s="5" t="s">
        <v>26555</v>
      </c>
      <c r="D1109" s="5">
        <v>1108</v>
      </c>
      <c r="E1109" s="5" t="str">
        <f t="shared" si="51"/>
        <v>E2_7_4_8</v>
      </c>
      <c r="F1109" s="5" t="s">
        <v>29390</v>
      </c>
      <c r="G1109" s="5" t="s">
        <v>29391</v>
      </c>
      <c r="H1109" s="5" t="s">
        <v>29392</v>
      </c>
      <c r="I1109" s="5" t="s">
        <v>29393</v>
      </c>
      <c r="J1109" s="5" t="str">
        <f t="shared" si="52"/>
        <v>(${Variables:E2_7_4_8_kcat} * E2_7_4_8 * C00002 * C00144)/(${Variables:E2_7_4_8_km} + (E2_7_4_8 * C00002 * C00144))</v>
      </c>
      <c r="K1109" s="6" t="str">
        <f t="shared" si="53"/>
        <v>r1108: C00002 + C00144 -&gt; C00008 + C00035 | (${Variables:E2_7_4_8_kcat} * E2_7_4_8 * C00002 * C00144)/(${Variables:E2_7_4_8_km} + (E2_7_4_8 * C00002 * C00144))</v>
      </c>
    </row>
    <row r="1110" spans="1:11" ht="43.5" customHeight="1" x14ac:dyDescent="0.35">
      <c r="A1110" s="5" t="s">
        <v>10711</v>
      </c>
      <c r="B1110" s="5" t="s">
        <v>10712</v>
      </c>
      <c r="C1110" s="5" t="s">
        <v>26308</v>
      </c>
      <c r="D1110" s="5">
        <v>1109</v>
      </c>
      <c r="E1110" s="5" t="str">
        <f t="shared" si="51"/>
        <v>E2_4_2_10</v>
      </c>
      <c r="F1110" s="5" t="s">
        <v>27250</v>
      </c>
      <c r="G1110" s="5" t="s">
        <v>27251</v>
      </c>
      <c r="H1110" s="5" t="s">
        <v>27252</v>
      </c>
      <c r="I1110" s="5" t="s">
        <v>27253</v>
      </c>
      <c r="J1110" s="5" t="str">
        <f t="shared" si="52"/>
        <v>(${Variables:E2_4_2_10_kcat} * E2_4_2_10 * C07649 * C00119)/(${Variables:E2_4_2_10_km} + (E2_4_2_10 * C07649 * C00119))</v>
      </c>
      <c r="K1110" s="6" t="str">
        <f t="shared" si="53"/>
        <v>r1109: C07649 + C00119 -&gt; C16634 + C00013 | (${Variables:E2_4_2_10_kcat} * E2_4_2_10 * C07649 * C00119)/(${Variables:E2_4_2_10_km} + (E2_4_2_10 * C07649 * C00119))</v>
      </c>
    </row>
    <row r="1111" spans="1:11" ht="43.5" customHeight="1" x14ac:dyDescent="0.35">
      <c r="A1111" s="5" t="s">
        <v>10711</v>
      </c>
      <c r="B1111" s="5" t="s">
        <v>10712</v>
      </c>
      <c r="C1111" s="5" t="s">
        <v>26308</v>
      </c>
      <c r="D1111" s="5">
        <v>1110</v>
      </c>
      <c r="E1111" s="5" t="str">
        <f t="shared" si="51"/>
        <v>E2_4_2_10</v>
      </c>
      <c r="F1111" s="5" t="s">
        <v>27254</v>
      </c>
      <c r="G1111" s="5" t="s">
        <v>27255</v>
      </c>
      <c r="H1111" s="5" t="s">
        <v>27256</v>
      </c>
      <c r="I1111" s="5" t="s">
        <v>27257</v>
      </c>
      <c r="J1111" s="5" t="str">
        <f t="shared" si="52"/>
        <v>(${Variables:E2_4_2_10_kcat} * E2_4_2_10 * C01103 * C00013)/(${Variables:E2_4_2_10_km} + (E2_4_2_10 * C01103 * C00013))</v>
      </c>
      <c r="K1111" s="6" t="str">
        <f t="shared" si="53"/>
        <v>r1110: C01103 + C00013 -&gt; C00295 + C00119 | (${Variables:E2_4_2_10_kcat} * E2_4_2_10 * C01103 * C00013)/(${Variables:E2_4_2_10_km} + (E2_4_2_10 * C01103 * C00013))</v>
      </c>
    </row>
    <row r="1112" spans="1:11" ht="43.5" customHeight="1" x14ac:dyDescent="0.35">
      <c r="A1112" s="5" t="s">
        <v>10715</v>
      </c>
      <c r="B1112" s="5" t="s">
        <v>10716</v>
      </c>
      <c r="C1112" s="5" t="s">
        <v>26556</v>
      </c>
      <c r="D1112" s="5">
        <v>1111</v>
      </c>
      <c r="E1112" s="5" t="str">
        <f t="shared" si="51"/>
        <v>E4_1_1_23</v>
      </c>
      <c r="F1112" s="5" t="s">
        <v>19163</v>
      </c>
      <c r="G1112" s="5" t="s">
        <v>19163</v>
      </c>
      <c r="H1112" s="5" t="s">
        <v>29394</v>
      </c>
      <c r="I1112" s="5" t="s">
        <v>29395</v>
      </c>
      <c r="J1112" s="5" t="str">
        <f t="shared" si="52"/>
        <v>(${Variables:E4_1_1_23_kcat} * E4_1_1_23 * C01103)/(${Variables:E4_1_1_23_km} + (E4_1_1_23 * C01103))</v>
      </c>
      <c r="K1112" s="6" t="str">
        <f t="shared" si="53"/>
        <v>r1111: C01103 -&gt; C00105 + C00011 | (${Variables:E4_1_1_23_kcat} * E4_1_1_23 * C01103)/(${Variables:E4_1_1_23_km} + (E4_1_1_23 * C01103))</v>
      </c>
    </row>
    <row r="1113" spans="1:11" ht="43.5" customHeight="1" x14ac:dyDescent="0.35">
      <c r="A1113" s="5" t="s">
        <v>10720</v>
      </c>
      <c r="B1113" s="5" t="s">
        <v>10721</v>
      </c>
      <c r="C1113" s="5" t="s">
        <v>26557</v>
      </c>
      <c r="D1113" s="5">
        <v>1112</v>
      </c>
      <c r="E1113" s="5" t="str">
        <f t="shared" si="51"/>
        <v>E1_3_1_14</v>
      </c>
      <c r="F1113" s="5" t="s">
        <v>29396</v>
      </c>
      <c r="G1113" s="5" t="s">
        <v>29397</v>
      </c>
      <c r="H1113" s="5" t="s">
        <v>29398</v>
      </c>
      <c r="I1113" s="5" t="s">
        <v>29399</v>
      </c>
      <c r="J1113" s="5" t="str">
        <f t="shared" si="52"/>
        <v>(${Variables:E1_3_1_14_kcat} * E1_3_1_14 * C00337 * C00003)/(${Variables:E1_3_1_14_km} + (E1_3_1_14 * C00337 * C00003))</v>
      </c>
      <c r="K1113" s="6" t="str">
        <f t="shared" si="53"/>
        <v>r1112: C00337 + C00003 -&gt; C00295 + C00080 + C00004 | (${Variables:E1_3_1_14_kcat} * E1_3_1_14 * C00337 * C00003)/(${Variables:E1_3_1_14_km} + (E1_3_1_14 * C00337 * C00003))</v>
      </c>
    </row>
    <row r="1114" spans="1:11" ht="43.5" customHeight="1" x14ac:dyDescent="0.35">
      <c r="A1114" s="5" t="s">
        <v>10729</v>
      </c>
      <c r="B1114" s="5" t="s">
        <v>10730</v>
      </c>
      <c r="C1114" s="5" t="s">
        <v>26558</v>
      </c>
      <c r="D1114" s="5">
        <v>1113</v>
      </c>
      <c r="E1114" s="5" t="str">
        <f t="shared" si="51"/>
        <v>E6_3_5_5</v>
      </c>
      <c r="F1114" s="5" t="s">
        <v>29400</v>
      </c>
      <c r="G1114" s="5" t="s">
        <v>29401</v>
      </c>
      <c r="H1114" s="5" t="s">
        <v>29402</v>
      </c>
      <c r="I1114" s="5" t="s">
        <v>29403</v>
      </c>
      <c r="J1114" s="5" t="str">
        <f t="shared" si="52"/>
        <v>(${Variables:E6_3_5_5_kcat} * E6_3_5_5 * C00002 * C00288 * C00014)/(${Variables:E6_3_5_5_km} + (E6_3_5_5 * C00002 * C00288 * C00014))</v>
      </c>
      <c r="K1114" s="6" t="str">
        <f t="shared" si="53"/>
        <v>r1113: C00002 + C00288 + C00014 -&gt; C00008 + C00009 + C00169 | (${Variables:E6_3_5_5_kcat} * E6_3_5_5 * C00002 * C00288 * C00014)/(${Variables:E6_3_5_5_km} + (E6_3_5_5 * C00002 * C00288 * C00014))</v>
      </c>
    </row>
    <row r="1115" spans="1:11" ht="43.5" customHeight="1" x14ac:dyDescent="0.35">
      <c r="A1115" s="5" t="s">
        <v>10729</v>
      </c>
      <c r="B1115" s="5" t="s">
        <v>10730</v>
      </c>
      <c r="C1115" s="5" t="s">
        <v>26558</v>
      </c>
      <c r="D1115" s="5">
        <v>1114</v>
      </c>
      <c r="E1115" s="5" t="str">
        <f t="shared" si="51"/>
        <v>E6_3_5_5</v>
      </c>
      <c r="F1115" s="5" t="s">
        <v>29404</v>
      </c>
      <c r="G1115" s="5" t="s">
        <v>29405</v>
      </c>
      <c r="H1115" s="5" t="s">
        <v>29406</v>
      </c>
      <c r="I1115" s="5" t="s">
        <v>29407</v>
      </c>
      <c r="J1115" s="5" t="str">
        <f t="shared" si="52"/>
        <v>(${Variables:E6_3_5_5_kcat} * E6_3_5_5 * C00002 * C00064 * C00288 * C00001)/(${Variables:E6_3_5_5_km} + (E6_3_5_5 * C00002 * C00064 * C00288 * C00001))</v>
      </c>
      <c r="K1115" s="6" t="str">
        <f t="shared" si="53"/>
        <v>r1114: C00002 + C00064 + C00288 + C00001 -&gt; C00008 + C00009 + C00025 + C00169 | (${Variables:E6_3_5_5_kcat} * E6_3_5_5 * C00002 * C00064 * C00288 * C00001)/(${Variables:E6_3_5_5_km} + (E6_3_5_5 * C00002 * C00064 * C00288 * C00001))</v>
      </c>
    </row>
    <row r="1116" spans="1:11" ht="43.5" customHeight="1" x14ac:dyDescent="0.35">
      <c r="A1116" s="5" t="s">
        <v>10729</v>
      </c>
      <c r="B1116" s="5" t="s">
        <v>10730</v>
      </c>
      <c r="C1116" s="5" t="s">
        <v>26558</v>
      </c>
      <c r="D1116" s="5">
        <v>1115</v>
      </c>
      <c r="E1116" s="5" t="str">
        <f t="shared" si="51"/>
        <v>E6_3_5_5</v>
      </c>
      <c r="F1116" s="5" t="s">
        <v>26764</v>
      </c>
      <c r="G1116" s="5" t="s">
        <v>26765</v>
      </c>
      <c r="H1116" s="5" t="s">
        <v>26766</v>
      </c>
      <c r="I1116" s="5" t="s">
        <v>26767</v>
      </c>
      <c r="J1116" s="5" t="str">
        <f t="shared" si="52"/>
        <v>(${Variables:E6_3_5_5_kcat} * E6_3_5_5 * C00064 * C00001)/(${Variables:E6_3_5_5_km} + (E6_3_5_5 * C00064 * C00001))</v>
      </c>
      <c r="K1116" s="6" t="str">
        <f t="shared" si="53"/>
        <v>r1115: C00064 + C00001 -&gt; C00025 + C00014 | (${Variables:E6_3_5_5_kcat} * E6_3_5_5 * C00064 * C00001)/(${Variables:E6_3_5_5_km} + (E6_3_5_5 * C00064 * C00001))</v>
      </c>
    </row>
    <row r="1117" spans="1:11" ht="43.5" customHeight="1" x14ac:dyDescent="0.35">
      <c r="A1117" s="5" t="s">
        <v>10729</v>
      </c>
      <c r="B1117" s="5" t="s">
        <v>10730</v>
      </c>
      <c r="C1117" s="5" t="s">
        <v>26558</v>
      </c>
      <c r="D1117" s="5">
        <v>1116</v>
      </c>
      <c r="E1117" s="5" t="str">
        <f t="shared" si="51"/>
        <v>E6_3_5_5</v>
      </c>
      <c r="F1117" s="5" t="s">
        <v>29408</v>
      </c>
      <c r="G1117" s="5" t="s">
        <v>29409</v>
      </c>
      <c r="H1117" s="5" t="s">
        <v>29410</v>
      </c>
      <c r="I1117" s="5" t="s">
        <v>29411</v>
      </c>
      <c r="J1117" s="5" t="str">
        <f t="shared" si="52"/>
        <v>(${Variables:E6_3_5_5_kcat} * E6_3_5_5 * C00002 * C00288)/(${Variables:E6_3_5_5_km} + (E6_3_5_5 * C00002 * C00288))</v>
      </c>
      <c r="K1117" s="6" t="str">
        <f t="shared" si="53"/>
        <v>r1116: C00002 + C00288 -&gt; C00008 + C20969 | (${Variables:E6_3_5_5_kcat} * E6_3_5_5 * C00002 * C00288)/(${Variables:E6_3_5_5_km} + (E6_3_5_5 * C00002 * C00288))</v>
      </c>
    </row>
    <row r="1118" spans="1:11" ht="43.5" customHeight="1" x14ac:dyDescent="0.35">
      <c r="A1118" s="5" t="s">
        <v>10729</v>
      </c>
      <c r="B1118" s="5" t="s">
        <v>10730</v>
      </c>
      <c r="C1118" s="5" t="s">
        <v>26558</v>
      </c>
      <c r="D1118" s="5">
        <v>1117</v>
      </c>
      <c r="E1118" s="5" t="str">
        <f t="shared" si="51"/>
        <v>E6_3_5_5</v>
      </c>
      <c r="F1118" s="5" t="s">
        <v>29412</v>
      </c>
      <c r="G1118" s="5" t="s">
        <v>29413</v>
      </c>
      <c r="H1118" s="5" t="s">
        <v>29414</v>
      </c>
      <c r="I1118" s="5" t="s">
        <v>29415</v>
      </c>
      <c r="J1118" s="5" t="str">
        <f t="shared" si="52"/>
        <v>(${Variables:E6_3_5_5_kcat} * E6_3_5_5 * C00014 * C20969)/(${Variables:E6_3_5_5_km} + (E6_3_5_5 * C00014 * C20969))</v>
      </c>
      <c r="K1118" s="6" t="str">
        <f t="shared" si="53"/>
        <v>r1117: C00014 + C20969 -&gt; C01563 + C00009 | (${Variables:E6_3_5_5_kcat} * E6_3_5_5 * C00014 * C20969)/(${Variables:E6_3_5_5_km} + (E6_3_5_5 * C00014 * C20969))</v>
      </c>
    </row>
    <row r="1119" spans="1:11" ht="43.5" customHeight="1" x14ac:dyDescent="0.35">
      <c r="A1119" s="5" t="s">
        <v>10729</v>
      </c>
      <c r="B1119" s="5" t="s">
        <v>10730</v>
      </c>
      <c r="C1119" s="5" t="s">
        <v>26558</v>
      </c>
      <c r="D1119" s="5">
        <v>1118</v>
      </c>
      <c r="E1119" s="5" t="str">
        <f t="shared" si="51"/>
        <v>E6_3_5_5</v>
      </c>
      <c r="F1119" s="5" t="s">
        <v>29416</v>
      </c>
      <c r="G1119" s="5" t="s">
        <v>29417</v>
      </c>
      <c r="H1119" s="5" t="s">
        <v>29418</v>
      </c>
      <c r="I1119" s="5" t="s">
        <v>29419</v>
      </c>
      <c r="J1119" s="5" t="str">
        <f t="shared" si="52"/>
        <v>(${Variables:E6_3_5_5_kcat} * E6_3_5_5 * C00002 * C01563)/(${Variables:E6_3_5_5_km} + (E6_3_5_5 * C00002 * C01563))</v>
      </c>
      <c r="K1119" s="6" t="str">
        <f t="shared" si="53"/>
        <v>r1118: C00002 + C01563 -&gt; C00008 + C00169 | (${Variables:E6_3_5_5_kcat} * E6_3_5_5 * C00002 * C01563)/(${Variables:E6_3_5_5_km} + (E6_3_5_5 * C00002 * C01563))</v>
      </c>
    </row>
    <row r="1120" spans="1:11" ht="43.5" customHeight="1" x14ac:dyDescent="0.35">
      <c r="A1120" s="5" t="s">
        <v>10737</v>
      </c>
      <c r="B1120" s="5" t="s">
        <v>10738</v>
      </c>
      <c r="C1120" s="5" t="s">
        <v>26559</v>
      </c>
      <c r="D1120" s="5">
        <v>1119</v>
      </c>
      <c r="E1120" s="5" t="str">
        <f t="shared" si="51"/>
        <v>E3_5_2_3</v>
      </c>
      <c r="F1120" s="5" t="s">
        <v>29420</v>
      </c>
      <c r="G1120" s="5" t="s">
        <v>29421</v>
      </c>
      <c r="H1120" s="5" t="s">
        <v>19188</v>
      </c>
      <c r="I1120" s="5" t="s">
        <v>19188</v>
      </c>
      <c r="J1120" s="5" t="str">
        <f t="shared" si="52"/>
        <v>(${Variables:E3_5_2_3_kcat} * E3_5_2_3 * C00337 * C00001)/(${Variables:E3_5_2_3_km} + (E3_5_2_3 * C00337 * C00001))</v>
      </c>
      <c r="K1120" s="6" t="str">
        <f t="shared" si="53"/>
        <v>r1119: C00337 + C00001 -&gt; C00438 | (${Variables:E3_5_2_3_kcat} * E3_5_2_3 * C00337 * C00001)/(${Variables:E3_5_2_3_km} + (E3_5_2_3 * C00337 * C00001))</v>
      </c>
    </row>
    <row r="1121" spans="1:11" ht="43.5" customHeight="1" x14ac:dyDescent="0.35">
      <c r="A1121" s="5" t="s">
        <v>10742</v>
      </c>
      <c r="B1121" s="5" t="s">
        <v>10743</v>
      </c>
      <c r="C1121" s="5" t="s">
        <v>26560</v>
      </c>
      <c r="D1121" s="5">
        <v>1120</v>
      </c>
      <c r="E1121" s="5" t="str">
        <f t="shared" si="51"/>
        <v>E2_1_3_2</v>
      </c>
      <c r="F1121" s="5" t="s">
        <v>29422</v>
      </c>
      <c r="G1121" s="5" t="s">
        <v>29423</v>
      </c>
      <c r="H1121" s="5" t="s">
        <v>29424</v>
      </c>
      <c r="I1121" s="5" t="s">
        <v>29425</v>
      </c>
      <c r="J1121" s="5" t="str">
        <f t="shared" si="52"/>
        <v>(${Variables:E2_1_3_2_kcat} * E2_1_3_2 * C00169 * C00049)/(${Variables:E2_1_3_2_km} + (E2_1_3_2 * C00169 * C00049))</v>
      </c>
      <c r="K1121" s="6" t="str">
        <f t="shared" si="53"/>
        <v>r1120: C00169 + C00049 -&gt; C00009 + C00438 | (${Variables:E2_1_3_2_kcat} * E2_1_3_2 * C00169 * C00049)/(${Variables:E2_1_3_2_km} + (E2_1_3_2 * C00169 * C00049))</v>
      </c>
    </row>
    <row r="1122" spans="1:11" ht="43.5" customHeight="1" x14ac:dyDescent="0.35">
      <c r="A1122" s="5" t="s">
        <v>10751</v>
      </c>
      <c r="B1122" s="5" t="s">
        <v>10752</v>
      </c>
      <c r="C1122" s="5" t="s">
        <v>26561</v>
      </c>
      <c r="D1122" s="5">
        <v>1121</v>
      </c>
      <c r="E1122" s="5" t="str">
        <f t="shared" si="51"/>
        <v>E2_4_2_9</v>
      </c>
      <c r="F1122" s="5" t="s">
        <v>29426</v>
      </c>
      <c r="G1122" s="5" t="s">
        <v>29427</v>
      </c>
      <c r="H1122" s="5" t="s">
        <v>29428</v>
      </c>
      <c r="I1122" s="5" t="s">
        <v>29429</v>
      </c>
      <c r="J1122" s="5" t="str">
        <f t="shared" si="52"/>
        <v>(${Variables:E2_4_2_9_kcat} * E2_4_2_9 * C00105 * C00013)/(${Variables:E2_4_2_9_km} + (E2_4_2_9 * C00105 * C00013))</v>
      </c>
      <c r="K1122" s="6" t="str">
        <f t="shared" si="53"/>
        <v>r1121: C00105 + C00013 -&gt; C00106 + C00119 | (${Variables:E2_4_2_9_kcat} * E2_4_2_9 * C00105 * C00013)/(${Variables:E2_4_2_9_km} + (E2_4_2_9 * C00105 * C00013))</v>
      </c>
    </row>
    <row r="1123" spans="1:11" ht="43.5" customHeight="1" x14ac:dyDescent="0.35">
      <c r="A1123" s="5" t="s">
        <v>10765</v>
      </c>
      <c r="B1123" s="5" t="s">
        <v>10766</v>
      </c>
      <c r="C1123" s="5" t="s">
        <v>26444</v>
      </c>
      <c r="D1123" s="5">
        <v>1122</v>
      </c>
      <c r="E1123" s="5" t="str">
        <f t="shared" si="51"/>
        <v>E6_1_1_5</v>
      </c>
      <c r="F1123" s="5" t="s">
        <v>28336</v>
      </c>
      <c r="G1123" s="5" t="s">
        <v>28337</v>
      </c>
      <c r="H1123" s="5" t="s">
        <v>28338</v>
      </c>
      <c r="I1123" s="5" t="s">
        <v>28339</v>
      </c>
      <c r="J1123" s="5" t="str">
        <f t="shared" si="52"/>
        <v>(${Variables:E6_1_1_5_kcat} * E6_1_1_5 * C00002 * C00407 * C01644)/(${Variables:E6_1_1_5_km} + (E6_1_1_5 * C00002 * C00407 * C01644))</v>
      </c>
      <c r="K1123" s="6" t="str">
        <f t="shared" si="53"/>
        <v>r1122: C00002 + C00407 + C01644 -&gt; C00020 + C00013 + C03127 | (${Variables:E6_1_1_5_kcat} * E6_1_1_5 * C00002 * C00407 * C01644)/(${Variables:E6_1_1_5_km} + (E6_1_1_5 * C00002 * C00407 * C01644))</v>
      </c>
    </row>
    <row r="1124" spans="1:11" ht="43.5" customHeight="1" x14ac:dyDescent="0.35">
      <c r="A1124" s="5" t="s">
        <v>10815</v>
      </c>
      <c r="B1124" s="5" t="s">
        <v>10816</v>
      </c>
      <c r="C1124" s="5" t="s">
        <v>26562</v>
      </c>
      <c r="D1124" s="5">
        <v>1123</v>
      </c>
      <c r="E1124" s="5" t="str">
        <f t="shared" si="51"/>
        <v>E1_3_1_98</v>
      </c>
      <c r="F1124" s="5" t="s">
        <v>29430</v>
      </c>
      <c r="G1124" s="5" t="s">
        <v>29431</v>
      </c>
      <c r="H1124" s="5" t="s">
        <v>29432</v>
      </c>
      <c r="I1124" s="5" t="s">
        <v>29433</v>
      </c>
      <c r="J1124" s="5" t="str">
        <f t="shared" si="52"/>
        <v>(${Variables:E1_3_1_98_kcat} * E1_3_1_98 * C01050 * C00003)/(${Variables:E1_3_1_98_km} + (E1_3_1_98 * C01050 * C00003))</v>
      </c>
      <c r="K1124" s="6" t="str">
        <f t="shared" si="53"/>
        <v>r1123: C01050 + C00003 -&gt; C04631 + C00004 + C00080 | (${Variables:E1_3_1_98_kcat} * E1_3_1_98 * C01050 * C00003)/(${Variables:E1_3_1_98_km} + (E1_3_1_98 * C01050 * C00003))</v>
      </c>
    </row>
    <row r="1125" spans="1:11" ht="43.5" customHeight="1" x14ac:dyDescent="0.35">
      <c r="A1125" s="5" t="s">
        <v>10815</v>
      </c>
      <c r="B1125" s="5" t="s">
        <v>10816</v>
      </c>
      <c r="C1125" s="5" t="s">
        <v>26562</v>
      </c>
      <c r="D1125" s="5">
        <v>1124</v>
      </c>
      <c r="E1125" s="5" t="str">
        <f t="shared" si="51"/>
        <v>E1_3_1_98</v>
      </c>
      <c r="F1125" s="5" t="s">
        <v>29434</v>
      </c>
      <c r="G1125" s="5" t="s">
        <v>29435</v>
      </c>
      <c r="H1125" s="5" t="s">
        <v>29436</v>
      </c>
      <c r="I1125" s="5" t="s">
        <v>29437</v>
      </c>
      <c r="J1125" s="5" t="str">
        <f t="shared" si="52"/>
        <v>(${Variables:E1_3_1_98_kcat} * E1_3_1_98 * C01050 * C00006)/(${Variables:E1_3_1_98_km} + (E1_3_1_98 * C01050 * C00006))</v>
      </c>
      <c r="K1125" s="6" t="str">
        <f t="shared" si="53"/>
        <v>r1124: C01050 + C00006 -&gt; C04631 + C00005 + C00080 | (${Variables:E1_3_1_98_kcat} * E1_3_1_98 * C01050 * C00006)/(${Variables:E1_3_1_98_km} + (E1_3_1_98 * C01050 * C00006))</v>
      </c>
    </row>
    <row r="1126" spans="1:11" ht="43.5" customHeight="1" x14ac:dyDescent="0.35">
      <c r="A1126" s="5" t="s">
        <v>10820</v>
      </c>
      <c r="B1126" s="5" t="s">
        <v>10821</v>
      </c>
      <c r="C1126" s="5" t="s">
        <v>26563</v>
      </c>
      <c r="D1126" s="5">
        <v>1125</v>
      </c>
      <c r="E1126" s="5" t="str">
        <f t="shared" si="51"/>
        <v>E2_4_1_227</v>
      </c>
      <c r="F1126" s="5" t="s">
        <v>29438</v>
      </c>
      <c r="G1126" s="5" t="s">
        <v>29439</v>
      </c>
      <c r="H1126" s="5" t="s">
        <v>29440</v>
      </c>
      <c r="I1126" s="5" t="s">
        <v>29441</v>
      </c>
      <c r="J1126" s="5" t="str">
        <f t="shared" si="52"/>
        <v>(${Variables:E2_4_1_227_kcat} * E2_4_1_227 * C05897 * C00043)/(${Variables:E2_4_1_227_km} + (E2_4_1_227 * C05897 * C00043))</v>
      </c>
      <c r="K1126" s="6" t="str">
        <f t="shared" si="53"/>
        <v>r1125: C05897 + C00043 -&gt; C05898 + C00015 | (${Variables:E2_4_1_227_kcat} * E2_4_1_227 * C05897 * C00043)/(${Variables:E2_4_1_227_km} + (E2_4_1_227 * C05897 * C00043))</v>
      </c>
    </row>
    <row r="1127" spans="1:11" ht="43.5" customHeight="1" x14ac:dyDescent="0.35">
      <c r="A1127" s="5" t="s">
        <v>10820</v>
      </c>
      <c r="B1127" s="5" t="s">
        <v>10821</v>
      </c>
      <c r="C1127" s="5" t="s">
        <v>26563</v>
      </c>
      <c r="D1127" s="5">
        <v>1126</v>
      </c>
      <c r="E1127" s="5" t="str">
        <f t="shared" si="51"/>
        <v>E2_4_1_227</v>
      </c>
      <c r="F1127" s="5" t="s">
        <v>29442</v>
      </c>
      <c r="G1127" s="5" t="s">
        <v>29443</v>
      </c>
      <c r="H1127" s="5" t="s">
        <v>29444</v>
      </c>
      <c r="I1127" s="5" t="s">
        <v>29445</v>
      </c>
      <c r="J1127" s="5" t="str">
        <f t="shared" si="52"/>
        <v>(${Variables:E2_4_1_227_kcat} * E2_4_1_227 * G10551 * C00043)/(${Variables:E2_4_1_227_km} + (E2_4_1_227 * G10551 * C00043))</v>
      </c>
      <c r="K1127" s="6" t="str">
        <f t="shared" si="53"/>
        <v>r1126: G10551 + C00043 -&gt; G10550 + C00015 | (${Variables:E2_4_1_227_kcat} * E2_4_1_227 * G10551 * C00043)/(${Variables:E2_4_1_227_km} + (E2_4_1_227 * G10551 * C00043))</v>
      </c>
    </row>
    <row r="1128" spans="1:11" ht="43.5" customHeight="1" x14ac:dyDescent="0.35">
      <c r="A1128" s="5" t="s">
        <v>10820</v>
      </c>
      <c r="B1128" s="5" t="s">
        <v>10821</v>
      </c>
      <c r="C1128" s="5" t="s">
        <v>26563</v>
      </c>
      <c r="D1128" s="5">
        <v>1127</v>
      </c>
      <c r="E1128" s="5" t="str">
        <f t="shared" si="51"/>
        <v>E2_4_1_227</v>
      </c>
      <c r="F1128" s="5" t="s">
        <v>29446</v>
      </c>
      <c r="G1128" s="5" t="s">
        <v>29447</v>
      </c>
      <c r="H1128" s="5" t="s">
        <v>29448</v>
      </c>
      <c r="I1128" s="5" t="s">
        <v>29449</v>
      </c>
      <c r="J1128" s="5" t="str">
        <f t="shared" si="52"/>
        <v>(${Variables:E2_4_1_227_kcat} * E2_4_1_227 * G10552 * C00043)/(${Variables:E2_4_1_227_km} + (E2_4_1_227 * G10552 * C00043))</v>
      </c>
      <c r="K1128" s="6" t="str">
        <f t="shared" si="53"/>
        <v>r1127: G10552 + C00043 -&gt; G10553 + C00015 | (${Variables:E2_4_1_227_kcat} * E2_4_1_227 * G10552 * C00043)/(${Variables:E2_4_1_227_km} + (E2_4_1_227 * G10552 * C00043))</v>
      </c>
    </row>
    <row r="1129" spans="1:11" ht="43.5" customHeight="1" x14ac:dyDescent="0.35">
      <c r="A1129" s="5" t="s">
        <v>10820</v>
      </c>
      <c r="B1129" s="5" t="s">
        <v>10821</v>
      </c>
      <c r="C1129" s="5" t="s">
        <v>26563</v>
      </c>
      <c r="D1129" s="5">
        <v>1128</v>
      </c>
      <c r="E1129" s="5" t="str">
        <f t="shared" si="51"/>
        <v>E2_4_1_227</v>
      </c>
      <c r="F1129" s="5" t="s">
        <v>29450</v>
      </c>
      <c r="G1129" s="5" t="s">
        <v>29451</v>
      </c>
      <c r="H1129" s="5" t="s">
        <v>29452</v>
      </c>
      <c r="I1129" s="5" t="s">
        <v>29453</v>
      </c>
      <c r="J1129" s="5" t="str">
        <f t="shared" si="52"/>
        <v>(${Variables:E2_4_1_227_kcat} * E2_4_1_227 * G10556 * C00043)/(${Variables:E2_4_1_227_km} + (E2_4_1_227 * G10556 * C00043))</v>
      </c>
      <c r="K1129" s="6" t="str">
        <f t="shared" si="53"/>
        <v>r1128: G10556 + C00043 -&gt; G10555 + C00015 | (${Variables:E2_4_1_227_kcat} * E2_4_1_227 * G10556 * C00043)/(${Variables:E2_4_1_227_km} + (E2_4_1_227 * G10556 * C00043))</v>
      </c>
    </row>
    <row r="1130" spans="1:11" ht="43.5" customHeight="1" x14ac:dyDescent="0.35">
      <c r="A1130" s="5" t="s">
        <v>10820</v>
      </c>
      <c r="B1130" s="5" t="s">
        <v>10821</v>
      </c>
      <c r="C1130" s="5" t="s">
        <v>26563</v>
      </c>
      <c r="D1130" s="5">
        <v>1129</v>
      </c>
      <c r="E1130" s="5" t="str">
        <f t="shared" si="51"/>
        <v>E2_4_1_227</v>
      </c>
      <c r="F1130" s="5" t="s">
        <v>29454</v>
      </c>
      <c r="G1130" s="5" t="s">
        <v>29455</v>
      </c>
      <c r="H1130" s="5" t="s">
        <v>29456</v>
      </c>
      <c r="I1130" s="5" t="s">
        <v>29457</v>
      </c>
      <c r="J1130" s="5" t="str">
        <f t="shared" si="52"/>
        <v>(${Variables:E2_4_1_227_kcat} * E2_4_1_227 * C04851 * C00043)/(${Variables:E2_4_1_227_km} + (E2_4_1_227 * C04851 * C00043))</v>
      </c>
      <c r="K1130" s="6" t="str">
        <f t="shared" si="53"/>
        <v>r1129: C04851 + C00043 -&gt; C05893 + C00015 | (${Variables:E2_4_1_227_kcat} * E2_4_1_227 * C04851 * C00043)/(${Variables:E2_4_1_227_km} + (E2_4_1_227 * C04851 * C00043))</v>
      </c>
    </row>
    <row r="1131" spans="1:11" ht="43.5" customHeight="1" x14ac:dyDescent="0.35">
      <c r="A1131" s="5" t="s">
        <v>10829</v>
      </c>
      <c r="B1131" s="5" t="s">
        <v>10830</v>
      </c>
      <c r="C1131" s="5" t="s">
        <v>26564</v>
      </c>
      <c r="D1131" s="5">
        <v>1130</v>
      </c>
      <c r="E1131" s="5" t="str">
        <f t="shared" si="51"/>
        <v>E6_3_2_9</v>
      </c>
      <c r="F1131" s="5" t="s">
        <v>29458</v>
      </c>
      <c r="G1131" s="5" t="s">
        <v>29459</v>
      </c>
      <c r="H1131" s="5" t="s">
        <v>29460</v>
      </c>
      <c r="I1131" s="5" t="s">
        <v>29461</v>
      </c>
      <c r="J1131" s="5" t="str">
        <f t="shared" si="52"/>
        <v>(${Variables:E6_3_2_9_kcat} * E6_3_2_9 * C00002 * C01212 * C00217)/(${Variables:E6_3_2_9_km} + (E6_3_2_9 * C00002 * C01212 * C00217))</v>
      </c>
      <c r="K1131" s="6" t="str">
        <f t="shared" si="53"/>
        <v>r1130: C00002 + C01212 + C00217 -&gt; C00008 + C00009 + C00692 | (${Variables:E6_3_2_9_kcat} * E6_3_2_9 * C00002 * C01212 * C00217)/(${Variables:E6_3_2_9_km} + (E6_3_2_9 * C00002 * C01212 * C00217))</v>
      </c>
    </row>
    <row r="1132" spans="1:11" ht="43.5" customHeight="1" x14ac:dyDescent="0.35">
      <c r="A1132" s="5" t="s">
        <v>10834</v>
      </c>
      <c r="B1132" s="5" t="s">
        <v>10835</v>
      </c>
      <c r="C1132" s="5" t="s">
        <v>26565</v>
      </c>
      <c r="D1132" s="5">
        <v>1131</v>
      </c>
      <c r="E1132" s="5" t="str">
        <f t="shared" si="51"/>
        <v>E2_7_8_13</v>
      </c>
      <c r="F1132" s="5" t="s">
        <v>29462</v>
      </c>
      <c r="G1132" s="5" t="s">
        <v>29463</v>
      </c>
      <c r="H1132" s="5" t="s">
        <v>29464</v>
      </c>
      <c r="I1132" s="5" t="s">
        <v>29465</v>
      </c>
      <c r="J1132" s="5" t="str">
        <f t="shared" si="52"/>
        <v>(${Variables:E2_7_8_13_kcat} * E2_7_8_13 * C04882 * C17556)/(${Variables:E2_7_8_13_km} + (E2_7_8_13 * C04882 * C17556))</v>
      </c>
      <c r="K1132" s="6" t="str">
        <f t="shared" si="53"/>
        <v>r1131: C04882 + C17556 -&gt; C00105 + C05897 | (${Variables:E2_7_8_13_kcat} * E2_7_8_13 * C04882 * C17556)/(${Variables:E2_7_8_13_km} + (E2_7_8_13 * C04882 * C17556))</v>
      </c>
    </row>
    <row r="1133" spans="1:11" ht="43.5" customHeight="1" x14ac:dyDescent="0.35">
      <c r="A1133" s="5" t="s">
        <v>10834</v>
      </c>
      <c r="B1133" s="5" t="s">
        <v>10835</v>
      </c>
      <c r="C1133" s="5" t="s">
        <v>26565</v>
      </c>
      <c r="D1133" s="5">
        <v>1132</v>
      </c>
      <c r="E1133" s="5" t="str">
        <f t="shared" si="51"/>
        <v>E2_7_8_13</v>
      </c>
      <c r="F1133" s="5" t="s">
        <v>29466</v>
      </c>
      <c r="G1133" s="5" t="s">
        <v>29467</v>
      </c>
      <c r="H1133" s="5" t="s">
        <v>29468</v>
      </c>
      <c r="I1133" s="5" t="s">
        <v>29469</v>
      </c>
      <c r="J1133" s="5" t="str">
        <f t="shared" si="52"/>
        <v>(${Variables:E2_7_8_13_kcat} * E2_7_8_13 * C04702 * C17556)/(${Variables:E2_7_8_13_km} + (E2_7_8_13 * C04702 * C17556))</v>
      </c>
      <c r="K1133" s="6" t="str">
        <f t="shared" si="53"/>
        <v>r1132: C04702 + C17556 -&gt; C00105 + C04851 | (${Variables:E2_7_8_13_kcat} * E2_7_8_13 * C04702 * C17556)/(${Variables:E2_7_8_13_km} + (E2_7_8_13 * C04702 * C17556))</v>
      </c>
    </row>
    <row r="1134" spans="1:11" ht="43.5" customHeight="1" x14ac:dyDescent="0.35">
      <c r="A1134" s="5" t="s">
        <v>10839</v>
      </c>
      <c r="B1134" s="5" t="s">
        <v>10840</v>
      </c>
      <c r="C1134" s="5" t="s">
        <v>26566</v>
      </c>
      <c r="D1134" s="5">
        <v>1133</v>
      </c>
      <c r="E1134" s="5" t="str">
        <f t="shared" si="51"/>
        <v>E6_3_2_13</v>
      </c>
      <c r="F1134" s="5" t="s">
        <v>29470</v>
      </c>
      <c r="G1134" s="5" t="s">
        <v>29471</v>
      </c>
      <c r="H1134" s="5" t="s">
        <v>29472</v>
      </c>
      <c r="I1134" s="5" t="s">
        <v>29473</v>
      </c>
      <c r="J1134" s="5" t="str">
        <f t="shared" si="52"/>
        <v>(${Variables:E6_3_2_13_kcat} * E6_3_2_13 * C00002 * C00692 * C00680)/(${Variables:E6_3_2_13_km} + (E6_3_2_13 * C00002 * C00692 * C00680))</v>
      </c>
      <c r="K1134" s="6" t="str">
        <f t="shared" si="53"/>
        <v>r1133: C00002 + C00692 + C00680 -&gt; C00008 + C00009 + C04877 | (${Variables:E6_3_2_13_kcat} * E6_3_2_13 * C00002 * C00692 * C00680)/(${Variables:E6_3_2_13_km} + (E6_3_2_13 * C00002 * C00692 * C00680))</v>
      </c>
    </row>
    <row r="1135" spans="1:11" ht="43.5" customHeight="1" x14ac:dyDescent="0.35">
      <c r="A1135" s="5" t="s">
        <v>10860</v>
      </c>
      <c r="B1135" s="5" t="s">
        <v>10861</v>
      </c>
      <c r="C1135" s="5" t="s">
        <v>26422</v>
      </c>
      <c r="D1135" s="5">
        <v>1134</v>
      </c>
      <c r="E1135" s="5" t="str">
        <f t="shared" si="51"/>
        <v>E1_1_1_169</v>
      </c>
      <c r="F1135" s="5" t="s">
        <v>28204</v>
      </c>
      <c r="G1135" s="5" t="s">
        <v>28205</v>
      </c>
      <c r="H1135" s="5" t="s">
        <v>28206</v>
      </c>
      <c r="I1135" s="5" t="s">
        <v>28207</v>
      </c>
      <c r="J1135" s="5" t="str">
        <f t="shared" si="52"/>
        <v>(${Variables:E1_1_1_169_kcat} * E1_1_1_169 * C00522 * C00006)/(${Variables:E1_1_1_169_km} + (E1_1_1_169 * C00522 * C00006))</v>
      </c>
      <c r="K1135" s="6" t="str">
        <f t="shared" si="53"/>
        <v>r1134: C00522 + C00006 -&gt; C00966 + C00005 + C00080 | (${Variables:E1_1_1_169_kcat} * E1_1_1_169 * C00522 * C00006)/(${Variables:E1_1_1_169_km} + (E1_1_1_169 * C00522 * C00006))</v>
      </c>
    </row>
    <row r="1136" spans="1:11" ht="43.5" customHeight="1" x14ac:dyDescent="0.35">
      <c r="A1136" s="5" t="s">
        <v>10888</v>
      </c>
      <c r="B1136" s="5" t="s">
        <v>10889</v>
      </c>
      <c r="C1136" s="5" t="s">
        <v>26567</v>
      </c>
      <c r="D1136" s="5">
        <v>1135</v>
      </c>
      <c r="E1136" s="5" t="str">
        <f t="shared" si="51"/>
        <v>E2_7_7_3</v>
      </c>
      <c r="F1136" s="5" t="s">
        <v>29474</v>
      </c>
      <c r="G1136" s="5" t="s">
        <v>29475</v>
      </c>
      <c r="H1136" s="5" t="s">
        <v>29476</v>
      </c>
      <c r="I1136" s="5" t="s">
        <v>29477</v>
      </c>
      <c r="J1136" s="5" t="str">
        <f t="shared" si="52"/>
        <v>(${Variables:E2_7_7_3_kcat} * E2_7_7_3 * C00002 * C01134)/(${Variables:E2_7_7_3_km} + (E2_7_7_3 * C00002 * C01134))</v>
      </c>
      <c r="K1136" s="6" t="str">
        <f t="shared" si="53"/>
        <v>r1135: C00002 + C01134 -&gt; C00013 + C00882 | (${Variables:E2_7_7_3_kcat} * E2_7_7_3 * C00002 * C01134)/(${Variables:E2_7_7_3_km} + (E2_7_7_3 * C00002 * C01134))</v>
      </c>
    </row>
    <row r="1137" spans="1:11" ht="43.5" customHeight="1" x14ac:dyDescent="0.35">
      <c r="A1137" s="5" t="s">
        <v>10893</v>
      </c>
      <c r="B1137" s="5" t="s">
        <v>10894</v>
      </c>
      <c r="C1137" s="5" t="s">
        <v>26568</v>
      </c>
      <c r="D1137" s="5">
        <v>1136</v>
      </c>
      <c r="E1137" s="5" t="str">
        <f t="shared" si="51"/>
        <v>E2_1_1_171</v>
      </c>
      <c r="F1137" s="5" t="s">
        <v>29478</v>
      </c>
      <c r="G1137" s="5" t="s">
        <v>29479</v>
      </c>
      <c r="H1137" s="5" t="s">
        <v>29480</v>
      </c>
      <c r="I1137" s="5" t="s">
        <v>29481</v>
      </c>
      <c r="J1137" s="5" t="str">
        <f t="shared" si="52"/>
        <v>(${Variables:E2_1_1_171_kcat} * E2_1_1_171 * C00019 * C00240)/(${Variables:E2_1_1_171_km} + (E2_1_1_171 * C00019 * C00240))</v>
      </c>
      <c r="K1137" s="6" t="str">
        <f t="shared" si="53"/>
        <v>r1136: C00019 + C00240 -&gt; C00021 + C04153 | (${Variables:E2_1_1_171_kcat} * E2_1_1_171 * C00019 * C00240)/(${Variables:E2_1_1_171_km} + (E2_1_1_171 * C00019 * C00240))</v>
      </c>
    </row>
    <row r="1138" spans="1:11" ht="43.5" customHeight="1" x14ac:dyDescent="0.35">
      <c r="A1138" s="5" t="s">
        <v>10918</v>
      </c>
      <c r="B1138" s="5" t="s">
        <v>10919</v>
      </c>
      <c r="C1138" s="5" t="s">
        <v>26569</v>
      </c>
      <c r="D1138" s="5">
        <v>1137</v>
      </c>
      <c r="E1138" s="5" t="str">
        <f t="shared" si="51"/>
        <v>E3_5_1_49</v>
      </c>
      <c r="F1138" s="5" t="s">
        <v>29482</v>
      </c>
      <c r="G1138" s="5" t="s">
        <v>29483</v>
      </c>
      <c r="H1138" s="5" t="s">
        <v>29484</v>
      </c>
      <c r="I1138" s="5" t="s">
        <v>29485</v>
      </c>
      <c r="J1138" s="5" t="str">
        <f t="shared" si="52"/>
        <v>(${Variables:E3_5_1_49_kcat} * E3_5_1_49 * C00488 * C00001)/(${Variables:E3_5_1_49_km} + (E3_5_1_49 * C00488 * C00001))</v>
      </c>
      <c r="K1138" s="6" t="str">
        <f t="shared" si="53"/>
        <v>r1137: C00488 + C00001 -&gt; C00058 + C00014 | (${Variables:E3_5_1_49_kcat} * E3_5_1_49 * C00488 * C00001)/(${Variables:E3_5_1_49_km} + (E3_5_1_49 * C00488 * C00001))</v>
      </c>
    </row>
    <row r="1139" spans="1:11" ht="43.5" customHeight="1" x14ac:dyDescent="0.35">
      <c r="A1139" s="5" t="s">
        <v>10927</v>
      </c>
      <c r="B1139" s="5" t="s">
        <v>10928</v>
      </c>
      <c r="C1139" s="5" t="s">
        <v>26570</v>
      </c>
      <c r="D1139" s="5">
        <v>1138</v>
      </c>
      <c r="E1139" s="5" t="str">
        <f t="shared" ref="E1139:E1199" si="54">CONCATENATE("E",C1139)</f>
        <v>E7_1_1_9</v>
      </c>
      <c r="F1139" s="5" t="s">
        <v>29486</v>
      </c>
      <c r="G1139" s="5" t="s">
        <v>29487</v>
      </c>
      <c r="H1139" s="5" t="s">
        <v>29488</v>
      </c>
      <c r="I1139" s="5" t="s">
        <v>29489</v>
      </c>
      <c r="J1139" s="5" t="str">
        <f t="shared" ref="J1139:J1199" si="55">CONCATENATE("(${Variables:",E1139,"_kcat","} * ",E1139," * ",G1139,")","/(${Variables:",E1139,"_km","} + (",E1139," * ",G1139,"))")</f>
        <v>(${Variables:E7_1_1_9_kcat} * E7_1_1_9 * C00007 * C01000)/(${Variables:E7_1_1_9_km} + (E7_1_1_9 * C00007 * C01000))</v>
      </c>
      <c r="K1139" s="6" t="str">
        <f t="shared" ref="K1139:K1199" si="56">CONCATENATE("r",D1139,": ",F1139," -&gt; ",H1139," | ",J1139)</f>
        <v>r1138: C00007 + C01000 -&gt; C00997 + C00001 | (${Variables:E7_1_1_9_kcat} * E7_1_1_9 * C00007 * C01000)/(${Variables:E7_1_1_9_km} + (E7_1_1_9 * C00007 * C01000))</v>
      </c>
    </row>
    <row r="1140" spans="1:11" ht="43.5" customHeight="1" x14ac:dyDescent="0.35">
      <c r="A1140" s="5" t="s">
        <v>10927</v>
      </c>
      <c r="B1140" s="5" t="s">
        <v>10928</v>
      </c>
      <c r="C1140" s="5" t="s">
        <v>26570</v>
      </c>
      <c r="D1140" s="5">
        <v>1139</v>
      </c>
      <c r="E1140" s="5" t="str">
        <f t="shared" si="54"/>
        <v>E7_1_1_9</v>
      </c>
      <c r="F1140" s="5" t="s">
        <v>29490</v>
      </c>
      <c r="G1140" s="5" t="s">
        <v>29491</v>
      </c>
      <c r="H1140" s="5" t="s">
        <v>29492</v>
      </c>
      <c r="I1140" s="5" t="s">
        <v>29493</v>
      </c>
      <c r="J1140" s="5" t="str">
        <f t="shared" si="55"/>
        <v>(${Variables:E7_1_1_9_kcat} * E7_1_1_9 * C00007 * C00126 * C00080)/(${Variables:E7_1_1_9_km} + (E7_1_1_9 * C00007 * C00126 * C00080))</v>
      </c>
      <c r="K1140" s="6" t="str">
        <f t="shared" si="56"/>
        <v>r1139: C00007 + C00126 + C00080 -&gt; C00125 + C00001 + C00080 | (${Variables:E7_1_1_9_kcat} * E7_1_1_9 * C00007 * C00126 * C00080)/(${Variables:E7_1_1_9_km} + (E7_1_1_9 * C00007 * C00126 * C00080))</v>
      </c>
    </row>
    <row r="1141" spans="1:11" ht="43.5" customHeight="1" x14ac:dyDescent="0.35">
      <c r="A1141" s="5" t="s">
        <v>10932</v>
      </c>
      <c r="B1141" s="5" t="s">
        <v>10933</v>
      </c>
      <c r="C1141" s="5" t="s">
        <v>26570</v>
      </c>
      <c r="D1141" s="5">
        <v>1140</v>
      </c>
      <c r="E1141" s="5" t="str">
        <f t="shared" si="54"/>
        <v>E7_1_1_9</v>
      </c>
      <c r="F1141" s="5" t="s">
        <v>29486</v>
      </c>
      <c r="G1141" s="5" t="s">
        <v>29487</v>
      </c>
      <c r="H1141" s="5" t="s">
        <v>29488</v>
      </c>
      <c r="I1141" s="5" t="s">
        <v>29489</v>
      </c>
      <c r="J1141" s="5" t="str">
        <f t="shared" si="55"/>
        <v>(${Variables:E7_1_1_9_kcat} * E7_1_1_9 * C00007 * C01000)/(${Variables:E7_1_1_9_km} + (E7_1_1_9 * C00007 * C01000))</v>
      </c>
      <c r="K1141" s="6" t="str">
        <f t="shared" si="56"/>
        <v>r1140: C00007 + C01000 -&gt; C00997 + C00001 | (${Variables:E7_1_1_9_kcat} * E7_1_1_9 * C00007 * C01000)/(${Variables:E7_1_1_9_km} + (E7_1_1_9 * C00007 * C01000))</v>
      </c>
    </row>
    <row r="1142" spans="1:11" ht="43.5" customHeight="1" x14ac:dyDescent="0.35">
      <c r="A1142" s="5" t="s">
        <v>10932</v>
      </c>
      <c r="B1142" s="5" t="s">
        <v>10933</v>
      </c>
      <c r="C1142" s="5" t="s">
        <v>26570</v>
      </c>
      <c r="D1142" s="5">
        <v>1141</v>
      </c>
      <c r="E1142" s="5" t="str">
        <f t="shared" si="54"/>
        <v>E7_1_1_9</v>
      </c>
      <c r="F1142" s="5" t="s">
        <v>29490</v>
      </c>
      <c r="G1142" s="5" t="s">
        <v>29491</v>
      </c>
      <c r="H1142" s="5" t="s">
        <v>29492</v>
      </c>
      <c r="I1142" s="5" t="s">
        <v>29493</v>
      </c>
      <c r="J1142" s="5" t="str">
        <f t="shared" si="55"/>
        <v>(${Variables:E7_1_1_9_kcat} * E7_1_1_9 * C00007 * C00126 * C00080)/(${Variables:E7_1_1_9_km} + (E7_1_1_9 * C00007 * C00126 * C00080))</v>
      </c>
      <c r="K1142" s="6" t="str">
        <f t="shared" si="56"/>
        <v>r1141: C00007 + C00126 + C00080 -&gt; C00125 + C00001 + C00080 | (${Variables:E7_1_1_9_kcat} * E7_1_1_9 * C00007 * C00126 * C00080)/(${Variables:E7_1_1_9_km} + (E7_1_1_9 * C00007 * C00126 * C00080))</v>
      </c>
    </row>
    <row r="1143" spans="1:11" ht="43.5" customHeight="1" x14ac:dyDescent="0.35">
      <c r="A1143" s="5" t="s">
        <v>10936</v>
      </c>
      <c r="B1143" s="5" t="s">
        <v>10937</v>
      </c>
      <c r="C1143" s="5" t="s">
        <v>26570</v>
      </c>
      <c r="D1143" s="5">
        <v>1142</v>
      </c>
      <c r="E1143" s="5" t="str">
        <f t="shared" si="54"/>
        <v>E7_1_1_9</v>
      </c>
      <c r="F1143" s="5" t="s">
        <v>29486</v>
      </c>
      <c r="G1143" s="5" t="s">
        <v>29487</v>
      </c>
      <c r="H1143" s="5" t="s">
        <v>29488</v>
      </c>
      <c r="I1143" s="5" t="s">
        <v>29489</v>
      </c>
      <c r="J1143" s="5" t="str">
        <f t="shared" si="55"/>
        <v>(${Variables:E7_1_1_9_kcat} * E7_1_1_9 * C00007 * C01000)/(${Variables:E7_1_1_9_km} + (E7_1_1_9 * C00007 * C01000))</v>
      </c>
      <c r="K1143" s="6" t="str">
        <f t="shared" si="56"/>
        <v>r1142: C00007 + C01000 -&gt; C00997 + C00001 | (${Variables:E7_1_1_9_kcat} * E7_1_1_9 * C00007 * C01000)/(${Variables:E7_1_1_9_km} + (E7_1_1_9 * C00007 * C01000))</v>
      </c>
    </row>
    <row r="1144" spans="1:11" ht="43.5" customHeight="1" x14ac:dyDescent="0.35">
      <c r="A1144" s="5" t="s">
        <v>10936</v>
      </c>
      <c r="B1144" s="5" t="s">
        <v>10937</v>
      </c>
      <c r="C1144" s="5" t="s">
        <v>26570</v>
      </c>
      <c r="D1144" s="5">
        <v>1143</v>
      </c>
      <c r="E1144" s="5" t="str">
        <f t="shared" si="54"/>
        <v>E7_1_1_9</v>
      </c>
      <c r="F1144" s="5" t="s">
        <v>29490</v>
      </c>
      <c r="G1144" s="5" t="s">
        <v>29491</v>
      </c>
      <c r="H1144" s="5" t="s">
        <v>29492</v>
      </c>
      <c r="I1144" s="5" t="s">
        <v>29493</v>
      </c>
      <c r="J1144" s="5" t="str">
        <f t="shared" si="55"/>
        <v>(${Variables:E7_1_1_9_kcat} * E7_1_1_9 * C00007 * C00126 * C00080)/(${Variables:E7_1_1_9_km} + (E7_1_1_9 * C00007 * C00126 * C00080))</v>
      </c>
      <c r="K1144" s="6" t="str">
        <f t="shared" si="56"/>
        <v>r1143: C00007 + C00126 + C00080 -&gt; C00125 + C00001 + C00080 | (${Variables:E7_1_1_9_kcat} * E7_1_1_9 * C00007 * C00126 * C00080)/(${Variables:E7_1_1_9_km} + (E7_1_1_9 * C00007 * C00126 * C00080))</v>
      </c>
    </row>
    <row r="1145" spans="1:11" ht="43.5" customHeight="1" x14ac:dyDescent="0.35">
      <c r="A1145" s="5" t="s">
        <v>10940</v>
      </c>
      <c r="B1145" s="5" t="s">
        <v>10941</v>
      </c>
      <c r="C1145" s="5" t="s">
        <v>26570</v>
      </c>
      <c r="D1145" s="5">
        <v>1144</v>
      </c>
      <c r="E1145" s="5" t="str">
        <f t="shared" si="54"/>
        <v>E7_1_1_9</v>
      </c>
      <c r="F1145" s="5" t="s">
        <v>29486</v>
      </c>
      <c r="G1145" s="5" t="s">
        <v>29487</v>
      </c>
      <c r="H1145" s="5" t="s">
        <v>29488</v>
      </c>
      <c r="I1145" s="5" t="s">
        <v>29489</v>
      </c>
      <c r="J1145" s="5" t="str">
        <f t="shared" si="55"/>
        <v>(${Variables:E7_1_1_9_kcat} * E7_1_1_9 * C00007 * C01000)/(${Variables:E7_1_1_9_km} + (E7_1_1_9 * C00007 * C01000))</v>
      </c>
      <c r="K1145" s="6" t="str">
        <f t="shared" si="56"/>
        <v>r1144: C00007 + C01000 -&gt; C00997 + C00001 | (${Variables:E7_1_1_9_kcat} * E7_1_1_9 * C00007 * C01000)/(${Variables:E7_1_1_9_km} + (E7_1_1_9 * C00007 * C01000))</v>
      </c>
    </row>
    <row r="1146" spans="1:11" ht="43.5" customHeight="1" x14ac:dyDescent="0.35">
      <c r="A1146" s="5" t="s">
        <v>10940</v>
      </c>
      <c r="B1146" s="5" t="s">
        <v>10941</v>
      </c>
      <c r="C1146" s="5" t="s">
        <v>26570</v>
      </c>
      <c r="D1146" s="5">
        <v>1145</v>
      </c>
      <c r="E1146" s="5" t="str">
        <f t="shared" si="54"/>
        <v>E7_1_1_9</v>
      </c>
      <c r="F1146" s="5" t="s">
        <v>29490</v>
      </c>
      <c r="G1146" s="5" t="s">
        <v>29491</v>
      </c>
      <c r="H1146" s="5" t="s">
        <v>29492</v>
      </c>
      <c r="I1146" s="5" t="s">
        <v>29493</v>
      </c>
      <c r="J1146" s="5" t="str">
        <f t="shared" si="55"/>
        <v>(${Variables:E7_1_1_9_kcat} * E7_1_1_9 * C00007 * C00126 * C00080)/(${Variables:E7_1_1_9_km} + (E7_1_1_9 * C00007 * C00126 * C00080))</v>
      </c>
      <c r="K1146" s="6" t="str">
        <f t="shared" si="56"/>
        <v>r1145: C00007 + C00126 + C00080 -&gt; C00125 + C00001 + C00080 | (${Variables:E7_1_1_9_kcat} * E7_1_1_9 * C00007 * C00126 * C00080)/(${Variables:E7_1_1_9_km} + (E7_1_1_9 * C00007 * C00126 * C00080))</v>
      </c>
    </row>
    <row r="1147" spans="1:11" ht="43.5" customHeight="1" x14ac:dyDescent="0.35">
      <c r="A1147" s="5" t="s">
        <v>10953</v>
      </c>
      <c r="B1147" s="5" t="s">
        <v>10954</v>
      </c>
      <c r="C1147" s="5" t="s">
        <v>26571</v>
      </c>
      <c r="D1147" s="5">
        <v>1146</v>
      </c>
      <c r="E1147" s="5" t="str">
        <f t="shared" si="54"/>
        <v>E6_4_1_1</v>
      </c>
      <c r="F1147" s="5" t="s">
        <v>29494</v>
      </c>
      <c r="G1147" s="5" t="s">
        <v>29495</v>
      </c>
      <c r="H1147" s="5" t="s">
        <v>29496</v>
      </c>
      <c r="I1147" s="5" t="s">
        <v>29497</v>
      </c>
      <c r="J1147" s="5" t="str">
        <f t="shared" si="55"/>
        <v>(${Variables:E6_4_1_1_kcat} * E6_4_1_1 * C00002 * C00022 * C00288)/(${Variables:E6_4_1_1_km} + (E6_4_1_1 * C00002 * C00022 * C00288))</v>
      </c>
      <c r="K1147" s="6" t="str">
        <f t="shared" si="56"/>
        <v>r1146: C00002 + C00022 + C00288 -&gt; C00008 + C00009 + C00036 | (${Variables:E6_4_1_1_kcat} * E6_4_1_1 * C00002 * C00022 * C00288)/(${Variables:E6_4_1_1_km} + (E6_4_1_1 * C00002 * C00022 * C00288))</v>
      </c>
    </row>
    <row r="1148" spans="1:11" ht="43.5" customHeight="1" x14ac:dyDescent="0.35">
      <c r="A1148" s="5" t="s">
        <v>10998</v>
      </c>
      <c r="B1148" s="5" t="s">
        <v>10999</v>
      </c>
      <c r="C1148" s="5" t="s">
        <v>26572</v>
      </c>
      <c r="D1148" s="5">
        <v>1147</v>
      </c>
      <c r="E1148" s="5" t="str">
        <f t="shared" si="54"/>
        <v>E4_1_1_19</v>
      </c>
      <c r="F1148" s="5" t="s">
        <v>19262</v>
      </c>
      <c r="G1148" s="5" t="s">
        <v>19262</v>
      </c>
      <c r="H1148" s="5" t="s">
        <v>29498</v>
      </c>
      <c r="I1148" s="5" t="s">
        <v>29499</v>
      </c>
      <c r="J1148" s="5" t="str">
        <f t="shared" si="55"/>
        <v>(${Variables:E4_1_1_19_kcat} * E4_1_1_19 * C00062)/(${Variables:E4_1_1_19_km} + (E4_1_1_19 * C00062))</v>
      </c>
      <c r="K1148" s="6" t="str">
        <f t="shared" si="56"/>
        <v>r1147: C00062 -&gt; C00179 + C00011 | (${Variables:E4_1_1_19_kcat} * E4_1_1_19 * C00062)/(${Variables:E4_1_1_19_km} + (E4_1_1_19 * C00062))</v>
      </c>
    </row>
    <row r="1149" spans="1:11" ht="43.5" customHeight="1" x14ac:dyDescent="0.35">
      <c r="A1149" s="5" t="s">
        <v>11002</v>
      </c>
      <c r="B1149" s="5" t="s">
        <v>11003</v>
      </c>
      <c r="C1149" s="5" t="s">
        <v>26573</v>
      </c>
      <c r="D1149" s="5">
        <v>1148</v>
      </c>
      <c r="E1149" s="5" t="str">
        <f t="shared" si="54"/>
        <v>E2_3_2_13</v>
      </c>
      <c r="F1149" s="5" t="s">
        <v>29500</v>
      </c>
      <c r="G1149" s="5" t="s">
        <v>29501</v>
      </c>
      <c r="H1149" s="5" t="s">
        <v>29502</v>
      </c>
      <c r="I1149" s="5" t="s">
        <v>29503</v>
      </c>
      <c r="J1149" s="5" t="str">
        <f t="shared" si="55"/>
        <v>(${Variables:E2_3_2_13_kcat} * E2_3_2_13 * C02583 * C01664)/(${Variables:E2_3_2_13_km} + (E2_3_2_13 * C02583 * C01664))</v>
      </c>
      <c r="K1149" s="6" t="str">
        <f t="shared" si="56"/>
        <v>r1148: C02583 + C01664 -&gt; C03636 + C00014 | (${Variables:E2_3_2_13_kcat} * E2_3_2_13 * C02583 * C01664)/(${Variables:E2_3_2_13_km} + (E2_3_2_13 * C02583 * C01664))</v>
      </c>
    </row>
    <row r="1150" spans="1:11" ht="43.5" customHeight="1" x14ac:dyDescent="0.35">
      <c r="A1150" s="5" t="s">
        <v>11020</v>
      </c>
      <c r="B1150" s="5" t="s">
        <v>11021</v>
      </c>
      <c r="C1150" s="5" t="s">
        <v>26477</v>
      </c>
      <c r="D1150" s="5">
        <v>1149</v>
      </c>
      <c r="E1150" s="5" t="str">
        <f t="shared" si="54"/>
        <v>E1_8_1_4</v>
      </c>
      <c r="F1150" s="5" t="s">
        <v>28626</v>
      </c>
      <c r="G1150" s="5" t="s">
        <v>28627</v>
      </c>
      <c r="H1150" s="5" t="s">
        <v>28628</v>
      </c>
      <c r="I1150" s="5" t="s">
        <v>28629</v>
      </c>
      <c r="J1150" s="5" t="str">
        <f t="shared" si="55"/>
        <v>(${Variables:E1_8_1_4_kcat} * E1_8_1_4 * C00579 * C00003)/(${Variables:E1_8_1_4_km} + (E1_8_1_4 * C00579 * C00003))</v>
      </c>
      <c r="K1150" s="6" t="str">
        <f t="shared" si="56"/>
        <v>r1149: C00579 + C00003 -&gt; C00248 + C00004 + C00080 | (${Variables:E1_8_1_4_kcat} * E1_8_1_4 * C00579 * C00003)/(${Variables:E1_8_1_4_km} + (E1_8_1_4 * C00579 * C00003))</v>
      </c>
    </row>
    <row r="1151" spans="1:11" ht="43.5" customHeight="1" x14ac:dyDescent="0.35">
      <c r="A1151" s="5" t="s">
        <v>11020</v>
      </c>
      <c r="B1151" s="5" t="s">
        <v>11021</v>
      </c>
      <c r="C1151" s="5" t="s">
        <v>26477</v>
      </c>
      <c r="D1151" s="5">
        <v>1150</v>
      </c>
      <c r="E1151" s="5" t="str">
        <f t="shared" si="54"/>
        <v>E1_8_1_4</v>
      </c>
      <c r="F1151" s="5" t="s">
        <v>28630</v>
      </c>
      <c r="G1151" s="5" t="s">
        <v>28631</v>
      </c>
      <c r="H1151" s="5" t="s">
        <v>28632</v>
      </c>
      <c r="I1151" s="5" t="s">
        <v>28633</v>
      </c>
      <c r="J1151" s="5" t="str">
        <f t="shared" si="55"/>
        <v>(${Variables:E1_8_1_4_kcat} * E1_8_1_4 * C02972 * C00003)/(${Variables:E1_8_1_4_km} + (E1_8_1_4 * C02972 * C00003))</v>
      </c>
      <c r="K1151" s="6" t="str">
        <f t="shared" si="56"/>
        <v>r1150: C02972 + C00003 -&gt; C02051 + C00004 + C00080 | (${Variables:E1_8_1_4_kcat} * E1_8_1_4 * C02972 * C00003)/(${Variables:E1_8_1_4_km} + (E1_8_1_4 * C02972 * C00003))</v>
      </c>
    </row>
    <row r="1152" spans="1:11" ht="43.5" customHeight="1" x14ac:dyDescent="0.35">
      <c r="A1152" s="5" t="s">
        <v>11020</v>
      </c>
      <c r="B1152" s="5" t="s">
        <v>11021</v>
      </c>
      <c r="C1152" s="5" t="s">
        <v>26477</v>
      </c>
      <c r="D1152" s="5">
        <v>1151</v>
      </c>
      <c r="E1152" s="5" t="str">
        <f t="shared" si="54"/>
        <v>E1_8_1_4</v>
      </c>
      <c r="F1152" s="5" t="s">
        <v>28634</v>
      </c>
      <c r="G1152" s="5" t="s">
        <v>28635</v>
      </c>
      <c r="H1152" s="5" t="s">
        <v>28636</v>
      </c>
      <c r="I1152" s="5" t="s">
        <v>28637</v>
      </c>
      <c r="J1152" s="5" t="str">
        <f t="shared" si="55"/>
        <v>(${Variables:E1_8_1_4_kcat} * E1_8_1_4 * C15973 * C00003)/(${Variables:E1_8_1_4_km} + (E1_8_1_4 * C15973 * C00003))</v>
      </c>
      <c r="K1152" s="6" t="str">
        <f t="shared" si="56"/>
        <v>r1151: C15973 + C00003 -&gt; C15972 + C00004 + C00080 | (${Variables:E1_8_1_4_kcat} * E1_8_1_4 * C15973 * C00003)/(${Variables:E1_8_1_4_km} + (E1_8_1_4 * C15973 * C00003))</v>
      </c>
    </row>
    <row r="1153" spans="1:11" ht="43.5" customHeight="1" x14ac:dyDescent="0.35">
      <c r="A1153" s="5" t="s">
        <v>11020</v>
      </c>
      <c r="B1153" s="5" t="s">
        <v>11021</v>
      </c>
      <c r="C1153" s="5" t="s">
        <v>26477</v>
      </c>
      <c r="D1153" s="5">
        <v>1152</v>
      </c>
      <c r="E1153" s="5" t="str">
        <f t="shared" si="54"/>
        <v>E1_8_1_4</v>
      </c>
      <c r="F1153" s="5" t="s">
        <v>28638</v>
      </c>
      <c r="G1153" s="5" t="s">
        <v>28639</v>
      </c>
      <c r="H1153" s="5" t="s">
        <v>28640</v>
      </c>
      <c r="I1153" s="5" t="s">
        <v>28641</v>
      </c>
      <c r="J1153" s="5" t="str">
        <f t="shared" si="55"/>
        <v>(${Variables:E1_8_1_4_kcat} * E1_8_1_4 * C16832 * C00003)/(${Variables:E1_8_1_4_km} + (E1_8_1_4 * C16832 * C00003))</v>
      </c>
      <c r="K1153" s="6" t="str">
        <f t="shared" si="56"/>
        <v>r1152: C16832 + C00003 -&gt; C16237 + C00004 + C00080 | (${Variables:E1_8_1_4_kcat} * E1_8_1_4 * C16832 * C00003)/(${Variables:E1_8_1_4_km} + (E1_8_1_4 * C16832 * C00003))</v>
      </c>
    </row>
    <row r="1154" spans="1:11" ht="43.5" customHeight="1" x14ac:dyDescent="0.35">
      <c r="A1154" s="5" t="s">
        <v>11024</v>
      </c>
      <c r="B1154" s="5" t="s">
        <v>11025</v>
      </c>
      <c r="C1154" s="5" t="s">
        <v>26478</v>
      </c>
      <c r="D1154" s="5">
        <v>1153</v>
      </c>
      <c r="E1154" s="5" t="str">
        <f t="shared" si="54"/>
        <v>E2_3_1_12</v>
      </c>
      <c r="F1154" s="5" t="s">
        <v>28642</v>
      </c>
      <c r="G1154" s="5" t="s">
        <v>28643</v>
      </c>
      <c r="H1154" s="5" t="s">
        <v>28644</v>
      </c>
      <c r="I1154" s="5" t="s">
        <v>28645</v>
      </c>
      <c r="J1154" s="5" t="str">
        <f t="shared" si="55"/>
        <v>(${Variables:E2_3_1_12_kcat} * E2_3_1_12 * C00024 * C15973)/(${Variables:E2_3_1_12_km} + (E2_3_1_12 * C00024 * C15973))</v>
      </c>
      <c r="K1154" s="6" t="str">
        <f t="shared" si="56"/>
        <v>r1153: C00024 + C15973 -&gt; C00010 + C16255 | (${Variables:E2_3_1_12_kcat} * E2_3_1_12 * C00024 * C15973)/(${Variables:E2_3_1_12_km} + (E2_3_1_12 * C00024 * C15973))</v>
      </c>
    </row>
    <row r="1155" spans="1:11" ht="43.5" customHeight="1" x14ac:dyDescent="0.35">
      <c r="A1155" s="5" t="s">
        <v>11028</v>
      </c>
      <c r="B1155" s="5" t="s">
        <v>11029</v>
      </c>
      <c r="C1155" s="5" t="s">
        <v>26574</v>
      </c>
      <c r="D1155" s="5">
        <v>1154</v>
      </c>
      <c r="E1155" s="5" t="str">
        <f t="shared" si="54"/>
        <v>E1_2_4_1</v>
      </c>
      <c r="F1155" s="5" t="s">
        <v>27370</v>
      </c>
      <c r="G1155" s="5" t="s">
        <v>27371</v>
      </c>
      <c r="H1155" s="5" t="s">
        <v>27372</v>
      </c>
      <c r="I1155" s="5" t="s">
        <v>27373</v>
      </c>
      <c r="J1155" s="5" t="str">
        <f t="shared" si="55"/>
        <v>(${Variables:E1_2_4_1_kcat} * E1_2_4_1 * C00022 * C00068)/(${Variables:E1_2_4_1_km} + (E1_2_4_1 * C00022 * C00068))</v>
      </c>
      <c r="K1155" s="6" t="str">
        <f t="shared" si="56"/>
        <v>r1154: C00022 + C00068 -&gt; C05125 + C00011 | (${Variables:E1_2_4_1_kcat} * E1_2_4_1 * C00022 * C00068)/(${Variables:E1_2_4_1_km} + (E1_2_4_1 * C00022 * C00068))</v>
      </c>
    </row>
    <row r="1156" spans="1:11" ht="43.5" customHeight="1" x14ac:dyDescent="0.35">
      <c r="A1156" s="5" t="s">
        <v>11028</v>
      </c>
      <c r="B1156" s="5" t="s">
        <v>11029</v>
      </c>
      <c r="C1156" s="5" t="s">
        <v>26574</v>
      </c>
      <c r="D1156" s="5">
        <v>1155</v>
      </c>
      <c r="E1156" s="5" t="str">
        <f t="shared" si="54"/>
        <v>E1_2_4_1</v>
      </c>
      <c r="F1156" s="5" t="s">
        <v>29504</v>
      </c>
      <c r="G1156" s="5" t="s">
        <v>29505</v>
      </c>
      <c r="H1156" s="5" t="s">
        <v>29506</v>
      </c>
      <c r="I1156" s="5" t="s">
        <v>29507</v>
      </c>
      <c r="J1156" s="5" t="str">
        <f t="shared" si="55"/>
        <v>(${Variables:E1_2_4_1_kcat} * E1_2_4_1 * C05125 * C15972)/(${Variables:E1_2_4_1_km} + (E1_2_4_1 * C05125 * C15972))</v>
      </c>
      <c r="K1156" s="6" t="str">
        <f t="shared" si="56"/>
        <v>r1155: C05125 + C15972 -&gt; C16255 + C00068 | (${Variables:E1_2_4_1_kcat} * E1_2_4_1 * C05125 * C15972)/(${Variables:E1_2_4_1_km} + (E1_2_4_1 * C05125 * C15972))</v>
      </c>
    </row>
    <row r="1157" spans="1:11" ht="43.5" customHeight="1" x14ac:dyDescent="0.35">
      <c r="A1157" s="5" t="s">
        <v>11028</v>
      </c>
      <c r="B1157" s="5" t="s">
        <v>11029</v>
      </c>
      <c r="C1157" s="5" t="s">
        <v>26574</v>
      </c>
      <c r="D1157" s="5">
        <v>1156</v>
      </c>
      <c r="E1157" s="5" t="str">
        <f t="shared" si="54"/>
        <v>E1_2_4_1</v>
      </c>
      <c r="F1157" s="5" t="s">
        <v>29508</v>
      </c>
      <c r="G1157" s="5" t="s">
        <v>29509</v>
      </c>
      <c r="H1157" s="5" t="s">
        <v>29510</v>
      </c>
      <c r="I1157" s="5" t="s">
        <v>29511</v>
      </c>
      <c r="J1157" s="5" t="str">
        <f t="shared" si="55"/>
        <v>(${Variables:E1_2_4_1_kcat} * E1_2_4_1 * C00022 * C15972)/(${Variables:E1_2_4_1_km} + (E1_2_4_1 * C00022 * C15972))</v>
      </c>
      <c r="K1157" s="6" t="str">
        <f t="shared" si="56"/>
        <v>r1156: C00022 + C15972 -&gt; C16255 + C00011 | (${Variables:E1_2_4_1_kcat} * E1_2_4_1 * C00022 * C15972)/(${Variables:E1_2_4_1_km} + (E1_2_4_1 * C00022 * C15972))</v>
      </c>
    </row>
    <row r="1158" spans="1:11" ht="43.5" customHeight="1" x14ac:dyDescent="0.35">
      <c r="A1158" s="5" t="s">
        <v>11033</v>
      </c>
      <c r="B1158" s="5" t="s">
        <v>11034</v>
      </c>
      <c r="C1158" s="5" t="s">
        <v>26574</v>
      </c>
      <c r="D1158" s="5">
        <v>1157</v>
      </c>
      <c r="E1158" s="5" t="str">
        <f t="shared" si="54"/>
        <v>E1_2_4_1</v>
      </c>
      <c r="F1158" s="5" t="s">
        <v>27370</v>
      </c>
      <c r="G1158" s="5" t="s">
        <v>27371</v>
      </c>
      <c r="H1158" s="5" t="s">
        <v>27372</v>
      </c>
      <c r="I1158" s="5" t="s">
        <v>27373</v>
      </c>
      <c r="J1158" s="5" t="str">
        <f t="shared" si="55"/>
        <v>(${Variables:E1_2_4_1_kcat} * E1_2_4_1 * C00022 * C00068)/(${Variables:E1_2_4_1_km} + (E1_2_4_1 * C00022 * C00068))</v>
      </c>
      <c r="K1158" s="6" t="str">
        <f t="shared" si="56"/>
        <v>r1157: C00022 + C00068 -&gt; C05125 + C00011 | (${Variables:E1_2_4_1_kcat} * E1_2_4_1 * C00022 * C00068)/(${Variables:E1_2_4_1_km} + (E1_2_4_1 * C00022 * C00068))</v>
      </c>
    </row>
    <row r="1159" spans="1:11" ht="43.5" customHeight="1" x14ac:dyDescent="0.35">
      <c r="A1159" s="5" t="s">
        <v>11033</v>
      </c>
      <c r="B1159" s="5" t="s">
        <v>11034</v>
      </c>
      <c r="C1159" s="5" t="s">
        <v>26574</v>
      </c>
      <c r="D1159" s="5">
        <v>1158</v>
      </c>
      <c r="E1159" s="5" t="str">
        <f t="shared" si="54"/>
        <v>E1_2_4_1</v>
      </c>
      <c r="F1159" s="5" t="s">
        <v>29504</v>
      </c>
      <c r="G1159" s="5" t="s">
        <v>29505</v>
      </c>
      <c r="H1159" s="5" t="s">
        <v>29506</v>
      </c>
      <c r="I1159" s="5" t="s">
        <v>29507</v>
      </c>
      <c r="J1159" s="5" t="str">
        <f t="shared" si="55"/>
        <v>(${Variables:E1_2_4_1_kcat} * E1_2_4_1 * C05125 * C15972)/(${Variables:E1_2_4_1_km} + (E1_2_4_1 * C05125 * C15972))</v>
      </c>
      <c r="K1159" s="6" t="str">
        <f t="shared" si="56"/>
        <v>r1158: C05125 + C15972 -&gt; C16255 + C00068 | (${Variables:E1_2_4_1_kcat} * E1_2_4_1 * C05125 * C15972)/(${Variables:E1_2_4_1_km} + (E1_2_4_1 * C05125 * C15972))</v>
      </c>
    </row>
    <row r="1160" spans="1:11" ht="43.5" customHeight="1" x14ac:dyDescent="0.35">
      <c r="A1160" s="5" t="s">
        <v>11033</v>
      </c>
      <c r="B1160" s="5" t="s">
        <v>11034</v>
      </c>
      <c r="C1160" s="5" t="s">
        <v>26574</v>
      </c>
      <c r="D1160" s="5">
        <v>1159</v>
      </c>
      <c r="E1160" s="5" t="str">
        <f t="shared" si="54"/>
        <v>E1_2_4_1</v>
      </c>
      <c r="F1160" s="5" t="s">
        <v>29508</v>
      </c>
      <c r="G1160" s="5" t="s">
        <v>29509</v>
      </c>
      <c r="H1160" s="5" t="s">
        <v>29510</v>
      </c>
      <c r="I1160" s="5" t="s">
        <v>29511</v>
      </c>
      <c r="J1160" s="5" t="str">
        <f t="shared" si="55"/>
        <v>(${Variables:E1_2_4_1_kcat} * E1_2_4_1 * C00022 * C15972)/(${Variables:E1_2_4_1_km} + (E1_2_4_1 * C00022 * C15972))</v>
      </c>
      <c r="K1160" s="6" t="str">
        <f t="shared" si="56"/>
        <v>r1159: C00022 + C15972 -&gt; C16255 + C00011 | (${Variables:E1_2_4_1_kcat} * E1_2_4_1 * C00022 * C15972)/(${Variables:E1_2_4_1_km} + (E1_2_4_1 * C00022 * C15972))</v>
      </c>
    </row>
    <row r="1161" spans="1:11" ht="43.5" customHeight="1" x14ac:dyDescent="0.35">
      <c r="A1161" s="5" t="s">
        <v>11037</v>
      </c>
      <c r="B1161" s="5" t="s">
        <v>11038</v>
      </c>
      <c r="C1161" s="5" t="s">
        <v>26552</v>
      </c>
      <c r="D1161" s="5">
        <v>1160</v>
      </c>
      <c r="E1161" s="5" t="str">
        <f t="shared" si="54"/>
        <v>E3_5_1_88</v>
      </c>
      <c r="F1161" s="5" t="s">
        <v>29368</v>
      </c>
      <c r="G1161" s="5" t="s">
        <v>29369</v>
      </c>
      <c r="H1161" s="5" t="s">
        <v>29370</v>
      </c>
      <c r="I1161" s="5" t="s">
        <v>29371</v>
      </c>
      <c r="J1161" s="5" t="str">
        <f t="shared" si="55"/>
        <v>(${Variables:E3_5_1_88_kcat} * E3_5_1_88 * C04258 * C00001)/(${Variables:E3_5_1_88_km} + (E3_5_1_88 * C04258 * C00001))</v>
      </c>
      <c r="K1161" s="6" t="str">
        <f t="shared" si="56"/>
        <v>r1160: C04258 + C00001 -&gt; C00058 + C03617 | (${Variables:E3_5_1_88_kcat} * E3_5_1_88 * C04258 * C00001)/(${Variables:E3_5_1_88_km} + (E3_5_1_88 * C04258 * C00001))</v>
      </c>
    </row>
    <row r="1162" spans="1:11" ht="43.5" customHeight="1" x14ac:dyDescent="0.35">
      <c r="A1162" s="5" t="s">
        <v>11037</v>
      </c>
      <c r="B1162" s="5" t="s">
        <v>11038</v>
      </c>
      <c r="C1162" s="5" t="s">
        <v>26552</v>
      </c>
      <c r="D1162" s="5">
        <v>1161</v>
      </c>
      <c r="E1162" s="5" t="str">
        <f t="shared" si="54"/>
        <v>E3_5_1_88</v>
      </c>
      <c r="F1162" s="5" t="s">
        <v>29372</v>
      </c>
      <c r="G1162" s="5" t="s">
        <v>29373</v>
      </c>
      <c r="H1162" s="5" t="s">
        <v>29374</v>
      </c>
      <c r="I1162" s="5" t="s">
        <v>29375</v>
      </c>
      <c r="J1162" s="5" t="str">
        <f t="shared" si="55"/>
        <v>(${Variables:E3_5_1_88_kcat} * E3_5_1_88 * C11439 * C00001)/(${Variables:E3_5_1_88_km} + (E3_5_1_88 * C11439 * C00001))</v>
      </c>
      <c r="K1162" s="6" t="str">
        <f t="shared" si="56"/>
        <v>r1161: C11439 + C00001 -&gt; C11440 + C00058 | (${Variables:E3_5_1_88_kcat} * E3_5_1_88 * C11439 * C00001)/(${Variables:E3_5_1_88_km} + (E3_5_1_88 * C11439 * C00001))</v>
      </c>
    </row>
    <row r="1163" spans="1:11" ht="43.5" customHeight="1" x14ac:dyDescent="0.35">
      <c r="A1163" s="5" t="s">
        <v>11042</v>
      </c>
      <c r="B1163" s="5" t="s">
        <v>11043</v>
      </c>
      <c r="C1163" s="5" t="s">
        <v>26249</v>
      </c>
      <c r="D1163" s="5">
        <v>1162</v>
      </c>
      <c r="E1163" s="5" t="str">
        <f t="shared" si="54"/>
        <v>E2_7_7_6</v>
      </c>
      <c r="F1163" s="5" t="s">
        <v>26944</v>
      </c>
      <c r="G1163" s="5" t="s">
        <v>26945</v>
      </c>
      <c r="H1163" s="5" t="s">
        <v>26946</v>
      </c>
      <c r="I1163" s="5" t="s">
        <v>26947</v>
      </c>
      <c r="J1163" s="5" t="str">
        <f t="shared" si="55"/>
        <v>(${Variables:E2_7_7_6_kcat} * E2_7_7_6 * C00002 * C00046)/(${Variables:E2_7_7_6_km} + (E2_7_7_6 * C00002 * C00046))</v>
      </c>
      <c r="K1163" s="6" t="str">
        <f t="shared" si="56"/>
        <v>r1162: C00002 + C00046 -&gt; C00013 + C00046 | (${Variables:E2_7_7_6_kcat} * E2_7_7_6 * C00002 * C00046)/(${Variables:E2_7_7_6_km} + (E2_7_7_6 * C00002 * C00046))</v>
      </c>
    </row>
    <row r="1164" spans="1:11" ht="43.5" customHeight="1" x14ac:dyDescent="0.35">
      <c r="A1164" s="5" t="s">
        <v>11042</v>
      </c>
      <c r="B1164" s="5" t="s">
        <v>11043</v>
      </c>
      <c r="C1164" s="5" t="s">
        <v>26249</v>
      </c>
      <c r="D1164" s="5">
        <v>1163</v>
      </c>
      <c r="E1164" s="5" t="str">
        <f t="shared" si="54"/>
        <v>E2_7_7_6</v>
      </c>
      <c r="F1164" s="5" t="s">
        <v>26948</v>
      </c>
      <c r="G1164" s="5" t="s">
        <v>26949</v>
      </c>
      <c r="H1164" s="5" t="s">
        <v>26946</v>
      </c>
      <c r="I1164" s="5" t="s">
        <v>26947</v>
      </c>
      <c r="J1164" s="5" t="str">
        <f t="shared" si="55"/>
        <v>(${Variables:E2_7_7_6_kcat} * E2_7_7_6 * C00044 * C00046)/(${Variables:E2_7_7_6_km} + (E2_7_7_6 * C00044 * C00046))</v>
      </c>
      <c r="K1164" s="6" t="str">
        <f t="shared" si="56"/>
        <v>r1163: C00044 + C00046 -&gt; C00013 + C00046 | (${Variables:E2_7_7_6_kcat} * E2_7_7_6 * C00044 * C00046)/(${Variables:E2_7_7_6_km} + (E2_7_7_6 * C00044 * C00046))</v>
      </c>
    </row>
    <row r="1165" spans="1:11" ht="43.5" customHeight="1" x14ac:dyDescent="0.35">
      <c r="A1165" s="5" t="s">
        <v>11042</v>
      </c>
      <c r="B1165" s="5" t="s">
        <v>11043</v>
      </c>
      <c r="C1165" s="5" t="s">
        <v>26249</v>
      </c>
      <c r="D1165" s="5">
        <v>1164</v>
      </c>
      <c r="E1165" s="5" t="str">
        <f t="shared" si="54"/>
        <v>E2_7_7_6</v>
      </c>
      <c r="F1165" s="5" t="s">
        <v>26950</v>
      </c>
      <c r="G1165" s="5" t="s">
        <v>26951</v>
      </c>
      <c r="H1165" s="5" t="s">
        <v>26946</v>
      </c>
      <c r="I1165" s="5" t="s">
        <v>26947</v>
      </c>
      <c r="J1165" s="5" t="str">
        <f t="shared" si="55"/>
        <v>(${Variables:E2_7_7_6_kcat} * E2_7_7_6 * C00063 * C00046)/(${Variables:E2_7_7_6_km} + (E2_7_7_6 * C00063 * C00046))</v>
      </c>
      <c r="K1165" s="6" t="str">
        <f t="shared" si="56"/>
        <v>r1164: C00063 + C00046 -&gt; C00013 + C00046 | (${Variables:E2_7_7_6_kcat} * E2_7_7_6 * C00063 * C00046)/(${Variables:E2_7_7_6_km} + (E2_7_7_6 * C00063 * C00046))</v>
      </c>
    </row>
    <row r="1166" spans="1:11" ht="43.5" customHeight="1" x14ac:dyDescent="0.35">
      <c r="A1166" s="5" t="s">
        <v>11042</v>
      </c>
      <c r="B1166" s="5" t="s">
        <v>11043</v>
      </c>
      <c r="C1166" s="5" t="s">
        <v>26249</v>
      </c>
      <c r="D1166" s="5">
        <v>1165</v>
      </c>
      <c r="E1166" s="5" t="str">
        <f t="shared" si="54"/>
        <v>E2_7_7_6</v>
      </c>
      <c r="F1166" s="5" t="s">
        <v>26952</v>
      </c>
      <c r="G1166" s="5" t="s">
        <v>26953</v>
      </c>
      <c r="H1166" s="5" t="s">
        <v>26946</v>
      </c>
      <c r="I1166" s="5" t="s">
        <v>26947</v>
      </c>
      <c r="J1166" s="5" t="str">
        <f t="shared" si="55"/>
        <v>(${Variables:E2_7_7_6_kcat} * E2_7_7_6 * C00075 * C00046)/(${Variables:E2_7_7_6_km} + (E2_7_7_6 * C00075 * C00046))</v>
      </c>
      <c r="K1166" s="6" t="str">
        <f t="shared" si="56"/>
        <v>r1165: C00075 + C00046 -&gt; C00013 + C00046 | (${Variables:E2_7_7_6_kcat} * E2_7_7_6 * C00075 * C00046)/(${Variables:E2_7_7_6_km} + (E2_7_7_6 * C00075 * C00046))</v>
      </c>
    </row>
    <row r="1167" spans="1:11" ht="43.5" customHeight="1" x14ac:dyDescent="0.35">
      <c r="A1167" s="5" t="s">
        <v>11042</v>
      </c>
      <c r="B1167" s="5" t="s">
        <v>11043</v>
      </c>
      <c r="C1167" s="5" t="s">
        <v>26249</v>
      </c>
      <c r="D1167" s="5">
        <v>1166</v>
      </c>
      <c r="E1167" s="5" t="str">
        <f t="shared" si="54"/>
        <v>E2_7_7_6</v>
      </c>
      <c r="F1167" s="5" t="s">
        <v>26954</v>
      </c>
      <c r="G1167" s="5" t="s">
        <v>26955</v>
      </c>
      <c r="H1167" s="5" t="s">
        <v>26946</v>
      </c>
      <c r="I1167" s="5" t="s">
        <v>26947</v>
      </c>
      <c r="J1167" s="5" t="str">
        <f t="shared" si="55"/>
        <v>(${Variables:E2_7_7_6_kcat} * E2_7_7_6 * C00201 * C00046)/(${Variables:E2_7_7_6_km} + (E2_7_7_6 * C00201 * C00046))</v>
      </c>
      <c r="K1167" s="6" t="str">
        <f t="shared" si="56"/>
        <v>r1166: C00201 + C00046 -&gt; C00013 + C00046 | (${Variables:E2_7_7_6_kcat} * E2_7_7_6 * C00201 * C00046)/(${Variables:E2_7_7_6_km} + (E2_7_7_6 * C00201 * C00046))</v>
      </c>
    </row>
    <row r="1168" spans="1:11" ht="43.5" customHeight="1" x14ac:dyDescent="0.35">
      <c r="A1168" s="5" t="s">
        <v>11058</v>
      </c>
      <c r="B1168" s="5" t="s">
        <v>11059</v>
      </c>
      <c r="C1168" s="5" t="s">
        <v>26575</v>
      </c>
      <c r="D1168" s="5">
        <v>1167</v>
      </c>
      <c r="E1168" s="5" t="str">
        <f t="shared" si="54"/>
        <v>E2_3_1_89</v>
      </c>
      <c r="F1168" s="5" t="s">
        <v>29512</v>
      </c>
      <c r="G1168" s="5" t="s">
        <v>29513</v>
      </c>
      <c r="H1168" s="5" t="s">
        <v>29514</v>
      </c>
      <c r="I1168" s="5" t="s">
        <v>29515</v>
      </c>
      <c r="J1168" s="5" t="str">
        <f t="shared" si="55"/>
        <v>(${Variables:E2_3_1_89_kcat} * E2_3_1_89 * C03972 * C00024 * C00001)/(${Variables:E2_3_1_89_km} + (E2_3_1_89 * C03972 * C00024 * C00001))</v>
      </c>
      <c r="K1168" s="6" t="str">
        <f t="shared" si="56"/>
        <v>r1167: C03972 + C00024 + C00001 -&gt; C05539 + C00010 | (${Variables:E2_3_1_89_kcat} * E2_3_1_89 * C03972 * C00024 * C00001)/(${Variables:E2_3_1_89_km} + (E2_3_1_89 * C03972 * C00024 * C00001))</v>
      </c>
    </row>
    <row r="1169" spans="1:11" ht="43.5" customHeight="1" x14ac:dyDescent="0.35">
      <c r="A1169" s="5" t="s">
        <v>11086</v>
      </c>
      <c r="B1169" s="5" t="s">
        <v>11087</v>
      </c>
      <c r="C1169" s="5" t="s">
        <v>26576</v>
      </c>
      <c r="D1169" s="5">
        <v>1168</v>
      </c>
      <c r="E1169" s="5" t="str">
        <f t="shared" si="54"/>
        <v>E3_1_4_52</v>
      </c>
      <c r="F1169" s="5" t="s">
        <v>29516</v>
      </c>
      <c r="G1169" s="5" t="s">
        <v>29517</v>
      </c>
      <c r="H1169" s="5" t="s">
        <v>19282</v>
      </c>
      <c r="I1169" s="5" t="s">
        <v>19282</v>
      </c>
      <c r="J1169" s="5" t="str">
        <f t="shared" si="55"/>
        <v>(${Variables:E3_1_4_52_kcat} * E3_1_4_52 * C16463 * C00001)/(${Variables:E3_1_4_52_km} + (E3_1_4_52 * C16463 * C00001))</v>
      </c>
      <c r="K1169" s="6" t="str">
        <f t="shared" si="56"/>
        <v>r1168: C16463 + C00001 -&gt; C18076 | (${Variables:E3_1_4_52_kcat} * E3_1_4_52 * C16463 * C00001)/(${Variables:E3_1_4_52_km} + (E3_1_4_52 * C16463 * C00001))</v>
      </c>
    </row>
    <row r="1170" spans="1:11" ht="43.5" customHeight="1" x14ac:dyDescent="0.35">
      <c r="A1170" s="5" t="s">
        <v>11091</v>
      </c>
      <c r="B1170" s="5" t="s">
        <v>11092</v>
      </c>
      <c r="C1170" s="5" t="s">
        <v>26577</v>
      </c>
      <c r="D1170" s="5">
        <v>1169</v>
      </c>
      <c r="E1170" s="5" t="str">
        <f t="shared" si="54"/>
        <v>E1_3_1_34</v>
      </c>
      <c r="F1170" s="5" t="s">
        <v>29518</v>
      </c>
      <c r="G1170" s="5" t="s">
        <v>29519</v>
      </c>
      <c r="H1170" s="5" t="s">
        <v>29520</v>
      </c>
      <c r="I1170" s="5" t="s">
        <v>29521</v>
      </c>
      <c r="J1170" s="5" t="str">
        <f t="shared" si="55"/>
        <v>(${Variables:E1_3_1_34_kcat} * E1_3_1_34 * C00658 * C00006)/(${Variables:E1_3_1_34_km} + (E1_3_1_34 * C00658 * C00006))</v>
      </c>
      <c r="K1170" s="6" t="str">
        <f t="shared" si="56"/>
        <v>r1169: C00658 + C00006 -&gt; C04512 + C00005 + C00080 | (${Variables:E1_3_1_34_kcat} * E1_3_1_34 * C00658 * C00006)/(${Variables:E1_3_1_34_km} + (E1_3_1_34 * C00658 * C00006))</v>
      </c>
    </row>
    <row r="1171" spans="1:11" ht="43.5" customHeight="1" x14ac:dyDescent="0.35">
      <c r="A1171" s="5" t="s">
        <v>11091</v>
      </c>
      <c r="B1171" s="5" t="s">
        <v>11092</v>
      </c>
      <c r="C1171" s="5" t="s">
        <v>26577</v>
      </c>
      <c r="D1171" s="5">
        <v>1170</v>
      </c>
      <c r="E1171" s="5" t="str">
        <f t="shared" si="54"/>
        <v>E1_3_1_34</v>
      </c>
      <c r="F1171" s="5" t="s">
        <v>29518</v>
      </c>
      <c r="G1171" s="5" t="s">
        <v>29519</v>
      </c>
      <c r="H1171" s="5" t="s">
        <v>29522</v>
      </c>
      <c r="I1171" s="5" t="s">
        <v>29523</v>
      </c>
      <c r="J1171" s="5" t="str">
        <f t="shared" si="55"/>
        <v>(${Variables:E1_3_1_34_kcat} * E1_3_1_34 * C00658 * C00006)/(${Variables:E1_3_1_34_km} + (E1_3_1_34 * C00658 * C00006))</v>
      </c>
      <c r="K1171" s="6" t="str">
        <f t="shared" si="56"/>
        <v>r1170: C00658 + C00006 -&gt; C22258 + C00005 + C00080 | (${Variables:E1_3_1_34_kcat} * E1_3_1_34 * C00658 * C00006)/(${Variables:E1_3_1_34_km} + (E1_3_1_34 * C00658 * C00006))</v>
      </c>
    </row>
    <row r="1172" spans="1:11" ht="43.5" customHeight="1" x14ac:dyDescent="0.35">
      <c r="A1172" s="5" t="s">
        <v>11099</v>
      </c>
      <c r="B1172" s="5" t="s">
        <v>11100</v>
      </c>
      <c r="C1172" s="5" t="s">
        <v>26578</v>
      </c>
      <c r="D1172" s="5">
        <v>1171</v>
      </c>
      <c r="E1172" s="5" t="str">
        <f t="shared" si="54"/>
        <v>E2_7_4_1</v>
      </c>
      <c r="F1172" s="5" t="s">
        <v>29524</v>
      </c>
      <c r="G1172" s="5" t="s">
        <v>29525</v>
      </c>
      <c r="H1172" s="5" t="s">
        <v>29526</v>
      </c>
      <c r="I1172" s="5" t="s">
        <v>29527</v>
      </c>
      <c r="J1172" s="5" t="str">
        <f t="shared" si="55"/>
        <v>(${Variables:E2_7_4_1_kcat} * E2_7_4_1 * C00002 * C00404)/(${Variables:E2_7_4_1_km} + (E2_7_4_1 * C00002 * C00404))</v>
      </c>
      <c r="K1172" s="6" t="str">
        <f t="shared" si="56"/>
        <v>r1171: C00002 + C00404 -&gt; C00008 + C00404 | (${Variables:E2_7_4_1_kcat} * E2_7_4_1 * C00002 * C00404)/(${Variables:E2_7_4_1_km} + (E2_7_4_1 * C00002 * C00404))</v>
      </c>
    </row>
    <row r="1173" spans="1:11" ht="43.5" customHeight="1" x14ac:dyDescent="0.35">
      <c r="A1173" s="5" t="s">
        <v>11104</v>
      </c>
      <c r="B1173" s="5" t="s">
        <v>11105</v>
      </c>
      <c r="C1173" s="5" t="s">
        <v>26579</v>
      </c>
      <c r="D1173" s="5">
        <v>1172</v>
      </c>
      <c r="E1173" s="5" t="str">
        <f t="shared" si="54"/>
        <v>E3_6_1_11</v>
      </c>
      <c r="F1173" s="5" t="s">
        <v>29528</v>
      </c>
      <c r="G1173" s="5" t="s">
        <v>29529</v>
      </c>
      <c r="H1173" s="5" t="s">
        <v>29530</v>
      </c>
      <c r="I1173" s="5" t="s">
        <v>29531</v>
      </c>
      <c r="J1173" s="5" t="str">
        <f t="shared" si="55"/>
        <v>(${Variables:E3_6_1_11_kcat} * E3_6_1_11 * C04494 * C00001)/(${Variables:E3_6_1_11_km} + (E3_6_1_11 * C04494 * C00001))</v>
      </c>
      <c r="K1173" s="6" t="str">
        <f t="shared" si="56"/>
        <v>r1172: C04494 + C00001 -&gt; C01228 + C00009 | (${Variables:E3_6_1_11_kcat} * E3_6_1_11 * C04494 * C00001)/(${Variables:E3_6_1_11_km} + (E3_6_1_11 * C04494 * C00001))</v>
      </c>
    </row>
    <row r="1174" spans="1:11" ht="43.5" customHeight="1" x14ac:dyDescent="0.35">
      <c r="A1174" s="5" t="s">
        <v>11113</v>
      </c>
      <c r="B1174" s="5" t="s">
        <v>11114</v>
      </c>
      <c r="C1174" s="5" t="s">
        <v>26309</v>
      </c>
      <c r="D1174" s="5">
        <v>1173</v>
      </c>
      <c r="E1174" s="5" t="str">
        <f t="shared" si="54"/>
        <v>E2_7_7_65</v>
      </c>
      <c r="F1174" s="5" t="s">
        <v>17025</v>
      </c>
      <c r="G1174" s="5" t="s">
        <v>17025</v>
      </c>
      <c r="H1174" s="5" t="s">
        <v>27258</v>
      </c>
      <c r="I1174" s="5" t="s">
        <v>27259</v>
      </c>
      <c r="J1174" s="5" t="str">
        <f t="shared" si="55"/>
        <v>(${Variables:E2_7_7_65_kcat} * E2_7_7_65 * C00044)/(${Variables:E2_7_7_65_km} + (E2_7_7_65 * C00044))</v>
      </c>
      <c r="K1174" s="6" t="str">
        <f t="shared" si="56"/>
        <v>r1173: C00044 -&gt; C16463 + C00013 | (${Variables:E2_7_7_65_kcat} * E2_7_7_65 * C00044)/(${Variables:E2_7_7_65_km} + (E2_7_7_65 * C00044))</v>
      </c>
    </row>
    <row r="1175" spans="1:11" ht="43.5" customHeight="1" x14ac:dyDescent="0.35">
      <c r="A1175" s="5" t="s">
        <v>11126</v>
      </c>
      <c r="B1175" s="5" t="s">
        <v>11127</v>
      </c>
      <c r="C1175" s="5" t="s">
        <v>26580</v>
      </c>
      <c r="D1175" s="5">
        <v>1174</v>
      </c>
      <c r="E1175" s="5" t="str">
        <f t="shared" si="54"/>
        <v>E2_1_1_14</v>
      </c>
      <c r="F1175" s="5" t="s">
        <v>29532</v>
      </c>
      <c r="G1175" s="5" t="s">
        <v>29533</v>
      </c>
      <c r="H1175" s="5" t="s">
        <v>29534</v>
      </c>
      <c r="I1175" s="5" t="s">
        <v>29535</v>
      </c>
      <c r="J1175" s="5" t="str">
        <f t="shared" si="55"/>
        <v>(${Variables:E2_1_1_14_kcat} * E2_1_1_14 * C05698 * C04489)/(${Variables:E2_1_1_14_km} + (E2_1_1_14 * C05698 * C04489))</v>
      </c>
      <c r="K1175" s="6" t="str">
        <f t="shared" si="56"/>
        <v>r1174: C05698 + C04489 -&gt; C05335 + C04144 | (${Variables:E2_1_1_14_kcat} * E2_1_1_14 * C05698 * C04489)/(${Variables:E2_1_1_14_km} + (E2_1_1_14 * C05698 * C04489))</v>
      </c>
    </row>
    <row r="1176" spans="1:11" ht="43.5" customHeight="1" x14ac:dyDescent="0.35">
      <c r="A1176" s="5" t="s">
        <v>11126</v>
      </c>
      <c r="B1176" s="5" t="s">
        <v>11127</v>
      </c>
      <c r="C1176" s="5" t="s">
        <v>26580</v>
      </c>
      <c r="D1176" s="5">
        <v>1175</v>
      </c>
      <c r="E1176" s="5" t="str">
        <f t="shared" si="54"/>
        <v>E2_1_1_14</v>
      </c>
      <c r="F1176" s="5" t="s">
        <v>29536</v>
      </c>
      <c r="G1176" s="5" t="s">
        <v>29537</v>
      </c>
      <c r="H1176" s="5" t="s">
        <v>29538</v>
      </c>
      <c r="I1176" s="5" t="s">
        <v>29539</v>
      </c>
      <c r="J1176" s="5" t="str">
        <f t="shared" si="55"/>
        <v>(${Variables:E2_1_1_14_kcat} * E2_1_1_14 * C04489 * C00155)/(${Variables:E2_1_1_14_km} + (E2_1_1_14 * C04489 * C00155))</v>
      </c>
      <c r="K1176" s="6" t="str">
        <f t="shared" si="56"/>
        <v>r1175: C04489 + C00155 -&gt; C04144 + C00073 | (${Variables:E2_1_1_14_kcat} * E2_1_1_14 * C04489 * C00155)/(${Variables:E2_1_1_14_km} + (E2_1_1_14 * C04489 * C00155))</v>
      </c>
    </row>
    <row r="1177" spans="1:11" ht="43.5" customHeight="1" x14ac:dyDescent="0.35">
      <c r="A1177" s="5" t="s">
        <v>11167</v>
      </c>
      <c r="B1177" s="5" t="s">
        <v>11168</v>
      </c>
      <c r="C1177" s="5" t="s">
        <v>26581</v>
      </c>
      <c r="D1177" s="5">
        <v>1176</v>
      </c>
      <c r="E1177" s="5" t="str">
        <f t="shared" si="54"/>
        <v>E3_2_1_10</v>
      </c>
      <c r="F1177" s="5" t="s">
        <v>29540</v>
      </c>
      <c r="G1177" s="5" t="s">
        <v>29541</v>
      </c>
      <c r="H1177" s="5" t="s">
        <v>29542</v>
      </c>
      <c r="I1177" s="5" t="s">
        <v>29543</v>
      </c>
      <c r="J1177" s="5" t="str">
        <f t="shared" si="55"/>
        <v>(${Variables:E3_2_1_10_kcat} * E3_2_1_10 * C00089 * C00001)/(${Variables:E3_2_1_10_km} + (E3_2_1_10 * C00089 * C00001))</v>
      </c>
      <c r="K1177" s="6" t="str">
        <f t="shared" si="56"/>
        <v>r1176: C00089 + C00001 -&gt; C00095 + C00031 | (${Variables:E3_2_1_10_kcat} * E3_2_1_10 * C00089 * C00001)/(${Variables:E3_2_1_10_km} + (E3_2_1_10 * C00089 * C00001))</v>
      </c>
    </row>
    <row r="1178" spans="1:11" ht="43.5" customHeight="1" x14ac:dyDescent="0.35">
      <c r="A1178" s="5" t="s">
        <v>11167</v>
      </c>
      <c r="B1178" s="5" t="s">
        <v>11168</v>
      </c>
      <c r="C1178" s="5" t="s">
        <v>26581</v>
      </c>
      <c r="D1178" s="5">
        <v>1177</v>
      </c>
      <c r="E1178" s="5" t="str">
        <f t="shared" si="54"/>
        <v>E3_2_1_10</v>
      </c>
      <c r="F1178" s="5" t="s">
        <v>29544</v>
      </c>
      <c r="G1178" s="5" t="s">
        <v>29545</v>
      </c>
      <c r="H1178" s="5" t="s">
        <v>29546</v>
      </c>
      <c r="I1178" s="5" t="s">
        <v>29547</v>
      </c>
      <c r="J1178" s="5" t="str">
        <f t="shared" si="55"/>
        <v>(${Variables:E3_2_1_10_kcat} * E3_2_1_10 * C00252 * C00001)/(${Variables:E3_2_1_10_km} + (E3_2_1_10 * C00252 * C00001))</v>
      </c>
      <c r="K1178" s="6" t="str">
        <f t="shared" si="56"/>
        <v>r1177: C00252 + C00001 -&gt; C00267 + C00031 | (${Variables:E3_2_1_10_kcat} * E3_2_1_10 * C00252 * C00001)/(${Variables:E3_2_1_10_km} + (E3_2_1_10 * C00252 * C00001))</v>
      </c>
    </row>
    <row r="1179" spans="1:11" ht="43.5" customHeight="1" x14ac:dyDescent="0.35">
      <c r="A1179" s="5" t="s">
        <v>11167</v>
      </c>
      <c r="B1179" s="5" t="s">
        <v>11168</v>
      </c>
      <c r="C1179" s="5" t="s">
        <v>26581</v>
      </c>
      <c r="D1179" s="5">
        <v>1178</v>
      </c>
      <c r="E1179" s="5" t="str">
        <f t="shared" si="54"/>
        <v>E3_2_1_10</v>
      </c>
      <c r="F1179" s="5" t="s">
        <v>29548</v>
      </c>
      <c r="G1179" s="5" t="s">
        <v>29549</v>
      </c>
      <c r="H1179" s="5" t="s">
        <v>29550</v>
      </c>
      <c r="I1179" s="5" t="s">
        <v>29551</v>
      </c>
      <c r="J1179" s="5" t="str">
        <f t="shared" si="55"/>
        <v>(${Variables:E3_2_1_10_kcat} * E3_2_1_10 * C00721 * C00001)/(${Variables:E3_2_1_10_km} + (E3_2_1_10 * C00721 * C00001))</v>
      </c>
      <c r="K1179" s="6" t="str">
        <f t="shared" si="56"/>
        <v>r1178: C00721 + C00001 -&gt; C00031 + C00721 | (${Variables:E3_2_1_10_kcat} * E3_2_1_10 * C00721 * C00001)/(${Variables:E3_2_1_10_km} + (E3_2_1_10 * C00721 * C00001))</v>
      </c>
    </row>
    <row r="1180" spans="1:11" ht="43.5" customHeight="1" x14ac:dyDescent="0.35">
      <c r="A1180" s="5" t="s">
        <v>11167</v>
      </c>
      <c r="B1180" s="5" t="s">
        <v>11168</v>
      </c>
      <c r="C1180" s="5" t="s">
        <v>26581</v>
      </c>
      <c r="D1180" s="5">
        <v>1179</v>
      </c>
      <c r="E1180" s="5" t="str">
        <f t="shared" si="54"/>
        <v>E3_2_1_10</v>
      </c>
      <c r="F1180" s="5" t="s">
        <v>29544</v>
      </c>
      <c r="G1180" s="5" t="s">
        <v>29545</v>
      </c>
      <c r="H1180" s="5" t="s">
        <v>29546</v>
      </c>
      <c r="I1180" s="5" t="s">
        <v>29547</v>
      </c>
      <c r="J1180" s="5" t="str">
        <f t="shared" si="55"/>
        <v>(${Variables:E3_2_1_10_kcat} * E3_2_1_10 * C00252 * C00001)/(${Variables:E3_2_1_10_km} + (E3_2_1_10 * C00252 * C00001))</v>
      </c>
      <c r="K1180" s="6" t="str">
        <f t="shared" si="56"/>
        <v>r1179: C00252 + C00001 -&gt; C00267 + C00031 | (${Variables:E3_2_1_10_kcat} * E3_2_1_10 * C00252 * C00001)/(${Variables:E3_2_1_10_km} + (E3_2_1_10 * C00252 * C00001))</v>
      </c>
    </row>
    <row r="1181" spans="1:11" ht="43.5" customHeight="1" x14ac:dyDescent="0.35">
      <c r="A1181" s="5" t="s">
        <v>11190</v>
      </c>
      <c r="B1181" s="5" t="s">
        <v>11191</v>
      </c>
      <c r="C1181" s="5" t="s">
        <v>26582</v>
      </c>
      <c r="D1181" s="5">
        <v>1180</v>
      </c>
      <c r="E1181" s="5" t="str">
        <f t="shared" si="54"/>
        <v>E2_3_1_9</v>
      </c>
      <c r="F1181" s="5" t="s">
        <v>29552</v>
      </c>
      <c r="G1181" s="5" t="s">
        <v>29553</v>
      </c>
      <c r="H1181" s="5" t="s">
        <v>29554</v>
      </c>
      <c r="I1181" s="5" t="s">
        <v>29555</v>
      </c>
      <c r="J1181" s="5" t="str">
        <f t="shared" si="55"/>
        <v>(${Variables:E2_3_1_9_kcat} * E2_3_1_9 * C00100 * C00024)/(${Variables:E2_3_1_9_km} + (E2_3_1_9 * C00100 * C00024))</v>
      </c>
      <c r="K1181" s="6" t="str">
        <f t="shared" si="56"/>
        <v>r1180: C00100 + C00024 -&gt; C00010 + C03344 | (${Variables:E2_3_1_9_kcat} * E2_3_1_9 * C00100 * C00024)/(${Variables:E2_3_1_9_km} + (E2_3_1_9 * C00100 * C00024))</v>
      </c>
    </row>
    <row r="1182" spans="1:11" ht="43.5" customHeight="1" x14ac:dyDescent="0.35">
      <c r="A1182" s="5" t="s">
        <v>11190</v>
      </c>
      <c r="B1182" s="5" t="s">
        <v>11191</v>
      </c>
      <c r="C1182" s="5" t="s">
        <v>26582</v>
      </c>
      <c r="D1182" s="5">
        <v>1181</v>
      </c>
      <c r="E1182" s="5" t="str">
        <f t="shared" si="54"/>
        <v>E2_3_1_9</v>
      </c>
      <c r="F1182" s="5" t="s">
        <v>29556</v>
      </c>
      <c r="G1182" s="5" t="s">
        <v>29557</v>
      </c>
      <c r="H1182" s="5" t="s">
        <v>29558</v>
      </c>
      <c r="I1182" s="5" t="s">
        <v>29559</v>
      </c>
      <c r="J1182" s="5" t="str">
        <f t="shared" si="55"/>
        <v>(${Variables:E2_3_1_9_kcat} * E2_3_1_9 * C00024 * C00136)/(${Variables:E2_3_1_9_km} + (E2_3_1_9 * C00024 * C00136))</v>
      </c>
      <c r="K1182" s="6" t="str">
        <f t="shared" si="56"/>
        <v>r1181: C00024 + C00136 -&gt; C00010 + C05269 | (${Variables:E2_3_1_9_kcat} * E2_3_1_9 * C00024 * C00136)/(${Variables:E2_3_1_9_km} + (E2_3_1_9 * C00024 * C00136))</v>
      </c>
    </row>
    <row r="1183" spans="1:11" ht="43.5" customHeight="1" x14ac:dyDescent="0.35">
      <c r="A1183" s="5" t="s">
        <v>11190</v>
      </c>
      <c r="B1183" s="5" t="s">
        <v>11191</v>
      </c>
      <c r="C1183" s="5" t="s">
        <v>26582</v>
      </c>
      <c r="D1183" s="5">
        <v>1182</v>
      </c>
      <c r="E1183" s="5" t="str">
        <f t="shared" si="54"/>
        <v>E2_3_1_9</v>
      </c>
      <c r="F1183" s="5" t="s">
        <v>19329</v>
      </c>
      <c r="G1183" s="5" t="s">
        <v>19329</v>
      </c>
      <c r="H1183" s="5" t="s">
        <v>29560</v>
      </c>
      <c r="I1183" s="5" t="s">
        <v>29561</v>
      </c>
      <c r="J1183" s="5" t="str">
        <f t="shared" si="55"/>
        <v>(${Variables:E2_3_1_9_kcat} * E2_3_1_9 * C00024)/(${Variables:E2_3_1_9_km} + (E2_3_1_9 * C00024))</v>
      </c>
      <c r="K1183" s="6" t="str">
        <f t="shared" si="56"/>
        <v>r1182: C00024 -&gt; C00010 + C00332 | (${Variables:E2_3_1_9_kcat} * E2_3_1_9 * C00024)/(${Variables:E2_3_1_9_km} + (E2_3_1_9 * C00024))</v>
      </c>
    </row>
    <row r="1184" spans="1:11" ht="43.5" customHeight="1" x14ac:dyDescent="0.35">
      <c r="A1184" s="5" t="s">
        <v>11211</v>
      </c>
      <c r="B1184" s="5" t="s">
        <v>11212</v>
      </c>
      <c r="C1184" s="5" t="s">
        <v>26583</v>
      </c>
      <c r="D1184" s="5">
        <v>1183</v>
      </c>
      <c r="E1184" s="5" t="str">
        <f t="shared" si="54"/>
        <v>E1_1_1_30</v>
      </c>
      <c r="F1184" s="5" t="s">
        <v>29562</v>
      </c>
      <c r="G1184" s="5" t="s">
        <v>29563</v>
      </c>
      <c r="H1184" s="5" t="s">
        <v>29564</v>
      </c>
      <c r="I1184" s="5" t="s">
        <v>29565</v>
      </c>
      <c r="J1184" s="5" t="str">
        <f t="shared" si="55"/>
        <v>(${Variables:E1_1_1_30_kcat} * E1_1_1_30 * C01089 * C00003)/(${Variables:E1_1_1_30_km} + (E1_1_1_30 * C01089 * C00003))</v>
      </c>
      <c r="K1184" s="6" t="str">
        <f t="shared" si="56"/>
        <v>r1183: C01089 + C00003 -&gt; C00164 + C00004 + C00080 | (${Variables:E1_1_1_30_kcat} * E1_1_1_30 * C01089 * C00003)/(${Variables:E1_1_1_30_km} + (E1_1_1_30 * C01089 * C00003))</v>
      </c>
    </row>
    <row r="1185" spans="1:11" ht="43.5" customHeight="1" x14ac:dyDescent="0.35">
      <c r="A1185" s="5" t="s">
        <v>11217</v>
      </c>
      <c r="B1185" s="5" t="s">
        <v>11218</v>
      </c>
      <c r="C1185" s="5" t="s">
        <v>26288</v>
      </c>
      <c r="D1185" s="5">
        <v>1184</v>
      </c>
      <c r="E1185" s="5" t="str">
        <f t="shared" si="54"/>
        <v>E5_3_1_23</v>
      </c>
      <c r="F1185" s="5" t="s">
        <v>16902</v>
      </c>
      <c r="G1185" s="5" t="s">
        <v>16902</v>
      </c>
      <c r="H1185" s="5" t="s">
        <v>16903</v>
      </c>
      <c r="I1185" s="5" t="s">
        <v>16903</v>
      </c>
      <c r="J1185" s="5" t="str">
        <f t="shared" si="55"/>
        <v>(${Variables:E5_3_1_23_kcat} * E5_3_1_23 * C04188)/(${Variables:E5_3_1_23_km} + (E5_3_1_23 * C04188))</v>
      </c>
      <c r="K1185" s="6" t="str">
        <f t="shared" si="56"/>
        <v>r1184: C04188 -&gt; C04582 | (${Variables:E5_3_1_23_kcat} * E5_3_1_23 * C04188)/(${Variables:E5_3_1_23_km} + (E5_3_1_23 * C04188))</v>
      </c>
    </row>
    <row r="1186" spans="1:11" ht="43.5" customHeight="1" x14ac:dyDescent="0.35">
      <c r="A1186" s="5" t="s">
        <v>11219</v>
      </c>
      <c r="B1186" s="5" t="s">
        <v>11220</v>
      </c>
      <c r="C1186" s="5" t="s">
        <v>26287</v>
      </c>
      <c r="D1186" s="5">
        <v>1185</v>
      </c>
      <c r="E1186" s="5" t="str">
        <f t="shared" si="54"/>
        <v>E2_7_1_100</v>
      </c>
      <c r="F1186" s="5" t="s">
        <v>27142</v>
      </c>
      <c r="G1186" s="5" t="s">
        <v>27143</v>
      </c>
      <c r="H1186" s="5" t="s">
        <v>27144</v>
      </c>
      <c r="I1186" s="5" t="s">
        <v>27145</v>
      </c>
      <c r="J1186" s="5" t="str">
        <f t="shared" si="55"/>
        <v>(${Variables:E2_7_1_100_kcat} * E2_7_1_100 * C00002 * C03089)/(${Variables:E2_7_1_100_km} + (E2_7_1_100 * C00002 * C03089))</v>
      </c>
      <c r="K1186" s="6" t="str">
        <f t="shared" si="56"/>
        <v>r1185: C00002 + C03089 -&gt; C00008 + C04188 | (${Variables:E2_7_1_100_kcat} * E2_7_1_100 * C00002 * C03089)/(${Variables:E2_7_1_100_km} + (E2_7_1_100 * C00002 * C03089))</v>
      </c>
    </row>
    <row r="1187" spans="1:11" ht="43.5" customHeight="1" x14ac:dyDescent="0.35">
      <c r="A1187" s="5" t="s">
        <v>11229</v>
      </c>
      <c r="B1187" s="5" t="s">
        <v>11230</v>
      </c>
      <c r="C1187" s="5" t="s">
        <v>26584</v>
      </c>
      <c r="D1187" s="5">
        <v>1186</v>
      </c>
      <c r="E1187" s="5" t="str">
        <f t="shared" si="54"/>
        <v>E5_3_2_5</v>
      </c>
      <c r="F1187" s="5" t="s">
        <v>19337</v>
      </c>
      <c r="G1187" s="5" t="s">
        <v>19337</v>
      </c>
      <c r="H1187" s="5" t="s">
        <v>19338</v>
      </c>
      <c r="I1187" s="5" t="s">
        <v>19338</v>
      </c>
      <c r="J1187" s="5" t="str">
        <f t="shared" si="55"/>
        <v>(${Variables:E5_3_2_5_kcat} * E5_3_2_5 * C15650)/(${Variables:E5_3_2_5_km} + (E5_3_2_5 * C15650))</v>
      </c>
      <c r="K1187" s="6" t="str">
        <f t="shared" si="56"/>
        <v>r1186: C15650 -&gt; C15651 | (${Variables:E5_3_2_5_kcat} * E5_3_2_5 * C15650)/(${Variables:E5_3_2_5_km} + (E5_3_2_5 * C15650))</v>
      </c>
    </row>
    <row r="1188" spans="1:11" ht="43.5" customHeight="1" x14ac:dyDescent="0.35">
      <c r="A1188" s="5" t="s">
        <v>11234</v>
      </c>
      <c r="B1188" s="5" t="s">
        <v>11235</v>
      </c>
      <c r="C1188" s="5" t="s">
        <v>26585</v>
      </c>
      <c r="D1188" s="5">
        <v>1187</v>
      </c>
      <c r="E1188" s="5" t="str">
        <f t="shared" si="54"/>
        <v>E3_1_3_87</v>
      </c>
      <c r="F1188" s="5" t="s">
        <v>29566</v>
      </c>
      <c r="G1188" s="5" t="s">
        <v>29567</v>
      </c>
      <c r="H1188" s="5" t="s">
        <v>29568</v>
      </c>
      <c r="I1188" s="5" t="s">
        <v>29569</v>
      </c>
      <c r="J1188" s="5" t="str">
        <f t="shared" si="55"/>
        <v>(${Variables:E3_1_3_87_kcat} * E3_1_3_87 * C15651 * C00001)/(${Variables:E3_1_3_87_km} + (E3_1_3_87 * C15651 * C00001))</v>
      </c>
      <c r="K1188" s="6" t="str">
        <f t="shared" si="56"/>
        <v>r1187: C15651 + C00001 -&gt; C15606 + C00009 | (${Variables:E3_1_3_87_kcat} * E3_1_3_87 * C15651 * C00001)/(${Variables:E3_1_3_87_km} + (E3_1_3_87 * C15651 * C00001))</v>
      </c>
    </row>
    <row r="1189" spans="1:11" ht="43.5" customHeight="1" x14ac:dyDescent="0.35">
      <c r="A1189" s="5" t="s">
        <v>11238</v>
      </c>
      <c r="B1189" s="5" t="s">
        <v>11239</v>
      </c>
      <c r="C1189" s="5" t="s">
        <v>26586</v>
      </c>
      <c r="D1189" s="5">
        <v>1188</v>
      </c>
      <c r="E1189" s="5" t="str">
        <f t="shared" si="54"/>
        <v>E4_2_1_109</v>
      </c>
      <c r="F1189" s="5" t="s">
        <v>16903</v>
      </c>
      <c r="G1189" s="5" t="s">
        <v>16903</v>
      </c>
      <c r="H1189" s="5" t="s">
        <v>29570</v>
      </c>
      <c r="I1189" s="5" t="s">
        <v>29571</v>
      </c>
      <c r="J1189" s="5" t="str">
        <f t="shared" si="55"/>
        <v>(${Variables:E4_2_1_109_kcat} * E4_2_1_109 * C04582)/(${Variables:E4_2_1_109_km} + (E4_2_1_109 * C04582))</v>
      </c>
      <c r="K1189" s="6" t="str">
        <f t="shared" si="56"/>
        <v>r1188: C04582 -&gt; C15650 + C00001 | (${Variables:E4_2_1_109_kcat} * E4_2_1_109 * C04582)/(${Variables:E4_2_1_109_km} + (E4_2_1_109 * C04582))</v>
      </c>
    </row>
    <row r="1190" spans="1:11" ht="43.5" customHeight="1" x14ac:dyDescent="0.35">
      <c r="A1190" s="5" t="s">
        <v>11242</v>
      </c>
      <c r="B1190" s="5" t="s">
        <v>11243</v>
      </c>
      <c r="C1190" s="5" t="s">
        <v>26587</v>
      </c>
      <c r="D1190" s="5">
        <v>1189</v>
      </c>
      <c r="E1190" s="5" t="str">
        <f t="shared" si="54"/>
        <v>E1_13_11_53</v>
      </c>
      <c r="F1190" s="5" t="s">
        <v>29572</v>
      </c>
      <c r="G1190" s="5" t="s">
        <v>29573</v>
      </c>
      <c r="H1190" s="5" t="s">
        <v>29574</v>
      </c>
      <c r="I1190" s="5" t="s">
        <v>29575</v>
      </c>
      <c r="J1190" s="5" t="str">
        <f t="shared" si="55"/>
        <v>(${Variables:E1_13_11_53_kcat} * E1_13_11_53 * C15606 * C00007)/(${Variables:E1_13_11_53_km} + (E1_13_11_53 * C15606 * C00007))</v>
      </c>
      <c r="K1190" s="6" t="str">
        <f t="shared" si="56"/>
        <v>r1189: C15606 + C00007 -&gt; C08276 + C00058 + C00237 | (${Variables:E1_13_11_53_kcat} * E1_13_11_53 * C15606 * C00007)/(${Variables:E1_13_11_53_km} + (E1_13_11_53 * C15606 * C00007))</v>
      </c>
    </row>
    <row r="1191" spans="1:11" ht="43.5" customHeight="1" x14ac:dyDescent="0.35">
      <c r="A1191" s="5" t="s">
        <v>11242</v>
      </c>
      <c r="B1191" s="5" t="s">
        <v>11243</v>
      </c>
      <c r="C1191" s="5" t="s">
        <v>26588</v>
      </c>
      <c r="D1191" s="5">
        <v>1190</v>
      </c>
      <c r="E1191" s="5" t="str">
        <f t="shared" si="54"/>
        <v>E1_13_11_54</v>
      </c>
      <c r="F1191" s="5" t="s">
        <v>29572</v>
      </c>
      <c r="G1191" s="5" t="s">
        <v>29573</v>
      </c>
      <c r="H1191" s="5" t="s">
        <v>29576</v>
      </c>
      <c r="I1191" s="5" t="s">
        <v>29577</v>
      </c>
      <c r="J1191" s="5" t="str">
        <f t="shared" si="55"/>
        <v>(${Variables:E1_13_11_54_kcat} * E1_13_11_54 * C15606 * C00007)/(${Variables:E1_13_11_54_km} + (E1_13_11_54 * C15606 * C00007))</v>
      </c>
      <c r="K1191" s="6" t="str">
        <f t="shared" si="56"/>
        <v>r1190: C15606 + C00007 -&gt; C01180 + C00058 | (${Variables:E1_13_11_54_kcat} * E1_13_11_54 * C15606 * C00007)/(${Variables:E1_13_11_54_km} + (E1_13_11_54 * C15606 * C00007))</v>
      </c>
    </row>
    <row r="1192" spans="1:11" ht="43.5" customHeight="1" x14ac:dyDescent="0.35">
      <c r="A1192" s="5" t="s">
        <v>11253</v>
      </c>
      <c r="B1192" s="5" t="s">
        <v>11254</v>
      </c>
      <c r="C1192" s="5" t="s">
        <v>26309</v>
      </c>
      <c r="D1192" s="5">
        <v>1191</v>
      </c>
      <c r="E1192" s="5" t="str">
        <f t="shared" si="54"/>
        <v>E2_7_7_65</v>
      </c>
      <c r="F1192" s="5" t="s">
        <v>17025</v>
      </c>
      <c r="G1192" s="5" t="s">
        <v>17025</v>
      </c>
      <c r="H1192" s="5" t="s">
        <v>27258</v>
      </c>
      <c r="I1192" s="5" t="s">
        <v>27259</v>
      </c>
      <c r="J1192" s="5" t="str">
        <f t="shared" si="55"/>
        <v>(${Variables:E2_7_7_65_kcat} * E2_7_7_65 * C00044)/(${Variables:E2_7_7_65_km} + (E2_7_7_65 * C00044))</v>
      </c>
      <c r="K1192" s="6" t="str">
        <f t="shared" si="56"/>
        <v>r1191: C00044 -&gt; C16463 + C00013 | (${Variables:E2_7_7_65_kcat} * E2_7_7_65 * C00044)/(${Variables:E2_7_7_65_km} + (E2_7_7_65 * C00044))</v>
      </c>
    </row>
    <row r="1193" spans="1:11" ht="43.5" customHeight="1" x14ac:dyDescent="0.35">
      <c r="A1193" s="5" t="s">
        <v>11264</v>
      </c>
      <c r="B1193" s="5" t="s">
        <v>11265</v>
      </c>
      <c r="C1193" s="5" t="s">
        <v>26589</v>
      </c>
      <c r="D1193" s="5">
        <v>1192</v>
      </c>
      <c r="E1193" s="5" t="str">
        <f t="shared" si="54"/>
        <v>E2_7_3_9</v>
      </c>
      <c r="F1193" s="5" t="s">
        <v>29578</v>
      </c>
      <c r="G1193" s="5" t="s">
        <v>29579</v>
      </c>
      <c r="H1193" s="5" t="s">
        <v>29580</v>
      </c>
      <c r="I1193" s="5" t="s">
        <v>29581</v>
      </c>
      <c r="J1193" s="5" t="str">
        <f t="shared" si="55"/>
        <v>(${Variables:E2_7_3_9_kcat} * E2_7_3_9 * C00074 * C00615)/(${Variables:E2_7_3_9_km} + (E2_7_3_9 * C00074 * C00615))</v>
      </c>
      <c r="K1193" s="6" t="str">
        <f t="shared" si="56"/>
        <v>r1192: C00074 + C00615 -&gt; C00022 + C04261 | (${Variables:E2_7_3_9_kcat} * E2_7_3_9 * C00074 * C00615)/(${Variables:E2_7_3_9_km} + (E2_7_3_9 * C00074 * C00615))</v>
      </c>
    </row>
    <row r="1194" spans="1:11" ht="43.5" customHeight="1" x14ac:dyDescent="0.35">
      <c r="A1194" s="5" t="s">
        <v>11273</v>
      </c>
      <c r="B1194" s="5" t="s">
        <v>11274</v>
      </c>
      <c r="C1194" s="5" t="s">
        <v>26590</v>
      </c>
      <c r="D1194" s="5">
        <v>1193</v>
      </c>
      <c r="E1194" s="5" t="str">
        <f t="shared" si="54"/>
        <v>E2_7_1_199</v>
      </c>
      <c r="F1194" s="5" t="s">
        <v>29582</v>
      </c>
      <c r="G1194" s="5" t="s">
        <v>29583</v>
      </c>
      <c r="H1194" s="5" t="s">
        <v>29584</v>
      </c>
      <c r="I1194" s="5" t="s">
        <v>29585</v>
      </c>
      <c r="J1194" s="5" t="str">
        <f t="shared" si="55"/>
        <v>(${Variables:E2_7_1_199_kcat} * E2_7_1_199 * C04261 * C00031)/(${Variables:E2_7_1_199_km} + (E2_7_1_199 * C04261 * C00031))</v>
      </c>
      <c r="K1194" s="6" t="str">
        <f t="shared" si="56"/>
        <v>r1193: C04261 + C00031 -&gt; C00615 + C00668 | (${Variables:E2_7_1_199_kcat} * E2_7_1_199 * C04261 * C00031)/(${Variables:E2_7_1_199_km} + (E2_7_1_199 * C04261 * C00031))</v>
      </c>
    </row>
    <row r="1195" spans="1:11" ht="43.5" customHeight="1" x14ac:dyDescent="0.35">
      <c r="A1195" s="5" t="s">
        <v>11288</v>
      </c>
      <c r="B1195" s="5" t="s">
        <v>11289</v>
      </c>
      <c r="C1195" s="5" t="s">
        <v>26591</v>
      </c>
      <c r="D1195" s="5">
        <v>1194</v>
      </c>
      <c r="E1195" s="5" t="str">
        <f t="shared" si="54"/>
        <v>E3_5_99_6</v>
      </c>
      <c r="F1195" s="5" t="s">
        <v>29586</v>
      </c>
      <c r="G1195" s="5" t="s">
        <v>29587</v>
      </c>
      <c r="H1195" s="5" t="s">
        <v>29588</v>
      </c>
      <c r="I1195" s="5" t="s">
        <v>29589</v>
      </c>
      <c r="J1195" s="5" t="str">
        <f t="shared" si="55"/>
        <v>(${Variables:E3_5_99_6_kcat} * E3_5_99_6 * C00352 * C00001)/(${Variables:E3_5_99_6_km} + (E3_5_99_6 * C00352 * C00001))</v>
      </c>
      <c r="K1195" s="6" t="str">
        <f t="shared" si="56"/>
        <v>r1194: C00352 + C00001 -&gt; C00085 + C00014 | (${Variables:E3_5_99_6_kcat} * E3_5_99_6 * C00352 * C00001)/(${Variables:E3_5_99_6_km} + (E3_5_99_6 * C00352 * C00001))</v>
      </c>
    </row>
    <row r="1196" spans="1:11" ht="43.5" customHeight="1" x14ac:dyDescent="0.35">
      <c r="A1196" s="5" t="s">
        <v>11291</v>
      </c>
      <c r="B1196" s="5" t="s">
        <v>11292</v>
      </c>
      <c r="C1196" s="5" t="s">
        <v>26417</v>
      </c>
      <c r="D1196" s="5">
        <v>1195</v>
      </c>
      <c r="E1196" s="5" t="str">
        <f t="shared" si="54"/>
        <v>E3_5_1_25</v>
      </c>
      <c r="F1196" s="5" t="s">
        <v>28174</v>
      </c>
      <c r="G1196" s="5" t="s">
        <v>28175</v>
      </c>
      <c r="H1196" s="5" t="s">
        <v>28176</v>
      </c>
      <c r="I1196" s="5" t="s">
        <v>28177</v>
      </c>
      <c r="J1196" s="5" t="str">
        <f t="shared" si="55"/>
        <v>(${Variables:E3_5_1_25_kcat} * E3_5_1_25 * C00357 * C00001)/(${Variables:E3_5_1_25_km} + (E3_5_1_25 * C00357 * C00001))</v>
      </c>
      <c r="K1196" s="6" t="str">
        <f t="shared" si="56"/>
        <v>r1195: C00357 + C00001 -&gt; C00352 + C00033 | (${Variables:E3_5_1_25_kcat} * E3_5_1_25 * C00357 * C00001)/(${Variables:E3_5_1_25_km} + (E3_5_1_25 * C00357 * C00001))</v>
      </c>
    </row>
    <row r="1197" spans="1:11" ht="43.5" customHeight="1" x14ac:dyDescent="0.35">
      <c r="A1197" s="5" t="s">
        <v>11315</v>
      </c>
      <c r="B1197" s="5" t="s">
        <v>11316</v>
      </c>
      <c r="C1197" s="5" t="s">
        <v>26452</v>
      </c>
      <c r="D1197" s="5">
        <v>1196</v>
      </c>
      <c r="E1197" s="5" t="str">
        <f t="shared" si="54"/>
        <v>E5_2_1_8</v>
      </c>
      <c r="F1197" s="5" t="s">
        <v>18231</v>
      </c>
      <c r="G1197" s="5" t="s">
        <v>18231</v>
      </c>
      <c r="H1197" s="5" t="s">
        <v>18232</v>
      </c>
      <c r="I1197" s="5" t="s">
        <v>18232</v>
      </c>
      <c r="J1197" s="5" t="str">
        <f t="shared" si="55"/>
        <v>(${Variables:E5_2_1_8_kcat} * E5_2_1_8 * C03798)/(${Variables:E5_2_1_8_km} + (E5_2_1_8 * C03798))</v>
      </c>
      <c r="K1197" s="6" t="str">
        <f t="shared" si="56"/>
        <v>r1196: C03798 -&gt; C03633 | (${Variables:E5_2_1_8_kcat} * E5_2_1_8 * C03798)/(${Variables:E5_2_1_8_km} + (E5_2_1_8 * C03798))</v>
      </c>
    </row>
    <row r="1198" spans="1:11" ht="43.5" customHeight="1" x14ac:dyDescent="0.35">
      <c r="A1198" s="5" t="s">
        <v>11359</v>
      </c>
      <c r="B1198" s="5" t="s">
        <v>11360</v>
      </c>
      <c r="C1198" s="5" t="s">
        <v>26451</v>
      </c>
      <c r="D1198" s="5">
        <v>1197</v>
      </c>
      <c r="E1198" s="5" t="str">
        <f t="shared" si="54"/>
        <v>E2_7_11_1</v>
      </c>
      <c r="F1198" s="5" t="s">
        <v>28472</v>
      </c>
      <c r="G1198" s="5" t="s">
        <v>28473</v>
      </c>
      <c r="H1198" s="5" t="s">
        <v>28474</v>
      </c>
      <c r="I1198" s="5" t="s">
        <v>28475</v>
      </c>
      <c r="J1198" s="5" t="str">
        <f t="shared" si="55"/>
        <v>(${Variables:E2_7_11_1_kcat} * E2_7_11_1 * C00002 * C01609)/(${Variables:E2_7_11_1_km} + (E2_7_11_1 * C00002 * C01609))</v>
      </c>
      <c r="K1198" s="6" t="str">
        <f t="shared" si="56"/>
        <v>r1197: C00002 + C01609 -&gt; C00008 + C02729 | (${Variables:E2_7_11_1_kcat} * E2_7_11_1 * C00002 * C01609)/(${Variables:E2_7_11_1_km} + (E2_7_11_1 * C00002 * C01609))</v>
      </c>
    </row>
    <row r="1199" spans="1:11" ht="43.5" customHeight="1" x14ac:dyDescent="0.35">
      <c r="A1199" s="5" t="s">
        <v>11359</v>
      </c>
      <c r="B1199" s="5" t="s">
        <v>11360</v>
      </c>
      <c r="C1199" s="5" t="s">
        <v>26451</v>
      </c>
      <c r="D1199" s="5">
        <v>1198</v>
      </c>
      <c r="E1199" s="5" t="str">
        <f t="shared" si="54"/>
        <v>E2_7_11_1</v>
      </c>
      <c r="F1199" s="5" t="s">
        <v>28476</v>
      </c>
      <c r="G1199" s="5" t="s">
        <v>28477</v>
      </c>
      <c r="H1199" s="5" t="s">
        <v>28478</v>
      </c>
      <c r="I1199" s="5" t="s">
        <v>28479</v>
      </c>
      <c r="J1199" s="5" t="str">
        <f t="shared" si="55"/>
        <v>(${Variables:E2_7_11_1_kcat} * E2_7_11_1 * C00002 * C00017)/(${Variables:E2_7_11_1_km} + (E2_7_11_1 * C00002 * C00017))</v>
      </c>
      <c r="K1199" s="6" t="str">
        <f t="shared" si="56"/>
        <v>r1198: C00002 + C00017 -&gt; C00008 + C00562 | (${Variables:E2_7_11_1_kcat} * E2_7_11_1 * C00002 * C00017)/(${Variables:E2_7_11_1_km} + (E2_7_11_1 * C00002 * C00017))</v>
      </c>
    </row>
    <row r="1200" spans="1:11" ht="43.5" customHeight="1" x14ac:dyDescent="0.35">
      <c r="A1200" s="5" t="s">
        <v>11390</v>
      </c>
      <c r="B1200" s="5" t="s">
        <v>11391</v>
      </c>
      <c r="C1200" s="5" t="s">
        <v>26424</v>
      </c>
      <c r="D1200" s="5">
        <v>1199</v>
      </c>
      <c r="E1200" s="5" t="str">
        <f t="shared" ref="E1200:E1263" si="57">CONCATENATE("E",C1200)</f>
        <v>E2_4_2_2</v>
      </c>
      <c r="F1200" s="5" t="s">
        <v>28210</v>
      </c>
      <c r="G1200" s="5" t="s">
        <v>28211</v>
      </c>
      <c r="H1200" s="5" t="s">
        <v>28212</v>
      </c>
      <c r="I1200" s="5" t="s">
        <v>28213</v>
      </c>
      <c r="J1200" s="5" t="str">
        <f t="shared" ref="J1200:J1263" si="58">CONCATENATE("(${Variables:",E1200,"_kcat","} * ",E1200," * ",G1200,")","/(${Variables:",E1200,"_km","} + (",E1200," * ",G1200,"))")</f>
        <v>(${Variables:E2_4_2_2_kcat} * E2_4_2_2 * C03169 * C00009)/(${Variables:E2_4_2_2_km} + (E2_4_2_2 * C03169 * C00009))</v>
      </c>
      <c r="K1200" s="6" t="str">
        <f t="shared" ref="K1200:K1263" si="59">CONCATENATE("r",D1200,": ",F1200," -&gt; ",H1200," | ",J1200)</f>
        <v>r1199: C03169 + C00009 -&gt; C00396 + C00620 + C00080 | (${Variables:E2_4_2_2_kcat} * E2_4_2_2 * C03169 * C00009)/(${Variables:E2_4_2_2_km} + (E2_4_2_2 * C03169 * C00009))</v>
      </c>
    </row>
    <row r="1201" spans="1:11" ht="43.5" customHeight="1" x14ac:dyDescent="0.35">
      <c r="A1201" s="5" t="s">
        <v>11390</v>
      </c>
      <c r="B1201" s="5" t="s">
        <v>11391</v>
      </c>
      <c r="C1201" s="5" t="s">
        <v>26424</v>
      </c>
      <c r="D1201" s="5">
        <v>1200</v>
      </c>
      <c r="E1201" s="5" t="str">
        <f t="shared" si="57"/>
        <v>E2_4_2_2</v>
      </c>
      <c r="F1201" s="5" t="s">
        <v>28214</v>
      </c>
      <c r="G1201" s="5" t="s">
        <v>28215</v>
      </c>
      <c r="H1201" s="5" t="s">
        <v>28216</v>
      </c>
      <c r="I1201" s="5" t="s">
        <v>28217</v>
      </c>
      <c r="J1201" s="5" t="str">
        <f t="shared" si="58"/>
        <v>(${Variables:E2_4_2_2_kcat} * E2_4_2_2 * C00299 * C00009)/(${Variables:E2_4_2_2_km} + (E2_4_2_2 * C00299 * C00009))</v>
      </c>
      <c r="K1201" s="6" t="str">
        <f t="shared" si="59"/>
        <v>r1200: C00299 + C00009 -&gt; C00106 + C00620 | (${Variables:E2_4_2_2_kcat} * E2_4_2_2 * C00299 * C00009)/(${Variables:E2_4_2_2_km} + (E2_4_2_2 * C00299 * C00009))</v>
      </c>
    </row>
    <row r="1202" spans="1:11" ht="43.5" customHeight="1" x14ac:dyDescent="0.35">
      <c r="A1202" s="5" t="s">
        <v>11390</v>
      </c>
      <c r="B1202" s="5" t="s">
        <v>11391</v>
      </c>
      <c r="C1202" s="5" t="s">
        <v>26424</v>
      </c>
      <c r="D1202" s="5">
        <v>1201</v>
      </c>
      <c r="E1202" s="5" t="str">
        <f t="shared" si="57"/>
        <v>E2_4_2_2</v>
      </c>
      <c r="F1202" s="5" t="s">
        <v>28218</v>
      </c>
      <c r="G1202" s="5" t="s">
        <v>28219</v>
      </c>
      <c r="H1202" s="5" t="s">
        <v>28220</v>
      </c>
      <c r="I1202" s="5" t="s">
        <v>28221</v>
      </c>
      <c r="J1202" s="5" t="str">
        <f t="shared" si="58"/>
        <v>(${Variables:E2_4_2_2_kcat} * E2_4_2_2 * C00475 * C00009)/(${Variables:E2_4_2_2_km} + (E2_4_2_2 * C00475 * C00009))</v>
      </c>
      <c r="K1202" s="6" t="str">
        <f t="shared" si="59"/>
        <v>r1201: C00475 + C00009 -&gt; C00380 + C00620 | (${Variables:E2_4_2_2_kcat} * E2_4_2_2 * C00475 * C00009)/(${Variables:E2_4_2_2_km} + (E2_4_2_2 * C00475 * C00009))</v>
      </c>
    </row>
    <row r="1203" spans="1:11" ht="43.5" customHeight="1" x14ac:dyDescent="0.35">
      <c r="A1203" s="5" t="s">
        <v>11390</v>
      </c>
      <c r="B1203" s="5" t="s">
        <v>11391</v>
      </c>
      <c r="C1203" s="5" t="s">
        <v>26424</v>
      </c>
      <c r="D1203" s="5">
        <v>1202</v>
      </c>
      <c r="E1203" s="5" t="str">
        <f t="shared" si="57"/>
        <v>E2_4_2_2</v>
      </c>
      <c r="F1203" s="5" t="s">
        <v>28222</v>
      </c>
      <c r="G1203" s="5" t="s">
        <v>28223</v>
      </c>
      <c r="H1203" s="5" t="s">
        <v>28224</v>
      </c>
      <c r="I1203" s="5" t="s">
        <v>28225</v>
      </c>
      <c r="J1203" s="5" t="str">
        <f t="shared" si="58"/>
        <v>(${Variables:E2_4_2_2_kcat} * E2_4_2_2 * C00526 * C00009)/(${Variables:E2_4_2_2_km} + (E2_4_2_2 * C00526 * C00009))</v>
      </c>
      <c r="K1203" s="6" t="str">
        <f t="shared" si="59"/>
        <v>r1202: C00526 + C00009 -&gt; C00106 + C00672 | (${Variables:E2_4_2_2_kcat} * E2_4_2_2 * C00526 * C00009)/(${Variables:E2_4_2_2_km} + (E2_4_2_2 * C00526 * C00009))</v>
      </c>
    </row>
    <row r="1204" spans="1:11" ht="43.5" customHeight="1" x14ac:dyDescent="0.35">
      <c r="A1204" s="5" t="s">
        <v>11390</v>
      </c>
      <c r="B1204" s="5" t="s">
        <v>11391</v>
      </c>
      <c r="C1204" s="5" t="s">
        <v>26424</v>
      </c>
      <c r="D1204" s="5">
        <v>1203</v>
      </c>
      <c r="E1204" s="5" t="str">
        <f t="shared" si="57"/>
        <v>E2_4_2_2</v>
      </c>
      <c r="F1204" s="5" t="s">
        <v>28226</v>
      </c>
      <c r="G1204" s="5" t="s">
        <v>28227</v>
      </c>
      <c r="H1204" s="5" t="s">
        <v>28228</v>
      </c>
      <c r="I1204" s="5" t="s">
        <v>28229</v>
      </c>
      <c r="J1204" s="5" t="str">
        <f t="shared" si="58"/>
        <v>(${Variables:E2_4_2_2_kcat} * E2_4_2_2 * C00214 * C00009)/(${Variables:E2_4_2_2_km} + (E2_4_2_2 * C00214 * C00009))</v>
      </c>
      <c r="K1204" s="6" t="str">
        <f t="shared" si="59"/>
        <v>r1203: C00214 + C00009 -&gt; C00178 + C00672 | (${Variables:E2_4_2_2_kcat} * E2_4_2_2 * C00214 * C00009)/(${Variables:E2_4_2_2_km} + (E2_4_2_2 * C00214 * C00009))</v>
      </c>
    </row>
    <row r="1205" spans="1:11" ht="43.5" customHeight="1" x14ac:dyDescent="0.35">
      <c r="A1205" s="5" t="s">
        <v>11392</v>
      </c>
      <c r="B1205" s="5" t="s">
        <v>11393</v>
      </c>
      <c r="C1205" s="5" t="s">
        <v>26389</v>
      </c>
      <c r="D1205" s="5">
        <v>1204</v>
      </c>
      <c r="E1205" s="5" t="str">
        <f t="shared" si="57"/>
        <v>E2_4_2_1</v>
      </c>
      <c r="F1205" s="5" t="s">
        <v>27908</v>
      </c>
      <c r="G1205" s="5" t="s">
        <v>27909</v>
      </c>
      <c r="H1205" s="5" t="s">
        <v>27910</v>
      </c>
      <c r="I1205" s="5" t="s">
        <v>27911</v>
      </c>
      <c r="J1205" s="5" t="str">
        <f t="shared" si="58"/>
        <v>(${Variables:E2_4_2_1_kcat} * E2_4_2_1 * C03150 * C00009)/(${Variables:E2_4_2_1_km} + (E2_4_2_1 * C03150 * C00009))</v>
      </c>
      <c r="K1205" s="6" t="str">
        <f t="shared" si="59"/>
        <v>r1204: C03150 + C00009 -&gt; C00153 + C00620 | (${Variables:E2_4_2_1_kcat} * E2_4_2_1 * C03150 * C00009)/(${Variables:E2_4_2_1_km} + (E2_4_2_1 * C03150 * C00009))</v>
      </c>
    </row>
    <row r="1206" spans="1:11" ht="43.5" customHeight="1" x14ac:dyDescent="0.35">
      <c r="A1206" s="5" t="s">
        <v>11392</v>
      </c>
      <c r="B1206" s="5" t="s">
        <v>11393</v>
      </c>
      <c r="C1206" s="5" t="s">
        <v>26389</v>
      </c>
      <c r="D1206" s="5">
        <v>1205</v>
      </c>
      <c r="E1206" s="5" t="str">
        <f t="shared" si="57"/>
        <v>E2_4_2_1</v>
      </c>
      <c r="F1206" s="5" t="s">
        <v>27912</v>
      </c>
      <c r="G1206" s="5" t="s">
        <v>27913</v>
      </c>
      <c r="H1206" s="5" t="s">
        <v>27914</v>
      </c>
      <c r="I1206" s="5" t="s">
        <v>27915</v>
      </c>
      <c r="J1206" s="5" t="str">
        <f t="shared" si="58"/>
        <v>(${Variables:E2_4_2_1_kcat} * E2_4_2_1 * C05841 * C00009)/(${Variables:E2_4_2_1_km} + (E2_4_2_1 * C05841 * C00009))</v>
      </c>
      <c r="K1206" s="6" t="str">
        <f t="shared" si="59"/>
        <v>r1205: C05841 + C00009 -&gt; C00253 + C00620 + C00080 | (${Variables:E2_4_2_1_kcat} * E2_4_2_1 * C05841 * C00009)/(${Variables:E2_4_2_1_km} + (E2_4_2_1 * C05841 * C00009))</v>
      </c>
    </row>
    <row r="1207" spans="1:11" ht="43.5" customHeight="1" x14ac:dyDescent="0.35">
      <c r="A1207" s="5" t="s">
        <v>11392</v>
      </c>
      <c r="B1207" s="5" t="s">
        <v>11393</v>
      </c>
      <c r="C1207" s="5" t="s">
        <v>26389</v>
      </c>
      <c r="D1207" s="5">
        <v>1206</v>
      </c>
      <c r="E1207" s="5" t="str">
        <f t="shared" si="57"/>
        <v>E2_4_2_1</v>
      </c>
      <c r="F1207" s="5" t="s">
        <v>27916</v>
      </c>
      <c r="G1207" s="5" t="s">
        <v>27917</v>
      </c>
      <c r="H1207" s="5" t="s">
        <v>27918</v>
      </c>
      <c r="I1207" s="5" t="s">
        <v>27919</v>
      </c>
      <c r="J1207" s="5" t="str">
        <f t="shared" si="58"/>
        <v>(${Variables:E2_4_2_1_kcat} * E2_4_2_1 * C00212 * C00009)/(${Variables:E2_4_2_1_km} + (E2_4_2_1 * C00212 * C00009))</v>
      </c>
      <c r="K1207" s="6" t="str">
        <f t="shared" si="59"/>
        <v>r1206: C00212 + C00009 -&gt; C00147 + C00620 | (${Variables:E2_4_2_1_kcat} * E2_4_2_1 * C00212 * C00009)/(${Variables:E2_4_2_1_km} + (E2_4_2_1 * C00212 * C00009))</v>
      </c>
    </row>
    <row r="1208" spans="1:11" ht="43.5" customHeight="1" x14ac:dyDescent="0.35">
      <c r="A1208" s="5" t="s">
        <v>11392</v>
      </c>
      <c r="B1208" s="5" t="s">
        <v>11393</v>
      </c>
      <c r="C1208" s="5" t="s">
        <v>26389</v>
      </c>
      <c r="D1208" s="5">
        <v>1207</v>
      </c>
      <c r="E1208" s="5" t="str">
        <f t="shared" si="57"/>
        <v>E2_4_2_1</v>
      </c>
      <c r="F1208" s="5" t="s">
        <v>27920</v>
      </c>
      <c r="G1208" s="5" t="s">
        <v>27921</v>
      </c>
      <c r="H1208" s="5" t="s">
        <v>27922</v>
      </c>
      <c r="I1208" s="5" t="s">
        <v>27923</v>
      </c>
      <c r="J1208" s="5" t="str">
        <f t="shared" si="58"/>
        <v>(${Variables:E2_4_2_1_kcat} * E2_4_2_1 * C00294 * C00009)/(${Variables:E2_4_2_1_km} + (E2_4_2_1 * C00294 * C00009))</v>
      </c>
      <c r="K1208" s="6" t="str">
        <f t="shared" si="59"/>
        <v>r1207: C00294 + C00009 -&gt; C00262 + C00620 | (${Variables:E2_4_2_1_kcat} * E2_4_2_1 * C00294 * C00009)/(${Variables:E2_4_2_1_km} + (E2_4_2_1 * C00294 * C00009))</v>
      </c>
    </row>
    <row r="1209" spans="1:11" ht="43.5" customHeight="1" x14ac:dyDescent="0.35">
      <c r="A1209" s="5" t="s">
        <v>11392</v>
      </c>
      <c r="B1209" s="5" t="s">
        <v>11393</v>
      </c>
      <c r="C1209" s="5" t="s">
        <v>26389</v>
      </c>
      <c r="D1209" s="5">
        <v>1208</v>
      </c>
      <c r="E1209" s="5" t="str">
        <f t="shared" si="57"/>
        <v>E2_4_2_1</v>
      </c>
      <c r="F1209" s="5" t="s">
        <v>27924</v>
      </c>
      <c r="G1209" s="5" t="s">
        <v>27925</v>
      </c>
      <c r="H1209" s="5" t="s">
        <v>27926</v>
      </c>
      <c r="I1209" s="5" t="s">
        <v>27927</v>
      </c>
      <c r="J1209" s="5" t="str">
        <f t="shared" si="58"/>
        <v>(${Variables:E2_4_2_1_kcat} * E2_4_2_1 * C00387 * C00009)/(${Variables:E2_4_2_1_km} + (E2_4_2_1 * C00387 * C00009))</v>
      </c>
      <c r="K1209" s="6" t="str">
        <f t="shared" si="59"/>
        <v>r1208: C00387 + C00009 -&gt; C00242 + C00620 | (${Variables:E2_4_2_1_kcat} * E2_4_2_1 * C00387 * C00009)/(${Variables:E2_4_2_1_km} + (E2_4_2_1 * C00387 * C00009))</v>
      </c>
    </row>
    <row r="1210" spans="1:11" ht="43.5" customHeight="1" x14ac:dyDescent="0.35">
      <c r="A1210" s="5" t="s">
        <v>11392</v>
      </c>
      <c r="B1210" s="5" t="s">
        <v>11393</v>
      </c>
      <c r="C1210" s="5" t="s">
        <v>26389</v>
      </c>
      <c r="D1210" s="5">
        <v>1209</v>
      </c>
      <c r="E1210" s="5" t="str">
        <f t="shared" si="57"/>
        <v>E2_4_2_1</v>
      </c>
      <c r="F1210" s="5" t="s">
        <v>27928</v>
      </c>
      <c r="G1210" s="5" t="s">
        <v>27929</v>
      </c>
      <c r="H1210" s="5" t="s">
        <v>27930</v>
      </c>
      <c r="I1210" s="5" t="s">
        <v>27931</v>
      </c>
      <c r="J1210" s="5" t="str">
        <f t="shared" si="58"/>
        <v>(${Variables:E2_4_2_1_kcat} * E2_4_2_1 * C01762 * C00009)/(${Variables:E2_4_2_1_km} + (E2_4_2_1 * C01762 * C00009))</v>
      </c>
      <c r="K1210" s="6" t="str">
        <f t="shared" si="59"/>
        <v>r1209: C01762 + C00009 -&gt; C00385 + C00620 | (${Variables:E2_4_2_1_kcat} * E2_4_2_1 * C01762 * C00009)/(${Variables:E2_4_2_1_km} + (E2_4_2_1 * C01762 * C00009))</v>
      </c>
    </row>
    <row r="1211" spans="1:11" ht="43.5" customHeight="1" x14ac:dyDescent="0.35">
      <c r="A1211" s="5" t="s">
        <v>11392</v>
      </c>
      <c r="B1211" s="5" t="s">
        <v>11393</v>
      </c>
      <c r="C1211" s="5" t="s">
        <v>26389</v>
      </c>
      <c r="D1211" s="5">
        <v>1210</v>
      </c>
      <c r="E1211" s="5" t="str">
        <f t="shared" si="57"/>
        <v>E2_4_2_1</v>
      </c>
      <c r="F1211" s="5" t="s">
        <v>27932</v>
      </c>
      <c r="G1211" s="5" t="s">
        <v>27933</v>
      </c>
      <c r="H1211" s="5" t="s">
        <v>27934</v>
      </c>
      <c r="I1211" s="5" t="s">
        <v>27935</v>
      </c>
      <c r="J1211" s="5" t="str">
        <f t="shared" si="58"/>
        <v>(${Variables:E2_4_2_1_kcat} * E2_4_2_1 * C01736 * C00009)/(${Variables:E2_4_2_1_km} + (E2_4_2_1 * C01736 * C00009))</v>
      </c>
      <c r="K1211" s="6" t="str">
        <f t="shared" si="59"/>
        <v>r1210: C01736 + C00009 -&gt; C15587 + C00620 | (${Variables:E2_4_2_1_kcat} * E2_4_2_1 * C01736 * C00009)/(${Variables:E2_4_2_1_km} + (E2_4_2_1 * C01736 * C00009))</v>
      </c>
    </row>
    <row r="1212" spans="1:11" ht="43.5" customHeight="1" x14ac:dyDescent="0.35">
      <c r="A1212" s="5" t="s">
        <v>11392</v>
      </c>
      <c r="B1212" s="5" t="s">
        <v>11393</v>
      </c>
      <c r="C1212" s="5" t="s">
        <v>26389</v>
      </c>
      <c r="D1212" s="5">
        <v>1211</v>
      </c>
      <c r="E1212" s="5" t="str">
        <f t="shared" si="57"/>
        <v>E2_4_2_1</v>
      </c>
      <c r="F1212" s="5" t="s">
        <v>27936</v>
      </c>
      <c r="G1212" s="5" t="s">
        <v>27937</v>
      </c>
      <c r="H1212" s="5" t="s">
        <v>27938</v>
      </c>
      <c r="I1212" s="5" t="s">
        <v>27939</v>
      </c>
      <c r="J1212" s="5" t="str">
        <f t="shared" si="58"/>
        <v>(${Variables:E2_4_2_1_kcat} * E2_4_2_1 * C00330 * C00009)/(${Variables:E2_4_2_1_km} + (E2_4_2_1 * C00330 * C00009))</v>
      </c>
      <c r="K1212" s="6" t="str">
        <f t="shared" si="59"/>
        <v>r1211: C00330 + C00009 -&gt; C00242 + C00672 | (${Variables:E2_4_2_1_kcat} * E2_4_2_1 * C00330 * C00009)/(${Variables:E2_4_2_1_km} + (E2_4_2_1 * C00330 * C00009))</v>
      </c>
    </row>
    <row r="1213" spans="1:11" ht="43.5" customHeight="1" x14ac:dyDescent="0.35">
      <c r="A1213" s="5" t="s">
        <v>11392</v>
      </c>
      <c r="B1213" s="5" t="s">
        <v>11393</v>
      </c>
      <c r="C1213" s="5" t="s">
        <v>26389</v>
      </c>
      <c r="D1213" s="5">
        <v>1212</v>
      </c>
      <c r="E1213" s="5" t="str">
        <f t="shared" si="57"/>
        <v>E2_4_2_1</v>
      </c>
      <c r="F1213" s="5" t="s">
        <v>27940</v>
      </c>
      <c r="G1213" s="5" t="s">
        <v>27941</v>
      </c>
      <c r="H1213" s="5" t="s">
        <v>27942</v>
      </c>
      <c r="I1213" s="5" t="s">
        <v>27943</v>
      </c>
      <c r="J1213" s="5" t="str">
        <f t="shared" si="58"/>
        <v>(${Variables:E2_4_2_1_kcat} * E2_4_2_1 * C00559 * C00009)/(${Variables:E2_4_2_1_km} + (E2_4_2_1 * C00559 * C00009))</v>
      </c>
      <c r="K1213" s="6" t="str">
        <f t="shared" si="59"/>
        <v>r1212: C00559 + C00009 -&gt; C00147 + C00672 | (${Variables:E2_4_2_1_kcat} * E2_4_2_1 * C00559 * C00009)/(${Variables:E2_4_2_1_km} + (E2_4_2_1 * C00559 * C00009))</v>
      </c>
    </row>
    <row r="1214" spans="1:11" ht="43.5" customHeight="1" x14ac:dyDescent="0.35">
      <c r="A1214" s="5" t="s">
        <v>11392</v>
      </c>
      <c r="B1214" s="5" t="s">
        <v>11393</v>
      </c>
      <c r="C1214" s="5" t="s">
        <v>26389</v>
      </c>
      <c r="D1214" s="5">
        <v>1213</v>
      </c>
      <c r="E1214" s="5" t="str">
        <f t="shared" si="57"/>
        <v>E2_4_2_1</v>
      </c>
      <c r="F1214" s="5" t="s">
        <v>27944</v>
      </c>
      <c r="G1214" s="5" t="s">
        <v>27945</v>
      </c>
      <c r="H1214" s="5" t="s">
        <v>27946</v>
      </c>
      <c r="I1214" s="5" t="s">
        <v>27947</v>
      </c>
      <c r="J1214" s="5" t="str">
        <f t="shared" si="58"/>
        <v>(${Variables:E2_4_2_1_kcat} * E2_4_2_1 * C05512 * C00009)/(${Variables:E2_4_2_1_km} + (E2_4_2_1 * C05512 * C00009))</v>
      </c>
      <c r="K1214" s="6" t="str">
        <f t="shared" si="59"/>
        <v>r1213: C05512 + C00009 -&gt; C00262 + C00672 | (${Variables:E2_4_2_1_kcat} * E2_4_2_1 * C05512 * C00009)/(${Variables:E2_4_2_1_km} + (E2_4_2_1 * C05512 * C00009))</v>
      </c>
    </row>
    <row r="1215" spans="1:11" ht="43.5" customHeight="1" x14ac:dyDescent="0.35">
      <c r="A1215" s="5" t="s">
        <v>11392</v>
      </c>
      <c r="B1215" s="5" t="s">
        <v>11393</v>
      </c>
      <c r="C1215" s="5" t="s">
        <v>26389</v>
      </c>
      <c r="D1215" s="5">
        <v>1214</v>
      </c>
      <c r="E1215" s="5" t="str">
        <f t="shared" si="57"/>
        <v>E2_4_2_1</v>
      </c>
      <c r="F1215" s="5" t="s">
        <v>27948</v>
      </c>
      <c r="G1215" s="5" t="s">
        <v>27949</v>
      </c>
      <c r="H1215" s="5" t="s">
        <v>27950</v>
      </c>
      <c r="I1215" s="5" t="s">
        <v>27951</v>
      </c>
      <c r="J1215" s="5" t="str">
        <f t="shared" si="58"/>
        <v>(${Variables:E2_4_2_1_kcat} * E2_4_2_1 * C20463 * C00009)/(${Variables:E2_4_2_1_km} + (E2_4_2_1 * C20463 * C00009))</v>
      </c>
      <c r="K1215" s="6" t="str">
        <f t="shared" si="59"/>
        <v>r1214: C20463 + C00009 -&gt; C15587 + C00672 | (${Variables:E2_4_2_1_kcat} * E2_4_2_1 * C20463 * C00009)/(${Variables:E2_4_2_1_km} + (E2_4_2_1 * C20463 * C00009))</v>
      </c>
    </row>
    <row r="1216" spans="1:11" ht="43.5" customHeight="1" x14ac:dyDescent="0.35">
      <c r="A1216" s="5" t="s">
        <v>11396</v>
      </c>
      <c r="B1216" s="5" t="s">
        <v>11397</v>
      </c>
      <c r="C1216" s="5" t="s">
        <v>26592</v>
      </c>
      <c r="D1216" s="5">
        <v>1215</v>
      </c>
      <c r="E1216" s="5" t="str">
        <f t="shared" si="57"/>
        <v>E5_4_2_7</v>
      </c>
      <c r="F1216" s="5" t="s">
        <v>19369</v>
      </c>
      <c r="G1216" s="5" t="s">
        <v>19369</v>
      </c>
      <c r="H1216" s="5" t="s">
        <v>17989</v>
      </c>
      <c r="I1216" s="5" t="s">
        <v>17989</v>
      </c>
      <c r="J1216" s="5" t="str">
        <f t="shared" si="58"/>
        <v>(${Variables:E5_4_2_7_kcat} * E5_4_2_7 * C00672)/(${Variables:E5_4_2_7_km} + (E5_4_2_7 * C00672))</v>
      </c>
      <c r="K1216" s="6" t="str">
        <f t="shared" si="59"/>
        <v>r1215: C00672 -&gt; C00673 | (${Variables:E5_4_2_7_kcat} * E5_4_2_7 * C00672)/(${Variables:E5_4_2_7_km} + (E5_4_2_7 * C00672))</v>
      </c>
    </row>
    <row r="1217" spans="1:11" ht="43.5" customHeight="1" x14ac:dyDescent="0.35">
      <c r="A1217" s="5" t="s">
        <v>11396</v>
      </c>
      <c r="B1217" s="5" t="s">
        <v>11397</v>
      </c>
      <c r="C1217" s="5" t="s">
        <v>26592</v>
      </c>
      <c r="D1217" s="5">
        <v>1216</v>
      </c>
      <c r="E1217" s="5" t="str">
        <f t="shared" si="57"/>
        <v>E5_4_2_7</v>
      </c>
      <c r="F1217" s="5" t="s">
        <v>19371</v>
      </c>
      <c r="G1217" s="5" t="s">
        <v>19371</v>
      </c>
      <c r="H1217" s="5" t="s">
        <v>18443</v>
      </c>
      <c r="I1217" s="5" t="s">
        <v>18443</v>
      </c>
      <c r="J1217" s="5" t="str">
        <f t="shared" si="58"/>
        <v>(${Variables:E5_4_2_7_kcat} * E5_4_2_7 * C00620)/(${Variables:E5_4_2_7_km} + (E5_4_2_7 * C00620))</v>
      </c>
      <c r="K1217" s="6" t="str">
        <f t="shared" si="59"/>
        <v>r1216: C00620 -&gt; C00117 | (${Variables:E5_4_2_7_kcat} * E5_4_2_7 * C00620)/(${Variables:E5_4_2_7_km} + (E5_4_2_7 * C00620))</v>
      </c>
    </row>
    <row r="1218" spans="1:11" ht="43.5" customHeight="1" x14ac:dyDescent="0.35">
      <c r="A1218" s="5" t="s">
        <v>11434</v>
      </c>
      <c r="B1218" s="5" t="s">
        <v>11435</v>
      </c>
      <c r="C1218" s="5" t="s">
        <v>26471</v>
      </c>
      <c r="D1218" s="5">
        <v>1217</v>
      </c>
      <c r="E1218" s="5" t="str">
        <f t="shared" si="57"/>
        <v>E3_1_3_5</v>
      </c>
      <c r="F1218" s="5" t="s">
        <v>28564</v>
      </c>
      <c r="G1218" s="5" t="s">
        <v>28565</v>
      </c>
      <c r="H1218" s="5" t="s">
        <v>28226</v>
      </c>
      <c r="I1218" s="5" t="s">
        <v>28227</v>
      </c>
      <c r="J1218" s="5" t="str">
        <f t="shared" si="58"/>
        <v>(${Variables:E3_1_3_5_kcat} * E3_1_3_5 * C00364 * C00001)/(${Variables:E3_1_3_5_km} + (E3_1_3_5 * C00364 * C00001))</v>
      </c>
      <c r="K1218" s="6" t="str">
        <f t="shared" si="59"/>
        <v>r1217: C00364 + C00001 -&gt; C00214 + C00009 | (${Variables:E3_1_3_5_kcat} * E3_1_3_5 * C00364 * C00001)/(${Variables:E3_1_3_5_km} + (E3_1_3_5 * C00364 * C00001))</v>
      </c>
    </row>
    <row r="1219" spans="1:11" ht="43.5" customHeight="1" x14ac:dyDescent="0.35">
      <c r="A1219" s="5" t="s">
        <v>11434</v>
      </c>
      <c r="B1219" s="5" t="s">
        <v>11435</v>
      </c>
      <c r="C1219" s="5" t="s">
        <v>26471</v>
      </c>
      <c r="D1219" s="5">
        <v>1218</v>
      </c>
      <c r="E1219" s="5" t="str">
        <f t="shared" si="57"/>
        <v>E3_1_3_5</v>
      </c>
      <c r="F1219" s="5" t="s">
        <v>28566</v>
      </c>
      <c r="G1219" s="5" t="s">
        <v>28567</v>
      </c>
      <c r="H1219" s="5" t="s">
        <v>28568</v>
      </c>
      <c r="I1219" s="5" t="s">
        <v>28569</v>
      </c>
      <c r="J1219" s="5" t="str">
        <f t="shared" si="58"/>
        <v>(${Variables:E3_1_3_5_kcat} * E3_1_3_5 * C00239 * C00001)/(${Variables:E3_1_3_5_km} + (E3_1_3_5 * C00239 * C00001))</v>
      </c>
      <c r="K1219" s="6" t="str">
        <f t="shared" si="59"/>
        <v>r1218: C00239 + C00001 -&gt; C00881 + C00009 | (${Variables:E3_1_3_5_kcat} * E3_1_3_5 * C00239 * C00001)/(${Variables:E3_1_3_5_km} + (E3_1_3_5 * C00239 * C00001))</v>
      </c>
    </row>
    <row r="1220" spans="1:11" ht="43.5" customHeight="1" x14ac:dyDescent="0.35">
      <c r="A1220" s="5" t="s">
        <v>11434</v>
      </c>
      <c r="B1220" s="5" t="s">
        <v>11435</v>
      </c>
      <c r="C1220" s="5" t="s">
        <v>26471</v>
      </c>
      <c r="D1220" s="5">
        <v>1219</v>
      </c>
      <c r="E1220" s="5" t="str">
        <f t="shared" si="57"/>
        <v>E3_1_3_5</v>
      </c>
      <c r="F1220" s="5" t="s">
        <v>28570</v>
      </c>
      <c r="G1220" s="5" t="s">
        <v>28571</v>
      </c>
      <c r="H1220" s="5" t="s">
        <v>27936</v>
      </c>
      <c r="I1220" s="5" t="s">
        <v>27937</v>
      </c>
      <c r="J1220" s="5" t="str">
        <f t="shared" si="58"/>
        <v>(${Variables:E3_1_3_5_kcat} * E3_1_3_5 * C00362 * C00001)/(${Variables:E3_1_3_5_km} + (E3_1_3_5 * C00362 * C00001))</v>
      </c>
      <c r="K1220" s="6" t="str">
        <f t="shared" si="59"/>
        <v>r1219: C00362 + C00001 -&gt; C00330 + C00009 | (${Variables:E3_1_3_5_kcat} * E3_1_3_5 * C00362 * C00001)/(${Variables:E3_1_3_5_km} + (E3_1_3_5 * C00362 * C00001))</v>
      </c>
    </row>
    <row r="1221" spans="1:11" ht="43.5" customHeight="1" x14ac:dyDescent="0.35">
      <c r="A1221" s="5" t="s">
        <v>11434</v>
      </c>
      <c r="B1221" s="5" t="s">
        <v>11435</v>
      </c>
      <c r="C1221" s="5" t="s">
        <v>26471</v>
      </c>
      <c r="D1221" s="5">
        <v>1220</v>
      </c>
      <c r="E1221" s="5" t="str">
        <f t="shared" si="57"/>
        <v>E3_1_3_5</v>
      </c>
      <c r="F1221" s="5" t="s">
        <v>28572</v>
      </c>
      <c r="G1221" s="5" t="s">
        <v>28573</v>
      </c>
      <c r="H1221" s="5" t="s">
        <v>27940</v>
      </c>
      <c r="I1221" s="5" t="s">
        <v>27941</v>
      </c>
      <c r="J1221" s="5" t="str">
        <f t="shared" si="58"/>
        <v>(${Variables:E3_1_3_5_kcat} * E3_1_3_5 * C00360 * C00001)/(${Variables:E3_1_3_5_km} + (E3_1_3_5 * C00360 * C00001))</v>
      </c>
      <c r="K1221" s="6" t="str">
        <f t="shared" si="59"/>
        <v>r1220: C00360 + C00001 -&gt; C00559 + C00009 | (${Variables:E3_1_3_5_kcat} * E3_1_3_5 * C00360 * C00001)/(${Variables:E3_1_3_5_km} + (E3_1_3_5 * C00360 * C00001))</v>
      </c>
    </row>
    <row r="1222" spans="1:11" ht="43.5" customHeight="1" x14ac:dyDescent="0.35">
      <c r="A1222" s="5" t="s">
        <v>11434</v>
      </c>
      <c r="B1222" s="5" t="s">
        <v>11435</v>
      </c>
      <c r="C1222" s="5" t="s">
        <v>26471</v>
      </c>
      <c r="D1222" s="5">
        <v>1221</v>
      </c>
      <c r="E1222" s="5" t="str">
        <f t="shared" si="57"/>
        <v>E3_1_3_5</v>
      </c>
      <c r="F1222" s="5" t="s">
        <v>28574</v>
      </c>
      <c r="G1222" s="5" t="s">
        <v>28575</v>
      </c>
      <c r="H1222" s="5" t="s">
        <v>28222</v>
      </c>
      <c r="I1222" s="5" t="s">
        <v>28223</v>
      </c>
      <c r="J1222" s="5" t="str">
        <f t="shared" si="58"/>
        <v>(${Variables:E3_1_3_5_kcat} * E3_1_3_5 * C00365 * C00001)/(${Variables:E3_1_3_5_km} + (E3_1_3_5 * C00365 * C00001))</v>
      </c>
      <c r="K1222" s="6" t="str">
        <f t="shared" si="59"/>
        <v>r1221: C00365 + C00001 -&gt; C00526 + C00009 | (${Variables:E3_1_3_5_kcat} * E3_1_3_5 * C00365 * C00001)/(${Variables:E3_1_3_5_km} + (E3_1_3_5 * C00365 * C00001))</v>
      </c>
    </row>
    <row r="1223" spans="1:11" ht="43.5" customHeight="1" x14ac:dyDescent="0.35">
      <c r="A1223" s="5" t="s">
        <v>11434</v>
      </c>
      <c r="B1223" s="5" t="s">
        <v>11435</v>
      </c>
      <c r="C1223" s="5" t="s">
        <v>26471</v>
      </c>
      <c r="D1223" s="5">
        <v>1222</v>
      </c>
      <c r="E1223" s="5" t="str">
        <f t="shared" si="57"/>
        <v>E3_1_3_5</v>
      </c>
      <c r="F1223" s="5" t="s">
        <v>28576</v>
      </c>
      <c r="G1223" s="5" t="s">
        <v>28577</v>
      </c>
      <c r="H1223" s="5" t="s">
        <v>27944</v>
      </c>
      <c r="I1223" s="5" t="s">
        <v>27945</v>
      </c>
      <c r="J1223" s="5" t="str">
        <f t="shared" si="58"/>
        <v>(${Variables:E3_1_3_5_kcat} * E3_1_3_5 * C06196 * C00001)/(${Variables:E3_1_3_5_km} + (E3_1_3_5 * C06196 * C00001))</v>
      </c>
      <c r="K1223" s="6" t="str">
        <f t="shared" si="59"/>
        <v>r1222: C06196 + C00001 -&gt; C05512 + C00009 | (${Variables:E3_1_3_5_kcat} * E3_1_3_5 * C06196 * C00001)/(${Variables:E3_1_3_5_km} + (E3_1_3_5 * C06196 * C00001))</v>
      </c>
    </row>
    <row r="1224" spans="1:11" ht="43.5" customHeight="1" x14ac:dyDescent="0.35">
      <c r="A1224" s="5" t="s">
        <v>11434</v>
      </c>
      <c r="B1224" s="5" t="s">
        <v>11435</v>
      </c>
      <c r="C1224" s="5" t="s">
        <v>26471</v>
      </c>
      <c r="D1224" s="5">
        <v>1223</v>
      </c>
      <c r="E1224" s="5" t="str">
        <f t="shared" si="57"/>
        <v>E3_1_3_5</v>
      </c>
      <c r="F1224" s="5" t="s">
        <v>28578</v>
      </c>
      <c r="G1224" s="5" t="s">
        <v>28579</v>
      </c>
      <c r="H1224" s="5" t="s">
        <v>27916</v>
      </c>
      <c r="I1224" s="5" t="s">
        <v>27917</v>
      </c>
      <c r="J1224" s="5" t="str">
        <f t="shared" si="58"/>
        <v>(${Variables:E3_1_3_5_kcat} * E3_1_3_5 * C00020 * C00001)/(${Variables:E3_1_3_5_km} + (E3_1_3_5 * C00020 * C00001))</v>
      </c>
      <c r="K1224" s="6" t="str">
        <f t="shared" si="59"/>
        <v>r1223: C00020 + C00001 -&gt; C00212 + C00009 | (${Variables:E3_1_3_5_kcat} * E3_1_3_5 * C00020 * C00001)/(${Variables:E3_1_3_5_km} + (E3_1_3_5 * C00020 * C00001))</v>
      </c>
    </row>
    <row r="1225" spans="1:11" ht="43.5" customHeight="1" x14ac:dyDescent="0.35">
      <c r="A1225" s="5" t="s">
        <v>11434</v>
      </c>
      <c r="B1225" s="5" t="s">
        <v>11435</v>
      </c>
      <c r="C1225" s="5" t="s">
        <v>26471</v>
      </c>
      <c r="D1225" s="5">
        <v>1224</v>
      </c>
      <c r="E1225" s="5" t="str">
        <f t="shared" si="57"/>
        <v>E3_1_3_5</v>
      </c>
      <c r="F1225" s="5" t="s">
        <v>28580</v>
      </c>
      <c r="G1225" s="5" t="s">
        <v>28581</v>
      </c>
      <c r="H1225" s="5" t="s">
        <v>28218</v>
      </c>
      <c r="I1225" s="5" t="s">
        <v>28219</v>
      </c>
      <c r="J1225" s="5" t="str">
        <f t="shared" si="58"/>
        <v>(${Variables:E3_1_3_5_kcat} * E3_1_3_5 * C00055 * C00001)/(${Variables:E3_1_3_5_km} + (E3_1_3_5 * C00055 * C00001))</v>
      </c>
      <c r="K1225" s="6" t="str">
        <f t="shared" si="59"/>
        <v>r1224: C00055 + C00001 -&gt; C00475 + C00009 | (${Variables:E3_1_3_5_kcat} * E3_1_3_5 * C00055 * C00001)/(${Variables:E3_1_3_5_km} + (E3_1_3_5 * C00055 * C00001))</v>
      </c>
    </row>
    <row r="1226" spans="1:11" ht="43.5" customHeight="1" x14ac:dyDescent="0.35">
      <c r="A1226" s="5" t="s">
        <v>11434</v>
      </c>
      <c r="B1226" s="5" t="s">
        <v>11435</v>
      </c>
      <c r="C1226" s="5" t="s">
        <v>26471</v>
      </c>
      <c r="D1226" s="5">
        <v>1225</v>
      </c>
      <c r="E1226" s="5" t="str">
        <f t="shared" si="57"/>
        <v>E3_1_3_5</v>
      </c>
      <c r="F1226" s="5" t="s">
        <v>28582</v>
      </c>
      <c r="G1226" s="5" t="s">
        <v>28583</v>
      </c>
      <c r="H1226" s="5" t="s">
        <v>28214</v>
      </c>
      <c r="I1226" s="5" t="s">
        <v>28215</v>
      </c>
      <c r="J1226" s="5" t="str">
        <f t="shared" si="58"/>
        <v>(${Variables:E3_1_3_5_kcat} * E3_1_3_5 * C00105 * C00001)/(${Variables:E3_1_3_5_km} + (E3_1_3_5 * C00105 * C00001))</v>
      </c>
      <c r="K1226" s="6" t="str">
        <f t="shared" si="59"/>
        <v>r1225: C00105 + C00001 -&gt; C00299 + C00009 | (${Variables:E3_1_3_5_kcat} * E3_1_3_5 * C00105 * C00001)/(${Variables:E3_1_3_5_km} + (E3_1_3_5 * C00105 * C00001))</v>
      </c>
    </row>
    <row r="1227" spans="1:11" ht="43.5" customHeight="1" x14ac:dyDescent="0.35">
      <c r="A1227" s="5" t="s">
        <v>11434</v>
      </c>
      <c r="B1227" s="5" t="s">
        <v>11435</v>
      </c>
      <c r="C1227" s="5" t="s">
        <v>26471</v>
      </c>
      <c r="D1227" s="5">
        <v>1226</v>
      </c>
      <c r="E1227" s="5" t="str">
        <f t="shared" si="57"/>
        <v>E3_1_3_5</v>
      </c>
      <c r="F1227" s="5" t="s">
        <v>27094</v>
      </c>
      <c r="G1227" s="5" t="s">
        <v>27095</v>
      </c>
      <c r="H1227" s="5" t="s">
        <v>27920</v>
      </c>
      <c r="I1227" s="5" t="s">
        <v>27921</v>
      </c>
      <c r="J1227" s="5" t="str">
        <f t="shared" si="58"/>
        <v>(${Variables:E3_1_3_5_kcat} * E3_1_3_5 * C00130 * C00001)/(${Variables:E3_1_3_5_km} + (E3_1_3_5 * C00130 * C00001))</v>
      </c>
      <c r="K1227" s="6" t="str">
        <f t="shared" si="59"/>
        <v>r1226: C00130 + C00001 -&gt; C00294 + C00009 | (${Variables:E3_1_3_5_kcat} * E3_1_3_5 * C00130 * C00001)/(${Variables:E3_1_3_5_km} + (E3_1_3_5 * C00130 * C00001))</v>
      </c>
    </row>
    <row r="1228" spans="1:11" ht="43.5" customHeight="1" x14ac:dyDescent="0.35">
      <c r="A1228" s="5" t="s">
        <v>11434</v>
      </c>
      <c r="B1228" s="5" t="s">
        <v>11435</v>
      </c>
      <c r="C1228" s="5" t="s">
        <v>26471</v>
      </c>
      <c r="D1228" s="5">
        <v>1227</v>
      </c>
      <c r="E1228" s="5" t="str">
        <f t="shared" si="57"/>
        <v>E3_1_3_5</v>
      </c>
      <c r="F1228" s="5" t="s">
        <v>28584</v>
      </c>
      <c r="G1228" s="5" t="s">
        <v>28585</v>
      </c>
      <c r="H1228" s="5" t="s">
        <v>27924</v>
      </c>
      <c r="I1228" s="5" t="s">
        <v>27925</v>
      </c>
      <c r="J1228" s="5" t="str">
        <f t="shared" si="58"/>
        <v>(${Variables:E3_1_3_5_kcat} * E3_1_3_5 * C00144 * C00001)/(${Variables:E3_1_3_5_km} + (E3_1_3_5 * C00144 * C00001))</v>
      </c>
      <c r="K1228" s="6" t="str">
        <f t="shared" si="59"/>
        <v>r1227: C00144 + C00001 -&gt; C00387 + C00009 | (${Variables:E3_1_3_5_kcat} * E3_1_3_5 * C00144 * C00001)/(${Variables:E3_1_3_5_km} + (E3_1_3_5 * C00144 * C00001))</v>
      </c>
    </row>
    <row r="1229" spans="1:11" ht="43.5" customHeight="1" x14ac:dyDescent="0.35">
      <c r="A1229" s="5" t="s">
        <v>11434</v>
      </c>
      <c r="B1229" s="5" t="s">
        <v>11435</v>
      </c>
      <c r="C1229" s="5" t="s">
        <v>26471</v>
      </c>
      <c r="D1229" s="5">
        <v>1228</v>
      </c>
      <c r="E1229" s="5" t="str">
        <f t="shared" si="57"/>
        <v>E3_1_3_5</v>
      </c>
      <c r="F1229" s="5" t="s">
        <v>28586</v>
      </c>
      <c r="G1229" s="5" t="s">
        <v>28587</v>
      </c>
      <c r="H1229" s="5" t="s">
        <v>27908</v>
      </c>
      <c r="I1229" s="5" t="s">
        <v>27909</v>
      </c>
      <c r="J1229" s="5" t="str">
        <f t="shared" si="58"/>
        <v>(${Variables:E3_1_3_5_kcat} * E3_1_3_5 * C00455 * C00001)/(${Variables:E3_1_3_5_km} + (E3_1_3_5 * C00455 * C00001))</v>
      </c>
      <c r="K1229" s="6" t="str">
        <f t="shared" si="59"/>
        <v>r1228: C00455 + C00001 -&gt; C03150 + C00009 | (${Variables:E3_1_3_5_kcat} * E3_1_3_5 * C00455 * C00001)/(${Variables:E3_1_3_5_km} + (E3_1_3_5 * C00455 * C00001))</v>
      </c>
    </row>
    <row r="1230" spans="1:11" ht="43.5" customHeight="1" x14ac:dyDescent="0.35">
      <c r="A1230" s="5" t="s">
        <v>11434</v>
      </c>
      <c r="B1230" s="5" t="s">
        <v>11435</v>
      </c>
      <c r="C1230" s="5" t="s">
        <v>26471</v>
      </c>
      <c r="D1230" s="5">
        <v>1229</v>
      </c>
      <c r="E1230" s="5" t="str">
        <f t="shared" si="57"/>
        <v>E3_1_3_5</v>
      </c>
      <c r="F1230" s="5" t="s">
        <v>28588</v>
      </c>
      <c r="G1230" s="5" t="s">
        <v>28589</v>
      </c>
      <c r="H1230" s="5" t="s">
        <v>27928</v>
      </c>
      <c r="I1230" s="5" t="s">
        <v>27929</v>
      </c>
      <c r="J1230" s="5" t="str">
        <f t="shared" si="58"/>
        <v>(${Variables:E3_1_3_5_kcat} * E3_1_3_5 * C00655 * C00001)/(${Variables:E3_1_3_5_km} + (E3_1_3_5 * C00655 * C00001))</v>
      </c>
      <c r="K1230" s="6" t="str">
        <f t="shared" si="59"/>
        <v>r1229: C00655 + C00001 -&gt; C01762 + C00009 | (${Variables:E3_1_3_5_kcat} * E3_1_3_5 * C00655 * C00001)/(${Variables:E3_1_3_5_km} + (E3_1_3_5 * C00655 * C00001))</v>
      </c>
    </row>
    <row r="1231" spans="1:11" ht="43.5" customHeight="1" x14ac:dyDescent="0.35">
      <c r="A1231" s="5" t="s">
        <v>11434</v>
      </c>
      <c r="B1231" s="5" t="s">
        <v>11435</v>
      </c>
      <c r="C1231" s="5" t="s">
        <v>26471</v>
      </c>
      <c r="D1231" s="5">
        <v>1230</v>
      </c>
      <c r="E1231" s="5" t="str">
        <f t="shared" si="57"/>
        <v>E3_1_3_5</v>
      </c>
      <c r="F1231" s="5" t="s">
        <v>28590</v>
      </c>
      <c r="G1231" s="5" t="s">
        <v>28591</v>
      </c>
      <c r="H1231" s="5" t="s">
        <v>27912</v>
      </c>
      <c r="I1231" s="5" t="s">
        <v>27913</v>
      </c>
      <c r="J1231" s="5" t="str">
        <f t="shared" si="58"/>
        <v>(${Variables:E3_1_3_5_kcat} * E3_1_3_5 * C01185 * C00001)/(${Variables:E3_1_3_5_km} + (E3_1_3_5 * C01185 * C00001))</v>
      </c>
      <c r="K1231" s="6" t="str">
        <f t="shared" si="59"/>
        <v>r1230: C01185 + C00001 -&gt; C05841 + C00009 | (${Variables:E3_1_3_5_kcat} * E3_1_3_5 * C01185 * C00001)/(${Variables:E3_1_3_5_km} + (E3_1_3_5 * C01185 * C00001))</v>
      </c>
    </row>
    <row r="1232" spans="1:11" ht="43.5" customHeight="1" x14ac:dyDescent="0.35">
      <c r="A1232" s="5" t="s">
        <v>11434</v>
      </c>
      <c r="B1232" s="5" t="s">
        <v>11435</v>
      </c>
      <c r="C1232" s="5" t="s">
        <v>26471</v>
      </c>
      <c r="D1232" s="5">
        <v>1231</v>
      </c>
      <c r="E1232" s="5" t="str">
        <f t="shared" si="57"/>
        <v>E3_1_3_5</v>
      </c>
      <c r="F1232" s="5" t="s">
        <v>28592</v>
      </c>
      <c r="G1232" s="5" t="s">
        <v>28593</v>
      </c>
      <c r="H1232" s="5" t="s">
        <v>28594</v>
      </c>
      <c r="I1232" s="5" t="s">
        <v>28595</v>
      </c>
      <c r="J1232" s="5" t="str">
        <f t="shared" si="58"/>
        <v>(${Variables:E3_1_3_5_kcat} * E3_1_3_5 * C02520 * C00001)/(${Variables:E3_1_3_5_km} + (E3_1_3_5 * C02520 * C00001))</v>
      </c>
      <c r="K1232" s="6" t="str">
        <f t="shared" si="59"/>
        <v>r1231: C02520 + C00001 -&gt; C00911 + C00009 | (${Variables:E3_1_3_5_kcat} * E3_1_3_5 * C02520 * C00001)/(${Variables:E3_1_3_5_km} + (E3_1_3_5 * C02520 * C00001))</v>
      </c>
    </row>
    <row r="1233" spans="1:11" ht="43.5" customHeight="1" x14ac:dyDescent="0.35">
      <c r="A1233" s="5" t="s">
        <v>11456</v>
      </c>
      <c r="B1233" s="5" t="s">
        <v>11457</v>
      </c>
      <c r="C1233" s="5" t="s">
        <v>26517</v>
      </c>
      <c r="D1233" s="5">
        <v>1232</v>
      </c>
      <c r="E1233" s="5" t="str">
        <f t="shared" si="57"/>
        <v>E1_1_1_193</v>
      </c>
      <c r="F1233" s="5" t="s">
        <v>29094</v>
      </c>
      <c r="G1233" s="5" t="s">
        <v>29095</v>
      </c>
      <c r="H1233" s="5" t="s">
        <v>29096</v>
      </c>
      <c r="I1233" s="5" t="s">
        <v>29097</v>
      </c>
      <c r="J1233" s="5" t="str">
        <f t="shared" si="58"/>
        <v>(${Variables:E1_1_1_193_kcat} * E1_1_1_193 * C04454 * C00006)/(${Variables:E1_1_1_193_km} + (E1_1_1_193 * C04454 * C00006))</v>
      </c>
      <c r="K1233" s="6" t="str">
        <f t="shared" si="59"/>
        <v>r1232: C04454 + C00006 -&gt; C01268 + C00005 + C00080 | (${Variables:E1_1_1_193_kcat} * E1_1_1_193 * C04454 * C00006)/(${Variables:E1_1_1_193_km} + (E1_1_1_193 * C04454 * C00006))</v>
      </c>
    </row>
    <row r="1234" spans="1:11" ht="43.5" customHeight="1" x14ac:dyDescent="0.35">
      <c r="A1234" s="5" t="s">
        <v>11456</v>
      </c>
      <c r="B1234" s="5" t="s">
        <v>11457</v>
      </c>
      <c r="C1234" s="5" t="s">
        <v>26518</v>
      </c>
      <c r="D1234" s="5">
        <v>1233</v>
      </c>
      <c r="E1234" s="5" t="str">
        <f t="shared" si="57"/>
        <v>E3_5_4_26</v>
      </c>
      <c r="F1234" s="5" t="s">
        <v>29098</v>
      </c>
      <c r="G1234" s="5" t="s">
        <v>29099</v>
      </c>
      <c r="H1234" s="5" t="s">
        <v>29100</v>
      </c>
      <c r="I1234" s="5" t="s">
        <v>29101</v>
      </c>
      <c r="J1234" s="5" t="str">
        <f t="shared" si="58"/>
        <v>(${Variables:E3_5_4_26_kcat} * E3_5_4_26 * C01304 * C00001)/(${Variables:E3_5_4_26_km} + (E3_5_4_26 * C01304 * C00001))</v>
      </c>
      <c r="K1234" s="6" t="str">
        <f t="shared" si="59"/>
        <v>r1233: C01304 + C00001 -&gt; C01268 + C00014 | (${Variables:E3_5_4_26_kcat} * E3_5_4_26 * C01304 * C00001)/(${Variables:E3_5_4_26_km} + (E3_5_4_26 * C01304 * C00001))</v>
      </c>
    </row>
    <row r="1235" spans="1:11" ht="43.5" customHeight="1" x14ac:dyDescent="0.35">
      <c r="A1235" s="5" t="s">
        <v>11460</v>
      </c>
      <c r="B1235" s="5" t="s">
        <v>11461</v>
      </c>
      <c r="C1235" s="5" t="s">
        <v>26593</v>
      </c>
      <c r="D1235" s="5">
        <v>1234</v>
      </c>
      <c r="E1235" s="5" t="str">
        <f t="shared" si="57"/>
        <v>E2_5_1_9</v>
      </c>
      <c r="F1235" s="5" t="s">
        <v>19374</v>
      </c>
      <c r="G1235" s="5" t="s">
        <v>19374</v>
      </c>
      <c r="H1235" s="5" t="s">
        <v>29590</v>
      </c>
      <c r="I1235" s="5" t="s">
        <v>29591</v>
      </c>
      <c r="J1235" s="5" t="str">
        <f t="shared" si="58"/>
        <v>(${Variables:E2_5_1_9_kcat} * E2_5_1_9 * C04332)/(${Variables:E2_5_1_9_km} + (E2_5_1_9 * C04332))</v>
      </c>
      <c r="K1235" s="6" t="str">
        <f t="shared" si="59"/>
        <v>r1234: C04332 -&gt; C00255 + C04732 | (${Variables:E2_5_1_9_kcat} * E2_5_1_9 * C04332)/(${Variables:E2_5_1_9_km} + (E2_5_1_9 * C04332))</v>
      </c>
    </row>
    <row r="1236" spans="1:11" ht="43.5" customHeight="1" x14ac:dyDescent="0.35">
      <c r="A1236" s="5" t="s">
        <v>11465</v>
      </c>
      <c r="B1236" s="5" t="s">
        <v>11466</v>
      </c>
      <c r="C1236" s="5" t="s">
        <v>26519</v>
      </c>
      <c r="D1236" s="5">
        <v>1235</v>
      </c>
      <c r="E1236" s="5" t="str">
        <f t="shared" si="57"/>
        <v>E3_5_4_25</v>
      </c>
      <c r="F1236" s="5" t="s">
        <v>28000</v>
      </c>
      <c r="G1236" s="5" t="s">
        <v>28001</v>
      </c>
      <c r="H1236" s="5" t="s">
        <v>29102</v>
      </c>
      <c r="I1236" s="5" t="s">
        <v>29103</v>
      </c>
      <c r="J1236" s="5" t="str">
        <f t="shared" si="58"/>
        <v>(${Variables:E3_5_4_25_kcat} * E3_5_4_25 * C00044 * C00001)/(${Variables:E3_5_4_25_km} + (E3_5_4_25 * C00044 * C00001))</v>
      </c>
      <c r="K1236" s="6" t="str">
        <f t="shared" si="59"/>
        <v>r1235: C00044 + C00001 -&gt; C00058 + C01304 + C00009 | (${Variables:E3_5_4_25_kcat} * E3_5_4_25 * C00044 * C00001)/(${Variables:E3_5_4_25_km} + (E3_5_4_25 * C00044 * C00001))</v>
      </c>
    </row>
    <row r="1237" spans="1:11" ht="43.5" customHeight="1" x14ac:dyDescent="0.35">
      <c r="A1237" s="5" t="s">
        <v>11465</v>
      </c>
      <c r="B1237" s="5" t="s">
        <v>11466</v>
      </c>
      <c r="C1237" s="5" t="s">
        <v>26594</v>
      </c>
      <c r="D1237" s="5">
        <v>1236</v>
      </c>
      <c r="E1237" s="5" t="str">
        <f t="shared" si="57"/>
        <v>E4_1_99_12</v>
      </c>
      <c r="F1237" s="5" t="s">
        <v>18444</v>
      </c>
      <c r="G1237" s="5" t="s">
        <v>18444</v>
      </c>
      <c r="H1237" s="5" t="s">
        <v>29592</v>
      </c>
      <c r="I1237" s="5" t="s">
        <v>29593</v>
      </c>
      <c r="J1237" s="5" t="str">
        <f t="shared" si="58"/>
        <v>(${Variables:E4_1_99_12_kcat} * E4_1_99_12 * C00199)/(${Variables:E4_1_99_12_km} + (E4_1_99_12 * C00199))</v>
      </c>
      <c r="K1237" s="6" t="str">
        <f t="shared" si="59"/>
        <v>r1236: C00199 -&gt; C15556 + C00058 | (${Variables:E4_1_99_12_kcat} * E4_1_99_12 * C00199)/(${Variables:E4_1_99_12_km} + (E4_1_99_12 * C00199))</v>
      </c>
    </row>
    <row r="1238" spans="1:11" ht="43.5" customHeight="1" x14ac:dyDescent="0.35">
      <c r="A1238" s="5" t="s">
        <v>11470</v>
      </c>
      <c r="B1238" s="5" t="s">
        <v>11471</v>
      </c>
      <c r="C1238" s="5" t="s">
        <v>26595</v>
      </c>
      <c r="D1238" s="5">
        <v>1237</v>
      </c>
      <c r="E1238" s="5" t="str">
        <f t="shared" si="57"/>
        <v>E2_5_1_78</v>
      </c>
      <c r="F1238" s="5" t="s">
        <v>29594</v>
      </c>
      <c r="G1238" s="5" t="s">
        <v>29595</v>
      </c>
      <c r="H1238" s="5" t="s">
        <v>29596</v>
      </c>
      <c r="I1238" s="5" t="s">
        <v>29597</v>
      </c>
      <c r="J1238" s="5" t="str">
        <f t="shared" si="58"/>
        <v>(${Variables:E2_5_1_78_kcat} * E2_5_1_78 * C04732 * C15556)/(${Variables:E2_5_1_78_km} + (E2_5_1_78 * C04732 * C15556))</v>
      </c>
      <c r="K1238" s="6" t="str">
        <f t="shared" si="59"/>
        <v>r1237: C04732 + C15556 -&gt; C04332 + C00001 + C00009 | (${Variables:E2_5_1_78_kcat} * E2_5_1_78 * C04732 * C15556)/(${Variables:E2_5_1_78_km} + (E2_5_1_78 * C04732 * C15556))</v>
      </c>
    </row>
    <row r="1239" spans="1:11" ht="43.5" customHeight="1" x14ac:dyDescent="0.35">
      <c r="A1239" s="5" t="s">
        <v>11477</v>
      </c>
      <c r="B1239" s="5" t="s">
        <v>11478</v>
      </c>
      <c r="C1239" s="5" t="s">
        <v>26596</v>
      </c>
      <c r="D1239" s="5">
        <v>1238</v>
      </c>
      <c r="E1239" s="5" t="str">
        <f t="shared" si="57"/>
        <v>E2_8_1_6</v>
      </c>
      <c r="F1239" s="5" t="s">
        <v>29598</v>
      </c>
      <c r="G1239" s="5" t="s">
        <v>29599</v>
      </c>
      <c r="H1239" s="5" t="s">
        <v>29600</v>
      </c>
      <c r="I1239" s="5" t="s">
        <v>29601</v>
      </c>
      <c r="J1239" s="5" t="str">
        <f t="shared" si="58"/>
        <v>(${Variables:E2_8_1_6_kcat} * E2_8_1_6 * C01909 * C17023 * C00019 * C05359 * C00080)/(${Variables:E2_8_1_6_km} + (E2_8_1_6 * C01909 * C17023 * C00019 * C05359 * C00080))</v>
      </c>
      <c r="K1239" s="6" t="str">
        <f t="shared" si="59"/>
        <v>r1238: C01909 + C17023 + C00019 + C05359 + C00080 -&gt; C00120 + C00073 + C05198 | (${Variables:E2_8_1_6_kcat} * E2_8_1_6 * C01909 * C17023 * C00019 * C05359 * C00080)/(${Variables:E2_8_1_6_km} + (E2_8_1_6 * C01909 * C17023 * C00019 * C05359 * C00080))</v>
      </c>
    </row>
    <row r="1240" spans="1:11" ht="43.5" customHeight="1" x14ac:dyDescent="0.35">
      <c r="A1240" s="5" t="s">
        <v>11482</v>
      </c>
      <c r="B1240" s="5" t="s">
        <v>11483</v>
      </c>
      <c r="C1240" s="5" t="s">
        <v>26597</v>
      </c>
      <c r="D1240" s="5">
        <v>1239</v>
      </c>
      <c r="E1240" s="5" t="str">
        <f t="shared" si="57"/>
        <v>E2_1_1_197</v>
      </c>
      <c r="F1240" s="5" t="s">
        <v>29602</v>
      </c>
      <c r="G1240" s="5" t="s">
        <v>29603</v>
      </c>
      <c r="H1240" s="5" t="s">
        <v>29604</v>
      </c>
      <c r="I1240" s="5" t="s">
        <v>29605</v>
      </c>
      <c r="J1240" s="5" t="str">
        <f t="shared" si="58"/>
        <v>(${Variables:E2_1_1_197_kcat} * E2_1_1_197 * C00019 * C01209)/(${Variables:E2_1_1_197_km} + (E2_1_1_197 * C00019 * C01209))</v>
      </c>
      <c r="K1240" s="6" t="str">
        <f t="shared" si="59"/>
        <v>r1239: C00019 + C01209 -&gt; C00021 + C19673 | (${Variables:E2_1_1_197_kcat} * E2_1_1_197 * C00019 * C01209)/(${Variables:E2_1_1_197_km} + (E2_1_1_197 * C00019 * C01209))</v>
      </c>
    </row>
    <row r="1241" spans="1:11" ht="43.5" customHeight="1" x14ac:dyDescent="0.35">
      <c r="A1241" s="5" t="s">
        <v>11489</v>
      </c>
      <c r="B1241" s="5" t="s">
        <v>11490</v>
      </c>
      <c r="C1241" s="5" t="s">
        <v>26598</v>
      </c>
      <c r="D1241" s="5">
        <v>1240</v>
      </c>
      <c r="E1241" s="5" t="str">
        <f t="shared" si="57"/>
        <v>E2_3_1_47</v>
      </c>
      <c r="F1241" s="5" t="s">
        <v>29606</v>
      </c>
      <c r="G1241" s="5" t="s">
        <v>29607</v>
      </c>
      <c r="H1241" s="5" t="s">
        <v>29608</v>
      </c>
      <c r="I1241" s="5" t="s">
        <v>29609</v>
      </c>
      <c r="J1241" s="5" t="str">
        <f t="shared" si="58"/>
        <v>(${Variables:E2_3_1_47_kcat} * E2_3_1_47 * C19845 * C00041)/(${Variables:E2_3_1_47_km} + (E2_3_1_47 * C19845 * C00041))</v>
      </c>
      <c r="K1241" s="6" t="str">
        <f t="shared" si="59"/>
        <v>r1240: C19845 + C00041 -&gt; C01092 + C00229 + C00011 | (${Variables:E2_3_1_47_kcat} * E2_3_1_47 * C19845 * C00041)/(${Variables:E2_3_1_47_km} + (E2_3_1_47 * C19845 * C00041))</v>
      </c>
    </row>
    <row r="1242" spans="1:11" ht="43.5" customHeight="1" x14ac:dyDescent="0.35">
      <c r="A1242" s="5" t="s">
        <v>11489</v>
      </c>
      <c r="B1242" s="5" t="s">
        <v>11490</v>
      </c>
      <c r="C1242" s="5" t="s">
        <v>26598</v>
      </c>
      <c r="D1242" s="5">
        <v>1241</v>
      </c>
      <c r="E1242" s="5" t="str">
        <f t="shared" si="57"/>
        <v>E2_3_1_47</v>
      </c>
      <c r="F1242" s="5" t="s">
        <v>29610</v>
      </c>
      <c r="G1242" s="5" t="s">
        <v>29611</v>
      </c>
      <c r="H1242" s="5" t="s">
        <v>29612</v>
      </c>
      <c r="I1242" s="5" t="s">
        <v>29613</v>
      </c>
      <c r="J1242" s="5" t="str">
        <f t="shared" si="58"/>
        <v>(${Variables:E2_3_1_47_kcat} * E2_3_1_47 * C01063 * C00041)/(${Variables:E2_3_1_47_km} + (E2_3_1_47 * C01063 * C00041))</v>
      </c>
      <c r="K1242" s="6" t="str">
        <f t="shared" si="59"/>
        <v>r1241: C01063 + C00041 -&gt; C01092 + C00010 + C00011 | (${Variables:E2_3_1_47_kcat} * E2_3_1_47 * C01063 * C00041)/(${Variables:E2_3_1_47_km} + (E2_3_1_47 * C01063 * C00041))</v>
      </c>
    </row>
    <row r="1243" spans="1:11" ht="43.5" customHeight="1" x14ac:dyDescent="0.35">
      <c r="A1243" s="5" t="s">
        <v>11494</v>
      </c>
      <c r="B1243" s="5" t="s">
        <v>11495</v>
      </c>
      <c r="C1243" s="5" t="s">
        <v>26599</v>
      </c>
      <c r="D1243" s="5">
        <v>1242</v>
      </c>
      <c r="E1243" s="5" t="str">
        <f t="shared" si="57"/>
        <v>E6_3_3_3</v>
      </c>
      <c r="F1243" s="5" t="s">
        <v>29614</v>
      </c>
      <c r="G1243" s="5" t="s">
        <v>29615</v>
      </c>
      <c r="H1243" s="5" t="s">
        <v>19402</v>
      </c>
      <c r="I1243" s="5" t="s">
        <v>19402</v>
      </c>
      <c r="J1243" s="5" t="str">
        <f t="shared" si="58"/>
        <v>(${Variables:E6_3_3_3_kcat} * E6_3_3_3 * C01037 * C00011)/(${Variables:E6_3_3_3_km} + (E6_3_3_3 * C01037 * C00011))</v>
      </c>
      <c r="K1243" s="6" t="str">
        <f t="shared" si="59"/>
        <v>r1242: C01037 + C00011 -&gt; C22458 | (${Variables:E6_3_3_3_kcat} * E6_3_3_3 * C01037 * C00011)/(${Variables:E6_3_3_3_km} + (E6_3_3_3 * C01037 * C00011))</v>
      </c>
    </row>
    <row r="1244" spans="1:11" ht="43.5" customHeight="1" x14ac:dyDescent="0.35">
      <c r="A1244" s="5" t="s">
        <v>11494</v>
      </c>
      <c r="B1244" s="5" t="s">
        <v>11495</v>
      </c>
      <c r="C1244" s="5" t="s">
        <v>26599</v>
      </c>
      <c r="D1244" s="5">
        <v>1243</v>
      </c>
      <c r="E1244" s="5" t="str">
        <f t="shared" si="57"/>
        <v>E6_3_3_3</v>
      </c>
      <c r="F1244" s="5" t="s">
        <v>29616</v>
      </c>
      <c r="G1244" s="5" t="s">
        <v>29617</v>
      </c>
      <c r="H1244" s="5" t="s">
        <v>29618</v>
      </c>
      <c r="I1244" s="5" t="s">
        <v>29619</v>
      </c>
      <c r="J1244" s="5" t="str">
        <f t="shared" si="58"/>
        <v>(${Variables:E6_3_3_3_kcat} * E6_3_3_3 * C22458 * C00002)/(${Variables:E6_3_3_3_km} + (E6_3_3_3 * C22458 * C00002))</v>
      </c>
      <c r="K1244" s="6" t="str">
        <f t="shared" si="59"/>
        <v>r1243: C22458 + C00002 -&gt; C01909 + C00008 + C00009 | (${Variables:E6_3_3_3_kcat} * E6_3_3_3 * C22458 * C00002)/(${Variables:E6_3_3_3_km} + (E6_3_3_3 * C22458 * C00002))</v>
      </c>
    </row>
    <row r="1245" spans="1:11" ht="43.5" customHeight="1" x14ac:dyDescent="0.35">
      <c r="A1245" s="5" t="s">
        <v>11494</v>
      </c>
      <c r="B1245" s="5" t="s">
        <v>11495</v>
      </c>
      <c r="C1245" s="5" t="s">
        <v>26599</v>
      </c>
      <c r="D1245" s="5">
        <v>1244</v>
      </c>
      <c r="E1245" s="5" t="str">
        <f t="shared" si="57"/>
        <v>E6_3_3_3</v>
      </c>
      <c r="F1245" s="5" t="s">
        <v>29620</v>
      </c>
      <c r="G1245" s="5" t="s">
        <v>29621</v>
      </c>
      <c r="H1245" s="5" t="s">
        <v>29622</v>
      </c>
      <c r="I1245" s="5" t="s">
        <v>29623</v>
      </c>
      <c r="J1245" s="5" t="str">
        <f t="shared" si="58"/>
        <v>(${Variables:E6_3_3_3_kcat} * E6_3_3_3 * C00002 * C01037 * C00011)/(${Variables:E6_3_3_3_km} + (E6_3_3_3 * C00002 * C01037 * C00011))</v>
      </c>
      <c r="K1245" s="6" t="str">
        <f t="shared" si="59"/>
        <v>r1244: C00002 + C01037 + C00011 -&gt; C00008 + C00009 + C01909 | (${Variables:E6_3_3_3_kcat} * E6_3_3_3 * C00002 * C01037 * C00011)/(${Variables:E6_3_3_3_km} + (E6_3_3_3 * C00002 * C01037 * C00011))</v>
      </c>
    </row>
    <row r="1246" spans="1:11" ht="43.5" customHeight="1" x14ac:dyDescent="0.35">
      <c r="A1246" s="5" t="s">
        <v>11499</v>
      </c>
      <c r="B1246" s="5" t="s">
        <v>11500</v>
      </c>
      <c r="C1246" s="5" t="s">
        <v>26600</v>
      </c>
      <c r="D1246" s="5">
        <v>1245</v>
      </c>
      <c r="E1246" s="5" t="str">
        <f t="shared" si="57"/>
        <v>E2_6_1_62</v>
      </c>
      <c r="F1246" s="5" t="s">
        <v>29624</v>
      </c>
      <c r="G1246" s="5" t="s">
        <v>29625</v>
      </c>
      <c r="H1246" s="5" t="s">
        <v>29626</v>
      </c>
      <c r="I1246" s="5" t="s">
        <v>29627</v>
      </c>
      <c r="J1246" s="5" t="str">
        <f t="shared" si="58"/>
        <v>(${Variables:E2_6_1_62_kcat} * E2_6_1_62 * C00019 * C01092)/(${Variables:E2_6_1_62_km} + (E2_6_1_62 * C00019 * C01092))</v>
      </c>
      <c r="K1246" s="6" t="str">
        <f t="shared" si="59"/>
        <v>r1245: C00019 + C01092 -&gt; C04425 + C01037 | (${Variables:E2_6_1_62_kcat} * E2_6_1_62 * C00019 * C01092)/(${Variables:E2_6_1_62_km} + (E2_6_1_62 * C00019 * C01092))</v>
      </c>
    </row>
    <row r="1247" spans="1:11" ht="43.5" customHeight="1" x14ac:dyDescent="0.35">
      <c r="A1247" s="5" t="s">
        <v>11522</v>
      </c>
      <c r="B1247" s="5" t="s">
        <v>11523</v>
      </c>
      <c r="C1247" s="5" t="s">
        <v>26601</v>
      </c>
      <c r="D1247" s="5">
        <v>1246</v>
      </c>
      <c r="E1247" s="5" t="str">
        <f t="shared" si="57"/>
        <v>E2_1_3_3</v>
      </c>
      <c r="F1247" s="5" t="s">
        <v>29628</v>
      </c>
      <c r="G1247" s="5" t="s">
        <v>29629</v>
      </c>
      <c r="H1247" s="5" t="s">
        <v>29630</v>
      </c>
      <c r="I1247" s="5" t="s">
        <v>29631</v>
      </c>
      <c r="J1247" s="5" t="str">
        <f t="shared" si="58"/>
        <v>(${Variables:E2_1_3_3_kcat} * E2_1_3_3 * C00169 * C00077)/(${Variables:E2_1_3_3_km} + (E2_1_3_3 * C00169 * C00077))</v>
      </c>
      <c r="K1247" s="6" t="str">
        <f t="shared" si="59"/>
        <v>r1246: C00169 + C00077 -&gt; C00009 + C00327 | (${Variables:E2_1_3_3_kcat} * E2_1_3_3 * C00169 * C00077)/(${Variables:E2_1_3_3_km} + (E2_1_3_3 * C00169 * C00077))</v>
      </c>
    </row>
    <row r="1248" spans="1:11" ht="43.5" customHeight="1" x14ac:dyDescent="0.35">
      <c r="A1248" s="5" t="s">
        <v>11527</v>
      </c>
      <c r="B1248" s="5" t="s">
        <v>11528</v>
      </c>
      <c r="C1248" s="5" t="s">
        <v>26602</v>
      </c>
      <c r="D1248" s="5">
        <v>1247</v>
      </c>
      <c r="E1248" s="5" t="str">
        <f t="shared" si="57"/>
        <v>E2_6_1_11</v>
      </c>
      <c r="F1248" s="5" t="s">
        <v>29632</v>
      </c>
      <c r="G1248" s="5" t="s">
        <v>29633</v>
      </c>
      <c r="H1248" s="5" t="s">
        <v>29634</v>
      </c>
      <c r="I1248" s="5" t="s">
        <v>29635</v>
      </c>
      <c r="J1248" s="5" t="str">
        <f t="shared" si="58"/>
        <v>(${Variables:E2_6_1_11_kcat} * E2_6_1_11 * C00437 * C00026)/(${Variables:E2_6_1_11_km} + (E2_6_1_11 * C00437 * C00026))</v>
      </c>
      <c r="K1248" s="6" t="str">
        <f t="shared" si="59"/>
        <v>r1247: C00437 + C00026 -&gt; C01250 + C00025 | (${Variables:E2_6_1_11_kcat} * E2_6_1_11 * C00437 * C00026)/(${Variables:E2_6_1_11_km} + (E2_6_1_11 * C00437 * C00026))</v>
      </c>
    </row>
    <row r="1249" spans="1:11" ht="43.5" customHeight="1" x14ac:dyDescent="0.35">
      <c r="A1249" s="5" t="s">
        <v>11532</v>
      </c>
      <c r="B1249" s="5" t="s">
        <v>11533</v>
      </c>
      <c r="C1249" s="5" t="s">
        <v>26603</v>
      </c>
      <c r="D1249" s="5">
        <v>1248</v>
      </c>
      <c r="E1249" s="5" t="str">
        <f t="shared" si="57"/>
        <v>E2_7_2_8</v>
      </c>
      <c r="F1249" s="5" t="s">
        <v>29636</v>
      </c>
      <c r="G1249" s="5" t="s">
        <v>29637</v>
      </c>
      <c r="H1249" s="5" t="s">
        <v>29638</v>
      </c>
      <c r="I1249" s="5" t="s">
        <v>29639</v>
      </c>
      <c r="J1249" s="5" t="str">
        <f t="shared" si="58"/>
        <v>(${Variables:E2_7_2_8_kcat} * E2_7_2_8 * C00002 * C00624)/(${Variables:E2_7_2_8_km} + (E2_7_2_8 * C00002 * C00624))</v>
      </c>
      <c r="K1249" s="6" t="str">
        <f t="shared" si="59"/>
        <v>r1248: C00002 + C00624 -&gt; C00008 + C04133 | (${Variables:E2_7_2_8_kcat} * E2_7_2_8 * C00002 * C00624)/(${Variables:E2_7_2_8_km} + (E2_7_2_8 * C00002 * C00624))</v>
      </c>
    </row>
    <row r="1250" spans="1:11" ht="43.5" customHeight="1" x14ac:dyDescent="0.35">
      <c r="A1250" s="5" t="s">
        <v>11537</v>
      </c>
      <c r="B1250" s="5" t="s">
        <v>11538</v>
      </c>
      <c r="C1250" s="5" t="s">
        <v>26604</v>
      </c>
      <c r="D1250" s="5">
        <v>1249</v>
      </c>
      <c r="E1250" s="5" t="str">
        <f t="shared" si="57"/>
        <v>E2_3_1_1</v>
      </c>
      <c r="F1250" s="5" t="s">
        <v>29640</v>
      </c>
      <c r="G1250" s="5" t="s">
        <v>29641</v>
      </c>
      <c r="H1250" s="5" t="s">
        <v>29642</v>
      </c>
      <c r="I1250" s="5" t="s">
        <v>29643</v>
      </c>
      <c r="J1250" s="5" t="str">
        <f t="shared" si="58"/>
        <v>(${Variables:E2_3_1_1_kcat} * E2_3_1_1 * C00024 * C00025)/(${Variables:E2_3_1_1_km} + (E2_3_1_1 * C00024 * C00025))</v>
      </c>
      <c r="K1250" s="6" t="str">
        <f t="shared" si="59"/>
        <v>r1249: C00024 + C00025 -&gt; C00010 + C00624 | (${Variables:E2_3_1_1_kcat} * E2_3_1_1 * C00024 * C00025)/(${Variables:E2_3_1_1_km} + (E2_3_1_1 * C00024 * C00025))</v>
      </c>
    </row>
    <row r="1251" spans="1:11" ht="43.5" customHeight="1" x14ac:dyDescent="0.35">
      <c r="A1251" s="5" t="s">
        <v>11537</v>
      </c>
      <c r="B1251" s="5" t="s">
        <v>11538</v>
      </c>
      <c r="C1251" s="5" t="s">
        <v>26605</v>
      </c>
      <c r="D1251" s="5">
        <v>1250</v>
      </c>
      <c r="E1251" s="5" t="str">
        <f t="shared" si="57"/>
        <v>E2_3_1_35</v>
      </c>
      <c r="F1251" s="5" t="s">
        <v>29644</v>
      </c>
      <c r="G1251" s="5" t="s">
        <v>29645</v>
      </c>
      <c r="H1251" s="5" t="s">
        <v>29646</v>
      </c>
      <c r="I1251" s="5" t="s">
        <v>29647</v>
      </c>
      <c r="J1251" s="5" t="str">
        <f t="shared" si="58"/>
        <v>(${Variables:E2_3_1_35_kcat} * E2_3_1_35 * C00437 * C00025)/(${Variables:E2_3_1_35_km} + (E2_3_1_35 * C00437 * C00025))</v>
      </c>
      <c r="K1251" s="6" t="str">
        <f t="shared" si="59"/>
        <v>r1250: C00437 + C00025 -&gt; C00077 + C00624 | (${Variables:E2_3_1_35_kcat} * E2_3_1_35 * C00437 * C00025)/(${Variables:E2_3_1_35_km} + (E2_3_1_35 * C00437 * C00025))</v>
      </c>
    </row>
    <row r="1252" spans="1:11" ht="43.5" customHeight="1" x14ac:dyDescent="0.35">
      <c r="A1252" s="5" t="s">
        <v>11542</v>
      </c>
      <c r="B1252" s="5" t="s">
        <v>11543</v>
      </c>
      <c r="C1252" s="5" t="s">
        <v>26606</v>
      </c>
      <c r="D1252" s="5">
        <v>1251</v>
      </c>
      <c r="E1252" s="5" t="str">
        <f t="shared" si="57"/>
        <v>E1_2_1_38</v>
      </c>
      <c r="F1252" s="5" t="s">
        <v>29648</v>
      </c>
      <c r="G1252" s="5" t="s">
        <v>29649</v>
      </c>
      <c r="H1252" s="5" t="s">
        <v>29650</v>
      </c>
      <c r="I1252" s="5" t="s">
        <v>29651</v>
      </c>
      <c r="J1252" s="5" t="str">
        <f t="shared" si="58"/>
        <v>(${Variables:E1_2_1_38_kcat} * E1_2_1_38 * C01250 * C00009 * C00006)/(${Variables:E1_2_1_38_km} + (E1_2_1_38 * C01250 * C00009 * C00006))</v>
      </c>
      <c r="K1252" s="6" t="str">
        <f t="shared" si="59"/>
        <v>r1251: C01250 + C00009 + C00006 -&gt; C04133 + C00005 + C00080 | (${Variables:E1_2_1_38_kcat} * E1_2_1_38 * C01250 * C00009 * C00006)/(${Variables:E1_2_1_38_km} + (E1_2_1_38 * C01250 * C00009 * C00006))</v>
      </c>
    </row>
    <row r="1253" spans="1:11" ht="43.5" customHeight="1" x14ac:dyDescent="0.35">
      <c r="A1253" s="5" t="s">
        <v>11554</v>
      </c>
      <c r="B1253" s="5" t="s">
        <v>11555</v>
      </c>
      <c r="C1253" s="5" t="s">
        <v>26259</v>
      </c>
      <c r="D1253" s="5">
        <v>1252</v>
      </c>
      <c r="E1253" s="5" t="str">
        <f t="shared" si="57"/>
        <v>E1_5_1_2</v>
      </c>
      <c r="F1253" s="5" t="s">
        <v>26990</v>
      </c>
      <c r="G1253" s="5" t="s">
        <v>26991</v>
      </c>
      <c r="H1253" s="5" t="s">
        <v>26992</v>
      </c>
      <c r="I1253" s="5" t="s">
        <v>26993</v>
      </c>
      <c r="J1253" s="5" t="str">
        <f t="shared" si="58"/>
        <v>(${Variables:E1_5_1_2_kcat} * E1_5_1_2 * C01157 * C00003)/(${Variables:E1_5_1_2_km} + (E1_5_1_2 * C01157 * C00003))</v>
      </c>
      <c r="K1253" s="6" t="str">
        <f t="shared" si="59"/>
        <v>r1252: C01157 + C00003 -&gt; C04281 + C00004 + C00080 | (${Variables:E1_5_1_2_kcat} * E1_5_1_2 * C01157 * C00003)/(${Variables:E1_5_1_2_km} + (E1_5_1_2 * C01157 * C00003))</v>
      </c>
    </row>
    <row r="1254" spans="1:11" ht="43.5" customHeight="1" x14ac:dyDescent="0.35">
      <c r="A1254" s="5" t="s">
        <v>11554</v>
      </c>
      <c r="B1254" s="5" t="s">
        <v>11555</v>
      </c>
      <c r="C1254" s="5" t="s">
        <v>26259</v>
      </c>
      <c r="D1254" s="5">
        <v>1253</v>
      </c>
      <c r="E1254" s="5" t="str">
        <f t="shared" si="57"/>
        <v>E1_5_1_2</v>
      </c>
      <c r="F1254" s="5" t="s">
        <v>26994</v>
      </c>
      <c r="G1254" s="5" t="s">
        <v>26995</v>
      </c>
      <c r="H1254" s="5" t="s">
        <v>26996</v>
      </c>
      <c r="I1254" s="5" t="s">
        <v>26997</v>
      </c>
      <c r="J1254" s="5" t="str">
        <f t="shared" si="58"/>
        <v>(${Variables:E1_5_1_2_kcat} * E1_5_1_2 * C01157 * C00006)/(${Variables:E1_5_1_2_km} + (E1_5_1_2 * C01157 * C00006))</v>
      </c>
      <c r="K1254" s="6" t="str">
        <f t="shared" si="59"/>
        <v>r1253: C01157 + C00006 -&gt; C04281 + C00005 + C00080 | (${Variables:E1_5_1_2_kcat} * E1_5_1_2 * C01157 * C00006)/(${Variables:E1_5_1_2_km} + (E1_5_1_2 * C01157 * C00006))</v>
      </c>
    </row>
    <row r="1255" spans="1:11" ht="43.5" customHeight="1" x14ac:dyDescent="0.35">
      <c r="A1255" s="5" t="s">
        <v>11554</v>
      </c>
      <c r="B1255" s="5" t="s">
        <v>11555</v>
      </c>
      <c r="C1255" s="5" t="s">
        <v>26259</v>
      </c>
      <c r="D1255" s="5">
        <v>1254</v>
      </c>
      <c r="E1255" s="5" t="str">
        <f t="shared" si="57"/>
        <v>E1_5_1_2</v>
      </c>
      <c r="F1255" s="5" t="s">
        <v>26998</v>
      </c>
      <c r="G1255" s="5" t="s">
        <v>26999</v>
      </c>
      <c r="H1255" s="5" t="s">
        <v>27000</v>
      </c>
      <c r="I1255" s="5" t="s">
        <v>27001</v>
      </c>
      <c r="J1255" s="5" t="str">
        <f t="shared" si="58"/>
        <v>(${Variables:E1_5_1_2_kcat} * E1_5_1_2 * C00148 * C00003)/(${Variables:E1_5_1_2_km} + (E1_5_1_2 * C00148 * C00003))</v>
      </c>
      <c r="K1255" s="6" t="str">
        <f t="shared" si="59"/>
        <v>r1254: C00148 + C00003 -&gt; C03912 + C00004 + C00080 | (${Variables:E1_5_1_2_kcat} * E1_5_1_2 * C00148 * C00003)/(${Variables:E1_5_1_2_km} + (E1_5_1_2 * C00148 * C00003))</v>
      </c>
    </row>
    <row r="1256" spans="1:11" ht="43.5" customHeight="1" x14ac:dyDescent="0.35">
      <c r="A1256" s="5" t="s">
        <v>11554</v>
      </c>
      <c r="B1256" s="5" t="s">
        <v>11555</v>
      </c>
      <c r="C1256" s="5" t="s">
        <v>26259</v>
      </c>
      <c r="D1256" s="5">
        <v>1255</v>
      </c>
      <c r="E1256" s="5" t="str">
        <f t="shared" si="57"/>
        <v>E1_5_1_2</v>
      </c>
      <c r="F1256" s="5" t="s">
        <v>27002</v>
      </c>
      <c r="G1256" s="5" t="s">
        <v>27003</v>
      </c>
      <c r="H1256" s="5" t="s">
        <v>27004</v>
      </c>
      <c r="I1256" s="5" t="s">
        <v>27005</v>
      </c>
      <c r="J1256" s="5" t="str">
        <f t="shared" si="58"/>
        <v>(${Variables:E1_5_1_2_kcat} * E1_5_1_2 * C00148 * C00006)/(${Variables:E1_5_1_2_km} + (E1_5_1_2 * C00148 * C00006))</v>
      </c>
      <c r="K1256" s="6" t="str">
        <f t="shared" si="59"/>
        <v>r1255: C00148 + C00006 -&gt; C03912 + C00005 + C00080 | (${Variables:E1_5_1_2_kcat} * E1_5_1_2 * C00148 * C00006)/(${Variables:E1_5_1_2_km} + (E1_5_1_2 * C00148 * C00006))</v>
      </c>
    </row>
    <row r="1257" spans="1:11" ht="43.5" customHeight="1" x14ac:dyDescent="0.35">
      <c r="A1257" s="5" t="s">
        <v>11558</v>
      </c>
      <c r="B1257" s="5" t="s">
        <v>11559</v>
      </c>
      <c r="C1257" s="5" t="s">
        <v>26607</v>
      </c>
      <c r="D1257" s="5">
        <v>1256</v>
      </c>
      <c r="E1257" s="5" t="str">
        <f t="shared" si="57"/>
        <v>E4_3_1_17</v>
      </c>
      <c r="F1257" s="5" t="s">
        <v>17929</v>
      </c>
      <c r="G1257" s="5" t="s">
        <v>17929</v>
      </c>
      <c r="H1257" s="5" t="s">
        <v>28162</v>
      </c>
      <c r="I1257" s="5" t="s">
        <v>28163</v>
      </c>
      <c r="J1257" s="5" t="str">
        <f t="shared" si="58"/>
        <v>(${Variables:E4_3_1_17_kcat} * E4_3_1_17 * C05167)/(${Variables:E4_3_1_17_km} + (E4_3_1_17 * C05167))</v>
      </c>
      <c r="K1257" s="6" t="str">
        <f t="shared" si="59"/>
        <v>r1256: C05167 -&gt; C00161 + C00014 | (${Variables:E4_3_1_17_kcat} * E4_3_1_17 * C05167)/(${Variables:E4_3_1_17_km} + (E4_3_1_17 * C05167))</v>
      </c>
    </row>
    <row r="1258" spans="1:11" ht="43.5" customHeight="1" x14ac:dyDescent="0.35">
      <c r="A1258" s="5" t="s">
        <v>11558</v>
      </c>
      <c r="B1258" s="5" t="s">
        <v>11559</v>
      </c>
      <c r="C1258" s="5" t="s">
        <v>26607</v>
      </c>
      <c r="D1258" s="5">
        <v>1257</v>
      </c>
      <c r="E1258" s="5" t="str">
        <f t="shared" si="57"/>
        <v>E4_3_1_17</v>
      </c>
      <c r="F1258" s="5" t="s">
        <v>17974</v>
      </c>
      <c r="G1258" s="5" t="s">
        <v>17974</v>
      </c>
      <c r="H1258" s="5" t="s">
        <v>28164</v>
      </c>
      <c r="I1258" s="5" t="s">
        <v>28165</v>
      </c>
      <c r="J1258" s="5" t="str">
        <f t="shared" si="58"/>
        <v>(${Variables:E4_3_1_17_kcat} * E4_3_1_17 * C00065)/(${Variables:E4_3_1_17_km} + (E4_3_1_17 * C00065))</v>
      </c>
      <c r="K1258" s="6" t="str">
        <f t="shared" si="59"/>
        <v>r1257: C00065 -&gt; C00022 + C00014 | (${Variables:E4_3_1_17_kcat} * E4_3_1_17 * C00065)/(${Variables:E4_3_1_17_km} + (E4_3_1_17 * C00065))</v>
      </c>
    </row>
    <row r="1259" spans="1:11" ht="43.5" customHeight="1" x14ac:dyDescent="0.35">
      <c r="A1259" s="5" t="s">
        <v>11558</v>
      </c>
      <c r="B1259" s="5" t="s">
        <v>11559</v>
      </c>
      <c r="C1259" s="5" t="s">
        <v>26607</v>
      </c>
      <c r="D1259" s="5">
        <v>1258</v>
      </c>
      <c r="E1259" s="5" t="str">
        <f t="shared" si="57"/>
        <v>E4_3_1_17</v>
      </c>
      <c r="F1259" s="5" t="s">
        <v>17974</v>
      </c>
      <c r="G1259" s="5" t="s">
        <v>17974</v>
      </c>
      <c r="H1259" s="5" t="s">
        <v>29652</v>
      </c>
      <c r="I1259" s="5" t="s">
        <v>29653</v>
      </c>
      <c r="J1259" s="5" t="str">
        <f t="shared" si="58"/>
        <v>(${Variables:E4_3_1_17_kcat} * E4_3_1_17 * C00065)/(${Variables:E4_3_1_17_km} + (E4_3_1_17 * C00065))</v>
      </c>
      <c r="K1259" s="6" t="str">
        <f t="shared" si="59"/>
        <v>r1258: C00065 -&gt; C02218 + C00001 | (${Variables:E4_3_1_17_kcat} * E4_3_1_17 * C00065)/(${Variables:E4_3_1_17_km} + (E4_3_1_17 * C00065))</v>
      </c>
    </row>
    <row r="1260" spans="1:11" ht="43.5" customHeight="1" x14ac:dyDescent="0.35">
      <c r="A1260" s="5" t="s">
        <v>11558</v>
      </c>
      <c r="B1260" s="5" t="s">
        <v>11559</v>
      </c>
      <c r="C1260" s="5" t="s">
        <v>26607</v>
      </c>
      <c r="D1260" s="5">
        <v>1259</v>
      </c>
      <c r="E1260" s="5" t="str">
        <f t="shared" si="57"/>
        <v>E4_3_1_17</v>
      </c>
      <c r="F1260" s="5" t="s">
        <v>19443</v>
      </c>
      <c r="G1260" s="5" t="s">
        <v>19443</v>
      </c>
      <c r="H1260" s="5" t="s">
        <v>19444</v>
      </c>
      <c r="I1260" s="5" t="s">
        <v>19444</v>
      </c>
      <c r="J1260" s="5" t="str">
        <f t="shared" si="58"/>
        <v>(${Variables:E4_3_1_17_kcat} * E4_3_1_17 * C02218)/(${Variables:E4_3_1_17_km} + (E4_3_1_17 * C02218))</v>
      </c>
      <c r="K1260" s="6" t="str">
        <f t="shared" si="59"/>
        <v>r1259: C02218 -&gt; C20904 | (${Variables:E4_3_1_17_kcat} * E4_3_1_17 * C02218)/(${Variables:E4_3_1_17_km} + (E4_3_1_17 * C02218))</v>
      </c>
    </row>
    <row r="1261" spans="1:11" ht="43.5" customHeight="1" x14ac:dyDescent="0.35">
      <c r="A1261" s="5" t="s">
        <v>11558</v>
      </c>
      <c r="B1261" s="5" t="s">
        <v>11559</v>
      </c>
      <c r="C1261" s="5" t="s">
        <v>26607</v>
      </c>
      <c r="D1261" s="5">
        <v>1260</v>
      </c>
      <c r="E1261" s="5" t="str">
        <f t="shared" si="57"/>
        <v>E4_3_1_17</v>
      </c>
      <c r="F1261" s="5" t="s">
        <v>29654</v>
      </c>
      <c r="G1261" s="5" t="s">
        <v>29655</v>
      </c>
      <c r="H1261" s="5" t="s">
        <v>28164</v>
      </c>
      <c r="I1261" s="5" t="s">
        <v>28165</v>
      </c>
      <c r="J1261" s="5" t="str">
        <f t="shared" si="58"/>
        <v>(${Variables:E4_3_1_17_kcat} * E4_3_1_17 * C20904 * C00001)/(${Variables:E4_3_1_17_km} + (E4_3_1_17 * C20904 * C00001))</v>
      </c>
      <c r="K1261" s="6" t="str">
        <f t="shared" si="59"/>
        <v>r1260: C20904 + C00001 -&gt; C00022 + C00014 | (${Variables:E4_3_1_17_kcat} * E4_3_1_17 * C20904 * C00001)/(${Variables:E4_3_1_17_km} + (E4_3_1_17 * C20904 * C00001))</v>
      </c>
    </row>
    <row r="1262" spans="1:11" ht="43.5" customHeight="1" x14ac:dyDescent="0.35">
      <c r="A1262" s="5" t="s">
        <v>11563</v>
      </c>
      <c r="B1262" s="5" t="s">
        <v>11564</v>
      </c>
      <c r="C1262" s="5" t="s">
        <v>26607</v>
      </c>
      <c r="D1262" s="5">
        <v>1261</v>
      </c>
      <c r="E1262" s="5" t="str">
        <f t="shared" si="57"/>
        <v>E4_3_1_17</v>
      </c>
      <c r="F1262" s="5" t="s">
        <v>17929</v>
      </c>
      <c r="G1262" s="5" t="s">
        <v>17929</v>
      </c>
      <c r="H1262" s="5" t="s">
        <v>28162</v>
      </c>
      <c r="I1262" s="5" t="s">
        <v>28163</v>
      </c>
      <c r="J1262" s="5" t="str">
        <f t="shared" si="58"/>
        <v>(${Variables:E4_3_1_17_kcat} * E4_3_1_17 * C05167)/(${Variables:E4_3_1_17_km} + (E4_3_1_17 * C05167))</v>
      </c>
      <c r="K1262" s="6" t="str">
        <f t="shared" si="59"/>
        <v>r1261: C05167 -&gt; C00161 + C00014 | (${Variables:E4_3_1_17_kcat} * E4_3_1_17 * C05167)/(${Variables:E4_3_1_17_km} + (E4_3_1_17 * C05167))</v>
      </c>
    </row>
    <row r="1263" spans="1:11" ht="43.5" customHeight="1" x14ac:dyDescent="0.35">
      <c r="A1263" s="5" t="s">
        <v>11563</v>
      </c>
      <c r="B1263" s="5" t="s">
        <v>11564</v>
      </c>
      <c r="C1263" s="5" t="s">
        <v>26607</v>
      </c>
      <c r="D1263" s="5">
        <v>1262</v>
      </c>
      <c r="E1263" s="5" t="str">
        <f t="shared" si="57"/>
        <v>E4_3_1_17</v>
      </c>
      <c r="F1263" s="5" t="s">
        <v>17974</v>
      </c>
      <c r="G1263" s="5" t="s">
        <v>17974</v>
      </c>
      <c r="H1263" s="5" t="s">
        <v>28164</v>
      </c>
      <c r="I1263" s="5" t="s">
        <v>28165</v>
      </c>
      <c r="J1263" s="5" t="str">
        <f t="shared" si="58"/>
        <v>(${Variables:E4_3_1_17_kcat} * E4_3_1_17 * C00065)/(${Variables:E4_3_1_17_km} + (E4_3_1_17 * C00065))</v>
      </c>
      <c r="K1263" s="6" t="str">
        <f t="shared" si="59"/>
        <v>r1262: C00065 -&gt; C00022 + C00014 | (${Variables:E4_3_1_17_kcat} * E4_3_1_17 * C00065)/(${Variables:E4_3_1_17_km} + (E4_3_1_17 * C00065))</v>
      </c>
    </row>
    <row r="1264" spans="1:11" ht="43.5" customHeight="1" x14ac:dyDescent="0.35">
      <c r="A1264" s="5" t="s">
        <v>11563</v>
      </c>
      <c r="B1264" s="5" t="s">
        <v>11564</v>
      </c>
      <c r="C1264" s="5" t="s">
        <v>26607</v>
      </c>
      <c r="D1264" s="5">
        <v>1263</v>
      </c>
      <c r="E1264" s="5" t="str">
        <f t="shared" ref="E1264:E1324" si="60">CONCATENATE("E",C1264)</f>
        <v>E4_3_1_17</v>
      </c>
      <c r="F1264" s="5" t="s">
        <v>17974</v>
      </c>
      <c r="G1264" s="5" t="s">
        <v>17974</v>
      </c>
      <c r="H1264" s="5" t="s">
        <v>29652</v>
      </c>
      <c r="I1264" s="5" t="s">
        <v>29653</v>
      </c>
      <c r="J1264" s="5" t="str">
        <f t="shared" ref="J1264:J1324" si="61">CONCATENATE("(${Variables:",E1264,"_kcat","} * ",E1264," * ",G1264,")","/(${Variables:",E1264,"_km","} + (",E1264," * ",G1264,"))")</f>
        <v>(${Variables:E4_3_1_17_kcat} * E4_3_1_17 * C00065)/(${Variables:E4_3_1_17_km} + (E4_3_1_17 * C00065))</v>
      </c>
      <c r="K1264" s="6" t="str">
        <f t="shared" ref="K1264:K1324" si="62">CONCATENATE("r",D1264,": ",F1264," -&gt; ",H1264," | ",J1264)</f>
        <v>r1263: C00065 -&gt; C02218 + C00001 | (${Variables:E4_3_1_17_kcat} * E4_3_1_17 * C00065)/(${Variables:E4_3_1_17_km} + (E4_3_1_17 * C00065))</v>
      </c>
    </row>
    <row r="1265" spans="1:11" ht="43.5" customHeight="1" x14ac:dyDescent="0.35">
      <c r="A1265" s="5" t="s">
        <v>11563</v>
      </c>
      <c r="B1265" s="5" t="s">
        <v>11564</v>
      </c>
      <c r="C1265" s="5" t="s">
        <v>26607</v>
      </c>
      <c r="D1265" s="5">
        <v>1264</v>
      </c>
      <c r="E1265" s="5" t="str">
        <f t="shared" si="60"/>
        <v>E4_3_1_17</v>
      </c>
      <c r="F1265" s="5" t="s">
        <v>19443</v>
      </c>
      <c r="G1265" s="5" t="s">
        <v>19443</v>
      </c>
      <c r="H1265" s="5" t="s">
        <v>19444</v>
      </c>
      <c r="I1265" s="5" t="s">
        <v>19444</v>
      </c>
      <c r="J1265" s="5" t="str">
        <f t="shared" si="61"/>
        <v>(${Variables:E4_3_1_17_kcat} * E4_3_1_17 * C02218)/(${Variables:E4_3_1_17_km} + (E4_3_1_17 * C02218))</v>
      </c>
      <c r="K1265" s="6" t="str">
        <f t="shared" si="62"/>
        <v>r1264: C02218 -&gt; C20904 | (${Variables:E4_3_1_17_kcat} * E4_3_1_17 * C02218)/(${Variables:E4_3_1_17_km} + (E4_3_1_17 * C02218))</v>
      </c>
    </row>
    <row r="1266" spans="1:11" ht="43.5" customHeight="1" x14ac:dyDescent="0.35">
      <c r="A1266" s="5" t="s">
        <v>11563</v>
      </c>
      <c r="B1266" s="5" t="s">
        <v>11564</v>
      </c>
      <c r="C1266" s="5" t="s">
        <v>26607</v>
      </c>
      <c r="D1266" s="5">
        <v>1265</v>
      </c>
      <c r="E1266" s="5" t="str">
        <f t="shared" si="60"/>
        <v>E4_3_1_17</v>
      </c>
      <c r="F1266" s="5" t="s">
        <v>29654</v>
      </c>
      <c r="G1266" s="5" t="s">
        <v>29655</v>
      </c>
      <c r="H1266" s="5" t="s">
        <v>28164</v>
      </c>
      <c r="I1266" s="5" t="s">
        <v>28165</v>
      </c>
      <c r="J1266" s="5" t="str">
        <f t="shared" si="61"/>
        <v>(${Variables:E4_3_1_17_kcat} * E4_3_1_17 * C20904 * C00001)/(${Variables:E4_3_1_17_km} + (E4_3_1_17 * C20904 * C00001))</v>
      </c>
      <c r="K1266" s="6" t="str">
        <f t="shared" si="62"/>
        <v>r1265: C20904 + C00001 -&gt; C00022 + C00014 | (${Variables:E4_3_1_17_kcat} * E4_3_1_17 * C20904 * C00001)/(${Variables:E4_3_1_17_km} + (E4_3_1_17 * C20904 * C00001))</v>
      </c>
    </row>
    <row r="1267" spans="1:11" ht="43.5" customHeight="1" x14ac:dyDescent="0.35">
      <c r="A1267" s="5" t="s">
        <v>11577</v>
      </c>
      <c r="B1267" s="5" t="s">
        <v>11578</v>
      </c>
      <c r="C1267" s="5" t="s">
        <v>26217</v>
      </c>
      <c r="D1267" s="5">
        <v>1266</v>
      </c>
      <c r="E1267" s="5" t="str">
        <f t="shared" si="60"/>
        <v>E2_7_7_7</v>
      </c>
      <c r="F1267" s="5" t="s">
        <v>16463</v>
      </c>
      <c r="G1267" s="5" t="s">
        <v>16463</v>
      </c>
      <c r="H1267" s="5" t="s">
        <v>16464</v>
      </c>
      <c r="I1267" s="5" t="s">
        <v>16464</v>
      </c>
      <c r="J1267" s="5" t="str">
        <f t="shared" si="61"/>
        <v>(${Variables:E2_7_7_7_kcat} * E2_7_7_7 * C11039)/(${Variables:E2_7_7_7_km} + (E2_7_7_7 * C11039))</v>
      </c>
      <c r="K1267" s="6" t="str">
        <f t="shared" si="62"/>
        <v>r1266: C11039 -&gt; C21031 | (${Variables:E2_7_7_7_kcat} * E2_7_7_7 * C11039)/(${Variables:E2_7_7_7_km} + (E2_7_7_7 * C11039))</v>
      </c>
    </row>
    <row r="1268" spans="1:11" ht="43.5" customHeight="1" x14ac:dyDescent="0.35">
      <c r="A1268" s="5" t="s">
        <v>11577</v>
      </c>
      <c r="B1268" s="5" t="s">
        <v>11578</v>
      </c>
      <c r="C1268" s="5" t="s">
        <v>26217</v>
      </c>
      <c r="D1268" s="5">
        <v>1267</v>
      </c>
      <c r="E1268" s="5" t="str">
        <f t="shared" si="60"/>
        <v>E2_7_7_7</v>
      </c>
      <c r="F1268" s="5" t="s">
        <v>26738</v>
      </c>
      <c r="G1268" s="5" t="s">
        <v>26739</v>
      </c>
      <c r="H1268" s="5" t="s">
        <v>26740</v>
      </c>
      <c r="I1268" s="5" t="s">
        <v>26741</v>
      </c>
      <c r="J1268" s="5" t="str">
        <f t="shared" si="61"/>
        <v>(${Variables:E2_7_7_7_kcat} * E2_7_7_7 * C00131 * C00039)/(${Variables:E2_7_7_7_km} + (E2_7_7_7 * C00131 * C00039))</v>
      </c>
      <c r="K1268" s="6" t="str">
        <f t="shared" si="62"/>
        <v>r1267: C00131 + C00039 -&gt; C00013 + C00039 | (${Variables:E2_7_7_7_kcat} * E2_7_7_7 * C00131 * C00039)/(${Variables:E2_7_7_7_km} + (E2_7_7_7 * C00131 * C00039))</v>
      </c>
    </row>
    <row r="1269" spans="1:11" ht="43.5" customHeight="1" x14ac:dyDescent="0.35">
      <c r="A1269" s="5" t="s">
        <v>11577</v>
      </c>
      <c r="B1269" s="5" t="s">
        <v>11578</v>
      </c>
      <c r="C1269" s="5" t="s">
        <v>26217</v>
      </c>
      <c r="D1269" s="5">
        <v>1268</v>
      </c>
      <c r="E1269" s="5" t="str">
        <f t="shared" si="60"/>
        <v>E2_7_7_7</v>
      </c>
      <c r="F1269" s="5" t="s">
        <v>26742</v>
      </c>
      <c r="G1269" s="5" t="s">
        <v>26743</v>
      </c>
      <c r="H1269" s="5" t="s">
        <v>26740</v>
      </c>
      <c r="I1269" s="5" t="s">
        <v>26741</v>
      </c>
      <c r="J1269" s="5" t="str">
        <f t="shared" si="61"/>
        <v>(${Variables:E2_7_7_7_kcat} * E2_7_7_7 * C00286 * C00039)/(${Variables:E2_7_7_7_km} + (E2_7_7_7 * C00286 * C00039))</v>
      </c>
      <c r="K1269" s="6" t="str">
        <f t="shared" si="62"/>
        <v>r1268: C00286 + C00039 -&gt; C00013 + C00039 | (${Variables:E2_7_7_7_kcat} * E2_7_7_7 * C00286 * C00039)/(${Variables:E2_7_7_7_km} + (E2_7_7_7 * C00286 * C00039))</v>
      </c>
    </row>
    <row r="1270" spans="1:11" ht="43.5" customHeight="1" x14ac:dyDescent="0.35">
      <c r="A1270" s="5" t="s">
        <v>11577</v>
      </c>
      <c r="B1270" s="5" t="s">
        <v>11578</v>
      </c>
      <c r="C1270" s="5" t="s">
        <v>26217</v>
      </c>
      <c r="D1270" s="5">
        <v>1269</v>
      </c>
      <c r="E1270" s="5" t="str">
        <f t="shared" si="60"/>
        <v>E2_7_7_7</v>
      </c>
      <c r="F1270" s="5" t="s">
        <v>26744</v>
      </c>
      <c r="G1270" s="5" t="s">
        <v>26745</v>
      </c>
      <c r="H1270" s="5" t="s">
        <v>26740</v>
      </c>
      <c r="I1270" s="5" t="s">
        <v>26741</v>
      </c>
      <c r="J1270" s="5" t="str">
        <f t="shared" si="61"/>
        <v>(${Variables:E2_7_7_7_kcat} * E2_7_7_7 * C00458 * C00039)/(${Variables:E2_7_7_7_km} + (E2_7_7_7 * C00458 * C00039))</v>
      </c>
      <c r="K1270" s="6" t="str">
        <f t="shared" si="62"/>
        <v>r1269: C00458 + C00039 -&gt; C00013 + C00039 | (${Variables:E2_7_7_7_kcat} * E2_7_7_7 * C00458 * C00039)/(${Variables:E2_7_7_7_km} + (E2_7_7_7 * C00458 * C00039))</v>
      </c>
    </row>
    <row r="1271" spans="1:11" ht="43.5" customHeight="1" x14ac:dyDescent="0.35">
      <c r="A1271" s="5" t="s">
        <v>11577</v>
      </c>
      <c r="B1271" s="5" t="s">
        <v>11578</v>
      </c>
      <c r="C1271" s="5" t="s">
        <v>26217</v>
      </c>
      <c r="D1271" s="5">
        <v>1270</v>
      </c>
      <c r="E1271" s="5" t="str">
        <f t="shared" si="60"/>
        <v>E2_7_7_7</v>
      </c>
      <c r="F1271" s="5" t="s">
        <v>26746</v>
      </c>
      <c r="G1271" s="5" t="s">
        <v>26747</v>
      </c>
      <c r="H1271" s="5" t="s">
        <v>26740</v>
      </c>
      <c r="I1271" s="5" t="s">
        <v>26741</v>
      </c>
      <c r="J1271" s="5" t="str">
        <f t="shared" si="61"/>
        <v>(${Variables:E2_7_7_7_kcat} * E2_7_7_7 * C00459 * C00039)/(${Variables:E2_7_7_7_km} + (E2_7_7_7 * C00459 * C00039))</v>
      </c>
      <c r="K1271" s="6" t="str">
        <f t="shared" si="62"/>
        <v>r1270: C00459 + C00039 -&gt; C00013 + C00039 | (${Variables:E2_7_7_7_kcat} * E2_7_7_7 * C00459 * C00039)/(${Variables:E2_7_7_7_km} + (E2_7_7_7 * C00459 * C00039))</v>
      </c>
    </row>
    <row r="1272" spans="1:11" ht="43.5" customHeight="1" x14ac:dyDescent="0.35">
      <c r="A1272" s="5" t="s">
        <v>11612</v>
      </c>
      <c r="B1272" s="5" t="s">
        <v>11613</v>
      </c>
      <c r="C1272" s="5" t="s">
        <v>26348</v>
      </c>
      <c r="D1272" s="5">
        <v>1271</v>
      </c>
      <c r="E1272" s="5" t="str">
        <f t="shared" si="60"/>
        <v>E2_4_99_28</v>
      </c>
      <c r="F1272" s="5" t="s">
        <v>27596</v>
      </c>
      <c r="G1272" s="5" t="s">
        <v>27597</v>
      </c>
      <c r="H1272" s="5" t="s">
        <v>27598</v>
      </c>
      <c r="I1272" s="5" t="s">
        <v>27599</v>
      </c>
      <c r="J1272" s="5" t="str">
        <f t="shared" si="61"/>
        <v>(${Variables:E2_4_99_28_kcat} * E2_4_99_28 * C05898 * C11827)/(${Variables:E2_4_99_28_km} + (E2_4_99_28 * C05898 * C11827))</v>
      </c>
      <c r="K1272" s="6" t="str">
        <f t="shared" si="62"/>
        <v>r1271: C05898 + C11827 -&gt; C04574 + C11827 | (${Variables:E2_4_99_28_kcat} * E2_4_99_28 * C05898 * C11827)/(${Variables:E2_4_99_28_km} + (E2_4_99_28 * C05898 * C11827))</v>
      </c>
    </row>
    <row r="1273" spans="1:11" ht="43.5" customHeight="1" x14ac:dyDescent="0.35">
      <c r="A1273" s="5" t="s">
        <v>11612</v>
      </c>
      <c r="B1273" s="5" t="s">
        <v>11613</v>
      </c>
      <c r="C1273" s="5" t="s">
        <v>26348</v>
      </c>
      <c r="D1273" s="5">
        <v>1272</v>
      </c>
      <c r="E1273" s="5" t="str">
        <f t="shared" si="60"/>
        <v>E2_4_99_28</v>
      </c>
      <c r="F1273" s="5" t="s">
        <v>27600</v>
      </c>
      <c r="G1273" s="5" t="s">
        <v>27601</v>
      </c>
      <c r="H1273" s="5" t="s">
        <v>27602</v>
      </c>
      <c r="I1273" s="5" t="s">
        <v>27603</v>
      </c>
      <c r="J1273" s="5" t="str">
        <f t="shared" si="61"/>
        <v>(${Variables:E2_4_99_28_kcat} * E2_4_99_28 * C05893 * C11826)/(${Variables:E2_4_99_28_km} + (E2_4_99_28 * C05893 * C11826))</v>
      </c>
      <c r="K1273" s="6" t="str">
        <f t="shared" si="62"/>
        <v>r1272: C05893 + C11826 -&gt; C04574 + C11826 | (${Variables:E2_4_99_28_kcat} * E2_4_99_28 * C05893 * C11826)/(${Variables:E2_4_99_28_km} + (E2_4_99_28 * C05893 * C11826))</v>
      </c>
    </row>
    <row r="1274" spans="1:11" ht="43.5" customHeight="1" x14ac:dyDescent="0.35">
      <c r="A1274" s="5" t="s">
        <v>11619</v>
      </c>
      <c r="B1274" s="5" t="s">
        <v>11620</v>
      </c>
      <c r="C1274" s="5" t="s">
        <v>26608</v>
      </c>
      <c r="D1274" s="5">
        <v>1273</v>
      </c>
      <c r="E1274" s="5" t="str">
        <f t="shared" si="60"/>
        <v>E1_2_4_4</v>
      </c>
      <c r="F1274" s="5" t="s">
        <v>29656</v>
      </c>
      <c r="G1274" s="5" t="s">
        <v>29657</v>
      </c>
      <c r="H1274" s="5" t="s">
        <v>29658</v>
      </c>
      <c r="I1274" s="5" t="s">
        <v>29659</v>
      </c>
      <c r="J1274" s="5" t="str">
        <f t="shared" si="61"/>
        <v>(${Variables:E1_2_4_4_kcat} * E1_2_4_4 * C00233 * C15972)/(${Variables:E1_2_4_4_km} + (E1_2_4_4 * C00233 * C15972))</v>
      </c>
      <c r="K1274" s="6" t="str">
        <f t="shared" si="62"/>
        <v>r1273: C00233 + C15972 -&gt; C15975 + C00011 | (${Variables:E1_2_4_4_kcat} * E1_2_4_4 * C00233 * C15972)/(${Variables:E1_2_4_4_km} + (E1_2_4_4 * C00233 * C15972))</v>
      </c>
    </row>
    <row r="1275" spans="1:11" ht="43.5" customHeight="1" x14ac:dyDescent="0.35">
      <c r="A1275" s="5" t="s">
        <v>11619</v>
      </c>
      <c r="B1275" s="5" t="s">
        <v>11620</v>
      </c>
      <c r="C1275" s="5" t="s">
        <v>26608</v>
      </c>
      <c r="D1275" s="5">
        <v>1274</v>
      </c>
      <c r="E1275" s="5" t="str">
        <f t="shared" si="60"/>
        <v>E1_2_4_4</v>
      </c>
      <c r="F1275" s="5" t="s">
        <v>29660</v>
      </c>
      <c r="G1275" s="5" t="s">
        <v>29661</v>
      </c>
      <c r="H1275" s="5" t="s">
        <v>29662</v>
      </c>
      <c r="I1275" s="5" t="s">
        <v>29663</v>
      </c>
      <c r="J1275" s="5" t="str">
        <f t="shared" si="61"/>
        <v>(${Variables:E1_2_4_4_kcat} * E1_2_4_4 * C00671 * C15972)/(${Variables:E1_2_4_4_km} + (E1_2_4_4 * C00671 * C15972))</v>
      </c>
      <c r="K1275" s="6" t="str">
        <f t="shared" si="62"/>
        <v>r1274: C00671 + C15972 -&gt; C15979 + C00011 | (${Variables:E1_2_4_4_kcat} * E1_2_4_4 * C00671 * C15972)/(${Variables:E1_2_4_4_km} + (E1_2_4_4 * C00671 * C15972))</v>
      </c>
    </row>
    <row r="1276" spans="1:11" ht="43.5" customHeight="1" x14ac:dyDescent="0.35">
      <c r="A1276" s="5" t="s">
        <v>11619</v>
      </c>
      <c r="B1276" s="5" t="s">
        <v>11620</v>
      </c>
      <c r="C1276" s="5" t="s">
        <v>26608</v>
      </c>
      <c r="D1276" s="5">
        <v>1275</v>
      </c>
      <c r="E1276" s="5" t="str">
        <f t="shared" si="60"/>
        <v>E1_2_4_4</v>
      </c>
      <c r="F1276" s="5" t="s">
        <v>29664</v>
      </c>
      <c r="G1276" s="5" t="s">
        <v>29665</v>
      </c>
      <c r="H1276" s="5" t="s">
        <v>29666</v>
      </c>
      <c r="I1276" s="5" t="s">
        <v>29667</v>
      </c>
      <c r="J1276" s="5" t="str">
        <f t="shared" si="61"/>
        <v>(${Variables:E1_2_4_4_kcat} * E1_2_4_4 * C00141 * C00068)/(${Variables:E1_2_4_4_km} + (E1_2_4_4 * C00141 * C00068))</v>
      </c>
      <c r="K1276" s="6" t="str">
        <f t="shared" si="62"/>
        <v>r1275: C00141 + C00068 -&gt; C15976 + C00011 | (${Variables:E1_2_4_4_kcat} * E1_2_4_4 * C00141 * C00068)/(${Variables:E1_2_4_4_km} + (E1_2_4_4 * C00141 * C00068))</v>
      </c>
    </row>
    <row r="1277" spans="1:11" ht="43.5" customHeight="1" x14ac:dyDescent="0.35">
      <c r="A1277" s="5" t="s">
        <v>11619</v>
      </c>
      <c r="B1277" s="5" t="s">
        <v>11620</v>
      </c>
      <c r="C1277" s="5" t="s">
        <v>26608</v>
      </c>
      <c r="D1277" s="5">
        <v>1276</v>
      </c>
      <c r="E1277" s="5" t="str">
        <f t="shared" si="60"/>
        <v>E1_2_4_4</v>
      </c>
      <c r="F1277" s="5" t="s">
        <v>29668</v>
      </c>
      <c r="G1277" s="5" t="s">
        <v>29669</v>
      </c>
      <c r="H1277" s="5" t="s">
        <v>29670</v>
      </c>
      <c r="I1277" s="5" t="s">
        <v>29671</v>
      </c>
      <c r="J1277" s="5" t="str">
        <f t="shared" si="61"/>
        <v>(${Variables:E1_2_4_4_kcat} * E1_2_4_4 * C15976 * C15972)/(${Variables:E1_2_4_4_km} + (E1_2_4_4 * C15976 * C15972))</v>
      </c>
      <c r="K1277" s="6" t="str">
        <f t="shared" si="62"/>
        <v>r1276: C15976 + C15972 -&gt; C15977 + C00068 | (${Variables:E1_2_4_4_kcat} * E1_2_4_4 * C15976 * C15972)/(${Variables:E1_2_4_4_km} + (E1_2_4_4 * C15976 * C15972))</v>
      </c>
    </row>
    <row r="1278" spans="1:11" ht="43.5" customHeight="1" x14ac:dyDescent="0.35">
      <c r="A1278" s="5" t="s">
        <v>11619</v>
      </c>
      <c r="B1278" s="5" t="s">
        <v>11620</v>
      </c>
      <c r="C1278" s="5" t="s">
        <v>26608</v>
      </c>
      <c r="D1278" s="5">
        <v>1277</v>
      </c>
      <c r="E1278" s="5" t="str">
        <f t="shared" si="60"/>
        <v>E1_2_4_4</v>
      </c>
      <c r="F1278" s="5" t="s">
        <v>29672</v>
      </c>
      <c r="G1278" s="5" t="s">
        <v>29673</v>
      </c>
      <c r="H1278" s="5" t="s">
        <v>29674</v>
      </c>
      <c r="I1278" s="5" t="s">
        <v>29675</v>
      </c>
      <c r="J1278" s="5" t="str">
        <f t="shared" si="61"/>
        <v>(${Variables:E1_2_4_4_kcat} * E1_2_4_4 * C00233 * C00068)/(${Variables:E1_2_4_4_km} + (E1_2_4_4 * C00233 * C00068))</v>
      </c>
      <c r="K1278" s="6" t="str">
        <f t="shared" si="62"/>
        <v>r1277: C00233 + C00068 -&gt; C15974 + C00011 | (${Variables:E1_2_4_4_kcat} * E1_2_4_4 * C00233 * C00068)/(${Variables:E1_2_4_4_km} + (E1_2_4_4 * C00233 * C00068))</v>
      </c>
    </row>
    <row r="1279" spans="1:11" ht="43.5" customHeight="1" x14ac:dyDescent="0.35">
      <c r="A1279" s="5" t="s">
        <v>11619</v>
      </c>
      <c r="B1279" s="5" t="s">
        <v>11620</v>
      </c>
      <c r="C1279" s="5" t="s">
        <v>26608</v>
      </c>
      <c r="D1279" s="5">
        <v>1278</v>
      </c>
      <c r="E1279" s="5" t="str">
        <f t="shared" si="60"/>
        <v>E1_2_4_4</v>
      </c>
      <c r="F1279" s="5" t="s">
        <v>29676</v>
      </c>
      <c r="G1279" s="5" t="s">
        <v>29677</v>
      </c>
      <c r="H1279" s="5" t="s">
        <v>29678</v>
      </c>
      <c r="I1279" s="5" t="s">
        <v>29679</v>
      </c>
      <c r="J1279" s="5" t="str">
        <f t="shared" si="61"/>
        <v>(${Variables:E1_2_4_4_kcat} * E1_2_4_4 * C15974 * C15972)/(${Variables:E1_2_4_4_km} + (E1_2_4_4 * C15974 * C15972))</v>
      </c>
      <c r="K1279" s="6" t="str">
        <f t="shared" si="62"/>
        <v>r1278: C15974 + C15972 -&gt; C15975 + C00068 | (${Variables:E1_2_4_4_kcat} * E1_2_4_4 * C15974 * C15972)/(${Variables:E1_2_4_4_km} + (E1_2_4_4 * C15974 * C15972))</v>
      </c>
    </row>
    <row r="1280" spans="1:11" ht="43.5" customHeight="1" x14ac:dyDescent="0.35">
      <c r="A1280" s="5" t="s">
        <v>11619</v>
      </c>
      <c r="B1280" s="5" t="s">
        <v>11620</v>
      </c>
      <c r="C1280" s="5" t="s">
        <v>26608</v>
      </c>
      <c r="D1280" s="5">
        <v>1279</v>
      </c>
      <c r="E1280" s="5" t="str">
        <f t="shared" si="60"/>
        <v>E1_2_4_4</v>
      </c>
      <c r="F1280" s="5" t="s">
        <v>29680</v>
      </c>
      <c r="G1280" s="5" t="s">
        <v>29681</v>
      </c>
      <c r="H1280" s="5" t="s">
        <v>29682</v>
      </c>
      <c r="I1280" s="5" t="s">
        <v>29683</v>
      </c>
      <c r="J1280" s="5" t="str">
        <f t="shared" si="61"/>
        <v>(${Variables:E1_2_4_4_kcat} * E1_2_4_4 * C00671 * C00068)/(${Variables:E1_2_4_4_km} + (E1_2_4_4 * C00671 * C00068))</v>
      </c>
      <c r="K1280" s="6" t="str">
        <f t="shared" si="62"/>
        <v>r1279: C00671 + C00068 -&gt; C15978 + C00011 | (${Variables:E1_2_4_4_kcat} * E1_2_4_4 * C00671 * C00068)/(${Variables:E1_2_4_4_km} + (E1_2_4_4 * C00671 * C00068))</v>
      </c>
    </row>
    <row r="1281" spans="1:11" ht="43.5" customHeight="1" x14ac:dyDescent="0.35">
      <c r="A1281" s="5" t="s">
        <v>11619</v>
      </c>
      <c r="B1281" s="5" t="s">
        <v>11620</v>
      </c>
      <c r="C1281" s="5" t="s">
        <v>26608</v>
      </c>
      <c r="D1281" s="5">
        <v>1280</v>
      </c>
      <c r="E1281" s="5" t="str">
        <f t="shared" si="60"/>
        <v>E1_2_4_4</v>
      </c>
      <c r="F1281" s="5" t="s">
        <v>29684</v>
      </c>
      <c r="G1281" s="5" t="s">
        <v>29685</v>
      </c>
      <c r="H1281" s="5" t="s">
        <v>29686</v>
      </c>
      <c r="I1281" s="5" t="s">
        <v>29687</v>
      </c>
      <c r="J1281" s="5" t="str">
        <f t="shared" si="61"/>
        <v>(${Variables:E1_2_4_4_kcat} * E1_2_4_4 * C15978 * C15972)/(${Variables:E1_2_4_4_km} + (E1_2_4_4 * C15978 * C15972))</v>
      </c>
      <c r="K1281" s="6" t="str">
        <f t="shared" si="62"/>
        <v>r1280: C15978 + C15972 -&gt; C15979 + C00068 | (${Variables:E1_2_4_4_kcat} * E1_2_4_4 * C15978 * C15972)/(${Variables:E1_2_4_4_km} + (E1_2_4_4 * C15978 * C15972))</v>
      </c>
    </row>
    <row r="1282" spans="1:11" ht="43.5" customHeight="1" x14ac:dyDescent="0.35">
      <c r="A1282" s="5" t="s">
        <v>11619</v>
      </c>
      <c r="B1282" s="5" t="s">
        <v>11620</v>
      </c>
      <c r="C1282" s="5" t="s">
        <v>26608</v>
      </c>
      <c r="D1282" s="5">
        <v>1281</v>
      </c>
      <c r="E1282" s="5" t="str">
        <f t="shared" si="60"/>
        <v>E1_2_4_4</v>
      </c>
      <c r="F1282" s="5" t="s">
        <v>29688</v>
      </c>
      <c r="G1282" s="5" t="s">
        <v>29689</v>
      </c>
      <c r="H1282" s="5" t="s">
        <v>29690</v>
      </c>
      <c r="I1282" s="5" t="s">
        <v>29691</v>
      </c>
      <c r="J1282" s="5" t="str">
        <f t="shared" si="61"/>
        <v>(${Variables:E1_2_4_4_kcat} * E1_2_4_4 * C00109 * C00068)/(${Variables:E1_2_4_4_km} + (E1_2_4_4 * C00109 * C00068))</v>
      </c>
      <c r="K1282" s="6" t="str">
        <f t="shared" si="62"/>
        <v>r1281: C00109 + C00068 -&gt; C21017 + C00011 | (${Variables:E1_2_4_4_kcat} * E1_2_4_4 * C00109 * C00068)/(${Variables:E1_2_4_4_km} + (E1_2_4_4 * C00109 * C00068))</v>
      </c>
    </row>
    <row r="1283" spans="1:11" ht="43.5" customHeight="1" x14ac:dyDescent="0.35">
      <c r="A1283" s="5" t="s">
        <v>11619</v>
      </c>
      <c r="B1283" s="5" t="s">
        <v>11620</v>
      </c>
      <c r="C1283" s="5" t="s">
        <v>26608</v>
      </c>
      <c r="D1283" s="5">
        <v>1282</v>
      </c>
      <c r="E1283" s="5" t="str">
        <f t="shared" si="60"/>
        <v>E1_2_4_4</v>
      </c>
      <c r="F1283" s="5" t="s">
        <v>29692</v>
      </c>
      <c r="G1283" s="5" t="s">
        <v>29693</v>
      </c>
      <c r="H1283" s="5" t="s">
        <v>29694</v>
      </c>
      <c r="I1283" s="5" t="s">
        <v>29695</v>
      </c>
      <c r="J1283" s="5" t="str">
        <f t="shared" si="61"/>
        <v>(${Variables:E1_2_4_4_kcat} * E1_2_4_4 * C21017 * C15972)/(${Variables:E1_2_4_4_km} + (E1_2_4_4 * C21017 * C15972))</v>
      </c>
      <c r="K1283" s="6" t="str">
        <f t="shared" si="62"/>
        <v>r1282: C21017 + C15972 -&gt; C21018 + C00068 | (${Variables:E1_2_4_4_kcat} * E1_2_4_4 * C21017 * C15972)/(${Variables:E1_2_4_4_km} + (E1_2_4_4 * C21017 * C15972))</v>
      </c>
    </row>
    <row r="1284" spans="1:11" ht="43.5" customHeight="1" x14ac:dyDescent="0.35">
      <c r="A1284" s="5" t="s">
        <v>11619</v>
      </c>
      <c r="B1284" s="5" t="s">
        <v>11620</v>
      </c>
      <c r="C1284" s="5" t="s">
        <v>26608</v>
      </c>
      <c r="D1284" s="5">
        <v>1283</v>
      </c>
      <c r="E1284" s="5" t="str">
        <f t="shared" si="60"/>
        <v>E1_2_4_4</v>
      </c>
      <c r="F1284" s="5" t="s">
        <v>29696</v>
      </c>
      <c r="G1284" s="5" t="s">
        <v>29697</v>
      </c>
      <c r="H1284" s="5" t="s">
        <v>29698</v>
      </c>
      <c r="I1284" s="5" t="s">
        <v>29699</v>
      </c>
      <c r="J1284" s="5" t="str">
        <f t="shared" si="61"/>
        <v>(${Variables:E1_2_4_4_kcat} * E1_2_4_4 * C00141 * C15972)/(${Variables:E1_2_4_4_km} + (E1_2_4_4 * C00141 * C15972))</v>
      </c>
      <c r="K1284" s="6" t="str">
        <f t="shared" si="62"/>
        <v>r1283: C00141 + C15972 -&gt; C15977 + C00011 | (${Variables:E1_2_4_4_kcat} * E1_2_4_4 * C00141 * C15972)/(${Variables:E1_2_4_4_km} + (E1_2_4_4 * C00141 * C15972))</v>
      </c>
    </row>
    <row r="1285" spans="1:11" ht="43.5" customHeight="1" x14ac:dyDescent="0.35">
      <c r="A1285" s="5" t="s">
        <v>11624</v>
      </c>
      <c r="B1285" s="5" t="s">
        <v>11625</v>
      </c>
      <c r="C1285" s="5" t="s">
        <v>26608</v>
      </c>
      <c r="D1285" s="5">
        <v>1284</v>
      </c>
      <c r="E1285" s="5" t="str">
        <f t="shared" si="60"/>
        <v>E1_2_4_4</v>
      </c>
      <c r="F1285" s="5" t="s">
        <v>29656</v>
      </c>
      <c r="G1285" s="5" t="s">
        <v>29657</v>
      </c>
      <c r="H1285" s="5" t="s">
        <v>29658</v>
      </c>
      <c r="I1285" s="5" t="s">
        <v>29659</v>
      </c>
      <c r="J1285" s="5" t="str">
        <f t="shared" si="61"/>
        <v>(${Variables:E1_2_4_4_kcat} * E1_2_4_4 * C00233 * C15972)/(${Variables:E1_2_4_4_km} + (E1_2_4_4 * C00233 * C15972))</v>
      </c>
      <c r="K1285" s="6" t="str">
        <f t="shared" si="62"/>
        <v>r1284: C00233 + C15972 -&gt; C15975 + C00011 | (${Variables:E1_2_4_4_kcat} * E1_2_4_4 * C00233 * C15972)/(${Variables:E1_2_4_4_km} + (E1_2_4_4 * C00233 * C15972))</v>
      </c>
    </row>
    <row r="1286" spans="1:11" ht="43.5" customHeight="1" x14ac:dyDescent="0.35">
      <c r="A1286" s="5" t="s">
        <v>11624</v>
      </c>
      <c r="B1286" s="5" t="s">
        <v>11625</v>
      </c>
      <c r="C1286" s="5" t="s">
        <v>26608</v>
      </c>
      <c r="D1286" s="5">
        <v>1285</v>
      </c>
      <c r="E1286" s="5" t="str">
        <f t="shared" si="60"/>
        <v>E1_2_4_4</v>
      </c>
      <c r="F1286" s="5" t="s">
        <v>29660</v>
      </c>
      <c r="G1286" s="5" t="s">
        <v>29661</v>
      </c>
      <c r="H1286" s="5" t="s">
        <v>29662</v>
      </c>
      <c r="I1286" s="5" t="s">
        <v>29663</v>
      </c>
      <c r="J1286" s="5" t="str">
        <f t="shared" si="61"/>
        <v>(${Variables:E1_2_4_4_kcat} * E1_2_4_4 * C00671 * C15972)/(${Variables:E1_2_4_4_km} + (E1_2_4_4 * C00671 * C15972))</v>
      </c>
      <c r="K1286" s="6" t="str">
        <f t="shared" si="62"/>
        <v>r1285: C00671 + C15972 -&gt; C15979 + C00011 | (${Variables:E1_2_4_4_kcat} * E1_2_4_4 * C00671 * C15972)/(${Variables:E1_2_4_4_km} + (E1_2_4_4 * C00671 * C15972))</v>
      </c>
    </row>
    <row r="1287" spans="1:11" ht="43.5" customHeight="1" x14ac:dyDescent="0.35">
      <c r="A1287" s="5" t="s">
        <v>11624</v>
      </c>
      <c r="B1287" s="5" t="s">
        <v>11625</v>
      </c>
      <c r="C1287" s="5" t="s">
        <v>26608</v>
      </c>
      <c r="D1287" s="5">
        <v>1286</v>
      </c>
      <c r="E1287" s="5" t="str">
        <f t="shared" si="60"/>
        <v>E1_2_4_4</v>
      </c>
      <c r="F1287" s="5" t="s">
        <v>29664</v>
      </c>
      <c r="G1287" s="5" t="s">
        <v>29665</v>
      </c>
      <c r="H1287" s="5" t="s">
        <v>29666</v>
      </c>
      <c r="I1287" s="5" t="s">
        <v>29667</v>
      </c>
      <c r="J1287" s="5" t="str">
        <f t="shared" si="61"/>
        <v>(${Variables:E1_2_4_4_kcat} * E1_2_4_4 * C00141 * C00068)/(${Variables:E1_2_4_4_km} + (E1_2_4_4 * C00141 * C00068))</v>
      </c>
      <c r="K1287" s="6" t="str">
        <f t="shared" si="62"/>
        <v>r1286: C00141 + C00068 -&gt; C15976 + C00011 | (${Variables:E1_2_4_4_kcat} * E1_2_4_4 * C00141 * C00068)/(${Variables:E1_2_4_4_km} + (E1_2_4_4 * C00141 * C00068))</v>
      </c>
    </row>
    <row r="1288" spans="1:11" ht="43.5" customHeight="1" x14ac:dyDescent="0.35">
      <c r="A1288" s="5" t="s">
        <v>11624</v>
      </c>
      <c r="B1288" s="5" t="s">
        <v>11625</v>
      </c>
      <c r="C1288" s="5" t="s">
        <v>26608</v>
      </c>
      <c r="D1288" s="5">
        <v>1287</v>
      </c>
      <c r="E1288" s="5" t="str">
        <f t="shared" si="60"/>
        <v>E1_2_4_4</v>
      </c>
      <c r="F1288" s="5" t="s">
        <v>29668</v>
      </c>
      <c r="G1288" s="5" t="s">
        <v>29669</v>
      </c>
      <c r="H1288" s="5" t="s">
        <v>29670</v>
      </c>
      <c r="I1288" s="5" t="s">
        <v>29671</v>
      </c>
      <c r="J1288" s="5" t="str">
        <f t="shared" si="61"/>
        <v>(${Variables:E1_2_4_4_kcat} * E1_2_4_4 * C15976 * C15972)/(${Variables:E1_2_4_4_km} + (E1_2_4_4 * C15976 * C15972))</v>
      </c>
      <c r="K1288" s="6" t="str">
        <f t="shared" si="62"/>
        <v>r1287: C15976 + C15972 -&gt; C15977 + C00068 | (${Variables:E1_2_4_4_kcat} * E1_2_4_4 * C15976 * C15972)/(${Variables:E1_2_4_4_km} + (E1_2_4_4 * C15976 * C15972))</v>
      </c>
    </row>
    <row r="1289" spans="1:11" ht="43.5" customHeight="1" x14ac:dyDescent="0.35">
      <c r="A1289" s="5" t="s">
        <v>11624</v>
      </c>
      <c r="B1289" s="5" t="s">
        <v>11625</v>
      </c>
      <c r="C1289" s="5" t="s">
        <v>26608</v>
      </c>
      <c r="D1289" s="5">
        <v>1288</v>
      </c>
      <c r="E1289" s="5" t="str">
        <f t="shared" si="60"/>
        <v>E1_2_4_4</v>
      </c>
      <c r="F1289" s="5" t="s">
        <v>29672</v>
      </c>
      <c r="G1289" s="5" t="s">
        <v>29673</v>
      </c>
      <c r="H1289" s="5" t="s">
        <v>29674</v>
      </c>
      <c r="I1289" s="5" t="s">
        <v>29675</v>
      </c>
      <c r="J1289" s="5" t="str">
        <f t="shared" si="61"/>
        <v>(${Variables:E1_2_4_4_kcat} * E1_2_4_4 * C00233 * C00068)/(${Variables:E1_2_4_4_km} + (E1_2_4_4 * C00233 * C00068))</v>
      </c>
      <c r="K1289" s="6" t="str">
        <f t="shared" si="62"/>
        <v>r1288: C00233 + C00068 -&gt; C15974 + C00011 | (${Variables:E1_2_4_4_kcat} * E1_2_4_4 * C00233 * C00068)/(${Variables:E1_2_4_4_km} + (E1_2_4_4 * C00233 * C00068))</v>
      </c>
    </row>
    <row r="1290" spans="1:11" ht="43.5" customHeight="1" x14ac:dyDescent="0.35">
      <c r="A1290" s="5" t="s">
        <v>11624</v>
      </c>
      <c r="B1290" s="5" t="s">
        <v>11625</v>
      </c>
      <c r="C1290" s="5" t="s">
        <v>26608</v>
      </c>
      <c r="D1290" s="5">
        <v>1289</v>
      </c>
      <c r="E1290" s="5" t="str">
        <f t="shared" si="60"/>
        <v>E1_2_4_4</v>
      </c>
      <c r="F1290" s="5" t="s">
        <v>29676</v>
      </c>
      <c r="G1290" s="5" t="s">
        <v>29677</v>
      </c>
      <c r="H1290" s="5" t="s">
        <v>29678</v>
      </c>
      <c r="I1290" s="5" t="s">
        <v>29679</v>
      </c>
      <c r="J1290" s="5" t="str">
        <f t="shared" si="61"/>
        <v>(${Variables:E1_2_4_4_kcat} * E1_2_4_4 * C15974 * C15972)/(${Variables:E1_2_4_4_km} + (E1_2_4_4 * C15974 * C15972))</v>
      </c>
      <c r="K1290" s="6" t="str">
        <f t="shared" si="62"/>
        <v>r1289: C15974 + C15972 -&gt; C15975 + C00068 | (${Variables:E1_2_4_4_kcat} * E1_2_4_4 * C15974 * C15972)/(${Variables:E1_2_4_4_km} + (E1_2_4_4 * C15974 * C15972))</v>
      </c>
    </row>
    <row r="1291" spans="1:11" ht="43.5" customHeight="1" x14ac:dyDescent="0.35">
      <c r="A1291" s="5" t="s">
        <v>11624</v>
      </c>
      <c r="B1291" s="5" t="s">
        <v>11625</v>
      </c>
      <c r="C1291" s="5" t="s">
        <v>26608</v>
      </c>
      <c r="D1291" s="5">
        <v>1290</v>
      </c>
      <c r="E1291" s="5" t="str">
        <f t="shared" si="60"/>
        <v>E1_2_4_4</v>
      </c>
      <c r="F1291" s="5" t="s">
        <v>29680</v>
      </c>
      <c r="G1291" s="5" t="s">
        <v>29681</v>
      </c>
      <c r="H1291" s="5" t="s">
        <v>29682</v>
      </c>
      <c r="I1291" s="5" t="s">
        <v>29683</v>
      </c>
      <c r="J1291" s="5" t="str">
        <f t="shared" si="61"/>
        <v>(${Variables:E1_2_4_4_kcat} * E1_2_4_4 * C00671 * C00068)/(${Variables:E1_2_4_4_km} + (E1_2_4_4 * C00671 * C00068))</v>
      </c>
      <c r="K1291" s="6" t="str">
        <f t="shared" si="62"/>
        <v>r1290: C00671 + C00068 -&gt; C15978 + C00011 | (${Variables:E1_2_4_4_kcat} * E1_2_4_4 * C00671 * C00068)/(${Variables:E1_2_4_4_km} + (E1_2_4_4 * C00671 * C00068))</v>
      </c>
    </row>
    <row r="1292" spans="1:11" ht="43.5" customHeight="1" x14ac:dyDescent="0.35">
      <c r="A1292" s="5" t="s">
        <v>11624</v>
      </c>
      <c r="B1292" s="5" t="s">
        <v>11625</v>
      </c>
      <c r="C1292" s="5" t="s">
        <v>26608</v>
      </c>
      <c r="D1292" s="5">
        <v>1291</v>
      </c>
      <c r="E1292" s="5" t="str">
        <f t="shared" si="60"/>
        <v>E1_2_4_4</v>
      </c>
      <c r="F1292" s="5" t="s">
        <v>29684</v>
      </c>
      <c r="G1292" s="5" t="s">
        <v>29685</v>
      </c>
      <c r="H1292" s="5" t="s">
        <v>29686</v>
      </c>
      <c r="I1292" s="5" t="s">
        <v>29687</v>
      </c>
      <c r="J1292" s="5" t="str">
        <f t="shared" si="61"/>
        <v>(${Variables:E1_2_4_4_kcat} * E1_2_4_4 * C15978 * C15972)/(${Variables:E1_2_4_4_km} + (E1_2_4_4 * C15978 * C15972))</v>
      </c>
      <c r="K1292" s="6" t="str">
        <f t="shared" si="62"/>
        <v>r1291: C15978 + C15972 -&gt; C15979 + C00068 | (${Variables:E1_2_4_4_kcat} * E1_2_4_4 * C15978 * C15972)/(${Variables:E1_2_4_4_km} + (E1_2_4_4 * C15978 * C15972))</v>
      </c>
    </row>
    <row r="1293" spans="1:11" ht="43.5" customHeight="1" x14ac:dyDescent="0.35">
      <c r="A1293" s="5" t="s">
        <v>11624</v>
      </c>
      <c r="B1293" s="5" t="s">
        <v>11625</v>
      </c>
      <c r="C1293" s="5" t="s">
        <v>26608</v>
      </c>
      <c r="D1293" s="5">
        <v>1292</v>
      </c>
      <c r="E1293" s="5" t="str">
        <f t="shared" si="60"/>
        <v>E1_2_4_4</v>
      </c>
      <c r="F1293" s="5" t="s">
        <v>29688</v>
      </c>
      <c r="G1293" s="5" t="s">
        <v>29689</v>
      </c>
      <c r="H1293" s="5" t="s">
        <v>29690</v>
      </c>
      <c r="I1293" s="5" t="s">
        <v>29691</v>
      </c>
      <c r="J1293" s="5" t="str">
        <f t="shared" si="61"/>
        <v>(${Variables:E1_2_4_4_kcat} * E1_2_4_4 * C00109 * C00068)/(${Variables:E1_2_4_4_km} + (E1_2_4_4 * C00109 * C00068))</v>
      </c>
      <c r="K1293" s="6" t="str">
        <f t="shared" si="62"/>
        <v>r1292: C00109 + C00068 -&gt; C21017 + C00011 | (${Variables:E1_2_4_4_kcat} * E1_2_4_4 * C00109 * C00068)/(${Variables:E1_2_4_4_km} + (E1_2_4_4 * C00109 * C00068))</v>
      </c>
    </row>
    <row r="1294" spans="1:11" ht="43.5" customHeight="1" x14ac:dyDescent="0.35">
      <c r="A1294" s="5" t="s">
        <v>11624</v>
      </c>
      <c r="B1294" s="5" t="s">
        <v>11625</v>
      </c>
      <c r="C1294" s="5" t="s">
        <v>26608</v>
      </c>
      <c r="D1294" s="5">
        <v>1293</v>
      </c>
      <c r="E1294" s="5" t="str">
        <f t="shared" si="60"/>
        <v>E1_2_4_4</v>
      </c>
      <c r="F1294" s="5" t="s">
        <v>29692</v>
      </c>
      <c r="G1294" s="5" t="s">
        <v>29693</v>
      </c>
      <c r="H1294" s="5" t="s">
        <v>29694</v>
      </c>
      <c r="I1294" s="5" t="s">
        <v>29695</v>
      </c>
      <c r="J1294" s="5" t="str">
        <f t="shared" si="61"/>
        <v>(${Variables:E1_2_4_4_kcat} * E1_2_4_4 * C21017 * C15972)/(${Variables:E1_2_4_4_km} + (E1_2_4_4 * C21017 * C15972))</v>
      </c>
      <c r="K1294" s="6" t="str">
        <f t="shared" si="62"/>
        <v>r1293: C21017 + C15972 -&gt; C21018 + C00068 | (${Variables:E1_2_4_4_kcat} * E1_2_4_4 * C21017 * C15972)/(${Variables:E1_2_4_4_km} + (E1_2_4_4 * C21017 * C15972))</v>
      </c>
    </row>
    <row r="1295" spans="1:11" ht="43.5" customHeight="1" x14ac:dyDescent="0.35">
      <c r="A1295" s="5" t="s">
        <v>11624</v>
      </c>
      <c r="B1295" s="5" t="s">
        <v>11625</v>
      </c>
      <c r="C1295" s="5" t="s">
        <v>26608</v>
      </c>
      <c r="D1295" s="5">
        <v>1294</v>
      </c>
      <c r="E1295" s="5" t="str">
        <f t="shared" si="60"/>
        <v>E1_2_4_4</v>
      </c>
      <c r="F1295" s="5" t="s">
        <v>29696</v>
      </c>
      <c r="G1295" s="5" t="s">
        <v>29697</v>
      </c>
      <c r="H1295" s="5" t="s">
        <v>29698</v>
      </c>
      <c r="I1295" s="5" t="s">
        <v>29699</v>
      </c>
      <c r="J1295" s="5" t="str">
        <f t="shared" si="61"/>
        <v>(${Variables:E1_2_4_4_kcat} * E1_2_4_4 * C00141 * C15972)/(${Variables:E1_2_4_4_km} + (E1_2_4_4 * C00141 * C15972))</v>
      </c>
      <c r="K1295" s="6" t="str">
        <f t="shared" si="62"/>
        <v>r1294: C00141 + C15972 -&gt; C15977 + C00011 | (${Variables:E1_2_4_4_kcat} * E1_2_4_4 * C00141 * C15972)/(${Variables:E1_2_4_4_km} + (E1_2_4_4 * C00141 * C15972))</v>
      </c>
    </row>
    <row r="1296" spans="1:11" ht="43.5" customHeight="1" x14ac:dyDescent="0.35">
      <c r="A1296" s="5" t="s">
        <v>11626</v>
      </c>
      <c r="B1296" s="5" t="s">
        <v>11627</v>
      </c>
      <c r="C1296" s="5" t="s">
        <v>26477</v>
      </c>
      <c r="D1296" s="5">
        <v>1295</v>
      </c>
      <c r="E1296" s="5" t="str">
        <f t="shared" si="60"/>
        <v>E1_8_1_4</v>
      </c>
      <c r="F1296" s="5" t="s">
        <v>28626</v>
      </c>
      <c r="G1296" s="5" t="s">
        <v>28627</v>
      </c>
      <c r="H1296" s="5" t="s">
        <v>28628</v>
      </c>
      <c r="I1296" s="5" t="s">
        <v>28629</v>
      </c>
      <c r="J1296" s="5" t="str">
        <f t="shared" si="61"/>
        <v>(${Variables:E1_8_1_4_kcat} * E1_8_1_4 * C00579 * C00003)/(${Variables:E1_8_1_4_km} + (E1_8_1_4 * C00579 * C00003))</v>
      </c>
      <c r="K1296" s="6" t="str">
        <f t="shared" si="62"/>
        <v>r1295: C00579 + C00003 -&gt; C00248 + C00004 + C00080 | (${Variables:E1_8_1_4_kcat} * E1_8_1_4 * C00579 * C00003)/(${Variables:E1_8_1_4_km} + (E1_8_1_4 * C00579 * C00003))</v>
      </c>
    </row>
    <row r="1297" spans="1:11" ht="43.5" customHeight="1" x14ac:dyDescent="0.35">
      <c r="A1297" s="5" t="s">
        <v>11626</v>
      </c>
      <c r="B1297" s="5" t="s">
        <v>11627</v>
      </c>
      <c r="C1297" s="5" t="s">
        <v>26477</v>
      </c>
      <c r="D1297" s="5">
        <v>1296</v>
      </c>
      <c r="E1297" s="5" t="str">
        <f t="shared" si="60"/>
        <v>E1_8_1_4</v>
      </c>
      <c r="F1297" s="5" t="s">
        <v>28630</v>
      </c>
      <c r="G1297" s="5" t="s">
        <v>28631</v>
      </c>
      <c r="H1297" s="5" t="s">
        <v>28632</v>
      </c>
      <c r="I1297" s="5" t="s">
        <v>28633</v>
      </c>
      <c r="J1297" s="5" t="str">
        <f t="shared" si="61"/>
        <v>(${Variables:E1_8_1_4_kcat} * E1_8_1_4 * C02972 * C00003)/(${Variables:E1_8_1_4_km} + (E1_8_1_4 * C02972 * C00003))</v>
      </c>
      <c r="K1297" s="6" t="str">
        <f t="shared" si="62"/>
        <v>r1296: C02972 + C00003 -&gt; C02051 + C00004 + C00080 | (${Variables:E1_8_1_4_kcat} * E1_8_1_4 * C02972 * C00003)/(${Variables:E1_8_1_4_km} + (E1_8_1_4 * C02972 * C00003))</v>
      </c>
    </row>
    <row r="1298" spans="1:11" ht="43.5" customHeight="1" x14ac:dyDescent="0.35">
      <c r="A1298" s="5" t="s">
        <v>11626</v>
      </c>
      <c r="B1298" s="5" t="s">
        <v>11627</v>
      </c>
      <c r="C1298" s="5" t="s">
        <v>26477</v>
      </c>
      <c r="D1298" s="5">
        <v>1297</v>
      </c>
      <c r="E1298" s="5" t="str">
        <f t="shared" si="60"/>
        <v>E1_8_1_4</v>
      </c>
      <c r="F1298" s="5" t="s">
        <v>28634</v>
      </c>
      <c r="G1298" s="5" t="s">
        <v>28635</v>
      </c>
      <c r="H1298" s="5" t="s">
        <v>28636</v>
      </c>
      <c r="I1298" s="5" t="s">
        <v>28637</v>
      </c>
      <c r="J1298" s="5" t="str">
        <f t="shared" si="61"/>
        <v>(${Variables:E1_8_1_4_kcat} * E1_8_1_4 * C15973 * C00003)/(${Variables:E1_8_1_4_km} + (E1_8_1_4 * C15973 * C00003))</v>
      </c>
      <c r="K1298" s="6" t="str">
        <f t="shared" si="62"/>
        <v>r1297: C15973 + C00003 -&gt; C15972 + C00004 + C00080 | (${Variables:E1_8_1_4_kcat} * E1_8_1_4 * C15973 * C00003)/(${Variables:E1_8_1_4_km} + (E1_8_1_4 * C15973 * C00003))</v>
      </c>
    </row>
    <row r="1299" spans="1:11" ht="43.5" customHeight="1" x14ac:dyDescent="0.35">
      <c r="A1299" s="5" t="s">
        <v>11626</v>
      </c>
      <c r="B1299" s="5" t="s">
        <v>11627</v>
      </c>
      <c r="C1299" s="5" t="s">
        <v>26477</v>
      </c>
      <c r="D1299" s="5">
        <v>1298</v>
      </c>
      <c r="E1299" s="5" t="str">
        <f t="shared" si="60"/>
        <v>E1_8_1_4</v>
      </c>
      <c r="F1299" s="5" t="s">
        <v>28638</v>
      </c>
      <c r="G1299" s="5" t="s">
        <v>28639</v>
      </c>
      <c r="H1299" s="5" t="s">
        <v>28640</v>
      </c>
      <c r="I1299" s="5" t="s">
        <v>28641</v>
      </c>
      <c r="J1299" s="5" t="str">
        <f t="shared" si="61"/>
        <v>(${Variables:E1_8_1_4_kcat} * E1_8_1_4 * C16832 * C00003)/(${Variables:E1_8_1_4_km} + (E1_8_1_4 * C16832 * C00003))</v>
      </c>
      <c r="K1299" s="6" t="str">
        <f t="shared" si="62"/>
        <v>r1298: C16832 + C00003 -&gt; C16237 + C00004 + C00080 | (${Variables:E1_8_1_4_kcat} * E1_8_1_4 * C16832 * C00003)/(${Variables:E1_8_1_4_km} + (E1_8_1_4 * C16832 * C00003))</v>
      </c>
    </row>
    <row r="1300" spans="1:11" ht="43.5" customHeight="1" x14ac:dyDescent="0.35">
      <c r="A1300" s="5" t="s">
        <v>11630</v>
      </c>
      <c r="B1300" s="5" t="s">
        <v>11631</v>
      </c>
      <c r="C1300" s="5" t="s">
        <v>26609</v>
      </c>
      <c r="D1300" s="5">
        <v>1299</v>
      </c>
      <c r="E1300" s="5" t="str">
        <f t="shared" si="60"/>
        <v>E2_7_2_7</v>
      </c>
      <c r="F1300" s="5" t="s">
        <v>29700</v>
      </c>
      <c r="G1300" s="5" t="s">
        <v>29701</v>
      </c>
      <c r="H1300" s="5" t="s">
        <v>29702</v>
      </c>
      <c r="I1300" s="5" t="s">
        <v>29703</v>
      </c>
      <c r="J1300" s="5" t="str">
        <f t="shared" si="61"/>
        <v>(${Variables:E2_7_2_7_kcat} * E2_7_2_7 * C00002 * C00246)/(${Variables:E2_7_2_7_km} + (E2_7_2_7 * C00002 * C00246))</v>
      </c>
      <c r="K1300" s="6" t="str">
        <f t="shared" si="62"/>
        <v>r1299: C00002 + C00246 -&gt; C00008 + C02527 | (${Variables:E2_7_2_7_kcat} * E2_7_2_7 * C00002 * C00246)/(${Variables:E2_7_2_7_km} + (E2_7_2_7 * C00002 * C00246))</v>
      </c>
    </row>
    <row r="1301" spans="1:11" ht="43.5" customHeight="1" x14ac:dyDescent="0.35">
      <c r="A1301" s="5" t="s">
        <v>11634</v>
      </c>
      <c r="B1301" s="5" t="s">
        <v>11635</v>
      </c>
      <c r="C1301" s="5" t="s">
        <v>26610</v>
      </c>
      <c r="D1301" s="5">
        <v>1300</v>
      </c>
      <c r="E1301" s="5" t="str">
        <f t="shared" si="60"/>
        <v>E1_4_1_9</v>
      </c>
      <c r="F1301" s="5" t="s">
        <v>27224</v>
      </c>
      <c r="G1301" s="5" t="s">
        <v>27225</v>
      </c>
      <c r="H1301" s="5" t="s">
        <v>27226</v>
      </c>
      <c r="I1301" s="5" t="s">
        <v>27227</v>
      </c>
      <c r="J1301" s="5" t="str">
        <f t="shared" si="61"/>
        <v>(${Variables:E1_4_1_9_kcat} * E1_4_1_9 * C05167 * C00001 * C00003)/(${Variables:E1_4_1_9_km} + (E1_4_1_9 * C05167 * C00001 * C00003))</v>
      </c>
      <c r="K1301" s="6" t="str">
        <f t="shared" si="62"/>
        <v>r1300: C05167 + C00001 + C00003 -&gt; C00161 + C00014 + C00004 + C00080 | (${Variables:E1_4_1_9_kcat} * E1_4_1_9 * C05167 * C00001 * C00003)/(${Variables:E1_4_1_9_km} + (E1_4_1_9 * C05167 * C00001 * C00003))</v>
      </c>
    </row>
    <row r="1302" spans="1:11" ht="43.5" customHeight="1" x14ac:dyDescent="0.35">
      <c r="A1302" s="5" t="s">
        <v>11634</v>
      </c>
      <c r="B1302" s="5" t="s">
        <v>11635</v>
      </c>
      <c r="C1302" s="5" t="s">
        <v>26610</v>
      </c>
      <c r="D1302" s="5">
        <v>1301</v>
      </c>
      <c r="E1302" s="5" t="str">
        <f t="shared" si="60"/>
        <v>E1_4_1_9</v>
      </c>
      <c r="F1302" s="5" t="s">
        <v>27228</v>
      </c>
      <c r="G1302" s="5" t="s">
        <v>27229</v>
      </c>
      <c r="H1302" s="5" t="s">
        <v>27230</v>
      </c>
      <c r="I1302" s="5" t="s">
        <v>27231</v>
      </c>
      <c r="J1302" s="5" t="str">
        <f t="shared" si="61"/>
        <v>(${Variables:E1_4_1_9_kcat} * E1_4_1_9 * C05167 * C00001 * C00006)/(${Variables:E1_4_1_9_km} + (E1_4_1_9 * C05167 * C00001 * C00006))</v>
      </c>
      <c r="K1302" s="6" t="str">
        <f t="shared" si="62"/>
        <v>r1301: C05167 + C00001 + C00006 -&gt; C00161 + C00014 + C00005 + C00080 | (${Variables:E1_4_1_9_kcat} * E1_4_1_9 * C05167 * C00001 * C00006)/(${Variables:E1_4_1_9_km} + (E1_4_1_9 * C05167 * C00001 * C00006))</v>
      </c>
    </row>
    <row r="1303" spans="1:11" ht="43.5" customHeight="1" x14ac:dyDescent="0.35">
      <c r="A1303" s="5" t="s">
        <v>11634</v>
      </c>
      <c r="B1303" s="5" t="s">
        <v>11635</v>
      </c>
      <c r="C1303" s="5" t="s">
        <v>26610</v>
      </c>
      <c r="D1303" s="5">
        <v>1302</v>
      </c>
      <c r="E1303" s="5" t="str">
        <f t="shared" si="60"/>
        <v>E1_4_1_9</v>
      </c>
      <c r="F1303" s="5" t="s">
        <v>29704</v>
      </c>
      <c r="G1303" s="5" t="s">
        <v>29705</v>
      </c>
      <c r="H1303" s="5" t="s">
        <v>29706</v>
      </c>
      <c r="I1303" s="5" t="s">
        <v>29707</v>
      </c>
      <c r="J1303" s="5" t="str">
        <f t="shared" si="61"/>
        <v>(${Variables:E1_4_1_9_kcat} * E1_4_1_9 * C00183 * C00001 * C00003)/(${Variables:E1_4_1_9_km} + (E1_4_1_9 * C00183 * C00001 * C00003))</v>
      </c>
      <c r="K1303" s="6" t="str">
        <f t="shared" si="62"/>
        <v>r1302: C00183 + C00001 + C00003 -&gt; C00141 + C00014 + C00004 + C00080 | (${Variables:E1_4_1_9_kcat} * E1_4_1_9 * C00183 * C00001 * C00003)/(${Variables:E1_4_1_9_km} + (E1_4_1_9 * C00183 * C00001 * C00003))</v>
      </c>
    </row>
    <row r="1304" spans="1:11" ht="43.5" customHeight="1" x14ac:dyDescent="0.35">
      <c r="A1304" s="5" t="s">
        <v>11634</v>
      </c>
      <c r="B1304" s="5" t="s">
        <v>11635</v>
      </c>
      <c r="C1304" s="5" t="s">
        <v>26610</v>
      </c>
      <c r="D1304" s="5">
        <v>1303</v>
      </c>
      <c r="E1304" s="5" t="str">
        <f t="shared" si="60"/>
        <v>E1_4_1_9</v>
      </c>
      <c r="F1304" s="5" t="s">
        <v>29708</v>
      </c>
      <c r="G1304" s="5" t="s">
        <v>29709</v>
      </c>
      <c r="H1304" s="5" t="s">
        <v>29710</v>
      </c>
      <c r="I1304" s="5" t="s">
        <v>29711</v>
      </c>
      <c r="J1304" s="5" t="str">
        <f t="shared" si="61"/>
        <v>(${Variables:E1_4_1_9_kcat} * E1_4_1_9 * C00407 * C00003 * C00001)/(${Variables:E1_4_1_9_km} + (E1_4_1_9 * C00407 * C00003 * C00001))</v>
      </c>
      <c r="K1304" s="6" t="str">
        <f t="shared" si="62"/>
        <v>r1303: C00407 + C00003 + C00001 -&gt; C00671 + C00014 + C00004 + C00080 | (${Variables:E1_4_1_9_kcat} * E1_4_1_9 * C00407 * C00003 * C00001)/(${Variables:E1_4_1_9_km} + (E1_4_1_9 * C00407 * C00003 * C00001))</v>
      </c>
    </row>
    <row r="1305" spans="1:11" ht="43.5" customHeight="1" x14ac:dyDescent="0.35">
      <c r="A1305" s="5" t="s">
        <v>11634</v>
      </c>
      <c r="B1305" s="5" t="s">
        <v>11635</v>
      </c>
      <c r="C1305" s="5" t="s">
        <v>26610</v>
      </c>
      <c r="D1305" s="5">
        <v>1304</v>
      </c>
      <c r="E1305" s="5" t="str">
        <f t="shared" si="60"/>
        <v>E1_4_1_9</v>
      </c>
      <c r="F1305" s="5" t="s">
        <v>29712</v>
      </c>
      <c r="G1305" s="5" t="s">
        <v>29713</v>
      </c>
      <c r="H1305" s="5" t="s">
        <v>29714</v>
      </c>
      <c r="I1305" s="5" t="s">
        <v>29715</v>
      </c>
      <c r="J1305" s="5" t="str">
        <f t="shared" si="61"/>
        <v>(${Variables:E1_4_1_9_kcat} * E1_4_1_9 * C00123 * C00001 * C00003)/(${Variables:E1_4_1_9_km} + (E1_4_1_9 * C00123 * C00001 * C00003))</v>
      </c>
      <c r="K1305" s="6" t="str">
        <f t="shared" si="62"/>
        <v>r1304: C00123 + C00001 + C00003 -&gt; C00233 + C00014 + C00004 + C00080 | (${Variables:E1_4_1_9_kcat} * E1_4_1_9 * C00123 * C00001 * C00003)/(${Variables:E1_4_1_9_km} + (E1_4_1_9 * C00123 * C00001 * C00003))</v>
      </c>
    </row>
    <row r="1306" spans="1:11" ht="43.5" customHeight="1" x14ac:dyDescent="0.35">
      <c r="A1306" s="5" t="s">
        <v>11639</v>
      </c>
      <c r="B1306" s="5" t="s">
        <v>11640</v>
      </c>
      <c r="C1306" s="5" t="s">
        <v>26611</v>
      </c>
      <c r="D1306" s="5">
        <v>1305</v>
      </c>
      <c r="E1306" s="5" t="str">
        <f t="shared" si="60"/>
        <v>E2_3_1_19</v>
      </c>
      <c r="F1306" s="5" t="s">
        <v>29716</v>
      </c>
      <c r="G1306" s="5" t="s">
        <v>29717</v>
      </c>
      <c r="H1306" s="5" t="s">
        <v>29718</v>
      </c>
      <c r="I1306" s="5" t="s">
        <v>29719</v>
      </c>
      <c r="J1306" s="5" t="str">
        <f t="shared" si="61"/>
        <v>(${Variables:E2_3_1_19_kcat} * E2_3_1_19 * C00136 * C00009)/(${Variables:E2_3_1_19_km} + (E2_3_1_19 * C00136 * C00009))</v>
      </c>
      <c r="K1306" s="6" t="str">
        <f t="shared" si="62"/>
        <v>r1305: C00136 + C00009 -&gt; C00010 + C02527 | (${Variables:E2_3_1_19_kcat} * E2_3_1_19 * C00136 * C00009)/(${Variables:E2_3_1_19_km} + (E2_3_1_19 * C00136 * C00009))</v>
      </c>
    </row>
    <row r="1307" spans="1:11" ht="43.5" customHeight="1" x14ac:dyDescent="0.35">
      <c r="A1307" s="5" t="s">
        <v>11682</v>
      </c>
      <c r="B1307" s="5" t="s">
        <v>11683</v>
      </c>
      <c r="C1307" s="5" t="s">
        <v>26612</v>
      </c>
      <c r="D1307" s="5">
        <v>1306</v>
      </c>
      <c r="E1307" s="5" t="str">
        <f t="shared" si="60"/>
        <v>E2_2_1_7</v>
      </c>
      <c r="F1307" s="5" t="s">
        <v>29720</v>
      </c>
      <c r="G1307" s="5" t="s">
        <v>29721</v>
      </c>
      <c r="H1307" s="5" t="s">
        <v>29722</v>
      </c>
      <c r="I1307" s="5" t="s">
        <v>29723</v>
      </c>
      <c r="J1307" s="5" t="str">
        <f t="shared" si="61"/>
        <v>(${Variables:E2_2_1_7_kcat} * E2_2_1_7 * C00022 * C00118)/(${Variables:E2_2_1_7_km} + (E2_2_1_7 * C00022 * C00118))</v>
      </c>
      <c r="K1307" s="6" t="str">
        <f t="shared" si="62"/>
        <v>r1306: C00022 + C00118 -&gt; C11437 + C00011 | (${Variables:E2_2_1_7_kcat} * E2_2_1_7 * C00022 * C00118)/(${Variables:E2_2_1_7_km} + (E2_2_1_7 * C00022 * C00118))</v>
      </c>
    </row>
    <row r="1308" spans="1:11" ht="43.5" customHeight="1" x14ac:dyDescent="0.35">
      <c r="A1308" s="5" t="s">
        <v>11687</v>
      </c>
      <c r="B1308" s="5" t="s">
        <v>11688</v>
      </c>
      <c r="C1308" s="5" t="s">
        <v>26613</v>
      </c>
      <c r="D1308" s="5">
        <v>1307</v>
      </c>
      <c r="E1308" s="5" t="str">
        <f t="shared" si="60"/>
        <v>E2_5_1_10</v>
      </c>
      <c r="F1308" s="5" t="s">
        <v>29724</v>
      </c>
      <c r="G1308" s="5" t="s">
        <v>29725</v>
      </c>
      <c r="H1308" s="5" t="s">
        <v>29726</v>
      </c>
      <c r="I1308" s="5" t="s">
        <v>29727</v>
      </c>
      <c r="J1308" s="5" t="str">
        <f t="shared" si="61"/>
        <v>(${Variables:E2_5_1_10_kcat} * E2_5_1_10 * C00341 * C00129)/(${Variables:E2_5_1_10_km} + (E2_5_1_10 * C00341 * C00129))</v>
      </c>
      <c r="K1308" s="6" t="str">
        <f t="shared" si="62"/>
        <v>r1307: C00341 + C00129 -&gt; C00013 + C00448 | (${Variables:E2_5_1_10_kcat} * E2_5_1_10 * C00341 * C00129)/(${Variables:E2_5_1_10_km} + (E2_5_1_10 * C00341 * C00129))</v>
      </c>
    </row>
    <row r="1309" spans="1:11" ht="43.5" customHeight="1" x14ac:dyDescent="0.35">
      <c r="A1309" s="5" t="s">
        <v>11701</v>
      </c>
      <c r="B1309" s="5" t="s">
        <v>11702</v>
      </c>
      <c r="C1309" s="5" t="s">
        <v>26614</v>
      </c>
      <c r="D1309" s="5">
        <v>1308</v>
      </c>
      <c r="E1309" s="5" t="str">
        <f t="shared" si="60"/>
        <v>E1_5_1_5</v>
      </c>
      <c r="F1309" s="5" t="s">
        <v>29728</v>
      </c>
      <c r="G1309" s="5" t="s">
        <v>29729</v>
      </c>
      <c r="H1309" s="5" t="s">
        <v>29730</v>
      </c>
      <c r="I1309" s="5" t="s">
        <v>29731</v>
      </c>
      <c r="J1309" s="5" t="str">
        <f t="shared" si="61"/>
        <v>(${Variables:E1_5_1_5_kcat} * E1_5_1_5 * C00143 * C00006)/(${Variables:E1_5_1_5_km} + (E1_5_1_5 * C00143 * C00006))</v>
      </c>
      <c r="K1309" s="6" t="str">
        <f t="shared" si="62"/>
        <v>r1308: C00143 + C00006 -&gt; C00445 + C00005 | (${Variables:E1_5_1_5_kcat} * E1_5_1_5 * C00143 * C00006)/(${Variables:E1_5_1_5_km} + (E1_5_1_5 * C00143 * C00006))</v>
      </c>
    </row>
    <row r="1310" spans="1:11" ht="43.5" customHeight="1" x14ac:dyDescent="0.35">
      <c r="A1310" s="5" t="s">
        <v>11701</v>
      </c>
      <c r="B1310" s="5" t="s">
        <v>11702</v>
      </c>
      <c r="C1310" s="5" t="s">
        <v>26615</v>
      </c>
      <c r="D1310" s="5">
        <v>1309</v>
      </c>
      <c r="E1310" s="5" t="str">
        <f t="shared" si="60"/>
        <v>E3_5_4_9</v>
      </c>
      <c r="F1310" s="5" t="s">
        <v>29732</v>
      </c>
      <c r="G1310" s="5" t="s">
        <v>29733</v>
      </c>
      <c r="H1310" s="5" t="s">
        <v>29734</v>
      </c>
      <c r="I1310" s="5" t="s">
        <v>29735</v>
      </c>
      <c r="J1310" s="5" t="str">
        <f t="shared" si="61"/>
        <v>(${Variables:E3_5_4_9_kcat} * E3_5_4_9 * C00445 * C00001)/(${Variables:E3_5_4_9_km} + (E3_5_4_9 * C00445 * C00001))</v>
      </c>
      <c r="K1310" s="6" t="str">
        <f t="shared" si="62"/>
        <v>r1309: C00445 + C00001 -&gt; C00234 + C00080 | (${Variables:E3_5_4_9_kcat} * E3_5_4_9 * C00445 * C00001)/(${Variables:E3_5_4_9_km} + (E3_5_4_9 * C00445 * C00001))</v>
      </c>
    </row>
    <row r="1311" spans="1:11" ht="43.5" customHeight="1" x14ac:dyDescent="0.35">
      <c r="A1311" s="5" t="s">
        <v>11711</v>
      </c>
      <c r="B1311" s="5" t="s">
        <v>11712</v>
      </c>
      <c r="C1311" s="5" t="s">
        <v>26616</v>
      </c>
      <c r="D1311" s="5">
        <v>1310</v>
      </c>
      <c r="E1311" s="5" t="str">
        <f t="shared" si="60"/>
        <v>E6_3_4_14</v>
      </c>
      <c r="F1311" s="5" t="s">
        <v>29736</v>
      </c>
      <c r="G1311" s="5" t="s">
        <v>29737</v>
      </c>
      <c r="H1311" s="5" t="s">
        <v>29738</v>
      </c>
      <c r="I1311" s="5" t="s">
        <v>29739</v>
      </c>
      <c r="J1311" s="5" t="str">
        <f t="shared" si="61"/>
        <v>(${Variables:E6_3_4_14_kcat} * E6_3_4_14 * C00002 * C06250 * C00288)/(${Variables:E6_3_4_14_km} + (E6_3_4_14 * C00002 * C06250 * C00288))</v>
      </c>
      <c r="K1311" s="6" t="str">
        <f t="shared" si="62"/>
        <v>r1310: C00002 + C06250 + C00288 -&gt; C00008 + C00009 + C04419 | (${Variables:E6_3_4_14_kcat} * E6_3_4_14 * C00002 * C06250 * C00288)/(${Variables:E6_3_4_14_km} + (E6_3_4_14 * C00002 * C06250 * C00288))</v>
      </c>
    </row>
    <row r="1312" spans="1:11" ht="43.5" customHeight="1" x14ac:dyDescent="0.35">
      <c r="A1312" s="5" t="s">
        <v>11716</v>
      </c>
      <c r="B1312" s="5" t="s">
        <v>11717</v>
      </c>
      <c r="C1312" s="5" t="s">
        <v>26617</v>
      </c>
      <c r="D1312" s="5">
        <v>1311</v>
      </c>
      <c r="E1312" s="5" t="str">
        <f t="shared" si="60"/>
        <v>E6_4_1_2</v>
      </c>
      <c r="F1312" s="5" t="s">
        <v>29740</v>
      </c>
      <c r="G1312" s="5" t="s">
        <v>29741</v>
      </c>
      <c r="H1312" s="5" t="s">
        <v>29742</v>
      </c>
      <c r="I1312" s="5" t="s">
        <v>29743</v>
      </c>
      <c r="J1312" s="5" t="str">
        <f t="shared" si="61"/>
        <v>(${Variables:E6_4_1_2_kcat} * E6_4_1_2 * C00002 * C00024 * C00288)/(${Variables:E6_4_1_2_km} + (E6_4_1_2 * C00002 * C00024 * C00288))</v>
      </c>
      <c r="K1312" s="6" t="str">
        <f t="shared" si="62"/>
        <v>r1311: C00002 + C00024 + C00288 -&gt; C00008 + C00009 + C00083 | (${Variables:E6_4_1_2_kcat} * E6_4_1_2 * C00002 * C00024 * C00288)/(${Variables:E6_4_1_2_km} + (E6_4_1_2 * C00002 * C00024 * C00288))</v>
      </c>
    </row>
    <row r="1313" spans="1:11" ht="43.5" customHeight="1" x14ac:dyDescent="0.35">
      <c r="A1313" s="5" t="s">
        <v>11770</v>
      </c>
      <c r="B1313" s="5" t="s">
        <v>11771</v>
      </c>
      <c r="C1313" s="5" t="s">
        <v>26618</v>
      </c>
      <c r="D1313" s="5">
        <v>1312</v>
      </c>
      <c r="E1313" s="5" t="str">
        <f t="shared" si="60"/>
        <v>E4_2_1_10</v>
      </c>
      <c r="F1313" s="5" t="s">
        <v>19531</v>
      </c>
      <c r="G1313" s="5" t="s">
        <v>19531</v>
      </c>
      <c r="H1313" s="5" t="s">
        <v>29744</v>
      </c>
      <c r="I1313" s="5" t="s">
        <v>29745</v>
      </c>
      <c r="J1313" s="5" t="str">
        <f t="shared" si="61"/>
        <v>(${Variables:E4_2_1_10_kcat} * E4_2_1_10 * C00944)/(${Variables:E4_2_1_10_km} + (E4_2_1_10 * C00944))</v>
      </c>
      <c r="K1313" s="6" t="str">
        <f t="shared" si="62"/>
        <v>r1312: C00944 -&gt; C02637 + C00001 | (${Variables:E4_2_1_10_kcat} * E4_2_1_10 * C00944)/(${Variables:E4_2_1_10_km} + (E4_2_1_10 * C00944))</v>
      </c>
    </row>
    <row r="1314" spans="1:11" ht="43.5" customHeight="1" x14ac:dyDescent="0.35">
      <c r="A1314" s="5" t="s">
        <v>11840</v>
      </c>
      <c r="B1314" s="5" t="s">
        <v>11841</v>
      </c>
      <c r="C1314" s="5" t="s">
        <v>26619</v>
      </c>
      <c r="D1314" s="5">
        <v>1313</v>
      </c>
      <c r="E1314" s="5" t="str">
        <f t="shared" si="60"/>
        <v>E1_4_4_2</v>
      </c>
      <c r="F1314" s="5" t="s">
        <v>29746</v>
      </c>
      <c r="G1314" s="5" t="s">
        <v>29747</v>
      </c>
      <c r="H1314" s="5" t="s">
        <v>29748</v>
      </c>
      <c r="I1314" s="5" t="s">
        <v>29749</v>
      </c>
      <c r="J1314" s="5" t="str">
        <f t="shared" si="61"/>
        <v>(${Variables:E1_4_4_2_kcat} * E1_4_4_2 * C00037 * C02051)/(${Variables:E1_4_4_2_km} + (E1_4_4_2 * C00037 * C02051))</v>
      </c>
      <c r="K1314" s="6" t="str">
        <f t="shared" si="62"/>
        <v>r1313: C00037 + C02051 -&gt; C01242 + C00011 | (${Variables:E1_4_4_2_kcat} * E1_4_4_2 * C00037 * C02051)/(${Variables:E1_4_4_2_km} + (E1_4_4_2 * C00037 * C02051))</v>
      </c>
    </row>
    <row r="1315" spans="1:11" ht="43.5" customHeight="1" x14ac:dyDescent="0.35">
      <c r="A1315" s="5" t="s">
        <v>11845</v>
      </c>
      <c r="B1315" s="5" t="s">
        <v>11846</v>
      </c>
      <c r="C1315" s="5" t="s">
        <v>26619</v>
      </c>
      <c r="D1315" s="5">
        <v>1314</v>
      </c>
      <c r="E1315" s="5" t="str">
        <f t="shared" si="60"/>
        <v>E1_4_4_2</v>
      </c>
      <c r="F1315" s="5" t="s">
        <v>29746</v>
      </c>
      <c r="G1315" s="5" t="s">
        <v>29747</v>
      </c>
      <c r="H1315" s="5" t="s">
        <v>29748</v>
      </c>
      <c r="I1315" s="5" t="s">
        <v>29749</v>
      </c>
      <c r="J1315" s="5" t="str">
        <f t="shared" si="61"/>
        <v>(${Variables:E1_4_4_2_kcat} * E1_4_4_2 * C00037 * C02051)/(${Variables:E1_4_4_2_km} + (E1_4_4_2 * C00037 * C02051))</v>
      </c>
      <c r="K1315" s="6" t="str">
        <f t="shared" si="62"/>
        <v>r1314: C00037 + C02051 -&gt; C01242 + C00011 | (${Variables:E1_4_4_2_kcat} * E1_4_4_2 * C00037 * C02051)/(${Variables:E1_4_4_2_km} + (E1_4_4_2 * C00037 * C02051))</v>
      </c>
    </row>
    <row r="1316" spans="1:11" ht="43.5" customHeight="1" x14ac:dyDescent="0.35">
      <c r="A1316" s="5" t="s">
        <v>11849</v>
      </c>
      <c r="B1316" s="5" t="s">
        <v>11850</v>
      </c>
      <c r="C1316" s="5" t="s">
        <v>26620</v>
      </c>
      <c r="D1316" s="5">
        <v>1315</v>
      </c>
      <c r="E1316" s="5" t="str">
        <f t="shared" si="60"/>
        <v>E2_1_2_10</v>
      </c>
      <c r="F1316" s="5" t="s">
        <v>19540</v>
      </c>
      <c r="G1316" s="5" t="s">
        <v>19540</v>
      </c>
      <c r="H1316" s="5" t="s">
        <v>29732</v>
      </c>
      <c r="I1316" s="5" t="s">
        <v>29733</v>
      </c>
      <c r="J1316" s="5" t="str">
        <f t="shared" si="61"/>
        <v>(${Variables:E2_1_2_10_kcat} * E2_1_2_10 * C03479)/(${Variables:E2_1_2_10_km} + (E2_1_2_10 * C03479))</v>
      </c>
      <c r="K1316" s="6" t="str">
        <f t="shared" si="62"/>
        <v>r1315: C03479 -&gt; C00445 + C00001 | (${Variables:E2_1_2_10_kcat} * E2_1_2_10 * C03479)/(${Variables:E2_1_2_10_km} + (E2_1_2_10 * C03479))</v>
      </c>
    </row>
    <row r="1317" spans="1:11" ht="43.5" customHeight="1" x14ac:dyDescent="0.35">
      <c r="A1317" s="5" t="s">
        <v>11849</v>
      </c>
      <c r="B1317" s="5" t="s">
        <v>11850</v>
      </c>
      <c r="C1317" s="5" t="s">
        <v>26620</v>
      </c>
      <c r="D1317" s="5">
        <v>1316</v>
      </c>
      <c r="E1317" s="5" t="str">
        <f t="shared" si="60"/>
        <v>E2_1_2_10</v>
      </c>
      <c r="F1317" s="5" t="s">
        <v>29750</v>
      </c>
      <c r="G1317" s="5" t="s">
        <v>29751</v>
      </c>
      <c r="H1317" s="5" t="s">
        <v>29752</v>
      </c>
      <c r="I1317" s="5" t="s">
        <v>29753</v>
      </c>
      <c r="J1317" s="5" t="str">
        <f t="shared" si="61"/>
        <v>(${Variables:E2_1_2_10_kcat} * E2_1_2_10 * C01242 * C00101)/(${Variables:E2_1_2_10_km} + (E2_1_2_10 * C01242 * C00101))</v>
      </c>
      <c r="K1317" s="6" t="str">
        <f t="shared" si="62"/>
        <v>r1316: C01242 + C00101 -&gt; C02972 + C00143 + C00014 | (${Variables:E2_1_2_10_kcat} * E2_1_2_10 * C01242 * C00101)/(${Variables:E2_1_2_10_km} + (E2_1_2_10 * C01242 * C00101))</v>
      </c>
    </row>
    <row r="1318" spans="1:11" ht="43.5" customHeight="1" x14ac:dyDescent="0.35">
      <c r="A1318" s="5" t="s">
        <v>11871</v>
      </c>
      <c r="B1318" s="5" t="s">
        <v>11872</v>
      </c>
      <c r="C1318" s="5" t="s">
        <v>26621</v>
      </c>
      <c r="D1318" s="5">
        <v>1317</v>
      </c>
      <c r="E1318" s="5" t="str">
        <f t="shared" si="60"/>
        <v>E2_7_1_71</v>
      </c>
      <c r="F1318" s="5" t="s">
        <v>29754</v>
      </c>
      <c r="G1318" s="5" t="s">
        <v>29755</v>
      </c>
      <c r="H1318" s="5" t="s">
        <v>29756</v>
      </c>
      <c r="I1318" s="5" t="s">
        <v>29757</v>
      </c>
      <c r="J1318" s="5" t="str">
        <f t="shared" si="61"/>
        <v>(${Variables:E2_7_1_71_kcat} * E2_7_1_71 * C00002 * C00493)/(${Variables:E2_7_1_71_km} + (E2_7_1_71 * C00002 * C00493))</v>
      </c>
      <c r="K1318" s="6" t="str">
        <f t="shared" si="62"/>
        <v>r1317: C00002 + C00493 -&gt; C00008 + C03175 | (${Variables:E2_7_1_71_kcat} * E2_7_1_71 * C00002 * C00493)/(${Variables:E2_7_1_71_km} + (E2_7_1_71 * C00002 * C00493))</v>
      </c>
    </row>
    <row r="1319" spans="1:11" ht="43.5" customHeight="1" x14ac:dyDescent="0.35">
      <c r="A1319" s="5" t="s">
        <v>11926</v>
      </c>
      <c r="B1319" s="5" t="s">
        <v>11927</v>
      </c>
      <c r="C1319" s="5" t="s">
        <v>26563</v>
      </c>
      <c r="D1319" s="5">
        <v>1318</v>
      </c>
      <c r="E1319" s="5" t="str">
        <f t="shared" si="60"/>
        <v>E2_4_1_227</v>
      </c>
      <c r="F1319" s="5" t="s">
        <v>29438</v>
      </c>
      <c r="G1319" s="5" t="s">
        <v>29439</v>
      </c>
      <c r="H1319" s="5" t="s">
        <v>29440</v>
      </c>
      <c r="I1319" s="5" t="s">
        <v>29441</v>
      </c>
      <c r="J1319" s="5" t="str">
        <f t="shared" si="61"/>
        <v>(${Variables:E2_4_1_227_kcat} * E2_4_1_227 * C05897 * C00043)/(${Variables:E2_4_1_227_km} + (E2_4_1_227 * C05897 * C00043))</v>
      </c>
      <c r="K1319" s="6" t="str">
        <f t="shared" si="62"/>
        <v>r1318: C05897 + C00043 -&gt; C05898 + C00015 | (${Variables:E2_4_1_227_kcat} * E2_4_1_227 * C05897 * C00043)/(${Variables:E2_4_1_227_km} + (E2_4_1_227 * C05897 * C00043))</v>
      </c>
    </row>
    <row r="1320" spans="1:11" ht="43.5" customHeight="1" x14ac:dyDescent="0.35">
      <c r="A1320" s="5" t="s">
        <v>11926</v>
      </c>
      <c r="B1320" s="5" t="s">
        <v>11927</v>
      </c>
      <c r="C1320" s="5" t="s">
        <v>26563</v>
      </c>
      <c r="D1320" s="5">
        <v>1319</v>
      </c>
      <c r="E1320" s="5" t="str">
        <f t="shared" si="60"/>
        <v>E2_4_1_227</v>
      </c>
      <c r="F1320" s="5" t="s">
        <v>29442</v>
      </c>
      <c r="G1320" s="5" t="s">
        <v>29443</v>
      </c>
      <c r="H1320" s="5" t="s">
        <v>29444</v>
      </c>
      <c r="I1320" s="5" t="s">
        <v>29445</v>
      </c>
      <c r="J1320" s="5" t="str">
        <f t="shared" si="61"/>
        <v>(${Variables:E2_4_1_227_kcat} * E2_4_1_227 * G10551 * C00043)/(${Variables:E2_4_1_227_km} + (E2_4_1_227 * G10551 * C00043))</v>
      </c>
      <c r="K1320" s="6" t="str">
        <f t="shared" si="62"/>
        <v>r1319: G10551 + C00043 -&gt; G10550 + C00015 | (${Variables:E2_4_1_227_kcat} * E2_4_1_227 * G10551 * C00043)/(${Variables:E2_4_1_227_km} + (E2_4_1_227 * G10551 * C00043))</v>
      </c>
    </row>
    <row r="1321" spans="1:11" ht="43.5" customHeight="1" x14ac:dyDescent="0.35">
      <c r="A1321" s="5" t="s">
        <v>11926</v>
      </c>
      <c r="B1321" s="5" t="s">
        <v>11927</v>
      </c>
      <c r="C1321" s="5" t="s">
        <v>26563</v>
      </c>
      <c r="D1321" s="5">
        <v>1320</v>
      </c>
      <c r="E1321" s="5" t="str">
        <f t="shared" si="60"/>
        <v>E2_4_1_227</v>
      </c>
      <c r="F1321" s="5" t="s">
        <v>29446</v>
      </c>
      <c r="G1321" s="5" t="s">
        <v>29447</v>
      </c>
      <c r="H1321" s="5" t="s">
        <v>29448</v>
      </c>
      <c r="I1321" s="5" t="s">
        <v>29449</v>
      </c>
      <c r="J1321" s="5" t="str">
        <f t="shared" si="61"/>
        <v>(${Variables:E2_4_1_227_kcat} * E2_4_1_227 * G10552 * C00043)/(${Variables:E2_4_1_227_km} + (E2_4_1_227 * G10552 * C00043))</v>
      </c>
      <c r="K1321" s="6" t="str">
        <f t="shared" si="62"/>
        <v>r1320: G10552 + C00043 -&gt; G10553 + C00015 | (${Variables:E2_4_1_227_kcat} * E2_4_1_227 * G10552 * C00043)/(${Variables:E2_4_1_227_km} + (E2_4_1_227 * G10552 * C00043))</v>
      </c>
    </row>
    <row r="1322" spans="1:11" ht="43.5" customHeight="1" x14ac:dyDescent="0.35">
      <c r="A1322" s="5" t="s">
        <v>11926</v>
      </c>
      <c r="B1322" s="5" t="s">
        <v>11927</v>
      </c>
      <c r="C1322" s="5" t="s">
        <v>26563</v>
      </c>
      <c r="D1322" s="5">
        <v>1321</v>
      </c>
      <c r="E1322" s="5" t="str">
        <f t="shared" si="60"/>
        <v>E2_4_1_227</v>
      </c>
      <c r="F1322" s="5" t="s">
        <v>29450</v>
      </c>
      <c r="G1322" s="5" t="s">
        <v>29451</v>
      </c>
      <c r="H1322" s="5" t="s">
        <v>29452</v>
      </c>
      <c r="I1322" s="5" t="s">
        <v>29453</v>
      </c>
      <c r="J1322" s="5" t="str">
        <f t="shared" si="61"/>
        <v>(${Variables:E2_4_1_227_kcat} * E2_4_1_227 * G10556 * C00043)/(${Variables:E2_4_1_227_km} + (E2_4_1_227 * G10556 * C00043))</v>
      </c>
      <c r="K1322" s="6" t="str">
        <f t="shared" si="62"/>
        <v>r1321: G10556 + C00043 -&gt; G10555 + C00015 | (${Variables:E2_4_1_227_kcat} * E2_4_1_227 * G10556 * C00043)/(${Variables:E2_4_1_227_km} + (E2_4_1_227 * G10556 * C00043))</v>
      </c>
    </row>
    <row r="1323" spans="1:11" ht="43.5" customHeight="1" x14ac:dyDescent="0.35">
      <c r="A1323" s="5" t="s">
        <v>11926</v>
      </c>
      <c r="B1323" s="5" t="s">
        <v>11927</v>
      </c>
      <c r="C1323" s="5" t="s">
        <v>26563</v>
      </c>
      <c r="D1323" s="5">
        <v>1322</v>
      </c>
      <c r="E1323" s="5" t="str">
        <f t="shared" si="60"/>
        <v>E2_4_1_227</v>
      </c>
      <c r="F1323" s="5" t="s">
        <v>29454</v>
      </c>
      <c r="G1323" s="5" t="s">
        <v>29455</v>
      </c>
      <c r="H1323" s="5" t="s">
        <v>29456</v>
      </c>
      <c r="I1323" s="5" t="s">
        <v>29457</v>
      </c>
      <c r="J1323" s="5" t="str">
        <f t="shared" si="61"/>
        <v>(${Variables:E2_4_1_227_kcat} * E2_4_1_227 * C04851 * C00043)/(${Variables:E2_4_1_227_km} + (E2_4_1_227 * C04851 * C00043))</v>
      </c>
      <c r="K1323" s="6" t="str">
        <f t="shared" si="62"/>
        <v>r1322: C04851 + C00043 -&gt; C05893 + C00015 | (${Variables:E2_4_1_227_kcat} * E2_4_1_227 * C04851 * C00043)/(${Variables:E2_4_1_227_km} + (E2_4_1_227 * C04851 * C00043))</v>
      </c>
    </row>
    <row r="1324" spans="1:11" ht="43.5" customHeight="1" x14ac:dyDescent="0.35">
      <c r="A1324" s="5" t="s">
        <v>11930</v>
      </c>
      <c r="B1324" s="5" t="s">
        <v>11931</v>
      </c>
      <c r="C1324" s="5" t="s">
        <v>26622</v>
      </c>
      <c r="D1324" s="5">
        <v>1323</v>
      </c>
      <c r="E1324" s="5" t="str">
        <f t="shared" si="60"/>
        <v>E2_1_1_13</v>
      </c>
      <c r="F1324" s="5" t="s">
        <v>29532</v>
      </c>
      <c r="G1324" s="5" t="s">
        <v>29533</v>
      </c>
      <c r="H1324" s="5" t="s">
        <v>29534</v>
      </c>
      <c r="I1324" s="5" t="s">
        <v>29535</v>
      </c>
      <c r="J1324" s="5" t="str">
        <f t="shared" si="61"/>
        <v>(${Variables:E2_1_1_13_kcat} * E2_1_1_13 * C05698 * C04489)/(${Variables:E2_1_1_13_km} + (E2_1_1_13 * C05698 * C04489))</v>
      </c>
      <c r="K1324" s="6" t="str">
        <f t="shared" si="62"/>
        <v>r1323: C05698 + C04489 -&gt; C05335 + C04144 | (${Variables:E2_1_1_13_kcat} * E2_1_1_13 * C05698 * C04489)/(${Variables:E2_1_1_13_km} + (E2_1_1_13 * C05698 * C04489))</v>
      </c>
    </row>
    <row r="1325" spans="1:11" ht="43.5" customHeight="1" x14ac:dyDescent="0.35">
      <c r="A1325" s="5" t="s">
        <v>11930</v>
      </c>
      <c r="B1325" s="5" t="s">
        <v>11931</v>
      </c>
      <c r="C1325" s="5" t="s">
        <v>26622</v>
      </c>
      <c r="D1325" s="5">
        <v>1324</v>
      </c>
      <c r="E1325" s="5" t="str">
        <f t="shared" ref="E1325:E1387" si="63">CONCATENATE("E",C1325)</f>
        <v>E2_1_1_13</v>
      </c>
      <c r="F1325" s="5" t="s">
        <v>29758</v>
      </c>
      <c r="G1325" s="5" t="s">
        <v>29759</v>
      </c>
      <c r="H1325" s="5" t="s">
        <v>29760</v>
      </c>
      <c r="I1325" s="5" t="s">
        <v>29761</v>
      </c>
      <c r="J1325" s="5" t="str">
        <f t="shared" ref="J1325:J1387" si="64">CONCATENATE("(${Variables:",E1325,"_kcat","} * ",E1325," * ",G1325,")","/(${Variables:",E1325,"_km","} + (",E1325," * ",G1325,"))")</f>
        <v>(${Variables:E2_1_1_13_kcat} * E2_1_1_13 * C00440 * C00155)/(${Variables:E2_1_1_13_km} + (E2_1_1_13 * C00440 * C00155))</v>
      </c>
      <c r="K1325" s="6" t="str">
        <f t="shared" ref="K1325:K1387" si="65">CONCATENATE("r",D1325,": ",F1325," -&gt; ",H1325," | ",J1325)</f>
        <v>r1324: C00440 + C00155 -&gt; C00101 + C00073 | (${Variables:E2_1_1_13_kcat} * E2_1_1_13 * C00440 * C00155)/(${Variables:E2_1_1_13_km} + (E2_1_1_13 * C00440 * C00155))</v>
      </c>
    </row>
    <row r="1326" spans="1:11" ht="43.5" customHeight="1" x14ac:dyDescent="0.35">
      <c r="A1326" s="5" t="s">
        <v>11934</v>
      </c>
      <c r="B1326" s="5" t="s">
        <v>11935</v>
      </c>
      <c r="C1326" s="5" t="s">
        <v>26623</v>
      </c>
      <c r="D1326" s="5">
        <v>1325</v>
      </c>
      <c r="E1326" s="5" t="str">
        <f t="shared" si="63"/>
        <v>E1_5_1_20</v>
      </c>
      <c r="F1326" s="5" t="s">
        <v>29762</v>
      </c>
      <c r="G1326" s="5" t="s">
        <v>29763</v>
      </c>
      <c r="H1326" s="5" t="s">
        <v>29764</v>
      </c>
      <c r="I1326" s="5" t="s">
        <v>29765</v>
      </c>
      <c r="J1326" s="5" t="str">
        <f t="shared" si="64"/>
        <v>(${Variables:E1_5_1_20_kcat} * E1_5_1_20 * C00440 * C00006)/(${Variables:E1_5_1_20_km} + (E1_5_1_20 * C00440 * C00006))</v>
      </c>
      <c r="K1326" s="6" t="str">
        <f t="shared" si="65"/>
        <v>r1325: C00440 + C00006 -&gt; C00143 + C00005 + C00080 | (${Variables:E1_5_1_20_kcat} * E1_5_1_20 * C00440 * C00006)/(${Variables:E1_5_1_20_km} + (E1_5_1_20 * C00440 * C00006))</v>
      </c>
    </row>
    <row r="1327" spans="1:11" ht="43.5" customHeight="1" x14ac:dyDescent="0.35">
      <c r="A1327" s="5" t="s">
        <v>11934</v>
      </c>
      <c r="B1327" s="5" t="s">
        <v>11935</v>
      </c>
      <c r="C1327" s="5" t="s">
        <v>26623</v>
      </c>
      <c r="D1327" s="5">
        <v>1326</v>
      </c>
      <c r="E1327" s="5" t="str">
        <f t="shared" si="63"/>
        <v>E1_5_1_20</v>
      </c>
      <c r="F1327" s="5" t="s">
        <v>29766</v>
      </c>
      <c r="G1327" s="5" t="s">
        <v>29767</v>
      </c>
      <c r="H1327" s="5" t="s">
        <v>29768</v>
      </c>
      <c r="I1327" s="5" t="s">
        <v>29769</v>
      </c>
      <c r="J1327" s="5" t="str">
        <f t="shared" si="64"/>
        <v>(${Variables:E1_5_1_20_kcat} * E1_5_1_20 * C00440 * C00003)/(${Variables:E1_5_1_20_km} + (E1_5_1_20 * C00440 * C00003))</v>
      </c>
      <c r="K1327" s="6" t="str">
        <f t="shared" si="65"/>
        <v>r1326: C00440 + C00003 -&gt; C00143 + C00004 + C00080 | (${Variables:E1_5_1_20_kcat} * E1_5_1_20 * C00440 * C00003)/(${Variables:E1_5_1_20_km} + (E1_5_1_20 * C00440 * C00003))</v>
      </c>
    </row>
    <row r="1328" spans="1:11" ht="43.5" customHeight="1" x14ac:dyDescent="0.35">
      <c r="A1328" s="5" t="s">
        <v>11934</v>
      </c>
      <c r="B1328" s="5" t="s">
        <v>11935</v>
      </c>
      <c r="C1328" s="5" t="s">
        <v>26624</v>
      </c>
      <c r="D1328" s="5">
        <v>1327</v>
      </c>
      <c r="E1328" s="5" t="str">
        <f t="shared" si="63"/>
        <v>E2_1_1_10</v>
      </c>
      <c r="F1328" s="5" t="s">
        <v>29770</v>
      </c>
      <c r="G1328" s="5" t="s">
        <v>29771</v>
      </c>
      <c r="H1328" s="5" t="s">
        <v>29772</v>
      </c>
      <c r="I1328" s="5" t="s">
        <v>29773</v>
      </c>
      <c r="J1328" s="5" t="str">
        <f t="shared" si="64"/>
        <v>(${Variables:E2_1_1_10_kcat} * E2_1_1_10 * C00019 * C00155)/(${Variables:E2_1_1_10_km} + (E2_1_1_10 * C00019 * C00155))</v>
      </c>
      <c r="K1328" s="6" t="str">
        <f t="shared" si="65"/>
        <v>r1327: C00019 + C00155 -&gt; C00021 + C00073 | (${Variables:E2_1_1_10_kcat} * E2_1_1_10 * C00019 * C00155)/(${Variables:E2_1_1_10_km} + (E2_1_1_10 * C00019 * C00155))</v>
      </c>
    </row>
    <row r="1329" spans="1:11" ht="43.5" customHeight="1" x14ac:dyDescent="0.35">
      <c r="A1329" s="5" t="s">
        <v>11934</v>
      </c>
      <c r="B1329" s="5" t="s">
        <v>11935</v>
      </c>
      <c r="C1329" s="5" t="s">
        <v>26624</v>
      </c>
      <c r="D1329" s="5">
        <v>1328</v>
      </c>
      <c r="E1329" s="5" t="str">
        <f t="shared" si="63"/>
        <v>E2_1_1_10</v>
      </c>
      <c r="F1329" s="5" t="s">
        <v>29774</v>
      </c>
      <c r="G1329" s="5" t="s">
        <v>29775</v>
      </c>
      <c r="H1329" s="5" t="s">
        <v>19567</v>
      </c>
      <c r="I1329" s="5" t="s">
        <v>19567</v>
      </c>
      <c r="J1329" s="5" t="str">
        <f t="shared" si="64"/>
        <v>(${Variables:E2_1_1_10_kcat} * E2_1_1_10 * C03172 * C00155)/(${Variables:E2_1_1_10_km} + (E2_1_1_10 * C03172 * C00155))</v>
      </c>
      <c r="K1329" s="6" t="str">
        <f t="shared" si="65"/>
        <v>r1328: C03172 + C00155 -&gt; C00073 | (${Variables:E2_1_1_10_kcat} * E2_1_1_10 * C03172 * C00155)/(${Variables:E2_1_1_10_km} + (E2_1_1_10 * C03172 * C00155))</v>
      </c>
    </row>
    <row r="1330" spans="1:11" ht="43.5" customHeight="1" x14ac:dyDescent="0.35">
      <c r="A1330" s="5" t="s">
        <v>11943</v>
      </c>
      <c r="B1330" s="5" t="s">
        <v>11944</v>
      </c>
      <c r="C1330" s="5" t="s">
        <v>26625</v>
      </c>
      <c r="D1330" s="5">
        <v>1329</v>
      </c>
      <c r="E1330" s="5" t="str">
        <f t="shared" si="63"/>
        <v>E4_4_1_13</v>
      </c>
      <c r="F1330" s="5" t="s">
        <v>29776</v>
      </c>
      <c r="G1330" s="5" t="s">
        <v>29777</v>
      </c>
      <c r="H1330" s="5" t="s">
        <v>29778</v>
      </c>
      <c r="I1330" s="5" t="s">
        <v>29779</v>
      </c>
      <c r="J1330" s="5" t="str">
        <f t="shared" si="64"/>
        <v>(${Variables:E4_4_1_13_kcat} * E4_4_1_13 * C00097 * C00001)/(${Variables:E4_4_1_13_km} + (E4_4_1_13 * C00097 * C00001))</v>
      </c>
      <c r="K1330" s="6" t="str">
        <f t="shared" si="65"/>
        <v>r1329: C00097 + C00001 -&gt; C00283 + C00022 + C00014 | (${Variables:E4_4_1_13_kcat} * E4_4_1_13 * C00097 * C00001)/(${Variables:E4_4_1_13_km} + (E4_4_1_13 * C00097 * C00001))</v>
      </c>
    </row>
    <row r="1331" spans="1:11" ht="43.5" customHeight="1" x14ac:dyDescent="0.35">
      <c r="A1331" s="5" t="s">
        <v>11943</v>
      </c>
      <c r="B1331" s="5" t="s">
        <v>11944</v>
      </c>
      <c r="C1331" s="5" t="s">
        <v>26625</v>
      </c>
      <c r="D1331" s="5">
        <v>1330</v>
      </c>
      <c r="E1331" s="5" t="str">
        <f t="shared" si="63"/>
        <v>E4_4_1_13</v>
      </c>
      <c r="F1331" s="5" t="s">
        <v>29780</v>
      </c>
      <c r="G1331" s="5" t="s">
        <v>29781</v>
      </c>
      <c r="H1331" s="5" t="s">
        <v>29782</v>
      </c>
      <c r="I1331" s="5" t="s">
        <v>29783</v>
      </c>
      <c r="J1331" s="5" t="str">
        <f t="shared" si="64"/>
        <v>(${Variables:E4_4_1_13_kcat} * E4_4_1_13 * C05699 * C00001)/(${Variables:E4_4_1_13_km} + (E4_4_1_13 * C05699 * C00001))</v>
      </c>
      <c r="K1331" s="6" t="str">
        <f t="shared" si="65"/>
        <v>r1330: C05699 + C00001 -&gt; C05698 + C00014 + C00022 | (${Variables:E4_4_1_13_kcat} * E4_4_1_13 * C05699 * C00001)/(${Variables:E4_4_1_13_km} + (E4_4_1_13 * C05699 * C00001))</v>
      </c>
    </row>
    <row r="1332" spans="1:11" ht="43.5" customHeight="1" x14ac:dyDescent="0.35">
      <c r="A1332" s="5" t="s">
        <v>11943</v>
      </c>
      <c r="B1332" s="5" t="s">
        <v>11944</v>
      </c>
      <c r="C1332" s="5" t="s">
        <v>26625</v>
      </c>
      <c r="D1332" s="5">
        <v>1331</v>
      </c>
      <c r="E1332" s="5" t="str">
        <f t="shared" si="63"/>
        <v>E4_4_1_13</v>
      </c>
      <c r="F1332" s="5" t="s">
        <v>29784</v>
      </c>
      <c r="G1332" s="5" t="s">
        <v>29785</v>
      </c>
      <c r="H1332" s="5" t="s">
        <v>29786</v>
      </c>
      <c r="I1332" s="5" t="s">
        <v>29787</v>
      </c>
      <c r="J1332" s="5" t="str">
        <f t="shared" si="64"/>
        <v>(${Variables:E4_4_1_13_kcat} * E4_4_1_13 * C05689 * C00001)/(${Variables:E4_4_1_13_km} + (E4_4_1_13 * C05689 * C00001))</v>
      </c>
      <c r="K1332" s="6" t="str">
        <f t="shared" si="65"/>
        <v>r1331: C05689 + C00001 -&gt; C00022 + C00014 + C05703 | (${Variables:E4_4_1_13_kcat} * E4_4_1_13 * C05689 * C00001)/(${Variables:E4_4_1_13_km} + (E4_4_1_13 * C05689 * C00001))</v>
      </c>
    </row>
    <row r="1333" spans="1:11" ht="43.5" customHeight="1" x14ac:dyDescent="0.35">
      <c r="A1333" s="5" t="s">
        <v>11943</v>
      </c>
      <c r="B1333" s="5" t="s">
        <v>11944</v>
      </c>
      <c r="C1333" s="5" t="s">
        <v>26625</v>
      </c>
      <c r="D1333" s="5">
        <v>1332</v>
      </c>
      <c r="E1333" s="5" t="str">
        <f t="shared" si="63"/>
        <v>E4_4_1_13</v>
      </c>
      <c r="F1333" s="5" t="s">
        <v>29788</v>
      </c>
      <c r="G1333" s="5" t="s">
        <v>29789</v>
      </c>
      <c r="H1333" s="5" t="s">
        <v>29790</v>
      </c>
      <c r="I1333" s="5" t="s">
        <v>29791</v>
      </c>
      <c r="J1333" s="5" t="str">
        <f t="shared" si="64"/>
        <v>(${Variables:E4_4_1_13_kcat} * E4_4_1_13 * C02291 * C00001)/(${Variables:E4_4_1_13_km} + (E4_4_1_13 * C02291 * C00001))</v>
      </c>
      <c r="K1333" s="6" t="str">
        <f t="shared" si="65"/>
        <v>r1332: C02291 + C00001 -&gt; C00155 + C00014 + C00022 | (${Variables:E4_4_1_13_kcat} * E4_4_1_13 * C02291 * C00001)/(${Variables:E4_4_1_13_km} + (E4_4_1_13 * C02291 * C00001))</v>
      </c>
    </row>
    <row r="1334" spans="1:11" ht="43.5" customHeight="1" x14ac:dyDescent="0.35">
      <c r="A1334" s="5" t="s">
        <v>11943</v>
      </c>
      <c r="B1334" s="5" t="s">
        <v>11944</v>
      </c>
      <c r="C1334" s="5" t="s">
        <v>26625</v>
      </c>
      <c r="D1334" s="5">
        <v>1333</v>
      </c>
      <c r="E1334" s="5" t="str">
        <f t="shared" si="63"/>
        <v>E4_4_1_13</v>
      </c>
      <c r="F1334" s="5" t="s">
        <v>29792</v>
      </c>
      <c r="G1334" s="5" t="s">
        <v>29793</v>
      </c>
      <c r="H1334" s="5" t="s">
        <v>29794</v>
      </c>
      <c r="I1334" s="5" t="s">
        <v>29795</v>
      </c>
      <c r="J1334" s="5" t="str">
        <f t="shared" si="64"/>
        <v>(${Variables:E4_4_1_13_kcat} * E4_4_1_13 * C00491 * C00001)/(${Variables:E4_4_1_13_km} + (E4_4_1_13 * C00491 * C00001))</v>
      </c>
      <c r="K1334" s="6" t="str">
        <f t="shared" si="65"/>
        <v>r1333: C00491 + C00001 -&gt; C00022 + C00014 + C01962 | (${Variables:E4_4_1_13_kcat} * E4_4_1_13 * C00491 * C00001)/(${Variables:E4_4_1_13_km} + (E4_4_1_13 * C00491 * C00001))</v>
      </c>
    </row>
    <row r="1335" spans="1:11" ht="43.5" customHeight="1" x14ac:dyDescent="0.35">
      <c r="A1335" s="5" t="s">
        <v>11943</v>
      </c>
      <c r="B1335" s="5" t="s">
        <v>11944</v>
      </c>
      <c r="C1335" s="5" t="s">
        <v>26625</v>
      </c>
      <c r="D1335" s="5">
        <v>1334</v>
      </c>
      <c r="E1335" s="5" t="str">
        <f t="shared" si="63"/>
        <v>E4_4_1_13</v>
      </c>
      <c r="F1335" s="5" t="s">
        <v>29796</v>
      </c>
      <c r="G1335" s="5" t="s">
        <v>29797</v>
      </c>
      <c r="H1335" s="5" t="s">
        <v>29798</v>
      </c>
      <c r="I1335" s="5" t="s">
        <v>29799</v>
      </c>
      <c r="J1335" s="5" t="str">
        <f t="shared" si="64"/>
        <v>(${Variables:E4_4_1_13_kcat} * E4_4_1_13 * C02749 * C00001)/(${Variables:E4_4_1_13_km} + (E4_4_1_13 * C02749 * C00001))</v>
      </c>
      <c r="K1335" s="6" t="str">
        <f t="shared" si="65"/>
        <v>r1334: C02749 + C00001 -&gt; C00812 + C00014 + C00022 | (${Variables:E4_4_1_13_kcat} * E4_4_1_13 * C02749 * C00001)/(${Variables:E4_4_1_13_km} + (E4_4_1_13 * C02749 * C00001))</v>
      </c>
    </row>
    <row r="1336" spans="1:11" ht="43.5" customHeight="1" x14ac:dyDescent="0.35">
      <c r="A1336" s="5" t="s">
        <v>11943</v>
      </c>
      <c r="B1336" s="5" t="s">
        <v>11944</v>
      </c>
      <c r="C1336" s="5" t="s">
        <v>26625</v>
      </c>
      <c r="D1336" s="5">
        <v>1335</v>
      </c>
      <c r="E1336" s="5" t="str">
        <f t="shared" si="63"/>
        <v>E4_4_1_13</v>
      </c>
      <c r="F1336" s="5" t="s">
        <v>29800</v>
      </c>
      <c r="G1336" s="5" t="s">
        <v>29801</v>
      </c>
      <c r="H1336" s="5" t="s">
        <v>29802</v>
      </c>
      <c r="I1336" s="5" t="s">
        <v>29803</v>
      </c>
      <c r="J1336" s="5" t="str">
        <f t="shared" si="64"/>
        <v>(${Variables:E4_4_1_13_kcat} * E4_4_1_13 * C02882 * C00001)/(${Variables:E4_4_1_13_km} + (E4_4_1_13 * C02882 * C00001))</v>
      </c>
      <c r="K1336" s="6" t="str">
        <f t="shared" si="65"/>
        <v>r1335: C02882 + C00001 -&gt; C01336 + C00014 + C00022 | (${Variables:E4_4_1_13_kcat} * E4_4_1_13 * C02882 * C00001)/(${Variables:E4_4_1_13_km} + (E4_4_1_13 * C02882 * C00001))</v>
      </c>
    </row>
    <row r="1337" spans="1:11" ht="43.5" customHeight="1" x14ac:dyDescent="0.35">
      <c r="A1337" s="5" t="s">
        <v>11943</v>
      </c>
      <c r="B1337" s="5" t="s">
        <v>11944</v>
      </c>
      <c r="C1337" s="5" t="s">
        <v>26625</v>
      </c>
      <c r="D1337" s="5">
        <v>1336</v>
      </c>
      <c r="E1337" s="5" t="str">
        <f t="shared" si="63"/>
        <v>E4_4_1_13</v>
      </c>
      <c r="F1337" s="5" t="s">
        <v>29800</v>
      </c>
      <c r="G1337" s="5" t="s">
        <v>29801</v>
      </c>
      <c r="H1337" s="5" t="s">
        <v>29804</v>
      </c>
      <c r="I1337" s="5" t="s">
        <v>29805</v>
      </c>
      <c r="J1337" s="5" t="str">
        <f t="shared" si="64"/>
        <v>(${Variables:E4_4_1_13_kcat} * E4_4_1_13 * C02882 * C00001)/(${Variables:E4_4_1_13_km} + (E4_4_1_13 * C02882 * C00001))</v>
      </c>
      <c r="K1337" s="6" t="str">
        <f t="shared" si="65"/>
        <v>r1336: C02882 + C00001 -&gt; C00145 + C00014 + C00022 | (${Variables:E4_4_1_13_kcat} * E4_4_1_13 * C02882 * C00001)/(${Variables:E4_4_1_13_km} + (E4_4_1_13 * C02882 * C00001))</v>
      </c>
    </row>
    <row r="1338" spans="1:11" ht="43.5" customHeight="1" x14ac:dyDescent="0.35">
      <c r="A1338" s="5" t="s">
        <v>11959</v>
      </c>
      <c r="B1338" s="5" t="s">
        <v>11960</v>
      </c>
      <c r="C1338" s="5" t="s">
        <v>26626</v>
      </c>
      <c r="D1338" s="5">
        <v>1337</v>
      </c>
      <c r="E1338" s="5" t="str">
        <f t="shared" si="63"/>
        <v>E2_7_1_2</v>
      </c>
      <c r="F1338" s="5" t="s">
        <v>29806</v>
      </c>
      <c r="G1338" s="5" t="s">
        <v>29807</v>
      </c>
      <c r="H1338" s="5" t="s">
        <v>29808</v>
      </c>
      <c r="I1338" s="5" t="s">
        <v>29809</v>
      </c>
      <c r="J1338" s="5" t="str">
        <f t="shared" si="64"/>
        <v>(${Variables:E2_7_1_2_kcat} * E2_7_1_2 * C00002 * C00031)/(${Variables:E2_7_1_2_km} + (E2_7_1_2 * C00002 * C00031))</v>
      </c>
      <c r="K1338" s="6" t="str">
        <f t="shared" si="65"/>
        <v>r1337: C00002 + C00031 -&gt; C00008 + C00092 | (${Variables:E2_7_1_2_kcat} * E2_7_1_2 * C00002 * C00031)/(${Variables:E2_7_1_2_km} + (E2_7_1_2 * C00002 * C00031))</v>
      </c>
    </row>
    <row r="1339" spans="1:11" ht="43.5" customHeight="1" x14ac:dyDescent="0.35">
      <c r="A1339" s="5" t="s">
        <v>11959</v>
      </c>
      <c r="B1339" s="5" t="s">
        <v>11960</v>
      </c>
      <c r="C1339" s="5" t="s">
        <v>26626</v>
      </c>
      <c r="D1339" s="5">
        <v>1338</v>
      </c>
      <c r="E1339" s="5" t="str">
        <f t="shared" si="63"/>
        <v>E2_7_1_2</v>
      </c>
      <c r="F1339" s="5" t="s">
        <v>29810</v>
      </c>
      <c r="G1339" s="5" t="s">
        <v>29811</v>
      </c>
      <c r="H1339" s="5" t="s">
        <v>29812</v>
      </c>
      <c r="I1339" s="5" t="s">
        <v>29813</v>
      </c>
      <c r="J1339" s="5" t="str">
        <f t="shared" si="64"/>
        <v>(${Variables:E2_7_1_2_kcat} * E2_7_1_2 * C00002 * C00221)/(${Variables:E2_7_1_2_km} + (E2_7_1_2 * C00002 * C00221))</v>
      </c>
      <c r="K1339" s="6" t="str">
        <f t="shared" si="65"/>
        <v>r1338: C00002 + C00221 -&gt; C00008 + C01172 | (${Variables:E2_7_1_2_kcat} * E2_7_1_2 * C00002 * C00221)/(${Variables:E2_7_1_2_km} + (E2_7_1_2 * C00002 * C00221))</v>
      </c>
    </row>
    <row r="1340" spans="1:11" ht="43.5" customHeight="1" x14ac:dyDescent="0.35">
      <c r="A1340" s="5" t="s">
        <v>11959</v>
      </c>
      <c r="B1340" s="5" t="s">
        <v>11960</v>
      </c>
      <c r="C1340" s="5" t="s">
        <v>26626</v>
      </c>
      <c r="D1340" s="5">
        <v>1339</v>
      </c>
      <c r="E1340" s="5" t="str">
        <f t="shared" si="63"/>
        <v>E2_7_1_2</v>
      </c>
      <c r="F1340" s="5" t="s">
        <v>29814</v>
      </c>
      <c r="G1340" s="5" t="s">
        <v>29815</v>
      </c>
      <c r="H1340" s="5" t="s">
        <v>29816</v>
      </c>
      <c r="I1340" s="5" t="s">
        <v>29817</v>
      </c>
      <c r="J1340" s="5" t="str">
        <f t="shared" si="64"/>
        <v>(${Variables:E2_7_1_2_kcat} * E2_7_1_2 * C00002 * C00267)/(${Variables:E2_7_1_2_km} + (E2_7_1_2 * C00002 * C00267))</v>
      </c>
      <c r="K1340" s="6" t="str">
        <f t="shared" si="65"/>
        <v>r1339: C00002 + C00267 -&gt; C00008 + C00668 | (${Variables:E2_7_1_2_kcat} * E2_7_1_2 * C00002 * C00267)/(${Variables:E2_7_1_2_km} + (E2_7_1_2 * C00002 * C00267))</v>
      </c>
    </row>
    <row r="1341" spans="1:11" ht="43.5" customHeight="1" x14ac:dyDescent="0.35">
      <c r="A1341" s="5" t="s">
        <v>11966</v>
      </c>
      <c r="B1341" s="5" t="s">
        <v>11967</v>
      </c>
      <c r="C1341" s="5" t="s">
        <v>26627</v>
      </c>
      <c r="D1341" s="5">
        <v>1340</v>
      </c>
      <c r="E1341" s="5" t="str">
        <f t="shared" si="63"/>
        <v>E6_3_3_2</v>
      </c>
      <c r="F1341" s="5" t="s">
        <v>29818</v>
      </c>
      <c r="G1341" s="5" t="s">
        <v>29819</v>
      </c>
      <c r="H1341" s="5" t="s">
        <v>29820</v>
      </c>
      <c r="I1341" s="5" t="s">
        <v>29821</v>
      </c>
      <c r="J1341" s="5" t="str">
        <f t="shared" si="64"/>
        <v>(${Variables:E6_3_3_2_kcat} * E6_3_3_2 * C00002 * C03479 * C00080)/(${Variables:E6_3_3_2_km} + (E6_3_3_2 * C00002 * C03479 * C00080))</v>
      </c>
      <c r="K1341" s="6" t="str">
        <f t="shared" si="65"/>
        <v>r1340: C00002 + C03479 + C00080 -&gt; C00008 + C00009 + C00445 | (${Variables:E6_3_3_2_kcat} * E6_3_3_2 * C00002 * C03479 * C00080)/(${Variables:E6_3_3_2_km} + (E6_3_3_2 * C00002 * C03479 * C00080))</v>
      </c>
    </row>
    <row r="1342" spans="1:11" ht="43.5" customHeight="1" x14ac:dyDescent="0.35">
      <c r="A1342" s="5" t="s">
        <v>11996</v>
      </c>
      <c r="B1342" s="5" t="s">
        <v>11997</v>
      </c>
      <c r="C1342" s="5" t="s">
        <v>26390</v>
      </c>
      <c r="D1342" s="5">
        <v>1341</v>
      </c>
      <c r="E1342" s="5" t="str">
        <f t="shared" si="63"/>
        <v>E1_15_1_1</v>
      </c>
      <c r="F1342" s="5" t="s">
        <v>27952</v>
      </c>
      <c r="G1342" s="5" t="s">
        <v>27953</v>
      </c>
      <c r="H1342" s="5" t="s">
        <v>27954</v>
      </c>
      <c r="I1342" s="5" t="s">
        <v>27955</v>
      </c>
      <c r="J1342" s="5" t="str">
        <f t="shared" si="64"/>
        <v>(${Variables:E1_15_1_1_kcat} * E1_15_1_1 * C00704 * C00080)/(${Variables:E1_15_1_1_km} + (E1_15_1_1 * C00704 * C00080))</v>
      </c>
      <c r="K1342" s="6" t="str">
        <f t="shared" si="65"/>
        <v>r1341: C00704 + C00080 -&gt; C00027 + C00007 | (${Variables:E1_15_1_1_kcat} * E1_15_1_1 * C00704 * C00080)/(${Variables:E1_15_1_1_km} + (E1_15_1_1 * C00704 * C00080))</v>
      </c>
    </row>
    <row r="1343" spans="1:11" ht="43.5" customHeight="1" x14ac:dyDescent="0.35">
      <c r="A1343" s="5" t="s">
        <v>12006</v>
      </c>
      <c r="B1343" s="5" t="s">
        <v>12007</v>
      </c>
      <c r="C1343" s="5" t="s">
        <v>26628</v>
      </c>
      <c r="D1343" s="5">
        <v>1342</v>
      </c>
      <c r="E1343" s="5" t="str">
        <f t="shared" si="63"/>
        <v>E1_17_7_1</v>
      </c>
      <c r="F1343" s="5" t="s">
        <v>29822</v>
      </c>
      <c r="G1343" s="5" t="s">
        <v>29823</v>
      </c>
      <c r="H1343" s="5" t="s">
        <v>29824</v>
      </c>
      <c r="I1343" s="5" t="s">
        <v>29825</v>
      </c>
      <c r="J1343" s="5" t="str">
        <f t="shared" si="64"/>
        <v>(${Variables:E1_17_7_1_kcat} * E1_17_7_1 * C11453 * C00138)/(${Variables:E1_17_7_1_km} + (E1_17_7_1 * C11453 * C00138))</v>
      </c>
      <c r="K1343" s="6" t="str">
        <f t="shared" si="65"/>
        <v>r1342: C11453 + C00138 -&gt; C11811 + C00001 + C00139 | (${Variables:E1_17_7_1_kcat} * E1_17_7_1 * C11453 * C00138)/(${Variables:E1_17_7_1_km} + (E1_17_7_1 * C11453 * C00138))</v>
      </c>
    </row>
    <row r="1344" spans="1:11" ht="43.5" customHeight="1" x14ac:dyDescent="0.35">
      <c r="A1344" s="5" t="s">
        <v>12006</v>
      </c>
      <c r="B1344" s="5" t="s">
        <v>12007</v>
      </c>
      <c r="C1344" s="5" t="s">
        <v>26629</v>
      </c>
      <c r="D1344" s="5">
        <v>1343</v>
      </c>
      <c r="E1344" s="5" t="str">
        <f t="shared" si="63"/>
        <v>E1_17_7_3</v>
      </c>
      <c r="F1344" s="5" t="s">
        <v>29826</v>
      </c>
      <c r="G1344" s="5" t="s">
        <v>29827</v>
      </c>
      <c r="H1344" s="5" t="s">
        <v>29828</v>
      </c>
      <c r="I1344" s="5" t="s">
        <v>29829</v>
      </c>
      <c r="J1344" s="5" t="str">
        <f t="shared" si="64"/>
        <v>(${Variables:E1_17_7_3_kcat} * E1_17_7_3 * C11811 * C00001 * C02869)/(${Variables:E1_17_7_3_km} + (E1_17_7_3 * C11811 * C00001 * C02869))</v>
      </c>
      <c r="K1344" s="6" t="str">
        <f t="shared" si="65"/>
        <v>r1343: C11811 + C00001 + C02869 -&gt; C11453 + C02745 | (${Variables:E1_17_7_3_kcat} * E1_17_7_3 * C11811 * C00001 * C02869)/(${Variables:E1_17_7_3_km} + (E1_17_7_3 * C11811 * C00001 * C02869))</v>
      </c>
    </row>
    <row r="1345" spans="1:11" ht="43.5" customHeight="1" x14ac:dyDescent="0.35">
      <c r="A1345" s="5" t="s">
        <v>12033</v>
      </c>
      <c r="B1345" s="5" t="s">
        <v>12034</v>
      </c>
      <c r="C1345" s="5" t="s">
        <v>26630</v>
      </c>
      <c r="D1345" s="5">
        <v>1344</v>
      </c>
      <c r="E1345" s="5" t="str">
        <f t="shared" si="63"/>
        <v>E1_17_7_4</v>
      </c>
      <c r="F1345" s="5" t="s">
        <v>29830</v>
      </c>
      <c r="G1345" s="5" t="s">
        <v>29831</v>
      </c>
      <c r="H1345" s="5" t="s">
        <v>29832</v>
      </c>
      <c r="I1345" s="5" t="s">
        <v>29833</v>
      </c>
      <c r="J1345" s="5" t="str">
        <f t="shared" si="64"/>
        <v>(${Variables:E1_17_7_4_kcat} * E1_17_7_4 * C11811 * C00138 * C00080)/(${Variables:E1_17_7_4_km} + (E1_17_7_4 * C11811 * C00138 * C00080))</v>
      </c>
      <c r="K1345" s="6" t="str">
        <f t="shared" si="65"/>
        <v>r1344: C11811 + C00138 + C00080 -&gt; C00129 + C00139 + C00001 | (${Variables:E1_17_7_4_kcat} * E1_17_7_4 * C11811 * C00138 * C00080)/(${Variables:E1_17_7_4_km} + (E1_17_7_4 * C11811 * C00138 * C00080))</v>
      </c>
    </row>
    <row r="1346" spans="1:11" ht="43.5" customHeight="1" x14ac:dyDescent="0.35">
      <c r="A1346" s="5" t="s">
        <v>12033</v>
      </c>
      <c r="B1346" s="5" t="s">
        <v>12034</v>
      </c>
      <c r="C1346" s="5" t="s">
        <v>26630</v>
      </c>
      <c r="D1346" s="5">
        <v>1345</v>
      </c>
      <c r="E1346" s="5" t="str">
        <f t="shared" si="63"/>
        <v>E1_17_7_4</v>
      </c>
      <c r="F1346" s="5" t="s">
        <v>29834</v>
      </c>
      <c r="G1346" s="5" t="s">
        <v>29835</v>
      </c>
      <c r="H1346" s="5" t="s">
        <v>29830</v>
      </c>
      <c r="I1346" s="5" t="s">
        <v>29831</v>
      </c>
      <c r="J1346" s="5" t="str">
        <f t="shared" si="64"/>
        <v>(${Variables:E1_17_7_4_kcat} * E1_17_7_4 * C00235 * C00139 * C00001)/(${Variables:E1_17_7_4_km} + (E1_17_7_4 * C00235 * C00139 * C00001))</v>
      </c>
      <c r="K1346" s="6" t="str">
        <f t="shared" si="65"/>
        <v>r1345: C00235 + C00139 + C00001 -&gt; C11811 + C00138 + C00080 | (${Variables:E1_17_7_4_kcat} * E1_17_7_4 * C00235 * C00139 * C00001)/(${Variables:E1_17_7_4_km} + (E1_17_7_4 * C00235 * C00139 * C00001))</v>
      </c>
    </row>
    <row r="1347" spans="1:11" ht="43.5" customHeight="1" x14ac:dyDescent="0.35">
      <c r="A1347" s="5" t="s">
        <v>12072</v>
      </c>
      <c r="B1347" s="5" t="s">
        <v>12073</v>
      </c>
      <c r="C1347" s="5" t="s">
        <v>26425</v>
      </c>
      <c r="D1347" s="5">
        <v>1346</v>
      </c>
      <c r="E1347" s="5" t="str">
        <f t="shared" si="63"/>
        <v>E3_5_4_5</v>
      </c>
      <c r="F1347" s="5" t="s">
        <v>28230</v>
      </c>
      <c r="G1347" s="5" t="s">
        <v>28231</v>
      </c>
      <c r="H1347" s="5" t="s">
        <v>28232</v>
      </c>
      <c r="I1347" s="5" t="s">
        <v>28233</v>
      </c>
      <c r="J1347" s="5" t="str">
        <f t="shared" si="64"/>
        <v>(${Variables:E3_5_4_5_kcat} * E3_5_4_5 * C16635 * C00001)/(${Variables:E3_5_4_5_km} + (E3_5_4_5 * C16635 * C00001))</v>
      </c>
      <c r="K1347" s="6" t="str">
        <f t="shared" si="65"/>
        <v>r1346: C16635 + C00001 -&gt; C12739 + C00014 | (${Variables:E3_5_4_5_kcat} * E3_5_4_5 * C16635 * C00001)/(${Variables:E3_5_4_5_km} + (E3_5_4_5 * C16635 * C00001))</v>
      </c>
    </row>
    <row r="1348" spans="1:11" ht="43.5" customHeight="1" x14ac:dyDescent="0.35">
      <c r="A1348" s="5" t="s">
        <v>12072</v>
      </c>
      <c r="B1348" s="5" t="s">
        <v>12073</v>
      </c>
      <c r="C1348" s="5" t="s">
        <v>26425</v>
      </c>
      <c r="D1348" s="5">
        <v>1347</v>
      </c>
      <c r="E1348" s="5" t="str">
        <f t="shared" si="63"/>
        <v>E3_5_4_5</v>
      </c>
      <c r="F1348" s="5" t="s">
        <v>28234</v>
      </c>
      <c r="G1348" s="5" t="s">
        <v>28235</v>
      </c>
      <c r="H1348" s="5" t="s">
        <v>28236</v>
      </c>
      <c r="I1348" s="5" t="s">
        <v>28237</v>
      </c>
      <c r="J1348" s="5" t="str">
        <f t="shared" si="64"/>
        <v>(${Variables:E3_5_4_5_kcat} * E3_5_4_5 * C00475 * C00001)/(${Variables:E3_5_4_5_km} + (E3_5_4_5 * C00475 * C00001))</v>
      </c>
      <c r="K1348" s="6" t="str">
        <f t="shared" si="65"/>
        <v>r1347: C00475 + C00001 -&gt; C00299 + C00014 | (${Variables:E3_5_4_5_kcat} * E3_5_4_5 * C00475 * C00001)/(${Variables:E3_5_4_5_km} + (E3_5_4_5 * C00475 * C00001))</v>
      </c>
    </row>
    <row r="1349" spans="1:11" ht="43.5" customHeight="1" x14ac:dyDescent="0.35">
      <c r="A1349" s="5" t="s">
        <v>12072</v>
      </c>
      <c r="B1349" s="5" t="s">
        <v>12073</v>
      </c>
      <c r="C1349" s="5" t="s">
        <v>26425</v>
      </c>
      <c r="D1349" s="5">
        <v>1348</v>
      </c>
      <c r="E1349" s="5" t="str">
        <f t="shared" si="63"/>
        <v>E3_5_4_5</v>
      </c>
      <c r="F1349" s="5" t="s">
        <v>28238</v>
      </c>
      <c r="G1349" s="5" t="s">
        <v>28239</v>
      </c>
      <c r="H1349" s="5" t="s">
        <v>28240</v>
      </c>
      <c r="I1349" s="5" t="s">
        <v>28241</v>
      </c>
      <c r="J1349" s="5" t="str">
        <f t="shared" si="64"/>
        <v>(${Variables:E3_5_4_5_kcat} * E3_5_4_5 * C00881 * C00001)/(${Variables:E3_5_4_5_km} + (E3_5_4_5 * C00881 * C00001))</v>
      </c>
      <c r="K1349" s="6" t="str">
        <f t="shared" si="65"/>
        <v>r1348: C00881 + C00001 -&gt; C00526 + C00014 | (${Variables:E3_5_4_5_kcat} * E3_5_4_5 * C00881 * C00001)/(${Variables:E3_5_4_5_km} + (E3_5_4_5 * C00881 * C00001))</v>
      </c>
    </row>
    <row r="1350" spans="1:11" ht="43.5" customHeight="1" x14ac:dyDescent="0.35">
      <c r="A1350" s="5" t="s">
        <v>12075</v>
      </c>
      <c r="B1350" s="5" t="s">
        <v>12076</v>
      </c>
      <c r="C1350" s="5" t="s">
        <v>26283</v>
      </c>
      <c r="D1350" s="5">
        <v>1349</v>
      </c>
      <c r="E1350" s="5" t="str">
        <f t="shared" si="63"/>
        <v>E2_7_1_107</v>
      </c>
      <c r="F1350" s="5" t="s">
        <v>27122</v>
      </c>
      <c r="G1350" s="5" t="s">
        <v>27123</v>
      </c>
      <c r="H1350" s="5" t="s">
        <v>27124</v>
      </c>
      <c r="I1350" s="5" t="s">
        <v>27125</v>
      </c>
      <c r="J1350" s="5" t="str">
        <f t="shared" si="64"/>
        <v>(${Variables:E2_7_1_107_kcat} * E2_7_1_107 * C00002 * C00641)/(${Variables:E2_7_1_107_km} + (E2_7_1_107 * C00002 * C00641))</v>
      </c>
      <c r="K1350" s="6" t="str">
        <f t="shared" si="65"/>
        <v>r1349: C00002 + C00641 -&gt; C00008 + C00416 | (${Variables:E2_7_1_107_kcat} * E2_7_1_107 * C00002 * C00641)/(${Variables:E2_7_1_107_km} + (E2_7_1_107 * C00002 * C00641))</v>
      </c>
    </row>
    <row r="1351" spans="1:11" ht="43.5" customHeight="1" x14ac:dyDescent="0.35">
      <c r="A1351" s="5" t="s">
        <v>12082</v>
      </c>
      <c r="B1351" s="5" t="s">
        <v>12083</v>
      </c>
      <c r="C1351" s="5" t="s">
        <v>26631</v>
      </c>
      <c r="D1351" s="5">
        <v>1350</v>
      </c>
      <c r="E1351" s="5" t="str">
        <f t="shared" si="63"/>
        <v>E3_1_4_59</v>
      </c>
      <c r="F1351" s="5" t="s">
        <v>29836</v>
      </c>
      <c r="G1351" s="5" t="s">
        <v>29837</v>
      </c>
      <c r="H1351" s="5" t="s">
        <v>19632</v>
      </c>
      <c r="I1351" s="5" t="s">
        <v>19632</v>
      </c>
      <c r="J1351" s="5" t="str">
        <f t="shared" si="64"/>
        <v>(${Variables:E3_1_4_59_kcat} * E3_1_4_59 * C20565 * C00001)/(${Variables:E3_1_4_59_km} + (E3_1_4_59 * C20565 * C00001))</v>
      </c>
      <c r="K1351" s="6" t="str">
        <f t="shared" si="65"/>
        <v>r1350: C20565 + C00001 -&gt; C22092 | (${Variables:E3_1_4_59_kcat} * E3_1_4_59 * C20565 * C00001)/(${Variables:E3_1_4_59_km} + (E3_1_4_59 * C20565 * C00001))</v>
      </c>
    </row>
    <row r="1352" spans="1:11" ht="43.5" customHeight="1" x14ac:dyDescent="0.35">
      <c r="A1352" s="5" t="s">
        <v>12154</v>
      </c>
      <c r="B1352" s="5" t="s">
        <v>12155</v>
      </c>
      <c r="C1352" s="5" t="s">
        <v>26217</v>
      </c>
      <c r="D1352" s="5">
        <v>1351</v>
      </c>
      <c r="E1352" s="5" t="str">
        <f t="shared" si="63"/>
        <v>E2_7_7_7</v>
      </c>
      <c r="F1352" s="5" t="s">
        <v>16463</v>
      </c>
      <c r="G1352" s="5" t="s">
        <v>16463</v>
      </c>
      <c r="H1352" s="5" t="s">
        <v>16464</v>
      </c>
      <c r="I1352" s="5" t="s">
        <v>16464</v>
      </c>
      <c r="J1352" s="5" t="str">
        <f t="shared" si="64"/>
        <v>(${Variables:E2_7_7_7_kcat} * E2_7_7_7 * C11039)/(${Variables:E2_7_7_7_km} + (E2_7_7_7 * C11039))</v>
      </c>
      <c r="K1352" s="6" t="str">
        <f t="shared" si="65"/>
        <v>r1351: C11039 -&gt; C21031 | (${Variables:E2_7_7_7_kcat} * E2_7_7_7 * C11039)/(${Variables:E2_7_7_7_km} + (E2_7_7_7 * C11039))</v>
      </c>
    </row>
    <row r="1353" spans="1:11" ht="43.5" customHeight="1" x14ac:dyDescent="0.35">
      <c r="A1353" s="5" t="s">
        <v>12154</v>
      </c>
      <c r="B1353" s="5" t="s">
        <v>12155</v>
      </c>
      <c r="C1353" s="5" t="s">
        <v>26217</v>
      </c>
      <c r="D1353" s="5">
        <v>1352</v>
      </c>
      <c r="E1353" s="5" t="str">
        <f t="shared" si="63"/>
        <v>E2_7_7_7</v>
      </c>
      <c r="F1353" s="5" t="s">
        <v>26738</v>
      </c>
      <c r="G1353" s="5" t="s">
        <v>26739</v>
      </c>
      <c r="H1353" s="5" t="s">
        <v>26740</v>
      </c>
      <c r="I1353" s="5" t="s">
        <v>26741</v>
      </c>
      <c r="J1353" s="5" t="str">
        <f t="shared" si="64"/>
        <v>(${Variables:E2_7_7_7_kcat} * E2_7_7_7 * C00131 * C00039)/(${Variables:E2_7_7_7_km} + (E2_7_7_7 * C00131 * C00039))</v>
      </c>
      <c r="K1353" s="6" t="str">
        <f t="shared" si="65"/>
        <v>r1352: C00131 + C00039 -&gt; C00013 + C00039 | (${Variables:E2_7_7_7_kcat} * E2_7_7_7 * C00131 * C00039)/(${Variables:E2_7_7_7_km} + (E2_7_7_7 * C00131 * C00039))</v>
      </c>
    </row>
    <row r="1354" spans="1:11" ht="43.5" customHeight="1" x14ac:dyDescent="0.35">
      <c r="A1354" s="5" t="s">
        <v>12154</v>
      </c>
      <c r="B1354" s="5" t="s">
        <v>12155</v>
      </c>
      <c r="C1354" s="5" t="s">
        <v>26217</v>
      </c>
      <c r="D1354" s="5">
        <v>1353</v>
      </c>
      <c r="E1354" s="5" t="str">
        <f t="shared" si="63"/>
        <v>E2_7_7_7</v>
      </c>
      <c r="F1354" s="5" t="s">
        <v>26742</v>
      </c>
      <c r="G1354" s="5" t="s">
        <v>26743</v>
      </c>
      <c r="H1354" s="5" t="s">
        <v>26740</v>
      </c>
      <c r="I1354" s="5" t="s">
        <v>26741</v>
      </c>
      <c r="J1354" s="5" t="str">
        <f t="shared" si="64"/>
        <v>(${Variables:E2_7_7_7_kcat} * E2_7_7_7 * C00286 * C00039)/(${Variables:E2_7_7_7_km} + (E2_7_7_7 * C00286 * C00039))</v>
      </c>
      <c r="K1354" s="6" t="str">
        <f t="shared" si="65"/>
        <v>r1353: C00286 + C00039 -&gt; C00013 + C00039 | (${Variables:E2_7_7_7_kcat} * E2_7_7_7 * C00286 * C00039)/(${Variables:E2_7_7_7_km} + (E2_7_7_7 * C00286 * C00039))</v>
      </c>
    </row>
    <row r="1355" spans="1:11" ht="43.5" customHeight="1" x14ac:dyDescent="0.35">
      <c r="A1355" s="5" t="s">
        <v>12154</v>
      </c>
      <c r="B1355" s="5" t="s">
        <v>12155</v>
      </c>
      <c r="C1355" s="5" t="s">
        <v>26217</v>
      </c>
      <c r="D1355" s="5">
        <v>1354</v>
      </c>
      <c r="E1355" s="5" t="str">
        <f t="shared" si="63"/>
        <v>E2_7_7_7</v>
      </c>
      <c r="F1355" s="5" t="s">
        <v>26744</v>
      </c>
      <c r="G1355" s="5" t="s">
        <v>26745</v>
      </c>
      <c r="H1355" s="5" t="s">
        <v>26740</v>
      </c>
      <c r="I1355" s="5" t="s">
        <v>26741</v>
      </c>
      <c r="J1355" s="5" t="str">
        <f t="shared" si="64"/>
        <v>(${Variables:E2_7_7_7_kcat} * E2_7_7_7 * C00458 * C00039)/(${Variables:E2_7_7_7_km} + (E2_7_7_7 * C00458 * C00039))</v>
      </c>
      <c r="K1355" s="6" t="str">
        <f t="shared" si="65"/>
        <v>r1354: C00458 + C00039 -&gt; C00013 + C00039 | (${Variables:E2_7_7_7_kcat} * E2_7_7_7 * C00458 * C00039)/(${Variables:E2_7_7_7_km} + (E2_7_7_7 * C00458 * C00039))</v>
      </c>
    </row>
    <row r="1356" spans="1:11" ht="43.5" customHeight="1" x14ac:dyDescent="0.35">
      <c r="A1356" s="5" t="s">
        <v>12154</v>
      </c>
      <c r="B1356" s="5" t="s">
        <v>12155</v>
      </c>
      <c r="C1356" s="5" t="s">
        <v>26217</v>
      </c>
      <c r="D1356" s="5">
        <v>1355</v>
      </c>
      <c r="E1356" s="5" t="str">
        <f t="shared" si="63"/>
        <v>E2_7_7_7</v>
      </c>
      <c r="F1356" s="5" t="s">
        <v>26746</v>
      </c>
      <c r="G1356" s="5" t="s">
        <v>26747</v>
      </c>
      <c r="H1356" s="5" t="s">
        <v>26740</v>
      </c>
      <c r="I1356" s="5" t="s">
        <v>26741</v>
      </c>
      <c r="J1356" s="5" t="str">
        <f t="shared" si="64"/>
        <v>(${Variables:E2_7_7_7_kcat} * E2_7_7_7 * C00459 * C00039)/(${Variables:E2_7_7_7_km} + (E2_7_7_7 * C00459 * C00039))</v>
      </c>
      <c r="K1356" s="6" t="str">
        <f t="shared" si="65"/>
        <v>r1355: C00459 + C00039 -&gt; C00013 + C00039 | (${Variables:E2_7_7_7_kcat} * E2_7_7_7 * C00459 * C00039)/(${Variables:E2_7_7_7_km} + (E2_7_7_7 * C00459 * C00039))</v>
      </c>
    </row>
    <row r="1357" spans="1:11" ht="43.5" customHeight="1" x14ac:dyDescent="0.35">
      <c r="A1357" s="5" t="s">
        <v>12179</v>
      </c>
      <c r="B1357" s="5" t="s">
        <v>12180</v>
      </c>
      <c r="C1357" s="5" t="s">
        <v>26473</v>
      </c>
      <c r="D1357" s="5">
        <v>1356</v>
      </c>
      <c r="E1357" s="5" t="str">
        <f t="shared" si="63"/>
        <v>E3_6_1_41</v>
      </c>
      <c r="F1357" s="5" t="s">
        <v>28600</v>
      </c>
      <c r="G1357" s="5" t="s">
        <v>28601</v>
      </c>
      <c r="H1357" s="5" t="s">
        <v>16693</v>
      </c>
      <c r="I1357" s="5" t="s">
        <v>16693</v>
      </c>
      <c r="J1357" s="5" t="str">
        <f t="shared" si="64"/>
        <v>(${Variables:E3_6_1_41_kcat} * E3_6_1_41 * C01260 * C00001)/(${Variables:E3_6_1_41_km} + (E3_6_1_41 * C01260 * C00001))</v>
      </c>
      <c r="K1357" s="6" t="str">
        <f t="shared" si="65"/>
        <v>r1356: C01260 + C00001 -&gt; C00008 | (${Variables:E3_6_1_41_kcat} * E3_6_1_41 * C01260 * C00001)/(${Variables:E3_6_1_41_km} + (E3_6_1_41 * C01260 * C00001))</v>
      </c>
    </row>
    <row r="1358" spans="1:11" ht="43.5" customHeight="1" x14ac:dyDescent="0.35">
      <c r="A1358" s="5" t="s">
        <v>12191</v>
      </c>
      <c r="B1358" s="5" t="s">
        <v>12192</v>
      </c>
      <c r="C1358" s="5" t="s">
        <v>26632</v>
      </c>
      <c r="D1358" s="5">
        <v>1357</v>
      </c>
      <c r="E1358" s="5" t="str">
        <f t="shared" si="63"/>
        <v>E1_1_1_25</v>
      </c>
      <c r="F1358" s="5" t="s">
        <v>29838</v>
      </c>
      <c r="G1358" s="5" t="s">
        <v>29839</v>
      </c>
      <c r="H1358" s="5" t="s">
        <v>29840</v>
      </c>
      <c r="I1358" s="5" t="s">
        <v>29841</v>
      </c>
      <c r="J1358" s="5" t="str">
        <f t="shared" si="64"/>
        <v>(${Variables:E1_1_1_25_kcat} * E1_1_1_25 * C00493 * C00006)/(${Variables:E1_1_1_25_km} + (E1_1_1_25 * C00493 * C00006))</v>
      </c>
      <c r="K1358" s="6" t="str">
        <f t="shared" si="65"/>
        <v>r1357: C00493 + C00006 -&gt; C02637 + C00005 + C00080 | (${Variables:E1_1_1_25_kcat} * E1_1_1_25 * C00493 * C00006)/(${Variables:E1_1_1_25_km} + (E1_1_1_25 * C00493 * C00006))</v>
      </c>
    </row>
    <row r="1359" spans="1:11" ht="43.5" customHeight="1" x14ac:dyDescent="0.35">
      <c r="A1359" s="5" t="s">
        <v>12191</v>
      </c>
      <c r="B1359" s="5" t="s">
        <v>12192</v>
      </c>
      <c r="C1359" s="5" t="s">
        <v>26632</v>
      </c>
      <c r="D1359" s="5">
        <v>1358</v>
      </c>
      <c r="E1359" s="5" t="str">
        <f t="shared" si="63"/>
        <v>E1_1_1_25</v>
      </c>
      <c r="F1359" s="5" t="s">
        <v>29842</v>
      </c>
      <c r="G1359" s="5" t="s">
        <v>29843</v>
      </c>
      <c r="H1359" s="5" t="s">
        <v>29844</v>
      </c>
      <c r="I1359" s="5" t="s">
        <v>29845</v>
      </c>
      <c r="J1359" s="5" t="str">
        <f t="shared" si="64"/>
        <v>(${Variables:E1_1_1_25_kcat} * E1_1_1_25 * C02637 * C00006)/(${Variables:E1_1_1_25_km} + (E1_1_1_25 * C02637 * C00006))</v>
      </c>
      <c r="K1359" s="6" t="str">
        <f t="shared" si="65"/>
        <v>r1358: C02637 + C00006 -&gt; C22438 + C00005 + C00080 | (${Variables:E1_1_1_25_kcat} * E1_1_1_25 * C02637 * C00006)/(${Variables:E1_1_1_25_km} + (E1_1_1_25 * C02637 * C00006))</v>
      </c>
    </row>
    <row r="1360" spans="1:11" ht="43.5" customHeight="1" x14ac:dyDescent="0.35">
      <c r="A1360" s="5" t="s">
        <v>12205</v>
      </c>
      <c r="B1360" s="5" t="s">
        <v>12206</v>
      </c>
      <c r="C1360" s="5" t="s">
        <v>26633</v>
      </c>
      <c r="D1360" s="5">
        <v>1359</v>
      </c>
      <c r="E1360" s="5" t="str">
        <f t="shared" si="63"/>
        <v>E4_1_1_65</v>
      </c>
      <c r="F1360" s="5" t="s">
        <v>19644</v>
      </c>
      <c r="G1360" s="5" t="s">
        <v>19644</v>
      </c>
      <c r="H1360" s="5" t="s">
        <v>29846</v>
      </c>
      <c r="I1360" s="5" t="s">
        <v>29847</v>
      </c>
      <c r="J1360" s="5" t="str">
        <f t="shared" si="64"/>
        <v>(${Variables:E4_1_1_65_kcat} * E4_1_1_65 * C02737)/(${Variables:E4_1_1_65_km} + (E4_1_1_65 * C02737))</v>
      </c>
      <c r="K1360" s="6" t="str">
        <f t="shared" si="65"/>
        <v>r1359: C02737 -&gt; C00350 + C00011 | (${Variables:E4_1_1_65_kcat} * E4_1_1_65 * C02737)/(${Variables:E4_1_1_65_km} + (E4_1_1_65 * C02737))</v>
      </c>
    </row>
    <row r="1361" spans="1:11" ht="43.5" customHeight="1" x14ac:dyDescent="0.35">
      <c r="A1361" s="5" t="s">
        <v>12222</v>
      </c>
      <c r="B1361" s="5" t="s">
        <v>12223</v>
      </c>
      <c r="C1361" s="5" t="s">
        <v>26346</v>
      </c>
      <c r="D1361" s="5">
        <v>1360</v>
      </c>
      <c r="E1361" s="5" t="str">
        <f t="shared" si="63"/>
        <v>E2_7_6_5</v>
      </c>
      <c r="F1361" s="5" t="s">
        <v>27588</v>
      </c>
      <c r="G1361" s="5" t="s">
        <v>27589</v>
      </c>
      <c r="H1361" s="5" t="s">
        <v>27590</v>
      </c>
      <c r="I1361" s="5" t="s">
        <v>27591</v>
      </c>
      <c r="J1361" s="5" t="str">
        <f t="shared" si="64"/>
        <v>(${Variables:E2_7_6_5_kcat} * E2_7_6_5 * C00002 * C00044)/(${Variables:E2_7_6_5_km} + (E2_7_6_5 * C00002 * C00044))</v>
      </c>
      <c r="K1361" s="6" t="str">
        <f t="shared" si="65"/>
        <v>r1360: C00002 + C00044 -&gt; C00020 + C04494 | (${Variables:E2_7_6_5_kcat} * E2_7_6_5 * C00002 * C00044)/(${Variables:E2_7_6_5_km} + (E2_7_6_5 * C00002 * C00044))</v>
      </c>
    </row>
    <row r="1362" spans="1:11" ht="43.5" customHeight="1" x14ac:dyDescent="0.35">
      <c r="A1362" s="5" t="s">
        <v>12226</v>
      </c>
      <c r="B1362" s="5" t="s">
        <v>12227</v>
      </c>
      <c r="C1362" s="5" t="s">
        <v>26495</v>
      </c>
      <c r="D1362" s="5">
        <v>1361</v>
      </c>
      <c r="E1362" s="5" t="str">
        <f t="shared" si="63"/>
        <v>E3_1_3_1</v>
      </c>
      <c r="F1362" s="5" t="s">
        <v>28732</v>
      </c>
      <c r="G1362" s="5" t="s">
        <v>28733</v>
      </c>
      <c r="H1362" s="5" t="s">
        <v>28734</v>
      </c>
      <c r="I1362" s="5" t="s">
        <v>28735</v>
      </c>
      <c r="J1362" s="5" t="str">
        <f t="shared" si="64"/>
        <v>(${Variables:E3_1_3_1_kcat} * E3_1_3_1 * C00111 * C00001)/(${Variables:E3_1_3_1_km} + (E3_1_3_1 * C00111 * C00001))</v>
      </c>
      <c r="K1362" s="6" t="str">
        <f t="shared" si="65"/>
        <v>r1361: C00111 + C00001 -&gt; C00184 + C00009 | (${Variables:E3_1_3_1_kcat} * E3_1_3_1 * C00111 * C00001)/(${Variables:E3_1_3_1_km} + (E3_1_3_1 * C00111 * C00001))</v>
      </c>
    </row>
    <row r="1363" spans="1:11" ht="43.5" customHeight="1" x14ac:dyDescent="0.35">
      <c r="A1363" s="5" t="s">
        <v>12226</v>
      </c>
      <c r="B1363" s="5" t="s">
        <v>12227</v>
      </c>
      <c r="C1363" s="5" t="s">
        <v>26495</v>
      </c>
      <c r="D1363" s="5">
        <v>1362</v>
      </c>
      <c r="E1363" s="5" t="str">
        <f t="shared" si="63"/>
        <v>E3_1_3_1</v>
      </c>
      <c r="F1363" s="5" t="s">
        <v>27702</v>
      </c>
      <c r="G1363" s="5" t="s">
        <v>27703</v>
      </c>
      <c r="H1363" s="5" t="s">
        <v>28736</v>
      </c>
      <c r="I1363" s="5" t="s">
        <v>28737</v>
      </c>
      <c r="J1363" s="5" t="str">
        <f t="shared" si="64"/>
        <v>(${Variables:E3_1_3_1_kcat} * E3_1_3_1 * C04895 * C00001)/(${Variables:E3_1_3_1_km} + (E3_1_3_1 * C04895 * C00001))</v>
      </c>
      <c r="K1363" s="6" t="str">
        <f t="shared" si="65"/>
        <v>r1362: C04895 + C00001 -&gt; C04874 + C00009 | (${Variables:E3_1_3_1_kcat} * E3_1_3_1 * C04895 * C00001)/(${Variables:E3_1_3_1_km} + (E3_1_3_1 * C04895 * C00001))</v>
      </c>
    </row>
    <row r="1364" spans="1:11" ht="43.5" customHeight="1" x14ac:dyDescent="0.35">
      <c r="A1364" s="5" t="s">
        <v>12226</v>
      </c>
      <c r="B1364" s="5" t="s">
        <v>12227</v>
      </c>
      <c r="C1364" s="5" t="s">
        <v>26495</v>
      </c>
      <c r="D1364" s="5">
        <v>1363</v>
      </c>
      <c r="E1364" s="5" t="str">
        <f t="shared" si="63"/>
        <v>E3_1_3_1</v>
      </c>
      <c r="F1364" s="5" t="s">
        <v>28738</v>
      </c>
      <c r="G1364" s="5" t="s">
        <v>28739</v>
      </c>
      <c r="H1364" s="5" t="s">
        <v>28740</v>
      </c>
      <c r="I1364" s="5" t="s">
        <v>28741</v>
      </c>
      <c r="J1364" s="5" t="str">
        <f t="shared" si="64"/>
        <v>(${Variables:E3_1_3_1_kcat} * E3_1_3_1 * C01153 * C00001)/(${Variables:E3_1_3_1_km} + (E3_1_3_1 * C01153 * C00001))</v>
      </c>
      <c r="K1364" s="6" t="str">
        <f t="shared" si="65"/>
        <v>r1363: C01153 + C00001 -&gt; C00069 + C00009 | (${Variables:E3_1_3_1_kcat} * E3_1_3_1 * C01153 * C00001)/(${Variables:E3_1_3_1_km} + (E3_1_3_1 * C01153 * C00001))</v>
      </c>
    </row>
    <row r="1365" spans="1:11" ht="43.5" customHeight="1" x14ac:dyDescent="0.35">
      <c r="A1365" s="5" t="s">
        <v>12226</v>
      </c>
      <c r="B1365" s="5" t="s">
        <v>12227</v>
      </c>
      <c r="C1365" s="5" t="s">
        <v>26495</v>
      </c>
      <c r="D1365" s="5">
        <v>1364</v>
      </c>
      <c r="E1365" s="5" t="str">
        <f t="shared" si="63"/>
        <v>E3_1_3_1</v>
      </c>
      <c r="F1365" s="5" t="s">
        <v>28742</v>
      </c>
      <c r="G1365" s="5" t="s">
        <v>28743</v>
      </c>
      <c r="H1365" s="5" t="s">
        <v>28744</v>
      </c>
      <c r="I1365" s="5" t="s">
        <v>28745</v>
      </c>
      <c r="J1365" s="5" t="str">
        <f t="shared" si="64"/>
        <v>(${Variables:E3_1_3_1_kcat} * E3_1_3_1 * C01081 * C00001)/(${Variables:E3_1_3_1_km} + (E3_1_3_1 * C01081 * C00001))</v>
      </c>
      <c r="K1365" s="6" t="str">
        <f t="shared" si="65"/>
        <v>r1364: C01081 + C00001 -&gt; C00378 + C00009 | (${Variables:E3_1_3_1_kcat} * E3_1_3_1 * C01081 * C00001)/(${Variables:E3_1_3_1_km} + (E3_1_3_1 * C01081 * C00001))</v>
      </c>
    </row>
    <row r="1366" spans="1:11" ht="43.5" customHeight="1" x14ac:dyDescent="0.35">
      <c r="A1366" s="5" t="s">
        <v>12226</v>
      </c>
      <c r="B1366" s="5" t="s">
        <v>12227</v>
      </c>
      <c r="C1366" s="5" t="s">
        <v>26495</v>
      </c>
      <c r="D1366" s="5">
        <v>1365</v>
      </c>
      <c r="E1366" s="5" t="str">
        <f t="shared" si="63"/>
        <v>E3_1_3_1</v>
      </c>
      <c r="F1366" s="5" t="s">
        <v>28746</v>
      </c>
      <c r="G1366" s="5" t="s">
        <v>28747</v>
      </c>
      <c r="H1366" s="5" t="s">
        <v>28748</v>
      </c>
      <c r="I1366" s="5" t="s">
        <v>28749</v>
      </c>
      <c r="J1366" s="5" t="str">
        <f t="shared" si="64"/>
        <v>(${Variables:E3_1_3_1_kcat} * E3_1_3_1 * C03360 * C00001)/(${Variables:E3_1_3_1_km} + (E3_1_3_1 * C03360 * C00001))</v>
      </c>
      <c r="K1366" s="6" t="str">
        <f t="shared" si="65"/>
        <v>r1365: C03360 + C00001 -&gt; C00870 + C00009 | (${Variables:E3_1_3_1_kcat} * E3_1_3_1 * C03360 * C00001)/(${Variables:E3_1_3_1_km} + (E3_1_3_1 * C03360 * C00001))</v>
      </c>
    </row>
    <row r="1367" spans="1:11" ht="43.5" customHeight="1" x14ac:dyDescent="0.35">
      <c r="A1367" s="5" t="s">
        <v>12254</v>
      </c>
      <c r="B1367" s="5" t="s">
        <v>12255</v>
      </c>
      <c r="C1367" s="5" t="s">
        <v>26634</v>
      </c>
      <c r="D1367" s="5">
        <v>1366</v>
      </c>
      <c r="E1367" s="5" t="str">
        <f t="shared" si="63"/>
        <v>E4_2_1_96</v>
      </c>
      <c r="F1367" s="5" t="s">
        <v>19648</v>
      </c>
      <c r="G1367" s="5" t="s">
        <v>19648</v>
      </c>
      <c r="H1367" s="5" t="s">
        <v>29848</v>
      </c>
      <c r="I1367" s="5" t="s">
        <v>29849</v>
      </c>
      <c r="J1367" s="5" t="str">
        <f t="shared" si="64"/>
        <v>(${Variables:E4_2_1_96_kcat} * E4_2_1_96 * C15522)/(${Variables:E4_2_1_96_km} + (E4_2_1_96 * C15522))</v>
      </c>
      <c r="K1367" s="6" t="str">
        <f t="shared" si="65"/>
        <v>r1366: C15522 -&gt; C00268 + C00001 | (${Variables:E4_2_1_96_kcat} * E4_2_1_96 * C15522)/(${Variables:E4_2_1_96_km} + (E4_2_1_96 * C15522))</v>
      </c>
    </row>
    <row r="1368" spans="1:11" ht="43.5" customHeight="1" x14ac:dyDescent="0.35">
      <c r="A1368" s="5" t="s">
        <v>12283</v>
      </c>
      <c r="B1368" s="5" t="s">
        <v>12284</v>
      </c>
      <c r="C1368" s="5" t="s">
        <v>26446</v>
      </c>
      <c r="D1368" s="5">
        <v>1367</v>
      </c>
      <c r="E1368" s="5" t="str">
        <f t="shared" si="63"/>
        <v>E1_1_1_1</v>
      </c>
      <c r="F1368" s="5" t="s">
        <v>28348</v>
      </c>
      <c r="G1368" s="5" t="s">
        <v>28349</v>
      </c>
      <c r="H1368" s="5" t="s">
        <v>28350</v>
      </c>
      <c r="I1368" s="5" t="s">
        <v>28351</v>
      </c>
      <c r="J1368" s="5" t="str">
        <f t="shared" si="64"/>
        <v>(${Variables:E1_1_1_1_kcat} * E1_1_1_1 * C00418 * C00003)/(${Variables:E1_1_1_1_km} + (E1_1_1_1 * C00418 * C00003))</v>
      </c>
      <c r="K1368" s="6" t="str">
        <f t="shared" si="65"/>
        <v>r1367: C00418 + C00003 -&gt; C00772 + C00004 + C00080 | (${Variables:E1_1_1_1_kcat} * E1_1_1_1 * C00418 * C00003)/(${Variables:E1_1_1_1_km} + (E1_1_1_1 * C00418 * C00003))</v>
      </c>
    </row>
    <row r="1369" spans="1:11" ht="43.5" customHeight="1" x14ac:dyDescent="0.35">
      <c r="A1369" s="5" t="s">
        <v>12283</v>
      </c>
      <c r="B1369" s="5" t="s">
        <v>12284</v>
      </c>
      <c r="C1369" s="5" t="s">
        <v>26446</v>
      </c>
      <c r="D1369" s="5">
        <v>1368</v>
      </c>
      <c r="E1369" s="5" t="str">
        <f t="shared" si="63"/>
        <v>E1_1_1_1</v>
      </c>
      <c r="F1369" s="5" t="s">
        <v>28352</v>
      </c>
      <c r="G1369" s="5" t="s">
        <v>28353</v>
      </c>
      <c r="H1369" s="5" t="s">
        <v>28354</v>
      </c>
      <c r="I1369" s="5" t="s">
        <v>28355</v>
      </c>
      <c r="J1369" s="5" t="str">
        <f t="shared" si="64"/>
        <v>(${Variables:E1_1_1_1_kcat} * E1_1_1_1 * C06899 * C00004 * C00080)/(${Variables:E1_1_1_1_km} + (E1_1_1_1 * C06899 * C00004 * C00080))</v>
      </c>
      <c r="K1369" s="6" t="str">
        <f t="shared" si="65"/>
        <v>r1368: C06899 + C00004 + C00080 -&gt; C07490 + C00003 + C00001 | (${Variables:E1_1_1_1_kcat} * E1_1_1_1 * C06899 * C00004 * C00080)/(${Variables:E1_1_1_1_km} + (E1_1_1_1 * C06899 * C00004 * C00080))</v>
      </c>
    </row>
    <row r="1370" spans="1:11" ht="43.5" customHeight="1" x14ac:dyDescent="0.35">
      <c r="A1370" s="5" t="s">
        <v>12283</v>
      </c>
      <c r="B1370" s="5" t="s">
        <v>12284</v>
      </c>
      <c r="C1370" s="5" t="s">
        <v>26446</v>
      </c>
      <c r="D1370" s="5">
        <v>1369</v>
      </c>
      <c r="E1370" s="5" t="str">
        <f t="shared" si="63"/>
        <v>E1_1_1_1</v>
      </c>
      <c r="F1370" s="5" t="s">
        <v>28356</v>
      </c>
      <c r="G1370" s="5" t="s">
        <v>28357</v>
      </c>
      <c r="H1370" s="5" t="s">
        <v>28358</v>
      </c>
      <c r="I1370" s="5" t="s">
        <v>28359</v>
      </c>
      <c r="J1370" s="5" t="str">
        <f t="shared" si="64"/>
        <v>(${Variables:E1_1_1_1_kcat} * E1_1_1_1 * C00226 * C00003)/(${Variables:E1_1_1_1_km} + (E1_1_1_1 * C00226 * C00003))</v>
      </c>
      <c r="K1370" s="6" t="str">
        <f t="shared" si="65"/>
        <v>r1369: C00226 + C00003 -&gt; C00071 + C00004 + C00080 | (${Variables:E1_1_1_1_kcat} * E1_1_1_1 * C00226 * C00003)/(${Variables:E1_1_1_1_km} + (E1_1_1_1 * C00226 * C00003))</v>
      </c>
    </row>
    <row r="1371" spans="1:11" ht="43.5" customHeight="1" x14ac:dyDescent="0.35">
      <c r="A1371" s="5" t="s">
        <v>12283</v>
      </c>
      <c r="B1371" s="5" t="s">
        <v>12284</v>
      </c>
      <c r="C1371" s="5" t="s">
        <v>26446</v>
      </c>
      <c r="D1371" s="5">
        <v>1370</v>
      </c>
      <c r="E1371" s="5" t="str">
        <f t="shared" si="63"/>
        <v>E1_1_1_1</v>
      </c>
      <c r="F1371" s="5" t="s">
        <v>28360</v>
      </c>
      <c r="G1371" s="5" t="s">
        <v>28361</v>
      </c>
      <c r="H1371" s="5" t="s">
        <v>28362</v>
      </c>
      <c r="I1371" s="5" t="s">
        <v>28363</v>
      </c>
      <c r="J1371" s="5" t="str">
        <f t="shared" si="64"/>
        <v>(${Variables:E1_1_1_1_kcat} * E1_1_1_1 * C00469 * C00003)/(${Variables:E1_1_1_1_km} + (E1_1_1_1 * C00469 * C00003))</v>
      </c>
      <c r="K1371" s="6" t="str">
        <f t="shared" si="65"/>
        <v>r1370: C00469 + C00003 -&gt; C00084 + C00004 + C00080 | (${Variables:E1_1_1_1_kcat} * E1_1_1_1 * C00469 * C00003)/(${Variables:E1_1_1_1_km} + (E1_1_1_1 * C00469 * C00003))</v>
      </c>
    </row>
    <row r="1372" spans="1:11" ht="43.5" customHeight="1" x14ac:dyDescent="0.35">
      <c r="A1372" s="5" t="s">
        <v>12283</v>
      </c>
      <c r="B1372" s="5" t="s">
        <v>12284</v>
      </c>
      <c r="C1372" s="5" t="s">
        <v>26446</v>
      </c>
      <c r="D1372" s="5">
        <v>1371</v>
      </c>
      <c r="E1372" s="5" t="str">
        <f t="shared" si="63"/>
        <v>E1_1_1_1</v>
      </c>
      <c r="F1372" s="5" t="s">
        <v>28364</v>
      </c>
      <c r="G1372" s="5" t="s">
        <v>28365</v>
      </c>
      <c r="H1372" s="5" t="s">
        <v>28366</v>
      </c>
      <c r="I1372" s="5" t="s">
        <v>28367</v>
      </c>
      <c r="J1372" s="5" t="str">
        <f t="shared" si="64"/>
        <v>(${Variables:E1_1_1_1_kcat} * E1_1_1_1 * C00473 * C00003)/(${Variables:E1_1_1_1_km} + (E1_1_1_1 * C00473 * C00003))</v>
      </c>
      <c r="K1372" s="6" t="str">
        <f t="shared" si="65"/>
        <v>r1371: C00473 + C00003 -&gt; C00376 + C00004 + C00080 | (${Variables:E1_1_1_1_kcat} * E1_1_1_1 * C00473 * C00003)/(${Variables:E1_1_1_1_km} + (E1_1_1_1 * C00473 * C00003))</v>
      </c>
    </row>
    <row r="1373" spans="1:11" ht="43.5" customHeight="1" x14ac:dyDescent="0.35">
      <c r="A1373" s="5" t="s">
        <v>12283</v>
      </c>
      <c r="B1373" s="5" t="s">
        <v>12284</v>
      </c>
      <c r="C1373" s="5" t="s">
        <v>26446</v>
      </c>
      <c r="D1373" s="5">
        <v>1372</v>
      </c>
      <c r="E1373" s="5" t="str">
        <f t="shared" si="63"/>
        <v>E1_1_1_1</v>
      </c>
      <c r="F1373" s="5" t="s">
        <v>28368</v>
      </c>
      <c r="G1373" s="5" t="s">
        <v>28369</v>
      </c>
      <c r="H1373" s="5" t="s">
        <v>28370</v>
      </c>
      <c r="I1373" s="5" t="s">
        <v>28371</v>
      </c>
      <c r="J1373" s="5" t="str">
        <f t="shared" si="64"/>
        <v>(${Variables:E1_1_1_1_kcat} * E1_1_1_1 * C00756 * C00003)/(${Variables:E1_1_1_1_km} + (E1_1_1_1 * C00756 * C00003))</v>
      </c>
      <c r="K1373" s="6" t="str">
        <f t="shared" si="65"/>
        <v>r1372: C00756 + C00003 -&gt; C01545 + C00004 + C00080 | (${Variables:E1_1_1_1_kcat} * E1_1_1_1 * C00756 * C00003)/(${Variables:E1_1_1_1_km} + (E1_1_1_1 * C00756 * C00003))</v>
      </c>
    </row>
    <row r="1374" spans="1:11" ht="43.5" customHeight="1" x14ac:dyDescent="0.35">
      <c r="A1374" s="5" t="s">
        <v>12283</v>
      </c>
      <c r="B1374" s="5" t="s">
        <v>12284</v>
      </c>
      <c r="C1374" s="5" t="s">
        <v>26446</v>
      </c>
      <c r="D1374" s="5">
        <v>1373</v>
      </c>
      <c r="E1374" s="5" t="str">
        <f t="shared" si="63"/>
        <v>E1_1_1_1</v>
      </c>
      <c r="F1374" s="5" t="s">
        <v>28372</v>
      </c>
      <c r="G1374" s="5" t="s">
        <v>28373</v>
      </c>
      <c r="H1374" s="5" t="s">
        <v>28374</v>
      </c>
      <c r="I1374" s="5" t="s">
        <v>28375</v>
      </c>
      <c r="J1374" s="5" t="str">
        <f t="shared" si="64"/>
        <v>(${Variables:E1_1_1_1_kcat} * E1_1_1_1 * C05444 * C00003)/(${Variables:E1_1_1_1_km} + (E1_1_1_1 * C05444 * C00003))</v>
      </c>
      <c r="K1374" s="6" t="str">
        <f t="shared" si="65"/>
        <v>r1373: C05444 + C00003 -&gt; C05445 + C00004 + C00080 | (${Variables:E1_1_1_1_kcat} * E1_1_1_1 * C05444 * C00003)/(${Variables:E1_1_1_1_km} + (E1_1_1_1 * C05444 * C00003))</v>
      </c>
    </row>
    <row r="1375" spans="1:11" ht="43.5" customHeight="1" x14ac:dyDescent="0.35">
      <c r="A1375" s="5" t="s">
        <v>12283</v>
      </c>
      <c r="B1375" s="5" t="s">
        <v>12284</v>
      </c>
      <c r="C1375" s="5" t="s">
        <v>26446</v>
      </c>
      <c r="D1375" s="5">
        <v>1374</v>
      </c>
      <c r="E1375" s="5" t="str">
        <f t="shared" si="63"/>
        <v>E1_1_1_1</v>
      </c>
      <c r="F1375" s="5" t="s">
        <v>28376</v>
      </c>
      <c r="G1375" s="5" t="s">
        <v>28377</v>
      </c>
      <c r="H1375" s="5" t="s">
        <v>28378</v>
      </c>
      <c r="I1375" s="5" t="s">
        <v>28379</v>
      </c>
      <c r="J1375" s="5" t="str">
        <f t="shared" si="64"/>
        <v>(${Variables:E1_1_1_1_kcat} * E1_1_1_1 * C05576 * C00003)/(${Variables:E1_1_1_1_km} + (E1_1_1_1 * C05576 * C00003))</v>
      </c>
      <c r="K1375" s="6" t="str">
        <f t="shared" si="65"/>
        <v>r1374: C05576 + C00003 -&gt; C05577 + C00004 + C00080 | (${Variables:E1_1_1_1_kcat} * E1_1_1_1 * C05576 * C00003)/(${Variables:E1_1_1_1_km} + (E1_1_1_1 * C05576 * C00003))</v>
      </c>
    </row>
    <row r="1376" spans="1:11" ht="43.5" customHeight="1" x14ac:dyDescent="0.35">
      <c r="A1376" s="5" t="s">
        <v>12283</v>
      </c>
      <c r="B1376" s="5" t="s">
        <v>12284</v>
      </c>
      <c r="C1376" s="5" t="s">
        <v>26446</v>
      </c>
      <c r="D1376" s="5">
        <v>1375</v>
      </c>
      <c r="E1376" s="5" t="str">
        <f t="shared" si="63"/>
        <v>E1_1_1_1</v>
      </c>
      <c r="F1376" s="5" t="s">
        <v>28380</v>
      </c>
      <c r="G1376" s="5" t="s">
        <v>28381</v>
      </c>
      <c r="H1376" s="5" t="s">
        <v>28382</v>
      </c>
      <c r="I1376" s="5" t="s">
        <v>28383</v>
      </c>
      <c r="J1376" s="5" t="str">
        <f t="shared" si="64"/>
        <v>(${Variables:E1_1_1_1_kcat} * E1_1_1_1 * C06611 * C00003)/(${Variables:E1_1_1_1_km} + (E1_1_1_1 * C06611 * C00003))</v>
      </c>
      <c r="K1376" s="6" t="str">
        <f t="shared" si="65"/>
        <v>r1375: C06611 + C00003 -&gt; C06613 + C00004 + C00080 | (${Variables:E1_1_1_1_kcat} * E1_1_1_1 * C06611 * C00003)/(${Variables:E1_1_1_1_km} + (E1_1_1_1 * C06611 * C00003))</v>
      </c>
    </row>
    <row r="1377" spans="1:11" ht="43.5" customHeight="1" x14ac:dyDescent="0.35">
      <c r="A1377" s="5" t="s">
        <v>12283</v>
      </c>
      <c r="B1377" s="5" t="s">
        <v>12284</v>
      </c>
      <c r="C1377" s="5" t="s">
        <v>26446</v>
      </c>
      <c r="D1377" s="5">
        <v>1376</v>
      </c>
      <c r="E1377" s="5" t="str">
        <f t="shared" si="63"/>
        <v>E1_1_1_1</v>
      </c>
      <c r="F1377" s="5" t="s">
        <v>28384</v>
      </c>
      <c r="G1377" s="5" t="s">
        <v>28385</v>
      </c>
      <c r="H1377" s="5" t="s">
        <v>28386</v>
      </c>
      <c r="I1377" s="5" t="s">
        <v>28387</v>
      </c>
      <c r="J1377" s="5" t="str">
        <f t="shared" si="64"/>
        <v>(${Variables:E1_1_1_1_kcat} * E1_1_1_1 * C06612 * C00003)/(${Variables:E1_1_1_1_km} + (E1_1_1_1 * C06612 * C00003))</v>
      </c>
      <c r="K1377" s="6" t="str">
        <f t="shared" si="65"/>
        <v>r1376: C06612 + C00003 -&gt; C16348 + C00004 + C00080 | (${Variables:E1_1_1_1_kcat} * E1_1_1_1 * C06612 * C00003)/(${Variables:E1_1_1_1_km} + (E1_1_1_1 * C06612 * C00003))</v>
      </c>
    </row>
    <row r="1378" spans="1:11" ht="43.5" customHeight="1" x14ac:dyDescent="0.35">
      <c r="A1378" s="5" t="s">
        <v>12283</v>
      </c>
      <c r="B1378" s="5" t="s">
        <v>12284</v>
      </c>
      <c r="C1378" s="5" t="s">
        <v>26446</v>
      </c>
      <c r="D1378" s="5">
        <v>1377</v>
      </c>
      <c r="E1378" s="5" t="str">
        <f t="shared" si="63"/>
        <v>E1_1_1_1</v>
      </c>
      <c r="F1378" s="5" t="s">
        <v>28388</v>
      </c>
      <c r="G1378" s="5" t="s">
        <v>28389</v>
      </c>
      <c r="H1378" s="5" t="s">
        <v>28390</v>
      </c>
      <c r="I1378" s="5" t="s">
        <v>28391</v>
      </c>
      <c r="J1378" s="5" t="str">
        <f t="shared" si="64"/>
        <v>(${Variables:E1_1_1_1_kcat} * E1_1_1_1 * C14089 * C00003)/(${Variables:E1_1_1_1_km} + (E1_1_1_1 * C14089 * C00003))</v>
      </c>
      <c r="K1378" s="6" t="str">
        <f t="shared" si="65"/>
        <v>r1377: C14089 + C00003 -&gt; C14090 + C00004 + C00080 | (${Variables:E1_1_1_1_kcat} * E1_1_1_1 * C14089 * C00003)/(${Variables:E1_1_1_1_km} + (E1_1_1_1 * C14089 * C00003))</v>
      </c>
    </row>
    <row r="1379" spans="1:11" ht="43.5" customHeight="1" x14ac:dyDescent="0.35">
      <c r="A1379" s="5" t="s">
        <v>12283</v>
      </c>
      <c r="B1379" s="5" t="s">
        <v>12284</v>
      </c>
      <c r="C1379" s="5" t="s">
        <v>26446</v>
      </c>
      <c r="D1379" s="5">
        <v>1378</v>
      </c>
      <c r="E1379" s="5" t="str">
        <f t="shared" si="63"/>
        <v>E1_1_1_1</v>
      </c>
      <c r="F1379" s="5" t="s">
        <v>28392</v>
      </c>
      <c r="G1379" s="5" t="s">
        <v>28393</v>
      </c>
      <c r="H1379" s="5" t="s">
        <v>28394</v>
      </c>
      <c r="I1379" s="5" t="s">
        <v>28395</v>
      </c>
      <c r="J1379" s="5" t="str">
        <f t="shared" si="64"/>
        <v>(${Variables:E1_1_1_1_kcat} * E1_1_1_1 * C02909 * C00003)/(${Variables:E1_1_1_1_km} + (E1_1_1_1 * C02909 * C00003))</v>
      </c>
      <c r="K1379" s="6" t="str">
        <f t="shared" si="65"/>
        <v>r1378: C02909 + C00003 -&gt; C14099 + C00004 + C00080 | (${Variables:E1_1_1_1_kcat} * E1_1_1_1 * C02909 * C00003)/(${Variables:E1_1_1_1_km} + (E1_1_1_1 * C02909 * C00003))</v>
      </c>
    </row>
    <row r="1380" spans="1:11" ht="43.5" customHeight="1" x14ac:dyDescent="0.35">
      <c r="A1380" s="5" t="s">
        <v>12283</v>
      </c>
      <c r="B1380" s="5" t="s">
        <v>12284</v>
      </c>
      <c r="C1380" s="5" t="s">
        <v>26446</v>
      </c>
      <c r="D1380" s="5">
        <v>1379</v>
      </c>
      <c r="E1380" s="5" t="str">
        <f t="shared" si="63"/>
        <v>E1_1_1_1</v>
      </c>
      <c r="F1380" s="5" t="s">
        <v>28396</v>
      </c>
      <c r="G1380" s="5" t="s">
        <v>28397</v>
      </c>
      <c r="H1380" s="5" t="s">
        <v>28398</v>
      </c>
      <c r="I1380" s="5" t="s">
        <v>28399</v>
      </c>
      <c r="J1380" s="5" t="str">
        <f t="shared" si="64"/>
        <v>(${Variables:E1_1_1_1_kcat} * E1_1_1_1 * C07645 * C00004 * C00080)/(${Variables:E1_1_1_1_km} + (E1_1_1_1 * C07645 * C00004 * C00080))</v>
      </c>
      <c r="K1380" s="6" t="str">
        <f t="shared" si="65"/>
        <v>r1379: C07645 + C00004 + C00080 -&gt; C16551 + C00003 | (${Variables:E1_1_1_1_kcat} * E1_1_1_1 * C07645 * C00004 * C00080)/(${Variables:E1_1_1_1_km} + (E1_1_1_1 * C07645 * C00004 * C00080))</v>
      </c>
    </row>
    <row r="1381" spans="1:11" ht="43.5" customHeight="1" x14ac:dyDescent="0.35">
      <c r="A1381" s="5" t="s">
        <v>12283</v>
      </c>
      <c r="B1381" s="5" t="s">
        <v>12284</v>
      </c>
      <c r="C1381" s="5" t="s">
        <v>26446</v>
      </c>
      <c r="D1381" s="5">
        <v>1380</v>
      </c>
      <c r="E1381" s="5" t="str">
        <f t="shared" si="63"/>
        <v>E1_1_1_1</v>
      </c>
      <c r="F1381" s="5" t="s">
        <v>28400</v>
      </c>
      <c r="G1381" s="5" t="s">
        <v>28401</v>
      </c>
      <c r="H1381" s="5" t="s">
        <v>28402</v>
      </c>
      <c r="I1381" s="5" t="s">
        <v>28403</v>
      </c>
      <c r="J1381" s="5" t="str">
        <f t="shared" si="64"/>
        <v>(${Variables:E1_1_1_1_kcat} * E1_1_1_1 * C16586 * C00003)/(${Variables:E1_1_1_1_km} + (E1_1_1_1 * C16586 * C00003))</v>
      </c>
      <c r="K1381" s="6" t="str">
        <f t="shared" si="65"/>
        <v>r1380: C16586 + C00003 -&gt; C16587 + C00004 + C00080 | (${Variables:E1_1_1_1_kcat} * E1_1_1_1 * C16586 * C00003)/(${Variables:E1_1_1_1_km} + (E1_1_1_1 * C16586 * C00003))</v>
      </c>
    </row>
    <row r="1382" spans="1:11" ht="43.5" customHeight="1" x14ac:dyDescent="0.35">
      <c r="A1382" s="5" t="s">
        <v>12283</v>
      </c>
      <c r="B1382" s="5" t="s">
        <v>12284</v>
      </c>
      <c r="C1382" s="5" t="s">
        <v>26446</v>
      </c>
      <c r="D1382" s="5">
        <v>1381</v>
      </c>
      <c r="E1382" s="5" t="str">
        <f t="shared" si="63"/>
        <v>E1_1_1_1</v>
      </c>
      <c r="F1382" s="5" t="s">
        <v>28404</v>
      </c>
      <c r="G1382" s="5" t="s">
        <v>28405</v>
      </c>
      <c r="H1382" s="5" t="s">
        <v>28406</v>
      </c>
      <c r="I1382" s="5" t="s">
        <v>28407</v>
      </c>
      <c r="J1382" s="5" t="str">
        <f t="shared" si="64"/>
        <v>(${Variables:E1_1_1_1_kcat} * E1_1_1_1 * C00114 * C00003)/(${Variables:E1_1_1_1_km} + (E1_1_1_1 * C00114 * C00003))</v>
      </c>
      <c r="K1382" s="6" t="str">
        <f t="shared" si="65"/>
        <v>r1381: C00114 + C00003 -&gt; C00576 + C00004 + C00080 | (${Variables:E1_1_1_1_kcat} * E1_1_1_1 * C00114 * C00003)/(${Variables:E1_1_1_1_km} + (E1_1_1_1 * C00114 * C00003))</v>
      </c>
    </row>
    <row r="1383" spans="1:11" ht="43.5" customHeight="1" x14ac:dyDescent="0.35">
      <c r="A1383" s="5" t="s">
        <v>12283</v>
      </c>
      <c r="B1383" s="5" t="s">
        <v>12284</v>
      </c>
      <c r="C1383" s="5" t="s">
        <v>26446</v>
      </c>
      <c r="D1383" s="5">
        <v>1382</v>
      </c>
      <c r="E1383" s="5" t="str">
        <f t="shared" si="63"/>
        <v>E1_1_1_1</v>
      </c>
      <c r="F1383" s="5" t="s">
        <v>28408</v>
      </c>
      <c r="G1383" s="5" t="s">
        <v>28409</v>
      </c>
      <c r="H1383" s="5" t="s">
        <v>28410</v>
      </c>
      <c r="I1383" s="5" t="s">
        <v>28411</v>
      </c>
      <c r="J1383" s="5" t="str">
        <f t="shared" si="64"/>
        <v>(${Variables:E1_1_1_1_kcat} * E1_1_1_1 * C00114 * C00006)/(${Variables:E1_1_1_1_km} + (E1_1_1_1 * C00114 * C00006))</v>
      </c>
      <c r="K1383" s="6" t="str">
        <f t="shared" si="65"/>
        <v>r1382: C00114 + C00006 -&gt; C00576 + C00005 + C00080 | (${Variables:E1_1_1_1_kcat} * E1_1_1_1 * C00114 * C00006)/(${Variables:E1_1_1_1_km} + (E1_1_1_1 * C00114 * C00006))</v>
      </c>
    </row>
    <row r="1384" spans="1:11" ht="43.5" customHeight="1" x14ac:dyDescent="0.35">
      <c r="A1384" s="5" t="s">
        <v>12283</v>
      </c>
      <c r="B1384" s="5" t="s">
        <v>12284</v>
      </c>
      <c r="C1384" s="5" t="s">
        <v>26446</v>
      </c>
      <c r="D1384" s="5">
        <v>1383</v>
      </c>
      <c r="E1384" s="5" t="str">
        <f t="shared" si="63"/>
        <v>E1_1_1_1</v>
      </c>
      <c r="F1384" s="5" t="s">
        <v>28412</v>
      </c>
      <c r="G1384" s="5" t="s">
        <v>28413</v>
      </c>
      <c r="H1384" s="5" t="s">
        <v>28414</v>
      </c>
      <c r="I1384" s="5" t="s">
        <v>28415</v>
      </c>
      <c r="J1384" s="5" t="str">
        <f t="shared" si="64"/>
        <v>(${Variables:E1_1_1_1_kcat} * E1_1_1_1 * C16310 * C00004 * C00080)/(${Variables:E1_1_1_1_km} + (E1_1_1_1 * C16310 * C00004 * C00080))</v>
      </c>
      <c r="K1384" s="6" t="str">
        <f t="shared" si="65"/>
        <v>r1383: C16310 + C00004 + C00080 -&gt; C08492 + C00003 | (${Variables:E1_1_1_1_kcat} * E1_1_1_1 * C16310 * C00004 * C00080)/(${Variables:E1_1_1_1_km} + (E1_1_1_1 * C16310 * C00004 * C00080))</v>
      </c>
    </row>
    <row r="1385" spans="1:11" ht="43.5" customHeight="1" x14ac:dyDescent="0.35">
      <c r="A1385" s="5" t="s">
        <v>12283</v>
      </c>
      <c r="B1385" s="5" t="s">
        <v>12284</v>
      </c>
      <c r="C1385" s="5" t="s">
        <v>26446</v>
      </c>
      <c r="D1385" s="5">
        <v>1384</v>
      </c>
      <c r="E1385" s="5" t="str">
        <f t="shared" si="63"/>
        <v>E1_1_1_1</v>
      </c>
      <c r="F1385" s="5" t="s">
        <v>28416</v>
      </c>
      <c r="G1385" s="5" t="s">
        <v>28417</v>
      </c>
      <c r="H1385" s="5" t="s">
        <v>28418</v>
      </c>
      <c r="I1385" s="5" t="s">
        <v>28419</v>
      </c>
      <c r="J1385" s="5" t="str">
        <f t="shared" si="64"/>
        <v>(${Variables:E1_1_1_1_kcat} * E1_1_1_1 * C01612 * C00003)/(${Variables:E1_1_1_1_km} + (E1_1_1_1 * C01612 * C00003))</v>
      </c>
      <c r="K1385" s="6" t="str">
        <f t="shared" si="65"/>
        <v>r1384: C01612 + C00003 -&gt; C01450 + C00004 + C00080 | (${Variables:E1_1_1_1_kcat} * E1_1_1_1 * C01612 * C00003)/(${Variables:E1_1_1_1_km} + (E1_1_1_1 * C01612 * C00003))</v>
      </c>
    </row>
    <row r="1386" spans="1:11" ht="43.5" customHeight="1" x14ac:dyDescent="0.35">
      <c r="A1386" s="5" t="s">
        <v>12283</v>
      </c>
      <c r="B1386" s="5" t="s">
        <v>12284</v>
      </c>
      <c r="C1386" s="5" t="s">
        <v>26446</v>
      </c>
      <c r="D1386" s="5">
        <v>1385</v>
      </c>
      <c r="E1386" s="5" t="str">
        <f t="shared" si="63"/>
        <v>E1_1_1_1</v>
      </c>
      <c r="F1386" s="5" t="s">
        <v>28420</v>
      </c>
      <c r="G1386" s="5" t="s">
        <v>28421</v>
      </c>
      <c r="H1386" s="5" t="s">
        <v>28422</v>
      </c>
      <c r="I1386" s="5" t="s">
        <v>28423</v>
      </c>
      <c r="J1386" s="5" t="str">
        <f t="shared" si="64"/>
        <v>(${Variables:E1_1_1_1_kcat} * E1_1_1_1 * C16595 * C00003)/(${Variables:E1_1_1_1_km} + (E1_1_1_1 * C16595 * C00003))</v>
      </c>
      <c r="K1386" s="6" t="str">
        <f t="shared" si="65"/>
        <v>r1385: C16595 + C00003 -&gt; C16596 + C00004 + C00080 | (${Variables:E1_1_1_1_kcat} * E1_1_1_1 * C16595 * C00003)/(${Variables:E1_1_1_1_km} + (E1_1_1_1 * C16595 * C00003))</v>
      </c>
    </row>
    <row r="1387" spans="1:11" ht="43.5" customHeight="1" x14ac:dyDescent="0.35">
      <c r="A1387" s="5" t="s">
        <v>12283</v>
      </c>
      <c r="B1387" s="5" t="s">
        <v>12284</v>
      </c>
      <c r="C1387" s="5" t="s">
        <v>26635</v>
      </c>
      <c r="D1387" s="5">
        <v>1386</v>
      </c>
      <c r="E1387" s="5" t="str">
        <f t="shared" si="63"/>
        <v>E1_2_1_10</v>
      </c>
      <c r="F1387" s="5" t="s">
        <v>29850</v>
      </c>
      <c r="G1387" s="5" t="s">
        <v>29851</v>
      </c>
      <c r="H1387" s="5" t="s">
        <v>29852</v>
      </c>
      <c r="I1387" s="5" t="s">
        <v>29853</v>
      </c>
      <c r="J1387" s="5" t="str">
        <f t="shared" si="64"/>
        <v>(${Variables:E1_2_1_10_kcat} * E1_2_1_10 * C01412 * C00010 * C00003)/(${Variables:E1_2_1_10_km} + (E1_2_1_10 * C01412 * C00010 * C00003))</v>
      </c>
      <c r="K1387" s="6" t="str">
        <f t="shared" si="65"/>
        <v>r1386: C01412 + C00010 + C00003 -&gt; C00136 + C00004 + C00080 | (${Variables:E1_2_1_10_kcat} * E1_2_1_10 * C01412 * C00010 * C00003)/(${Variables:E1_2_1_10_km} + (E1_2_1_10 * C01412 * C00010 * C00003))</v>
      </c>
    </row>
    <row r="1388" spans="1:11" ht="43.5" customHeight="1" x14ac:dyDescent="0.35">
      <c r="A1388" s="5" t="s">
        <v>12283</v>
      </c>
      <c r="B1388" s="5" t="s">
        <v>12284</v>
      </c>
      <c r="C1388" s="5" t="s">
        <v>26635</v>
      </c>
      <c r="D1388" s="5">
        <v>1387</v>
      </c>
      <c r="E1388" s="5" t="str">
        <f t="shared" ref="E1388:E1451" si="66">CONCATENATE("E",C1388)</f>
        <v>E1_2_1_10</v>
      </c>
      <c r="F1388" s="5" t="s">
        <v>29854</v>
      </c>
      <c r="G1388" s="5" t="s">
        <v>29855</v>
      </c>
      <c r="H1388" s="5" t="s">
        <v>29856</v>
      </c>
      <c r="I1388" s="5" t="s">
        <v>29857</v>
      </c>
      <c r="J1388" s="5" t="str">
        <f t="shared" ref="J1388:J1451" si="67">CONCATENATE("(${Variables:",E1388,"_kcat","} * ",E1388," * ",G1388,")","/(${Variables:",E1388,"_km","} + (",E1388," * ",G1388,"))")</f>
        <v>(${Variables:E1_2_1_10_kcat} * E1_2_1_10 * C00084 * C00010 * C00003)/(${Variables:E1_2_1_10_km} + (E1_2_1_10 * C00084 * C00010 * C00003))</v>
      </c>
      <c r="K1388" s="6" t="str">
        <f t="shared" ref="K1388:K1451" si="68">CONCATENATE("r",D1388,": ",F1388," -&gt; ",H1388," | ",J1388)</f>
        <v>r1387: C00084 + C00010 + C00003 -&gt; C00024 + C00004 + C00080 | (${Variables:E1_2_1_10_kcat} * E1_2_1_10 * C00084 * C00010 * C00003)/(${Variables:E1_2_1_10_km} + (E1_2_1_10 * C00084 * C00010 * C00003))</v>
      </c>
    </row>
    <row r="1389" spans="1:11" ht="43.5" customHeight="1" x14ac:dyDescent="0.35">
      <c r="A1389" s="5" t="s">
        <v>12290</v>
      </c>
      <c r="B1389" s="5" t="s">
        <v>12291</v>
      </c>
      <c r="C1389" s="5" t="s">
        <v>26636</v>
      </c>
      <c r="D1389" s="5">
        <v>1388</v>
      </c>
      <c r="E1389" s="5" t="str">
        <f t="shared" si="66"/>
        <v>E2_5_1_134</v>
      </c>
      <c r="F1389" s="5" t="s">
        <v>29858</v>
      </c>
      <c r="G1389" s="5" t="s">
        <v>29859</v>
      </c>
      <c r="H1389" s="5" t="s">
        <v>29860</v>
      </c>
      <c r="I1389" s="5" t="s">
        <v>29861</v>
      </c>
      <c r="J1389" s="5" t="str">
        <f t="shared" si="67"/>
        <v>(${Variables:E2_5_1_134_kcat} * E2_5_1_134 * C00979 * C00155)/(${Variables:E2_5_1_134_km} + (E2_5_1_134 * C00979 * C00155))</v>
      </c>
      <c r="K1389" s="6" t="str">
        <f t="shared" si="68"/>
        <v>r1388: C00979 + C00155 -&gt; C02291 + C00033 | (${Variables:E2_5_1_134_kcat} * E2_5_1_134 * C00979 * C00155)/(${Variables:E2_5_1_134_km} + (E2_5_1_134 * C00979 * C00155))</v>
      </c>
    </row>
    <row r="1390" spans="1:11" ht="43.5" customHeight="1" x14ac:dyDescent="0.35">
      <c r="A1390" s="5" t="s">
        <v>12295</v>
      </c>
      <c r="B1390" s="5" t="s">
        <v>12296</v>
      </c>
      <c r="C1390" s="5" t="s">
        <v>26637</v>
      </c>
      <c r="D1390" s="5">
        <v>1389</v>
      </c>
      <c r="E1390" s="5" t="str">
        <f t="shared" si="66"/>
        <v>E3_2_2_16</v>
      </c>
      <c r="F1390" s="5" t="s">
        <v>29862</v>
      </c>
      <c r="G1390" s="5" t="s">
        <v>29863</v>
      </c>
      <c r="H1390" s="5" t="s">
        <v>29864</v>
      </c>
      <c r="I1390" s="5" t="s">
        <v>29865</v>
      </c>
      <c r="J1390" s="5" t="str">
        <f t="shared" si="67"/>
        <v>(${Variables:E3_2_2_16_kcat} * E3_2_2_16 * C00170 * C00001)/(${Variables:E3_2_2_16_km} + (E3_2_2_16 * C00170 * C00001))</v>
      </c>
      <c r="K1390" s="6" t="str">
        <f t="shared" si="68"/>
        <v>r1389: C00170 + C00001 -&gt; C00147 + C03089 | (${Variables:E3_2_2_16_kcat} * E3_2_2_16 * C00170 * C00001)/(${Variables:E3_2_2_16_km} + (E3_2_2_16 * C00170 * C00001))</v>
      </c>
    </row>
    <row r="1391" spans="1:11" ht="43.5" customHeight="1" x14ac:dyDescent="0.35">
      <c r="A1391" s="5" t="s">
        <v>12295</v>
      </c>
      <c r="B1391" s="5" t="s">
        <v>12296</v>
      </c>
      <c r="C1391" s="5" t="s">
        <v>26638</v>
      </c>
      <c r="D1391" s="5">
        <v>1390</v>
      </c>
      <c r="E1391" s="5" t="str">
        <f t="shared" si="66"/>
        <v>E3_2_2_9</v>
      </c>
      <c r="F1391" s="5" t="s">
        <v>29866</v>
      </c>
      <c r="G1391" s="5" t="s">
        <v>29867</v>
      </c>
      <c r="H1391" s="5" t="s">
        <v>29868</v>
      </c>
      <c r="I1391" s="5" t="s">
        <v>29869</v>
      </c>
      <c r="J1391" s="5" t="str">
        <f t="shared" si="67"/>
        <v>(${Variables:E3_2_2_9_kcat} * E3_2_2_9 * C00021 * C00001)/(${Variables:E3_2_2_9_km} + (E3_2_2_9 * C00021 * C00001))</v>
      </c>
      <c r="K1391" s="6" t="str">
        <f t="shared" si="68"/>
        <v>r1390: C00021 + C00001 -&gt; C03539 + C00147 | (${Variables:E3_2_2_9_kcat} * E3_2_2_9 * C00021 * C00001)/(${Variables:E3_2_2_9_km} + (E3_2_2_9 * C00021 * C00001))</v>
      </c>
    </row>
    <row r="1392" spans="1:11" ht="43.5" customHeight="1" x14ac:dyDescent="0.35">
      <c r="A1392" s="5" t="s">
        <v>12295</v>
      </c>
      <c r="B1392" s="5" t="s">
        <v>12296</v>
      </c>
      <c r="C1392" s="5" t="s">
        <v>26638</v>
      </c>
      <c r="D1392" s="5">
        <v>1391</v>
      </c>
      <c r="E1392" s="5" t="str">
        <f t="shared" si="66"/>
        <v>E3_2_2_9</v>
      </c>
      <c r="F1392" s="5" t="s">
        <v>29870</v>
      </c>
      <c r="G1392" s="5" t="s">
        <v>29871</v>
      </c>
      <c r="H1392" s="5" t="s">
        <v>29872</v>
      </c>
      <c r="I1392" s="5" t="s">
        <v>29873</v>
      </c>
      <c r="J1392" s="5" t="str">
        <f t="shared" si="67"/>
        <v>(${Variables:E3_2_2_9_kcat} * E3_2_2_9 * C05198 * C00001)/(${Variables:E3_2_2_9_km} + (E3_2_2_9 * C05198 * C00001))</v>
      </c>
      <c r="K1392" s="6" t="str">
        <f t="shared" si="68"/>
        <v>r1391: C05198 + C00001 -&gt; C22288 + C00147 | (${Variables:E3_2_2_9_kcat} * E3_2_2_9 * C05198 * C00001)/(${Variables:E3_2_2_9_km} + (E3_2_2_9 * C05198 * C00001))</v>
      </c>
    </row>
    <row r="1393" spans="1:11" ht="43.5" customHeight="1" x14ac:dyDescent="0.35">
      <c r="A1393" s="5" t="s">
        <v>12295</v>
      </c>
      <c r="B1393" s="5" t="s">
        <v>12296</v>
      </c>
      <c r="C1393" s="5" t="s">
        <v>26638</v>
      </c>
      <c r="D1393" s="5">
        <v>1392</v>
      </c>
      <c r="E1393" s="5" t="str">
        <f t="shared" si="66"/>
        <v>E3_2_2_9</v>
      </c>
      <c r="F1393" s="5" t="s">
        <v>29862</v>
      </c>
      <c r="G1393" s="5" t="s">
        <v>29863</v>
      </c>
      <c r="H1393" s="5" t="s">
        <v>29864</v>
      </c>
      <c r="I1393" s="5" t="s">
        <v>29865</v>
      </c>
      <c r="J1393" s="5" t="str">
        <f t="shared" si="67"/>
        <v>(${Variables:E3_2_2_9_kcat} * E3_2_2_9 * C00170 * C00001)/(${Variables:E3_2_2_9_km} + (E3_2_2_9 * C00170 * C00001))</v>
      </c>
      <c r="K1393" s="6" t="str">
        <f t="shared" si="68"/>
        <v>r1392: C00170 + C00001 -&gt; C00147 + C03089 | (${Variables:E3_2_2_9_kcat} * E3_2_2_9 * C00170 * C00001)/(${Variables:E3_2_2_9_km} + (E3_2_2_9 * C00170 * C00001))</v>
      </c>
    </row>
    <row r="1394" spans="1:11" ht="43.5" customHeight="1" x14ac:dyDescent="0.35">
      <c r="A1394" s="5" t="s">
        <v>12313</v>
      </c>
      <c r="B1394" s="5" t="s">
        <v>12314</v>
      </c>
      <c r="C1394" s="5" t="s">
        <v>26479</v>
      </c>
      <c r="D1394" s="5">
        <v>1393</v>
      </c>
      <c r="E1394" s="5" t="str">
        <f t="shared" si="66"/>
        <v>E2_7_1_48</v>
      </c>
      <c r="F1394" s="5" t="s">
        <v>28646</v>
      </c>
      <c r="G1394" s="5" t="s">
        <v>28647</v>
      </c>
      <c r="H1394" s="5" t="s">
        <v>28648</v>
      </c>
      <c r="I1394" s="5" t="s">
        <v>28649</v>
      </c>
      <c r="J1394" s="5" t="str">
        <f t="shared" si="67"/>
        <v>(${Variables:E2_7_1_48_kcat} * E2_7_1_48 * C00044 * C00475)/(${Variables:E2_7_1_48_km} + (E2_7_1_48 * C00044 * C00475))</v>
      </c>
      <c r="K1394" s="6" t="str">
        <f t="shared" si="68"/>
        <v>r1393: C00044 + C00475 -&gt; C00035 + C00055 | (${Variables:E2_7_1_48_kcat} * E2_7_1_48 * C00044 * C00475)/(${Variables:E2_7_1_48_km} + (E2_7_1_48 * C00044 * C00475))</v>
      </c>
    </row>
    <row r="1395" spans="1:11" ht="43.5" customHeight="1" x14ac:dyDescent="0.35">
      <c r="A1395" s="5" t="s">
        <v>12313</v>
      </c>
      <c r="B1395" s="5" t="s">
        <v>12314</v>
      </c>
      <c r="C1395" s="5" t="s">
        <v>26479</v>
      </c>
      <c r="D1395" s="5">
        <v>1394</v>
      </c>
      <c r="E1395" s="5" t="str">
        <f t="shared" si="66"/>
        <v>E2_7_1_48</v>
      </c>
      <c r="F1395" s="5" t="s">
        <v>28650</v>
      </c>
      <c r="G1395" s="5" t="s">
        <v>28651</v>
      </c>
      <c r="H1395" s="5" t="s">
        <v>28652</v>
      </c>
      <c r="I1395" s="5" t="s">
        <v>28653</v>
      </c>
      <c r="J1395" s="5" t="str">
        <f t="shared" si="67"/>
        <v>(${Variables:E2_7_1_48_kcat} * E2_7_1_48 * C00044 * C00299)/(${Variables:E2_7_1_48_km} + (E2_7_1_48 * C00044 * C00299))</v>
      </c>
      <c r="K1395" s="6" t="str">
        <f t="shared" si="68"/>
        <v>r1394: C00044 + C00299 -&gt; C00035 + C00105 | (${Variables:E2_7_1_48_kcat} * E2_7_1_48 * C00044 * C00299)/(${Variables:E2_7_1_48_km} + (E2_7_1_48 * C00044 * C00299))</v>
      </c>
    </row>
    <row r="1396" spans="1:11" ht="43.5" customHeight="1" x14ac:dyDescent="0.35">
      <c r="A1396" s="5" t="s">
        <v>12313</v>
      </c>
      <c r="B1396" s="5" t="s">
        <v>12314</v>
      </c>
      <c r="C1396" s="5" t="s">
        <v>26479</v>
      </c>
      <c r="D1396" s="5">
        <v>1395</v>
      </c>
      <c r="E1396" s="5" t="str">
        <f t="shared" si="66"/>
        <v>E2_7_1_48</v>
      </c>
      <c r="F1396" s="5" t="s">
        <v>28654</v>
      </c>
      <c r="G1396" s="5" t="s">
        <v>28655</v>
      </c>
      <c r="H1396" s="5" t="s">
        <v>28656</v>
      </c>
      <c r="I1396" s="5" t="s">
        <v>28657</v>
      </c>
      <c r="J1396" s="5" t="str">
        <f t="shared" si="67"/>
        <v>(${Variables:E2_7_1_48_kcat} * E2_7_1_48 * C16633 * C00002)/(${Variables:E2_7_1_48_km} + (E2_7_1_48 * C16633 * C00002))</v>
      </c>
      <c r="K1396" s="6" t="str">
        <f t="shared" si="68"/>
        <v>r1395: C16633 + C00002 -&gt; C16634 + C00008 | (${Variables:E2_7_1_48_kcat} * E2_7_1_48 * C16633 * C00002)/(${Variables:E2_7_1_48_km} + (E2_7_1_48 * C16633 * C00002))</v>
      </c>
    </row>
    <row r="1397" spans="1:11" ht="43.5" customHeight="1" x14ac:dyDescent="0.35">
      <c r="A1397" s="5" t="s">
        <v>12313</v>
      </c>
      <c r="B1397" s="5" t="s">
        <v>12314</v>
      </c>
      <c r="C1397" s="5" t="s">
        <v>26479</v>
      </c>
      <c r="D1397" s="5">
        <v>1396</v>
      </c>
      <c r="E1397" s="5" t="str">
        <f t="shared" si="66"/>
        <v>E2_7_1_48</v>
      </c>
      <c r="F1397" s="5" t="s">
        <v>28658</v>
      </c>
      <c r="G1397" s="5" t="s">
        <v>28659</v>
      </c>
      <c r="H1397" s="5" t="s">
        <v>28660</v>
      </c>
      <c r="I1397" s="5" t="s">
        <v>28661</v>
      </c>
      <c r="J1397" s="5" t="str">
        <f t="shared" si="67"/>
        <v>(${Variables:E2_7_1_48_kcat} * E2_7_1_48 * C00002 * C00299)/(${Variables:E2_7_1_48_km} + (E2_7_1_48 * C00002 * C00299))</v>
      </c>
      <c r="K1397" s="6" t="str">
        <f t="shared" si="68"/>
        <v>r1396: C00002 + C00299 -&gt; C00008 + C00105 | (${Variables:E2_7_1_48_kcat} * E2_7_1_48 * C00002 * C00299)/(${Variables:E2_7_1_48_km} + (E2_7_1_48 * C00002 * C00299))</v>
      </c>
    </row>
    <row r="1398" spans="1:11" ht="43.5" customHeight="1" x14ac:dyDescent="0.35">
      <c r="A1398" s="5" t="s">
        <v>12313</v>
      </c>
      <c r="B1398" s="5" t="s">
        <v>12314</v>
      </c>
      <c r="C1398" s="5" t="s">
        <v>26479</v>
      </c>
      <c r="D1398" s="5">
        <v>1397</v>
      </c>
      <c r="E1398" s="5" t="str">
        <f t="shared" si="66"/>
        <v>E2_7_1_48</v>
      </c>
      <c r="F1398" s="5" t="s">
        <v>28662</v>
      </c>
      <c r="G1398" s="5" t="s">
        <v>28663</v>
      </c>
      <c r="H1398" s="5" t="s">
        <v>28664</v>
      </c>
      <c r="I1398" s="5" t="s">
        <v>28665</v>
      </c>
      <c r="J1398" s="5" t="str">
        <f t="shared" si="67"/>
        <v>(${Variables:E2_7_1_48_kcat} * E2_7_1_48 * C00002 * C00475)/(${Variables:E2_7_1_48_km} + (E2_7_1_48 * C00002 * C00475))</v>
      </c>
      <c r="K1398" s="6" t="str">
        <f t="shared" si="68"/>
        <v>r1397: C00002 + C00475 -&gt; C00008 + C00055 | (${Variables:E2_7_1_48_kcat} * E2_7_1_48 * C00002 * C00475)/(${Variables:E2_7_1_48_km} + (E2_7_1_48 * C00002 * C00475))</v>
      </c>
    </row>
    <row r="1399" spans="1:11" ht="43.5" customHeight="1" x14ac:dyDescent="0.35">
      <c r="A1399" s="5" t="s">
        <v>12338</v>
      </c>
      <c r="B1399" s="5" t="s">
        <v>12339</v>
      </c>
      <c r="C1399" s="5" t="s">
        <v>26639</v>
      </c>
      <c r="D1399" s="5">
        <v>1398</v>
      </c>
      <c r="E1399" s="5" t="str">
        <f t="shared" si="66"/>
        <v>E6_1_1_7</v>
      </c>
      <c r="F1399" s="5" t="s">
        <v>29874</v>
      </c>
      <c r="G1399" s="5" t="s">
        <v>29875</v>
      </c>
      <c r="H1399" s="5" t="s">
        <v>29876</v>
      </c>
      <c r="I1399" s="5" t="s">
        <v>29877</v>
      </c>
      <c r="J1399" s="5" t="str">
        <f t="shared" si="67"/>
        <v>(${Variables:E6_1_1_7_kcat} * E6_1_1_7 * C00002 * C00041 * C01635)/(${Variables:E6_1_1_7_km} + (E6_1_1_7 * C00002 * C00041 * C01635))</v>
      </c>
      <c r="K1399" s="6" t="str">
        <f t="shared" si="68"/>
        <v>r1398: C00002 + C00041 + C01635 -&gt; C00020 + C00013 + C00886 | (${Variables:E6_1_1_7_kcat} * E6_1_1_7 * C00002 * C00041 * C01635)/(${Variables:E6_1_1_7_km} + (E6_1_1_7 * C00002 * C00041 * C01635))</v>
      </c>
    </row>
    <row r="1400" spans="1:11" ht="43.5" customHeight="1" x14ac:dyDescent="0.35">
      <c r="A1400" s="5" t="s">
        <v>12359</v>
      </c>
      <c r="B1400" s="5" t="s">
        <v>12360</v>
      </c>
      <c r="C1400" s="5" t="s">
        <v>26640</v>
      </c>
      <c r="D1400" s="5">
        <v>1399</v>
      </c>
      <c r="E1400" s="5" t="str">
        <f t="shared" si="66"/>
        <v>E2_8_1_13</v>
      </c>
      <c r="F1400" s="5" t="s">
        <v>29878</v>
      </c>
      <c r="G1400" s="5" t="s">
        <v>29879</v>
      </c>
      <c r="H1400" s="5" t="s">
        <v>29880</v>
      </c>
      <c r="I1400" s="5" t="s">
        <v>29881</v>
      </c>
      <c r="J1400" s="5" t="str">
        <f t="shared" si="67"/>
        <v>(${Variables:E2_8_1_13_kcat} * E2_8_1_13 * C00868 * C15812 * C00002)/(${Variables:E2_8_1_13_km} + (E2_8_1_13 * C00868 * C15812 * C00002))</v>
      </c>
      <c r="K1400" s="6" t="str">
        <f t="shared" si="68"/>
        <v>r1399: C00868 + C15812 + C00002 -&gt; C17322 + C15811 + C00020 + C00013 | (${Variables:E2_8_1_13_kcat} * E2_8_1_13 * C00868 * C15812 * C00002)/(${Variables:E2_8_1_13_km} + (E2_8_1_13 * C00868 * C15812 * C00002))</v>
      </c>
    </row>
    <row r="1401" spans="1:11" ht="43.5" customHeight="1" x14ac:dyDescent="0.35">
      <c r="A1401" s="5" t="s">
        <v>12378</v>
      </c>
      <c r="B1401" s="5" t="s">
        <v>12379</v>
      </c>
      <c r="C1401" s="5" t="s">
        <v>26641</v>
      </c>
      <c r="D1401" s="5">
        <v>1400</v>
      </c>
      <c r="E1401" s="5" t="str">
        <f t="shared" si="66"/>
        <v>E6_1_1_12</v>
      </c>
      <c r="F1401" s="5" t="s">
        <v>28344</v>
      </c>
      <c r="G1401" s="5" t="s">
        <v>28345</v>
      </c>
      <c r="H1401" s="5" t="s">
        <v>28346</v>
      </c>
      <c r="I1401" s="5" t="s">
        <v>28347</v>
      </c>
      <c r="J1401" s="5" t="str">
        <f t="shared" si="67"/>
        <v>(${Variables:E6_1_1_12_kcat} * E6_1_1_12 * C01638 * C00049 * C00002)/(${Variables:E6_1_1_12_km} + (E6_1_1_12 * C01638 * C00049 * C00002))</v>
      </c>
      <c r="K1401" s="6" t="str">
        <f t="shared" si="68"/>
        <v>r1400: C01638 + C00049 + C00002 -&gt; C02984 + C00013 + C00020 | (${Variables:E6_1_1_12_kcat} * E6_1_1_12 * C01638 * C00049 * C00002)/(${Variables:E6_1_1_12_km} + (E6_1_1_12 * C01638 * C00049 * C00002))</v>
      </c>
    </row>
    <row r="1402" spans="1:11" ht="43.5" customHeight="1" x14ac:dyDescent="0.35">
      <c r="A1402" s="5" t="s">
        <v>12382</v>
      </c>
      <c r="B1402" s="5" t="s">
        <v>12383</v>
      </c>
      <c r="C1402" s="5" t="s">
        <v>26508</v>
      </c>
      <c r="D1402" s="5">
        <v>1401</v>
      </c>
      <c r="E1402" s="5" t="str">
        <f t="shared" si="66"/>
        <v>E6_1_1_21</v>
      </c>
      <c r="F1402" s="5" t="s">
        <v>29012</v>
      </c>
      <c r="G1402" s="5" t="s">
        <v>29013</v>
      </c>
      <c r="H1402" s="5" t="s">
        <v>29014</v>
      </c>
      <c r="I1402" s="5" t="s">
        <v>29015</v>
      </c>
      <c r="J1402" s="5" t="str">
        <f t="shared" si="67"/>
        <v>(${Variables:E6_1_1_21_kcat} * E6_1_1_21 * C00002 * C00135 * C01643)/(${Variables:E6_1_1_21_km} + (E6_1_1_21 * C00002 * C00135 * C01643))</v>
      </c>
      <c r="K1402" s="6" t="str">
        <f t="shared" si="68"/>
        <v>r1401: C00002 + C00135 + C01643 -&gt; C00020 + C00013 + C02988 | (${Variables:E6_1_1_21_kcat} * E6_1_1_21 * C00002 * C00135 * C01643)/(${Variables:E6_1_1_21_km} + (E6_1_1_21 * C00002 * C00135 * C01643))</v>
      </c>
    </row>
    <row r="1403" spans="1:11" ht="43.5" customHeight="1" x14ac:dyDescent="0.35">
      <c r="A1403" s="5" t="s">
        <v>12396</v>
      </c>
      <c r="B1403" s="5" t="s">
        <v>12397</v>
      </c>
      <c r="C1403" s="5" t="s">
        <v>26346</v>
      </c>
      <c r="D1403" s="5">
        <v>1402</v>
      </c>
      <c r="E1403" s="5" t="str">
        <f t="shared" si="66"/>
        <v>E2_7_6_5</v>
      </c>
      <c r="F1403" s="5" t="s">
        <v>27588</v>
      </c>
      <c r="G1403" s="5" t="s">
        <v>27589</v>
      </c>
      <c r="H1403" s="5" t="s">
        <v>27590</v>
      </c>
      <c r="I1403" s="5" t="s">
        <v>27591</v>
      </c>
      <c r="J1403" s="5" t="str">
        <f t="shared" si="67"/>
        <v>(${Variables:E2_7_6_5_kcat} * E2_7_6_5 * C00002 * C00044)/(${Variables:E2_7_6_5_km} + (E2_7_6_5 * C00002 * C00044))</v>
      </c>
      <c r="K1403" s="6" t="str">
        <f t="shared" si="68"/>
        <v>r1402: C00002 + C00044 -&gt; C00020 + C04494 | (${Variables:E2_7_6_5_kcat} * E2_7_6_5 * C00002 * C00044)/(${Variables:E2_7_6_5_km} + (E2_7_6_5 * C00002 * C00044))</v>
      </c>
    </row>
    <row r="1404" spans="1:11" ht="43.5" customHeight="1" x14ac:dyDescent="0.35">
      <c r="A1404" s="5" t="s">
        <v>12399</v>
      </c>
      <c r="B1404" s="5" t="s">
        <v>12400</v>
      </c>
      <c r="C1404" s="5" t="s">
        <v>26642</v>
      </c>
      <c r="D1404" s="5">
        <v>1403</v>
      </c>
      <c r="E1404" s="5" t="str">
        <f t="shared" si="66"/>
        <v>E2_4_2_7</v>
      </c>
      <c r="F1404" s="5" t="s">
        <v>29882</v>
      </c>
      <c r="G1404" s="5" t="s">
        <v>29883</v>
      </c>
      <c r="H1404" s="5" t="s">
        <v>29884</v>
      </c>
      <c r="I1404" s="5" t="s">
        <v>29885</v>
      </c>
      <c r="J1404" s="5" t="str">
        <f t="shared" si="67"/>
        <v>(${Variables:E2_4_2_7_kcat} * E2_4_2_7 * C04677 * C00013)/(${Variables:E2_4_2_7_km} + (E2_4_2_7 * C04677 * C00013))</v>
      </c>
      <c r="K1404" s="6" t="str">
        <f t="shared" si="68"/>
        <v>r1403: C04677 + C00013 -&gt; C04051 + C00119 | (${Variables:E2_4_2_7_kcat} * E2_4_2_7 * C04677 * C00013)/(${Variables:E2_4_2_7_km} + (E2_4_2_7 * C04677 * C00013))</v>
      </c>
    </row>
    <row r="1405" spans="1:11" ht="43.5" customHeight="1" x14ac:dyDescent="0.35">
      <c r="A1405" s="5" t="s">
        <v>12399</v>
      </c>
      <c r="B1405" s="5" t="s">
        <v>12400</v>
      </c>
      <c r="C1405" s="5" t="s">
        <v>26642</v>
      </c>
      <c r="D1405" s="5">
        <v>1404</v>
      </c>
      <c r="E1405" s="5" t="str">
        <f t="shared" si="66"/>
        <v>E2_4_2_7</v>
      </c>
      <c r="F1405" s="5" t="s">
        <v>29886</v>
      </c>
      <c r="G1405" s="5" t="s">
        <v>29887</v>
      </c>
      <c r="H1405" s="5" t="s">
        <v>29888</v>
      </c>
      <c r="I1405" s="5" t="s">
        <v>29889</v>
      </c>
      <c r="J1405" s="5" t="str">
        <f t="shared" si="67"/>
        <v>(${Variables:E2_4_2_7_kcat} * E2_4_2_7 * C00020 * C00013)/(${Variables:E2_4_2_7_km} + (E2_4_2_7 * C00020 * C00013))</v>
      </c>
      <c r="K1405" s="6" t="str">
        <f t="shared" si="68"/>
        <v>r1404: C00020 + C00013 -&gt; C00147 + C00119 | (${Variables:E2_4_2_7_kcat} * E2_4_2_7 * C00020 * C00013)/(${Variables:E2_4_2_7_km} + (E2_4_2_7 * C00020 * C00013))</v>
      </c>
    </row>
    <row r="1406" spans="1:11" ht="43.5" customHeight="1" x14ac:dyDescent="0.35">
      <c r="A1406" s="5" t="s">
        <v>12430</v>
      </c>
      <c r="B1406" s="5" t="s">
        <v>12431</v>
      </c>
      <c r="C1406" s="5" t="s">
        <v>26643</v>
      </c>
      <c r="D1406" s="5">
        <v>1405</v>
      </c>
      <c r="E1406" s="5" t="str">
        <f t="shared" si="66"/>
        <v>E2_4_2_29</v>
      </c>
      <c r="F1406" s="5" t="s">
        <v>29890</v>
      </c>
      <c r="G1406" s="5" t="s">
        <v>29891</v>
      </c>
      <c r="H1406" s="5" t="s">
        <v>29892</v>
      </c>
      <c r="I1406" s="5" t="s">
        <v>29893</v>
      </c>
      <c r="J1406" s="5" t="str">
        <f t="shared" si="67"/>
        <v>(${Variables:E2_4_2_29_kcat} * E2_4_2_29 * C01977 * C16675)/(${Variables:E2_4_2_29_km} + (E2_4_2_29 * C01977 * C16675))</v>
      </c>
      <c r="K1406" s="6" t="str">
        <f t="shared" si="68"/>
        <v>r1405: C01977 + C16675 -&gt; C20446 + C00242 | (${Variables:E2_4_2_29_kcat} * E2_4_2_29 * C01977 * C16675)/(${Variables:E2_4_2_29_km} + (E2_4_2_29 * C01977 * C16675))</v>
      </c>
    </row>
    <row r="1407" spans="1:11" ht="43.5" customHeight="1" x14ac:dyDescent="0.35">
      <c r="A1407" s="5" t="s">
        <v>12435</v>
      </c>
      <c r="B1407" s="5" t="s">
        <v>12436</v>
      </c>
      <c r="C1407" s="5" t="s">
        <v>26644</v>
      </c>
      <c r="D1407" s="5">
        <v>1406</v>
      </c>
      <c r="E1407" s="5" t="str">
        <f t="shared" si="66"/>
        <v>E2_4_99_17</v>
      </c>
      <c r="F1407" s="5" t="s">
        <v>29894</v>
      </c>
      <c r="G1407" s="5" t="s">
        <v>29895</v>
      </c>
      <c r="H1407" s="5" t="s">
        <v>29896</v>
      </c>
      <c r="I1407" s="5" t="s">
        <v>29897</v>
      </c>
      <c r="J1407" s="5" t="str">
        <f t="shared" si="67"/>
        <v>(${Variables:E2_4_99_17_kcat} * E2_4_99_17 * C00019 * C20446)/(${Variables:E2_4_99_17_km} + (E2_4_99_17 * C00019 * C20446))</v>
      </c>
      <c r="K1407" s="6" t="str">
        <f t="shared" si="68"/>
        <v>r1406: C00019 + C20446 -&gt; C00073 + C00147 + C19647 | (${Variables:E2_4_99_17_kcat} * E2_4_99_17 * C00019 * C20446)/(${Variables:E2_4_99_17_km} + (E2_4_99_17 * C00019 * C20446))</v>
      </c>
    </row>
    <row r="1408" spans="1:11" ht="43.5" customHeight="1" x14ac:dyDescent="0.35">
      <c r="A1408" s="5" t="s">
        <v>12466</v>
      </c>
      <c r="B1408" s="5" t="s">
        <v>12467</v>
      </c>
      <c r="C1408" s="5" t="s">
        <v>26645</v>
      </c>
      <c r="D1408" s="5">
        <v>1407</v>
      </c>
      <c r="E1408" s="5" t="str">
        <f t="shared" si="66"/>
        <v>E2_5_1_72</v>
      </c>
      <c r="F1408" s="5" t="s">
        <v>29898</v>
      </c>
      <c r="G1408" s="5" t="s">
        <v>29899</v>
      </c>
      <c r="H1408" s="5" t="s">
        <v>29900</v>
      </c>
      <c r="I1408" s="5" t="s">
        <v>29901</v>
      </c>
      <c r="J1408" s="5" t="str">
        <f t="shared" si="67"/>
        <v>(${Variables:E2_5_1_72_kcat} * E2_5_1_72 * C03722 * C00001 * C00009)/(${Variables:E2_5_1_72_km} + (E2_5_1_72 * C03722 * C00001 * C00009))</v>
      </c>
      <c r="K1408" s="6" t="str">
        <f t="shared" si="68"/>
        <v>r1407: C03722 + C00001 + C00009 -&gt; C05840 + C00111 | (${Variables:E2_5_1_72_kcat} * E2_5_1_72 * C03722 * C00001 * C00009)/(${Variables:E2_5_1_72_km} + (E2_5_1_72 * C03722 * C00001 * C00009))</v>
      </c>
    </row>
    <row r="1409" spans="1:11" ht="43.5" customHeight="1" x14ac:dyDescent="0.35">
      <c r="A1409" s="5" t="s">
        <v>12471</v>
      </c>
      <c r="B1409" s="5" t="s">
        <v>12472</v>
      </c>
      <c r="C1409" s="5" t="s">
        <v>26646</v>
      </c>
      <c r="D1409" s="5">
        <v>1408</v>
      </c>
      <c r="E1409" s="5" t="str">
        <f t="shared" si="66"/>
        <v>E2_4_2_19</v>
      </c>
      <c r="F1409" s="5" t="s">
        <v>29902</v>
      </c>
      <c r="G1409" s="5" t="s">
        <v>29903</v>
      </c>
      <c r="H1409" s="5" t="s">
        <v>29904</v>
      </c>
      <c r="I1409" s="5" t="s">
        <v>29905</v>
      </c>
      <c r="J1409" s="5" t="str">
        <f t="shared" si="67"/>
        <v>(${Variables:E2_4_2_19_kcat} * E2_4_2_19 * C01185 * C00013 * C00011)/(${Variables:E2_4_2_19_km} + (E2_4_2_19 * C01185 * C00013 * C00011))</v>
      </c>
      <c r="K1409" s="6" t="str">
        <f t="shared" si="68"/>
        <v>r1408: C01185 + C00013 + C00011 -&gt; C03722 + C00119 | (${Variables:E2_4_2_19_kcat} * E2_4_2_19 * C01185 * C00013 * C00011)/(${Variables:E2_4_2_19_km} + (E2_4_2_19 * C01185 * C00013 * C00011))</v>
      </c>
    </row>
    <row r="1410" spans="1:11" ht="43.5" customHeight="1" x14ac:dyDescent="0.35">
      <c r="A1410" s="5" t="s">
        <v>12476</v>
      </c>
      <c r="B1410" s="5" t="s">
        <v>12477</v>
      </c>
      <c r="C1410" s="5" t="s">
        <v>26647</v>
      </c>
      <c r="D1410" s="5">
        <v>1409</v>
      </c>
      <c r="E1410" s="5" t="str">
        <f t="shared" si="66"/>
        <v>E1_4_3_16</v>
      </c>
      <c r="F1410" s="5" t="s">
        <v>29906</v>
      </c>
      <c r="G1410" s="5" t="s">
        <v>29907</v>
      </c>
      <c r="H1410" s="5" t="s">
        <v>29908</v>
      </c>
      <c r="I1410" s="5" t="s">
        <v>29909</v>
      </c>
      <c r="J1410" s="5" t="str">
        <f t="shared" si="67"/>
        <v>(${Variables:E1_4_3_16_kcat} * E1_4_3_16 * C00049 * C00001 * C00007)/(${Variables:E1_4_3_16_km} + (E1_4_3_16 * C00049 * C00001 * C00007))</v>
      </c>
      <c r="K1410" s="6" t="str">
        <f t="shared" si="68"/>
        <v>r1409: C00049 + C00001 + C00007 -&gt; C00036 + C00014 + C00027 | (${Variables:E1_4_3_16_kcat} * E1_4_3_16 * C00049 * C00001 * C00007)/(${Variables:E1_4_3_16_km} + (E1_4_3_16 * C00049 * C00001 * C00007))</v>
      </c>
    </row>
    <row r="1411" spans="1:11" ht="43.5" customHeight="1" x14ac:dyDescent="0.35">
      <c r="A1411" s="5" t="s">
        <v>12476</v>
      </c>
      <c r="B1411" s="5" t="s">
        <v>12477</v>
      </c>
      <c r="C1411" s="5" t="s">
        <v>26647</v>
      </c>
      <c r="D1411" s="5">
        <v>1410</v>
      </c>
      <c r="E1411" s="5" t="str">
        <f t="shared" si="66"/>
        <v>E1_4_3_16</v>
      </c>
      <c r="F1411" s="5" t="s">
        <v>29910</v>
      </c>
      <c r="G1411" s="5" t="s">
        <v>29911</v>
      </c>
      <c r="H1411" s="5" t="s">
        <v>29912</v>
      </c>
      <c r="I1411" s="5" t="s">
        <v>29913</v>
      </c>
      <c r="J1411" s="5" t="str">
        <f t="shared" si="67"/>
        <v>(${Variables:E1_4_3_16_kcat} * E1_4_3_16 * C00049 * C00007)/(${Variables:E1_4_3_16_km} + (E1_4_3_16 * C00049 * C00007))</v>
      </c>
      <c r="K1411" s="6" t="str">
        <f t="shared" si="68"/>
        <v>r1410: C00049 + C00007 -&gt; C05840 + C00027 | (${Variables:E1_4_3_16_kcat} * E1_4_3_16 * C00049 * C00007)/(${Variables:E1_4_3_16_km} + (E1_4_3_16 * C00049 * C00007))</v>
      </c>
    </row>
    <row r="1412" spans="1:11" ht="43.5" customHeight="1" x14ac:dyDescent="0.35">
      <c r="A1412" s="5" t="s">
        <v>12489</v>
      </c>
      <c r="B1412" s="5" t="s">
        <v>12490</v>
      </c>
      <c r="C1412" s="5" t="s">
        <v>26648</v>
      </c>
      <c r="D1412" s="5">
        <v>1411</v>
      </c>
      <c r="E1412" s="5" t="str">
        <f t="shared" si="66"/>
        <v>E4_2_1_51</v>
      </c>
      <c r="F1412" s="5" t="s">
        <v>19717</v>
      </c>
      <c r="G1412" s="5" t="s">
        <v>19717</v>
      </c>
      <c r="H1412" s="5" t="s">
        <v>29914</v>
      </c>
      <c r="I1412" s="5" t="s">
        <v>29915</v>
      </c>
      <c r="J1412" s="5" t="str">
        <f t="shared" si="67"/>
        <v>(${Variables:E4_2_1_51_kcat} * E4_2_1_51 * C00826)/(${Variables:E4_2_1_51_km} + (E4_2_1_51 * C00826))</v>
      </c>
      <c r="K1412" s="6" t="str">
        <f t="shared" si="68"/>
        <v>r1411: C00826 -&gt; C00079 + C00001 + C00011 | (${Variables:E4_2_1_51_kcat} * E4_2_1_51 * C00826)/(${Variables:E4_2_1_51_km} + (E4_2_1_51 * C00826))</v>
      </c>
    </row>
    <row r="1413" spans="1:11" ht="43.5" customHeight="1" x14ac:dyDescent="0.35">
      <c r="A1413" s="5" t="s">
        <v>12489</v>
      </c>
      <c r="B1413" s="5" t="s">
        <v>12490</v>
      </c>
      <c r="C1413" s="5" t="s">
        <v>26648</v>
      </c>
      <c r="D1413" s="5">
        <v>1412</v>
      </c>
      <c r="E1413" s="5" t="str">
        <f t="shared" si="66"/>
        <v>E4_2_1_51</v>
      </c>
      <c r="F1413" s="5" t="s">
        <v>19720</v>
      </c>
      <c r="G1413" s="5" t="s">
        <v>19720</v>
      </c>
      <c r="H1413" s="5" t="s">
        <v>29916</v>
      </c>
      <c r="I1413" s="5" t="s">
        <v>29917</v>
      </c>
      <c r="J1413" s="5" t="str">
        <f t="shared" si="67"/>
        <v>(${Variables:E4_2_1_51_kcat} * E4_2_1_51 * C00254)/(${Variables:E4_2_1_51_km} + (E4_2_1_51 * C00254))</v>
      </c>
      <c r="K1413" s="6" t="str">
        <f t="shared" si="68"/>
        <v>r1412: C00254 -&gt; C00166 + C00001 + C00011 | (${Variables:E4_2_1_51_kcat} * E4_2_1_51 * C00254)/(${Variables:E4_2_1_51_km} + (E4_2_1_51 * C00254))</v>
      </c>
    </row>
    <row r="1414" spans="1:11" ht="43.5" customHeight="1" x14ac:dyDescent="0.35">
      <c r="A1414" s="5" t="s">
        <v>12567</v>
      </c>
      <c r="B1414" s="5" t="s">
        <v>12568</v>
      </c>
      <c r="C1414" s="5" t="s">
        <v>26649</v>
      </c>
      <c r="D1414" s="5">
        <v>1413</v>
      </c>
      <c r="E1414" s="5" t="str">
        <f t="shared" si="66"/>
        <v>E6_1_1_9</v>
      </c>
      <c r="F1414" s="5" t="s">
        <v>29918</v>
      </c>
      <c r="G1414" s="5" t="s">
        <v>29919</v>
      </c>
      <c r="H1414" s="5" t="s">
        <v>29920</v>
      </c>
      <c r="I1414" s="5" t="s">
        <v>29921</v>
      </c>
      <c r="J1414" s="5" t="str">
        <f t="shared" si="67"/>
        <v>(${Variables:E6_1_1_9_kcat} * E6_1_1_9 * C00002 * C00183 * C01653)/(${Variables:E6_1_1_9_km} + (E6_1_1_9 * C00002 * C00183 * C01653))</v>
      </c>
      <c r="K1414" s="6" t="str">
        <f t="shared" si="68"/>
        <v>r1413: C00002 + C00183 + C01653 -&gt; C00020 + C00013 + C02554 | (${Variables:E6_1_1_9_kcat} * E6_1_1_9 * C00002 * C00183 * C01653)/(${Variables:E6_1_1_9_km} + (E6_1_1_9 * C00002 * C00183 * C01653))</v>
      </c>
    </row>
    <row r="1415" spans="1:11" ht="43.5" customHeight="1" x14ac:dyDescent="0.35">
      <c r="A1415" s="5" t="s">
        <v>12579</v>
      </c>
      <c r="B1415" s="5" t="s">
        <v>12580</v>
      </c>
      <c r="C1415" s="5" t="s">
        <v>26299</v>
      </c>
      <c r="D1415" s="5">
        <v>1414</v>
      </c>
      <c r="E1415" s="5" t="str">
        <f t="shared" si="66"/>
        <v>E5_4_3_8</v>
      </c>
      <c r="F1415" s="5" t="s">
        <v>16969</v>
      </c>
      <c r="G1415" s="5" t="s">
        <v>16969</v>
      </c>
      <c r="H1415" s="5" t="s">
        <v>16970</v>
      </c>
      <c r="I1415" s="5" t="s">
        <v>16970</v>
      </c>
      <c r="J1415" s="5" t="str">
        <f t="shared" si="67"/>
        <v>(${Variables:E5_4_3_8_kcat} * E5_4_3_8 * C00430)/(${Variables:E5_4_3_8_km} + (E5_4_3_8 * C00430))</v>
      </c>
      <c r="K1415" s="6" t="str">
        <f t="shared" si="68"/>
        <v>r1414: C00430 -&gt; C03741 | (${Variables:E5_4_3_8_kcat} * E5_4_3_8 * C00430)/(${Variables:E5_4_3_8_km} + (E5_4_3_8 * C00430))</v>
      </c>
    </row>
    <row r="1416" spans="1:11" ht="43.5" customHeight="1" x14ac:dyDescent="0.35">
      <c r="A1416" s="5" t="s">
        <v>12583</v>
      </c>
      <c r="B1416" s="5" t="s">
        <v>12584</v>
      </c>
      <c r="C1416" s="5" t="s">
        <v>26650</v>
      </c>
      <c r="D1416" s="5">
        <v>1415</v>
      </c>
      <c r="E1416" s="5" t="str">
        <f t="shared" si="66"/>
        <v>E4_2_1_24</v>
      </c>
      <c r="F1416" s="5" t="s">
        <v>16969</v>
      </c>
      <c r="G1416" s="5" t="s">
        <v>16969</v>
      </c>
      <c r="H1416" s="5" t="s">
        <v>29922</v>
      </c>
      <c r="I1416" s="5" t="s">
        <v>29923</v>
      </c>
      <c r="J1416" s="5" t="str">
        <f t="shared" si="67"/>
        <v>(${Variables:E4_2_1_24_kcat} * E4_2_1_24 * C00430)/(${Variables:E4_2_1_24_km} + (E4_2_1_24 * C00430))</v>
      </c>
      <c r="K1416" s="6" t="str">
        <f t="shared" si="68"/>
        <v>r1415: C00430 -&gt; C00931 + C00001 | (${Variables:E4_2_1_24_kcat} * E4_2_1_24 * C00430)/(${Variables:E4_2_1_24_km} + (E4_2_1_24 * C00430))</v>
      </c>
    </row>
    <row r="1417" spans="1:11" ht="43.5" customHeight="1" x14ac:dyDescent="0.35">
      <c r="A1417" s="5" t="s">
        <v>12588</v>
      </c>
      <c r="B1417" s="5" t="s">
        <v>12589</v>
      </c>
      <c r="C1417" s="5" t="s">
        <v>26651</v>
      </c>
      <c r="D1417" s="5">
        <v>1416</v>
      </c>
      <c r="E1417" s="5" t="str">
        <f t="shared" si="66"/>
        <v>E4_2_1_75</v>
      </c>
      <c r="F1417" s="5" t="s">
        <v>19731</v>
      </c>
      <c r="G1417" s="5" t="s">
        <v>19731</v>
      </c>
      <c r="H1417" s="5" t="s">
        <v>29924</v>
      </c>
      <c r="I1417" s="5" t="s">
        <v>29925</v>
      </c>
      <c r="J1417" s="5" t="str">
        <f t="shared" si="67"/>
        <v>(${Variables:E4_2_1_75_kcat} * E4_2_1_75 * C01024)/(${Variables:E4_2_1_75_km} + (E4_2_1_75 * C01024))</v>
      </c>
      <c r="K1417" s="6" t="str">
        <f t="shared" si="68"/>
        <v>r1416: C01024 -&gt; C01051 + C00001 | (${Variables:E4_2_1_75_kcat} * E4_2_1_75 * C01024)/(${Variables:E4_2_1_75_km} + (E4_2_1_75 * C01024))</v>
      </c>
    </row>
    <row r="1418" spans="1:11" ht="43.5" customHeight="1" x14ac:dyDescent="0.35">
      <c r="A1418" s="5" t="s">
        <v>12593</v>
      </c>
      <c r="B1418" s="5" t="s">
        <v>12594</v>
      </c>
      <c r="C1418" s="5" t="s">
        <v>26652</v>
      </c>
      <c r="D1418" s="5">
        <v>1417</v>
      </c>
      <c r="E1418" s="5" t="str">
        <f t="shared" si="66"/>
        <v>E2_5_1_61</v>
      </c>
      <c r="F1418" s="5" t="s">
        <v>29922</v>
      </c>
      <c r="G1418" s="5" t="s">
        <v>29923</v>
      </c>
      <c r="H1418" s="5" t="s">
        <v>29926</v>
      </c>
      <c r="I1418" s="5" t="s">
        <v>29927</v>
      </c>
      <c r="J1418" s="5" t="str">
        <f t="shared" si="67"/>
        <v>(${Variables:E2_5_1_61_kcat} * E2_5_1_61 * C00931 * C00001)/(${Variables:E2_5_1_61_km} + (E2_5_1_61 * C00931 * C00001))</v>
      </c>
      <c r="K1418" s="6" t="str">
        <f t="shared" si="68"/>
        <v>r1417: C00931 + C00001 -&gt; C01024 + C00014 | (${Variables:E2_5_1_61_kcat} * E2_5_1_61 * C00931 * C00001)/(${Variables:E2_5_1_61_km} + (E2_5_1_61 * C00931 * C00001))</v>
      </c>
    </row>
    <row r="1419" spans="1:11" ht="43.5" customHeight="1" x14ac:dyDescent="0.35">
      <c r="A1419" s="5" t="s">
        <v>12601</v>
      </c>
      <c r="B1419" s="5" t="s">
        <v>12602</v>
      </c>
      <c r="C1419" s="5" t="s">
        <v>26653</v>
      </c>
      <c r="D1419" s="5">
        <v>1418</v>
      </c>
      <c r="E1419" s="5" t="str">
        <f t="shared" si="66"/>
        <v>E1_2_1_70</v>
      </c>
      <c r="F1419" s="5" t="s">
        <v>29928</v>
      </c>
      <c r="G1419" s="5" t="s">
        <v>29929</v>
      </c>
      <c r="H1419" s="5" t="s">
        <v>29930</v>
      </c>
      <c r="I1419" s="5" t="s">
        <v>29931</v>
      </c>
      <c r="J1419" s="5" t="str">
        <f t="shared" si="67"/>
        <v>(${Variables:E1_2_1_70_kcat} * E1_2_1_70 * C02987 * C00005 * C00080)/(${Variables:E1_2_1_70_km} + (E1_2_1_70 * C02987 * C00005 * C00080))</v>
      </c>
      <c r="K1419" s="6" t="str">
        <f t="shared" si="68"/>
        <v>r1418: C02987 + C00005 + C00080 -&gt; C03741 + C01641 + C00006 | (${Variables:E1_2_1_70_kcat} * E1_2_1_70 * C02987 * C00005 * C00080)/(${Variables:E1_2_1_70_km} + (E1_2_1_70 * C02987 * C00005 * C00080))</v>
      </c>
    </row>
    <row r="1420" spans="1:11" ht="43.5" customHeight="1" x14ac:dyDescent="0.35">
      <c r="A1420" s="5" t="s">
        <v>12628</v>
      </c>
      <c r="B1420" s="5" t="s">
        <v>12629</v>
      </c>
      <c r="C1420" s="5" t="s">
        <v>26452</v>
      </c>
      <c r="D1420" s="5">
        <v>1419</v>
      </c>
      <c r="E1420" s="5" t="str">
        <f t="shared" si="66"/>
        <v>E5_2_1_8</v>
      </c>
      <c r="F1420" s="5" t="s">
        <v>18231</v>
      </c>
      <c r="G1420" s="5" t="s">
        <v>18231</v>
      </c>
      <c r="H1420" s="5" t="s">
        <v>18232</v>
      </c>
      <c r="I1420" s="5" t="s">
        <v>18232</v>
      </c>
      <c r="J1420" s="5" t="str">
        <f t="shared" si="67"/>
        <v>(${Variables:E5_2_1_8_kcat} * E5_2_1_8 * C03798)/(${Variables:E5_2_1_8_km} + (E5_2_1_8 * C03798))</v>
      </c>
      <c r="K1420" s="6" t="str">
        <f t="shared" si="68"/>
        <v>r1419: C03798 -&gt; C03633 | (${Variables:E5_2_1_8_kcat} * E5_2_1_8 * C03798)/(${Variables:E5_2_1_8_km} + (E5_2_1_8 * C03798))</v>
      </c>
    </row>
    <row r="1421" spans="1:11" ht="43.5" customHeight="1" x14ac:dyDescent="0.35">
      <c r="A1421" s="5" t="s">
        <v>12670</v>
      </c>
      <c r="B1421" s="5" t="s">
        <v>12671</v>
      </c>
      <c r="C1421" s="5" t="s">
        <v>26654</v>
      </c>
      <c r="D1421" s="5">
        <v>1420</v>
      </c>
      <c r="E1421" s="5" t="str">
        <f t="shared" si="66"/>
        <v>E3_6_1_66</v>
      </c>
      <c r="F1421" s="5" t="s">
        <v>29932</v>
      </c>
      <c r="G1421" s="5" t="s">
        <v>29933</v>
      </c>
      <c r="H1421" s="5" t="s">
        <v>26850</v>
      </c>
      <c r="I1421" s="5" t="s">
        <v>26851</v>
      </c>
      <c r="J1421" s="5" t="str">
        <f t="shared" si="67"/>
        <v>(${Variables:E3_6_1_66_kcat} * E3_6_1_66 * C16617 * C00001)/(${Variables:E3_6_1_66_km} + (E3_6_1_66 * C16617 * C00001))</v>
      </c>
      <c r="K1421" s="6" t="str">
        <f t="shared" si="68"/>
        <v>r1420: C16617 + C00001 -&gt; C04646 + C00013 | (${Variables:E3_6_1_66_kcat} * E3_6_1_66 * C16617 * C00001)/(${Variables:E3_6_1_66_km} + (E3_6_1_66 * C16617 * C00001))</v>
      </c>
    </row>
    <row r="1422" spans="1:11" ht="43.5" customHeight="1" x14ac:dyDescent="0.35">
      <c r="A1422" s="5" t="s">
        <v>12670</v>
      </c>
      <c r="B1422" s="5" t="s">
        <v>12671</v>
      </c>
      <c r="C1422" s="5" t="s">
        <v>26654</v>
      </c>
      <c r="D1422" s="5">
        <v>1421</v>
      </c>
      <c r="E1422" s="5" t="str">
        <f t="shared" si="66"/>
        <v>E3_6_1_66</v>
      </c>
      <c r="F1422" s="5" t="s">
        <v>29934</v>
      </c>
      <c r="G1422" s="5" t="s">
        <v>29935</v>
      </c>
      <c r="H1422" s="5" t="s">
        <v>26844</v>
      </c>
      <c r="I1422" s="5" t="s">
        <v>26845</v>
      </c>
      <c r="J1422" s="5" t="str">
        <f t="shared" si="67"/>
        <v>(${Variables:E3_6_1_66_kcat} * E3_6_1_66 * C00700 * C00001)/(${Variables:E3_6_1_66_km} + (E3_6_1_66 * C00700 * C00001))</v>
      </c>
      <c r="K1422" s="6" t="str">
        <f t="shared" si="68"/>
        <v>r1421: C00700 + C00001 -&gt; C00655 + C00013 | (${Variables:E3_6_1_66_kcat} * E3_6_1_66 * C00700 * C00001)/(${Variables:E3_6_1_66_km} + (E3_6_1_66 * C00700 * C00001))</v>
      </c>
    </row>
    <row r="1423" spans="1:11" ht="43.5" customHeight="1" x14ac:dyDescent="0.35">
      <c r="A1423" s="5" t="s">
        <v>12670</v>
      </c>
      <c r="B1423" s="5" t="s">
        <v>12671</v>
      </c>
      <c r="C1423" s="5" t="s">
        <v>26654</v>
      </c>
      <c r="D1423" s="5">
        <v>1422</v>
      </c>
      <c r="E1423" s="5" t="str">
        <f t="shared" si="66"/>
        <v>E3_6_1_66</v>
      </c>
      <c r="F1423" s="5" t="s">
        <v>29936</v>
      </c>
      <c r="G1423" s="5" t="s">
        <v>29937</v>
      </c>
      <c r="H1423" s="5" t="s">
        <v>29938</v>
      </c>
      <c r="I1423" s="5" t="s">
        <v>29939</v>
      </c>
      <c r="J1423" s="5" t="str">
        <f t="shared" si="67"/>
        <v>(${Variables:E3_6_1_66_kcat} * E3_6_1_66 * C01345 * C00001)/(${Variables:E3_6_1_66_km} + (E3_6_1_66 * C01345 * C00001))</v>
      </c>
      <c r="K1423" s="6" t="str">
        <f t="shared" si="68"/>
        <v>r1422: C01345 + C00001 -&gt; C06196 + C00013 | (${Variables:E3_6_1_66_kcat} * E3_6_1_66 * C01345 * C00001)/(${Variables:E3_6_1_66_km} + (E3_6_1_66 * C01345 * C00001))</v>
      </c>
    </row>
    <row r="1424" spans="1:11" ht="43.5" customHeight="1" x14ac:dyDescent="0.35">
      <c r="A1424" s="5" t="s">
        <v>12670</v>
      </c>
      <c r="B1424" s="5" t="s">
        <v>12671</v>
      </c>
      <c r="C1424" s="5" t="s">
        <v>26654</v>
      </c>
      <c r="D1424" s="5">
        <v>1423</v>
      </c>
      <c r="E1424" s="5" t="str">
        <f t="shared" si="66"/>
        <v>E3_6_1_66</v>
      </c>
      <c r="F1424" s="5" t="s">
        <v>29940</v>
      </c>
      <c r="G1424" s="5" t="s">
        <v>29941</v>
      </c>
      <c r="H1424" s="5" t="s">
        <v>26860</v>
      </c>
      <c r="I1424" s="5" t="s">
        <v>26861</v>
      </c>
      <c r="J1424" s="5" t="str">
        <f t="shared" si="67"/>
        <v>(${Variables:E3_6_1_66_kcat} * E3_6_1_66 * C00081 * C00001)/(${Variables:E3_6_1_66_km} + (E3_6_1_66 * C00081 * C00001))</v>
      </c>
      <c r="K1424" s="6" t="str">
        <f t="shared" si="68"/>
        <v>r1423: C00081 + C00001 -&gt; C00130 + C00013 | (${Variables:E3_6_1_66_kcat} * E3_6_1_66 * C00081 * C00001)/(${Variables:E3_6_1_66_km} + (E3_6_1_66 * C00081 * C00001))</v>
      </c>
    </row>
    <row r="1425" spans="1:11" ht="43.5" customHeight="1" x14ac:dyDescent="0.35">
      <c r="A1425" s="5" t="s">
        <v>12675</v>
      </c>
      <c r="B1425" s="5" t="s">
        <v>12676</v>
      </c>
      <c r="C1425" s="5" t="s">
        <v>26655</v>
      </c>
      <c r="D1425" s="5">
        <v>1424</v>
      </c>
      <c r="E1425" s="5" t="str">
        <f t="shared" si="66"/>
        <v>E2_7_7_56</v>
      </c>
      <c r="F1425" s="5" t="s">
        <v>29942</v>
      </c>
      <c r="G1425" s="5" t="s">
        <v>29943</v>
      </c>
      <c r="H1425" s="5" t="s">
        <v>29944</v>
      </c>
      <c r="I1425" s="5" t="s">
        <v>29945</v>
      </c>
      <c r="J1425" s="5" t="str">
        <f t="shared" si="67"/>
        <v>(${Variables:E2_7_7_56_kcat} * E2_7_7_56 * C00066 * C00009)/(${Variables:E2_7_7_56_km} + (E2_7_7_56 * C00066 * C00009))</v>
      </c>
      <c r="K1425" s="6" t="str">
        <f t="shared" si="68"/>
        <v>r1424: C00066 + C00009 -&gt; C00066 + C00454 | (${Variables:E2_7_7_56_kcat} * E2_7_7_56 * C00066 * C00009)/(${Variables:E2_7_7_56_km} + (E2_7_7_56 * C00066 * C00009))</v>
      </c>
    </row>
    <row r="1426" spans="1:11" ht="43.5" customHeight="1" x14ac:dyDescent="0.35">
      <c r="A1426" s="5" t="s">
        <v>12684</v>
      </c>
      <c r="B1426" s="5" t="s">
        <v>12685</v>
      </c>
      <c r="C1426" s="5" t="s">
        <v>26656</v>
      </c>
      <c r="D1426" s="5">
        <v>1425</v>
      </c>
      <c r="E1426" s="5" t="str">
        <f t="shared" si="66"/>
        <v>E5_1_1_3</v>
      </c>
      <c r="F1426" s="5" t="s">
        <v>19757</v>
      </c>
      <c r="G1426" s="5" t="s">
        <v>19757</v>
      </c>
      <c r="H1426" s="5" t="s">
        <v>19758</v>
      </c>
      <c r="I1426" s="5" t="s">
        <v>19758</v>
      </c>
      <c r="J1426" s="5" t="str">
        <f t="shared" si="67"/>
        <v>(${Variables:E5_1_1_3_kcat} * E5_1_1_3 * C00025)/(${Variables:E5_1_1_3_km} + (E5_1_1_3 * C00025))</v>
      </c>
      <c r="K1426" s="6" t="str">
        <f t="shared" si="68"/>
        <v>r1425: C00025 -&gt; C00217 | (${Variables:E5_1_1_3_kcat} * E5_1_1_3 * C00025)/(${Variables:E5_1_1_3_km} + (E5_1_1_3 * C00025))</v>
      </c>
    </row>
    <row r="1427" spans="1:11" ht="43.5" customHeight="1" x14ac:dyDescent="0.35">
      <c r="A1427" s="5" t="s">
        <v>12786</v>
      </c>
      <c r="B1427" s="5" t="s">
        <v>12787</v>
      </c>
      <c r="C1427" s="5" t="s">
        <v>26328</v>
      </c>
      <c r="D1427" s="5">
        <v>1426</v>
      </c>
      <c r="E1427" s="5" t="str">
        <f t="shared" si="66"/>
        <v>E4_2_1_17</v>
      </c>
      <c r="F1427" s="5" t="s">
        <v>17167</v>
      </c>
      <c r="G1427" s="5" t="s">
        <v>17167</v>
      </c>
      <c r="H1427" s="5" t="s">
        <v>27394</v>
      </c>
      <c r="I1427" s="5" t="s">
        <v>27395</v>
      </c>
      <c r="J1427" s="5" t="str">
        <f t="shared" si="67"/>
        <v>(${Variables:E4_2_1_17_kcat} * E4_2_1_17 * C01086)/(${Variables:E4_2_1_17_km} + (E4_2_1_17 * C01086))</v>
      </c>
      <c r="K1427" s="6" t="str">
        <f t="shared" si="68"/>
        <v>r1426: C01086 -&gt; C01122 + C00001 | (${Variables:E4_2_1_17_kcat} * E4_2_1_17 * C01086)/(${Variables:E4_2_1_17_km} + (E4_2_1_17 * C01086))</v>
      </c>
    </row>
    <row r="1428" spans="1:11" ht="43.5" customHeight="1" x14ac:dyDescent="0.35">
      <c r="A1428" s="5" t="s">
        <v>12786</v>
      </c>
      <c r="B1428" s="5" t="s">
        <v>12787</v>
      </c>
      <c r="C1428" s="5" t="s">
        <v>26328</v>
      </c>
      <c r="D1428" s="5">
        <v>1427</v>
      </c>
      <c r="E1428" s="5" t="str">
        <f t="shared" si="66"/>
        <v>E4_2_1_17</v>
      </c>
      <c r="F1428" s="5" t="s">
        <v>17170</v>
      </c>
      <c r="G1428" s="5" t="s">
        <v>17170</v>
      </c>
      <c r="H1428" s="5" t="s">
        <v>27396</v>
      </c>
      <c r="I1428" s="5" t="s">
        <v>27397</v>
      </c>
      <c r="J1428" s="5" t="str">
        <f t="shared" si="67"/>
        <v>(${Variables:E4_2_1_17_kcat} * E4_2_1_17 * C05998)/(${Variables:E4_2_1_17_km} + (E4_2_1_17 * C05998))</v>
      </c>
      <c r="K1428" s="6" t="str">
        <f t="shared" si="68"/>
        <v>r1427: C05998 -&gt; C03069 + C00001 | (${Variables:E4_2_1_17_kcat} * E4_2_1_17 * C05998)/(${Variables:E4_2_1_17_km} + (E4_2_1_17 * C05998))</v>
      </c>
    </row>
    <row r="1429" spans="1:11" ht="43.5" customHeight="1" x14ac:dyDescent="0.35">
      <c r="A1429" s="5" t="s">
        <v>12786</v>
      </c>
      <c r="B1429" s="5" t="s">
        <v>12787</v>
      </c>
      <c r="C1429" s="5" t="s">
        <v>26328</v>
      </c>
      <c r="D1429" s="5">
        <v>1428</v>
      </c>
      <c r="E1429" s="5" t="str">
        <f t="shared" si="66"/>
        <v>E4_2_1_17</v>
      </c>
      <c r="F1429" s="5" t="s">
        <v>27398</v>
      </c>
      <c r="G1429" s="5" t="s">
        <v>27399</v>
      </c>
      <c r="H1429" s="5" t="s">
        <v>17174</v>
      </c>
      <c r="I1429" s="5" t="s">
        <v>17174</v>
      </c>
      <c r="J1429" s="5" t="str">
        <f t="shared" si="67"/>
        <v>(${Variables:E4_2_1_17_kcat} * E4_2_1_17 * C00877 * C00001)/(${Variables:E4_2_1_17_km} + (E4_2_1_17 * C00877 * C00001))</v>
      </c>
      <c r="K1429" s="6" t="str">
        <f t="shared" si="68"/>
        <v>r1428: C00877 + C00001 -&gt; C05116 | (${Variables:E4_2_1_17_kcat} * E4_2_1_17 * C00877 * C00001)/(${Variables:E4_2_1_17_km} + (E4_2_1_17 * C00877 * C00001))</v>
      </c>
    </row>
    <row r="1430" spans="1:11" ht="43.5" customHeight="1" x14ac:dyDescent="0.35">
      <c r="A1430" s="5" t="s">
        <v>12786</v>
      </c>
      <c r="B1430" s="5" t="s">
        <v>12787</v>
      </c>
      <c r="C1430" s="5" t="s">
        <v>26328</v>
      </c>
      <c r="D1430" s="5">
        <v>1429</v>
      </c>
      <c r="E1430" s="5" t="str">
        <f t="shared" si="66"/>
        <v>E4_2_1_17</v>
      </c>
      <c r="F1430" s="5" t="s">
        <v>27400</v>
      </c>
      <c r="G1430" s="5" t="s">
        <v>27401</v>
      </c>
      <c r="H1430" s="5" t="s">
        <v>17177</v>
      </c>
      <c r="I1430" s="5" t="s">
        <v>17177</v>
      </c>
      <c r="J1430" s="5" t="str">
        <f t="shared" si="67"/>
        <v>(${Variables:E4_2_1_17_kcat} * E4_2_1_17 * C11946 * C00001)/(${Variables:E4_2_1_17_km} + (E4_2_1_17 * C11946 * C00001))</v>
      </c>
      <c r="K1430" s="6" t="str">
        <f t="shared" si="68"/>
        <v>r1429: C11946 + C00001 -&gt; C11947 | (${Variables:E4_2_1_17_kcat} * E4_2_1_17 * C11946 * C00001)/(${Variables:E4_2_1_17_km} + (E4_2_1_17 * C11946 * C00001))</v>
      </c>
    </row>
    <row r="1431" spans="1:11" ht="43.5" customHeight="1" x14ac:dyDescent="0.35">
      <c r="A1431" s="5" t="s">
        <v>12786</v>
      </c>
      <c r="B1431" s="5" t="s">
        <v>12787</v>
      </c>
      <c r="C1431" s="5" t="s">
        <v>26328</v>
      </c>
      <c r="D1431" s="5">
        <v>1430</v>
      </c>
      <c r="E1431" s="5" t="str">
        <f t="shared" si="66"/>
        <v>E4_2_1_17</v>
      </c>
      <c r="F1431" s="5" t="s">
        <v>27402</v>
      </c>
      <c r="G1431" s="5" t="s">
        <v>27403</v>
      </c>
      <c r="H1431" s="5" t="s">
        <v>17177</v>
      </c>
      <c r="I1431" s="5" t="s">
        <v>17177</v>
      </c>
      <c r="J1431" s="5" t="str">
        <f t="shared" si="67"/>
        <v>(${Variables:E4_2_1_17_kcat} * E4_2_1_17 * C11945 * C00001)/(${Variables:E4_2_1_17_km} + (E4_2_1_17 * C11945 * C00001))</v>
      </c>
      <c r="K1431" s="6" t="str">
        <f t="shared" si="68"/>
        <v>r1430: C11945 + C00001 -&gt; C11947 | (${Variables:E4_2_1_17_kcat} * E4_2_1_17 * C11945 * C00001)/(${Variables:E4_2_1_17_km} + (E4_2_1_17 * C11945 * C00001))</v>
      </c>
    </row>
    <row r="1432" spans="1:11" ht="43.5" customHeight="1" x14ac:dyDescent="0.35">
      <c r="A1432" s="5" t="s">
        <v>12786</v>
      </c>
      <c r="B1432" s="5" t="s">
        <v>12787</v>
      </c>
      <c r="C1432" s="5" t="s">
        <v>26328</v>
      </c>
      <c r="D1432" s="5">
        <v>1431</v>
      </c>
      <c r="E1432" s="5" t="str">
        <f t="shared" si="66"/>
        <v>E4_2_1_17</v>
      </c>
      <c r="F1432" s="5" t="s">
        <v>27404</v>
      </c>
      <c r="G1432" s="5" t="s">
        <v>27405</v>
      </c>
      <c r="H1432" s="5" t="s">
        <v>17182</v>
      </c>
      <c r="I1432" s="5" t="s">
        <v>17182</v>
      </c>
      <c r="J1432" s="5" t="str">
        <f t="shared" si="67"/>
        <v>(${Variables:E4_2_1_17_kcat} * E4_2_1_17 * C14144 * C00001)/(${Variables:E4_2_1_17_km} + (E4_2_1_17 * C14144 * C00001))</v>
      </c>
      <c r="K1432" s="6" t="str">
        <f t="shared" si="68"/>
        <v>r1431: C14144 + C00001 -&gt; C14145 | (${Variables:E4_2_1_17_kcat} * E4_2_1_17 * C14144 * C00001)/(${Variables:E4_2_1_17_km} + (E4_2_1_17 * C14144 * C00001))</v>
      </c>
    </row>
    <row r="1433" spans="1:11" ht="43.5" customHeight="1" x14ac:dyDescent="0.35">
      <c r="A1433" s="5" t="s">
        <v>12786</v>
      </c>
      <c r="B1433" s="5" t="s">
        <v>12787</v>
      </c>
      <c r="C1433" s="5" t="s">
        <v>26328</v>
      </c>
      <c r="D1433" s="5">
        <v>1432</v>
      </c>
      <c r="E1433" s="5" t="str">
        <f t="shared" si="66"/>
        <v>E4_2_1_17</v>
      </c>
      <c r="F1433" s="5" t="s">
        <v>27406</v>
      </c>
      <c r="G1433" s="5" t="s">
        <v>27407</v>
      </c>
      <c r="H1433" s="5" t="s">
        <v>17185</v>
      </c>
      <c r="I1433" s="5" t="s">
        <v>17185</v>
      </c>
      <c r="J1433" s="5" t="str">
        <f t="shared" si="67"/>
        <v>(${Variables:E4_2_1_17_kcat} * E4_2_1_17 * C16468 * C00001)/(${Variables:E4_2_1_17_km} + (E4_2_1_17 * C16468 * C00001))</v>
      </c>
      <c r="K1433" s="6" t="str">
        <f t="shared" si="68"/>
        <v>r1432: C16468 + C00001 -&gt; C16469 | (${Variables:E4_2_1_17_kcat} * E4_2_1_17 * C16468 * C00001)/(${Variables:E4_2_1_17_km} + (E4_2_1_17 * C16468 * C00001))</v>
      </c>
    </row>
    <row r="1434" spans="1:11" ht="43.5" customHeight="1" x14ac:dyDescent="0.35">
      <c r="A1434" s="5" t="s">
        <v>12786</v>
      </c>
      <c r="B1434" s="5" t="s">
        <v>12787</v>
      </c>
      <c r="C1434" s="5" t="s">
        <v>26328</v>
      </c>
      <c r="D1434" s="5">
        <v>1433</v>
      </c>
      <c r="E1434" s="5" t="str">
        <f t="shared" si="66"/>
        <v>E4_2_1_17</v>
      </c>
      <c r="F1434" s="5" t="s">
        <v>17187</v>
      </c>
      <c r="G1434" s="5" t="s">
        <v>17187</v>
      </c>
      <c r="H1434" s="5" t="s">
        <v>27408</v>
      </c>
      <c r="I1434" s="5" t="s">
        <v>27409</v>
      </c>
      <c r="J1434" s="5" t="str">
        <f t="shared" si="67"/>
        <v>(${Variables:E4_2_1_17_kcat} * E4_2_1_17 * C00640)/(${Variables:E4_2_1_17_km} + (E4_2_1_17 * C00640))</v>
      </c>
      <c r="K1434" s="6" t="str">
        <f t="shared" si="68"/>
        <v>r1433: C00640 -&gt; C00658 + C00001 | (${Variables:E4_2_1_17_kcat} * E4_2_1_17 * C00640)/(${Variables:E4_2_1_17_km} + (E4_2_1_17 * C00640))</v>
      </c>
    </row>
    <row r="1435" spans="1:11" ht="43.5" customHeight="1" x14ac:dyDescent="0.35">
      <c r="A1435" s="5" t="s">
        <v>12786</v>
      </c>
      <c r="B1435" s="5" t="s">
        <v>12787</v>
      </c>
      <c r="C1435" s="5" t="s">
        <v>26328</v>
      </c>
      <c r="D1435" s="5">
        <v>1434</v>
      </c>
      <c r="E1435" s="5" t="str">
        <f t="shared" si="66"/>
        <v>E4_2_1_17</v>
      </c>
      <c r="F1435" s="5" t="s">
        <v>17190</v>
      </c>
      <c r="G1435" s="5" t="s">
        <v>17190</v>
      </c>
      <c r="H1435" s="5" t="s">
        <v>27398</v>
      </c>
      <c r="I1435" s="5" t="s">
        <v>27399</v>
      </c>
      <c r="J1435" s="5" t="str">
        <f t="shared" si="67"/>
        <v>(${Variables:E4_2_1_17_kcat} * E4_2_1_17 * C01144)/(${Variables:E4_2_1_17_km} + (E4_2_1_17 * C01144))</v>
      </c>
      <c r="K1435" s="6" t="str">
        <f t="shared" si="68"/>
        <v>r1434: C01144 -&gt; C00877 + C00001 | (${Variables:E4_2_1_17_kcat} * E4_2_1_17 * C01144)/(${Variables:E4_2_1_17_km} + (E4_2_1_17 * C01144))</v>
      </c>
    </row>
    <row r="1436" spans="1:11" ht="43.5" customHeight="1" x14ac:dyDescent="0.35">
      <c r="A1436" s="5" t="s">
        <v>12786</v>
      </c>
      <c r="B1436" s="5" t="s">
        <v>12787</v>
      </c>
      <c r="C1436" s="5" t="s">
        <v>26328</v>
      </c>
      <c r="D1436" s="5">
        <v>1435</v>
      </c>
      <c r="E1436" s="5" t="str">
        <f t="shared" si="66"/>
        <v>E4_2_1_17</v>
      </c>
      <c r="F1436" s="5" t="s">
        <v>17192</v>
      </c>
      <c r="G1436" s="5" t="s">
        <v>17192</v>
      </c>
      <c r="H1436" s="5" t="s">
        <v>27410</v>
      </c>
      <c r="I1436" s="5" t="s">
        <v>27411</v>
      </c>
      <c r="J1436" s="5" t="str">
        <f t="shared" si="67"/>
        <v>(${Variables:E4_2_1_17_kcat} * E4_2_1_17 * C05668)/(${Variables:E4_2_1_17_km} + (E4_2_1_17 * C05668))</v>
      </c>
      <c r="K1436" s="6" t="str">
        <f t="shared" si="68"/>
        <v>r1435: C05668 -&gt; C00894 + C00001 | (${Variables:E4_2_1_17_kcat} * E4_2_1_17 * C05668)/(${Variables:E4_2_1_17_km} + (E4_2_1_17 * C05668))</v>
      </c>
    </row>
    <row r="1437" spans="1:11" ht="43.5" customHeight="1" x14ac:dyDescent="0.35">
      <c r="A1437" s="5" t="s">
        <v>12786</v>
      </c>
      <c r="B1437" s="5" t="s">
        <v>12787</v>
      </c>
      <c r="C1437" s="5" t="s">
        <v>26328</v>
      </c>
      <c r="D1437" s="5">
        <v>1436</v>
      </c>
      <c r="E1437" s="5" t="str">
        <f t="shared" si="66"/>
        <v>E4_2_1_17</v>
      </c>
      <c r="F1437" s="5" t="s">
        <v>17195</v>
      </c>
      <c r="G1437" s="5" t="s">
        <v>17195</v>
      </c>
      <c r="H1437" s="5" t="s">
        <v>27412</v>
      </c>
      <c r="I1437" s="5" t="s">
        <v>27413</v>
      </c>
      <c r="J1437" s="5" t="str">
        <f t="shared" si="67"/>
        <v>(${Variables:E4_2_1_17_kcat} * E4_2_1_17 * C05262)/(${Variables:E4_2_1_17_km} + (E4_2_1_17 * C05262))</v>
      </c>
      <c r="K1437" s="6" t="str">
        <f t="shared" si="68"/>
        <v>r1436: C05262 -&gt; C03221 + C00001 | (${Variables:E4_2_1_17_kcat} * E4_2_1_17 * C05262)/(${Variables:E4_2_1_17_km} + (E4_2_1_17 * C05262))</v>
      </c>
    </row>
    <row r="1438" spans="1:11" ht="43.5" customHeight="1" x14ac:dyDescent="0.35">
      <c r="A1438" s="5" t="s">
        <v>12786</v>
      </c>
      <c r="B1438" s="5" t="s">
        <v>12787</v>
      </c>
      <c r="C1438" s="5" t="s">
        <v>26328</v>
      </c>
      <c r="D1438" s="5">
        <v>1437</v>
      </c>
      <c r="E1438" s="5" t="str">
        <f t="shared" si="66"/>
        <v>E4_2_1_17</v>
      </c>
      <c r="F1438" s="5" t="s">
        <v>17198</v>
      </c>
      <c r="G1438" s="5" t="s">
        <v>17198</v>
      </c>
      <c r="H1438" s="5" t="s">
        <v>27414</v>
      </c>
      <c r="I1438" s="5" t="s">
        <v>27415</v>
      </c>
      <c r="J1438" s="5" t="str">
        <f t="shared" si="67"/>
        <v>(${Variables:E4_2_1_17_kcat} * E4_2_1_17 * C04405)/(${Variables:E4_2_1_17_km} + (E4_2_1_17 * C04405))</v>
      </c>
      <c r="K1438" s="6" t="str">
        <f t="shared" si="68"/>
        <v>r1437: C04405 -&gt; C03345 + C00001 | (${Variables:E4_2_1_17_kcat} * E4_2_1_17 * C04405)/(${Variables:E4_2_1_17_km} + (E4_2_1_17 * C04405))</v>
      </c>
    </row>
    <row r="1439" spans="1:11" ht="43.5" customHeight="1" x14ac:dyDescent="0.35">
      <c r="A1439" s="5" t="s">
        <v>12786</v>
      </c>
      <c r="B1439" s="5" t="s">
        <v>12787</v>
      </c>
      <c r="C1439" s="5" t="s">
        <v>26328</v>
      </c>
      <c r="D1439" s="5">
        <v>1438</v>
      </c>
      <c r="E1439" s="5" t="str">
        <f t="shared" si="66"/>
        <v>E4_2_1_17</v>
      </c>
      <c r="F1439" s="5" t="s">
        <v>27416</v>
      </c>
      <c r="G1439" s="5" t="s">
        <v>27417</v>
      </c>
      <c r="H1439" s="5" t="s">
        <v>17202</v>
      </c>
      <c r="I1439" s="5" t="s">
        <v>17202</v>
      </c>
      <c r="J1439" s="5" t="str">
        <f t="shared" si="67"/>
        <v>(${Variables:E4_2_1_17_kcat} * E4_2_1_17 * C03460 * C00001)/(${Variables:E4_2_1_17_km} + (E4_2_1_17 * C03460 * C00001))</v>
      </c>
      <c r="K1439" s="6" t="str">
        <f t="shared" si="68"/>
        <v>r1438: C03460 + C00001 -&gt; C06000 | (${Variables:E4_2_1_17_kcat} * E4_2_1_17 * C03460 * C00001)/(${Variables:E4_2_1_17_km} + (E4_2_1_17 * C03460 * C00001))</v>
      </c>
    </row>
    <row r="1440" spans="1:11" ht="43.5" customHeight="1" x14ac:dyDescent="0.35">
      <c r="A1440" s="5" t="s">
        <v>12786</v>
      </c>
      <c r="B1440" s="5" t="s">
        <v>12787</v>
      </c>
      <c r="C1440" s="5" t="s">
        <v>26328</v>
      </c>
      <c r="D1440" s="5">
        <v>1439</v>
      </c>
      <c r="E1440" s="5" t="str">
        <f t="shared" si="66"/>
        <v>E4_2_1_17</v>
      </c>
      <c r="F1440" s="5" t="s">
        <v>17204</v>
      </c>
      <c r="G1440" s="5" t="s">
        <v>17204</v>
      </c>
      <c r="H1440" s="5" t="s">
        <v>27418</v>
      </c>
      <c r="I1440" s="5" t="s">
        <v>27419</v>
      </c>
      <c r="J1440" s="5" t="str">
        <f t="shared" si="67"/>
        <v>(${Variables:E4_2_1_17_kcat} * E4_2_1_17 * C05258)/(${Variables:E4_2_1_17_km} + (E4_2_1_17 * C05258))</v>
      </c>
      <c r="K1440" s="6" t="str">
        <f t="shared" si="68"/>
        <v>r1439: C05258 -&gt; C05272 + C00001 | (${Variables:E4_2_1_17_kcat} * E4_2_1_17 * C05258)/(${Variables:E4_2_1_17_km} + (E4_2_1_17 * C05258))</v>
      </c>
    </row>
    <row r="1441" spans="1:11" ht="43.5" customHeight="1" x14ac:dyDescent="0.35">
      <c r="A1441" s="5" t="s">
        <v>12786</v>
      </c>
      <c r="B1441" s="5" t="s">
        <v>12787</v>
      </c>
      <c r="C1441" s="5" t="s">
        <v>26328</v>
      </c>
      <c r="D1441" s="5">
        <v>1440</v>
      </c>
      <c r="E1441" s="5" t="str">
        <f t="shared" si="66"/>
        <v>E4_2_1_17</v>
      </c>
      <c r="F1441" s="5" t="s">
        <v>17207</v>
      </c>
      <c r="G1441" s="5" t="s">
        <v>17207</v>
      </c>
      <c r="H1441" s="5" t="s">
        <v>27420</v>
      </c>
      <c r="I1441" s="5" t="s">
        <v>27421</v>
      </c>
      <c r="J1441" s="5" t="str">
        <f t="shared" si="67"/>
        <v>(${Variables:E4_2_1_17_kcat} * E4_2_1_17 * C05260)/(${Variables:E4_2_1_17_km} + (E4_2_1_17 * C05260))</v>
      </c>
      <c r="K1441" s="6" t="str">
        <f t="shared" si="68"/>
        <v>r1440: C05260 -&gt; C05273 + C00001 | (${Variables:E4_2_1_17_kcat} * E4_2_1_17 * C05260)/(${Variables:E4_2_1_17_km} + (E4_2_1_17 * C05260))</v>
      </c>
    </row>
    <row r="1442" spans="1:11" ht="43.5" customHeight="1" x14ac:dyDescent="0.35">
      <c r="A1442" s="5" t="s">
        <v>12786</v>
      </c>
      <c r="B1442" s="5" t="s">
        <v>12787</v>
      </c>
      <c r="C1442" s="5" t="s">
        <v>26328</v>
      </c>
      <c r="D1442" s="5">
        <v>1441</v>
      </c>
      <c r="E1442" s="5" t="str">
        <f t="shared" si="66"/>
        <v>E4_2_1_17</v>
      </c>
      <c r="F1442" s="5" t="s">
        <v>17210</v>
      </c>
      <c r="G1442" s="5" t="s">
        <v>17210</v>
      </c>
      <c r="H1442" s="5" t="s">
        <v>27422</v>
      </c>
      <c r="I1442" s="5" t="s">
        <v>27423</v>
      </c>
      <c r="J1442" s="5" t="str">
        <f t="shared" si="67"/>
        <v>(${Variables:E4_2_1_17_kcat} * E4_2_1_17 * C05264)/(${Variables:E4_2_1_17_km} + (E4_2_1_17 * C05264))</v>
      </c>
      <c r="K1442" s="6" t="str">
        <f t="shared" si="68"/>
        <v>r1441: C05264 -&gt; C05275 + C00001 | (${Variables:E4_2_1_17_kcat} * E4_2_1_17 * C05264)/(${Variables:E4_2_1_17_km} + (E4_2_1_17 * C05264))</v>
      </c>
    </row>
    <row r="1443" spans="1:11" ht="43.5" customHeight="1" x14ac:dyDescent="0.35">
      <c r="A1443" s="5" t="s">
        <v>12786</v>
      </c>
      <c r="B1443" s="5" t="s">
        <v>12787</v>
      </c>
      <c r="C1443" s="5" t="s">
        <v>26328</v>
      </c>
      <c r="D1443" s="5">
        <v>1442</v>
      </c>
      <c r="E1443" s="5" t="str">
        <f t="shared" si="66"/>
        <v>E4_2_1_17</v>
      </c>
      <c r="F1443" s="5" t="s">
        <v>17213</v>
      </c>
      <c r="G1443" s="5" t="s">
        <v>17213</v>
      </c>
      <c r="H1443" s="5" t="s">
        <v>27424</v>
      </c>
      <c r="I1443" s="5" t="s">
        <v>27425</v>
      </c>
      <c r="J1443" s="5" t="str">
        <f t="shared" si="67"/>
        <v>(${Variables:E4_2_1_17_kcat} * E4_2_1_17 * C05266)/(${Variables:E4_2_1_17_km} + (E4_2_1_17 * C05266))</v>
      </c>
      <c r="K1443" s="6" t="str">
        <f t="shared" si="68"/>
        <v>r1442: C05266 -&gt; C05276 + C00001 | (${Variables:E4_2_1_17_kcat} * E4_2_1_17 * C05266)/(${Variables:E4_2_1_17_km} + (E4_2_1_17 * C05266))</v>
      </c>
    </row>
    <row r="1444" spans="1:11" ht="43.5" customHeight="1" x14ac:dyDescent="0.35">
      <c r="A1444" s="5" t="s">
        <v>12786</v>
      </c>
      <c r="B1444" s="5" t="s">
        <v>12787</v>
      </c>
      <c r="C1444" s="5" t="s">
        <v>26328</v>
      </c>
      <c r="D1444" s="5">
        <v>1443</v>
      </c>
      <c r="E1444" s="5" t="str">
        <f t="shared" si="66"/>
        <v>E4_2_1_17</v>
      </c>
      <c r="F1444" s="5" t="s">
        <v>17216</v>
      </c>
      <c r="G1444" s="5" t="s">
        <v>17216</v>
      </c>
      <c r="H1444" s="5" t="s">
        <v>27426</v>
      </c>
      <c r="I1444" s="5" t="s">
        <v>27427</v>
      </c>
      <c r="J1444" s="5" t="str">
        <f t="shared" si="67"/>
        <v>(${Variables:E4_2_1_17_kcat} * E4_2_1_17 * C05268)/(${Variables:E4_2_1_17_km} + (E4_2_1_17 * C05268))</v>
      </c>
      <c r="K1444" s="6" t="str">
        <f t="shared" si="68"/>
        <v>r1443: C05268 -&gt; C05271 + C00001 | (${Variables:E4_2_1_17_kcat} * E4_2_1_17 * C05268)/(${Variables:E4_2_1_17_km} + (E4_2_1_17 * C05268))</v>
      </c>
    </row>
    <row r="1445" spans="1:11" ht="43.5" customHeight="1" x14ac:dyDescent="0.35">
      <c r="A1445" s="5" t="s">
        <v>12786</v>
      </c>
      <c r="B1445" s="5" t="s">
        <v>12787</v>
      </c>
      <c r="C1445" s="5" t="s">
        <v>26328</v>
      </c>
      <c r="D1445" s="5">
        <v>1444</v>
      </c>
      <c r="E1445" s="5" t="str">
        <f t="shared" si="66"/>
        <v>E4_2_1_17</v>
      </c>
      <c r="F1445" s="5" t="s">
        <v>17187</v>
      </c>
      <c r="G1445" s="5" t="s">
        <v>17187</v>
      </c>
      <c r="H1445" s="5" t="s">
        <v>27428</v>
      </c>
      <c r="I1445" s="5" t="s">
        <v>27429</v>
      </c>
      <c r="J1445" s="5" t="str">
        <f t="shared" si="67"/>
        <v>(${Variables:E4_2_1_17_kcat} * E4_2_1_17 * C00640)/(${Variables:E4_2_1_17_km} + (E4_2_1_17 * C00640))</v>
      </c>
      <c r="K1445" s="6" t="str">
        <f t="shared" si="68"/>
        <v>r1444: C00640 -&gt; C05067 + C00001 | (${Variables:E4_2_1_17_kcat} * E4_2_1_17 * C00640)/(${Variables:E4_2_1_17_km} + (E4_2_1_17 * C00640))</v>
      </c>
    </row>
    <row r="1446" spans="1:11" ht="43.5" customHeight="1" x14ac:dyDescent="0.35">
      <c r="A1446" s="5" t="s">
        <v>12786</v>
      </c>
      <c r="B1446" s="5" t="s">
        <v>12787</v>
      </c>
      <c r="C1446" s="5" t="s">
        <v>26328</v>
      </c>
      <c r="D1446" s="5">
        <v>1445</v>
      </c>
      <c r="E1446" s="5" t="str">
        <f t="shared" si="66"/>
        <v>E4_2_1_17</v>
      </c>
      <c r="F1446" s="5" t="s">
        <v>17221</v>
      </c>
      <c r="G1446" s="5" t="s">
        <v>17221</v>
      </c>
      <c r="H1446" s="5" t="s">
        <v>27430</v>
      </c>
      <c r="I1446" s="5" t="s">
        <v>27431</v>
      </c>
      <c r="J1446" s="5" t="str">
        <f t="shared" si="67"/>
        <v>(${Variables:E4_2_1_17_kcat} * E4_2_1_17 * C16329)/(${Variables:E4_2_1_17_km} + (E4_2_1_17 * C16329))</v>
      </c>
      <c r="K1446" s="6" t="str">
        <f t="shared" si="68"/>
        <v>r1445: C16329 -&gt; C16328 + C00001 | (${Variables:E4_2_1_17_kcat} * E4_2_1_17 * C16329)/(${Variables:E4_2_1_17_km} + (E4_2_1_17 * C16329))</v>
      </c>
    </row>
    <row r="1447" spans="1:11" ht="43.5" customHeight="1" x14ac:dyDescent="0.35">
      <c r="A1447" s="5" t="s">
        <v>12786</v>
      </c>
      <c r="B1447" s="5" t="s">
        <v>12787</v>
      </c>
      <c r="C1447" s="5" t="s">
        <v>26328</v>
      </c>
      <c r="D1447" s="5">
        <v>1446</v>
      </c>
      <c r="E1447" s="5" t="str">
        <f t="shared" si="66"/>
        <v>E4_2_1_17</v>
      </c>
      <c r="F1447" s="5" t="s">
        <v>17224</v>
      </c>
      <c r="G1447" s="5" t="s">
        <v>17224</v>
      </c>
      <c r="H1447" s="5" t="s">
        <v>27432</v>
      </c>
      <c r="I1447" s="5" t="s">
        <v>27433</v>
      </c>
      <c r="J1447" s="5" t="str">
        <f t="shared" si="67"/>
        <v>(${Variables:E4_2_1_17_kcat} * E4_2_1_17 * C16333)/(${Variables:E4_2_1_17_km} + (E4_2_1_17 * C16333))</v>
      </c>
      <c r="K1447" s="6" t="str">
        <f t="shared" si="68"/>
        <v>r1446: C16333 -&gt; C16332 + C00001 | (${Variables:E4_2_1_17_kcat} * E4_2_1_17 * C16333)/(${Variables:E4_2_1_17_km} + (E4_2_1_17 * C16333))</v>
      </c>
    </row>
    <row r="1448" spans="1:11" ht="43.5" customHeight="1" x14ac:dyDescent="0.35">
      <c r="A1448" s="5" t="s">
        <v>12786</v>
      </c>
      <c r="B1448" s="5" t="s">
        <v>12787</v>
      </c>
      <c r="C1448" s="5" t="s">
        <v>26328</v>
      </c>
      <c r="D1448" s="5">
        <v>1447</v>
      </c>
      <c r="E1448" s="5" t="str">
        <f t="shared" si="66"/>
        <v>E4_2_1_17</v>
      </c>
      <c r="F1448" s="5" t="s">
        <v>17227</v>
      </c>
      <c r="G1448" s="5" t="s">
        <v>17227</v>
      </c>
      <c r="H1448" s="5" t="s">
        <v>27434</v>
      </c>
      <c r="I1448" s="5" t="s">
        <v>27435</v>
      </c>
      <c r="J1448" s="5" t="str">
        <f t="shared" si="67"/>
        <v>(${Variables:E4_2_1_17_kcat} * E4_2_1_17 * C16337)/(${Variables:E4_2_1_17_km} + (E4_2_1_17 * C16337))</v>
      </c>
      <c r="K1448" s="6" t="str">
        <f t="shared" si="68"/>
        <v>r1447: C16337 -&gt; C16336 + C00001 | (${Variables:E4_2_1_17_kcat} * E4_2_1_17 * C16337)/(${Variables:E4_2_1_17_km} + (E4_2_1_17 * C16337))</v>
      </c>
    </row>
    <row r="1449" spans="1:11" ht="43.5" customHeight="1" x14ac:dyDescent="0.35">
      <c r="A1449" s="5" t="s">
        <v>12791</v>
      </c>
      <c r="B1449" s="5" t="s">
        <v>12792</v>
      </c>
      <c r="C1449" s="5" t="s">
        <v>26657</v>
      </c>
      <c r="D1449" s="5">
        <v>1448</v>
      </c>
      <c r="E1449" s="5" t="str">
        <f t="shared" si="66"/>
        <v>E6_2_1_3</v>
      </c>
      <c r="F1449" s="5" t="s">
        <v>29946</v>
      </c>
      <c r="G1449" s="5" t="s">
        <v>29947</v>
      </c>
      <c r="H1449" s="5" t="s">
        <v>29948</v>
      </c>
      <c r="I1449" s="5" t="s">
        <v>29949</v>
      </c>
      <c r="J1449" s="5" t="str">
        <f t="shared" si="67"/>
        <v>(${Variables:E6_2_1_3_kcat} * E6_2_1_3 * C00002 * C00638 * C00010)/(${Variables:E6_2_1_3_km} + (E6_2_1_3 * C00002 * C00638 * C00010))</v>
      </c>
      <c r="K1449" s="6" t="str">
        <f t="shared" si="68"/>
        <v>r1448: C00002 + C00638 + C00010 -&gt; C00020 + C00013 + C02843 | (${Variables:E6_2_1_3_kcat} * E6_2_1_3 * C00002 * C00638 * C00010)/(${Variables:E6_2_1_3_km} + (E6_2_1_3 * C00002 * C00638 * C00010))</v>
      </c>
    </row>
    <row r="1450" spans="1:11" ht="43.5" customHeight="1" x14ac:dyDescent="0.35">
      <c r="A1450" s="5" t="s">
        <v>12791</v>
      </c>
      <c r="B1450" s="5" t="s">
        <v>12792</v>
      </c>
      <c r="C1450" s="5" t="s">
        <v>26657</v>
      </c>
      <c r="D1450" s="5">
        <v>1449</v>
      </c>
      <c r="E1450" s="5" t="str">
        <f t="shared" si="66"/>
        <v>E6_2_1_3</v>
      </c>
      <c r="F1450" s="5" t="s">
        <v>29950</v>
      </c>
      <c r="G1450" s="5" t="s">
        <v>29951</v>
      </c>
      <c r="H1450" s="5" t="s">
        <v>29952</v>
      </c>
      <c r="I1450" s="5" t="s">
        <v>29953</v>
      </c>
      <c r="J1450" s="5" t="str">
        <f t="shared" si="67"/>
        <v>(${Variables:E6_2_1_3_kcat} * E6_2_1_3 * C00002 * C00249 * C00010)/(${Variables:E6_2_1_3_km} + (E6_2_1_3 * C00002 * C00249 * C00010))</v>
      </c>
      <c r="K1450" s="6" t="str">
        <f t="shared" si="68"/>
        <v>r1449: C00002 + C00249 + C00010 -&gt; C00020 + C00154 + C00013 | (${Variables:E6_2_1_3_kcat} * E6_2_1_3 * C00002 * C00249 * C00010)/(${Variables:E6_2_1_3_km} + (E6_2_1_3 * C00002 * C00249 * C00010))</v>
      </c>
    </row>
    <row r="1451" spans="1:11" ht="43.5" customHeight="1" x14ac:dyDescent="0.35">
      <c r="A1451" s="5" t="s">
        <v>12829</v>
      </c>
      <c r="B1451" s="5" t="s">
        <v>12830</v>
      </c>
      <c r="C1451" s="5" t="s">
        <v>26658</v>
      </c>
      <c r="D1451" s="5">
        <v>1450</v>
      </c>
      <c r="E1451" s="5" t="str">
        <f t="shared" si="66"/>
        <v>E1_14_14_18</v>
      </c>
      <c r="F1451" s="5" t="s">
        <v>29954</v>
      </c>
      <c r="G1451" s="5" t="s">
        <v>29955</v>
      </c>
      <c r="H1451" s="5" t="s">
        <v>29956</v>
      </c>
      <c r="I1451" s="5" t="s">
        <v>29957</v>
      </c>
      <c r="J1451" s="5" t="str">
        <f t="shared" si="67"/>
        <v>(${Variables:E1_14_14_18_kcat} * E1_14_14_18 * C00032 * C03024 * C00007)/(${Variables:E1_14_14_18_km} + (E1_14_14_18 * C00032 * C03024 * C00007))</v>
      </c>
      <c r="K1451" s="6" t="str">
        <f t="shared" si="68"/>
        <v>r1450: C00032 + C03024 + C00007 -&gt; C00500 + C00237 + C14818 + C03161 + C00001 | (${Variables:E1_14_14_18_kcat} * E1_14_14_18 * C00032 * C03024 * C00007)/(${Variables:E1_14_14_18_km} + (E1_14_14_18 * C00032 * C03024 * C00007))</v>
      </c>
    </row>
    <row r="1452" spans="1:11" ht="43.5" customHeight="1" x14ac:dyDescent="0.35">
      <c r="A1452" s="5" t="s">
        <v>12884</v>
      </c>
      <c r="B1452" s="5" t="s">
        <v>12885</v>
      </c>
      <c r="C1452" s="5" t="s">
        <v>26659</v>
      </c>
      <c r="D1452" s="5">
        <v>1451</v>
      </c>
      <c r="E1452" s="5" t="str">
        <f t="shared" ref="E1452:E1514" si="69">CONCATENATE("E",C1452)</f>
        <v>E6_1_1_22</v>
      </c>
      <c r="F1452" s="5" t="s">
        <v>29958</v>
      </c>
      <c r="G1452" s="5" t="s">
        <v>29959</v>
      </c>
      <c r="H1452" s="5" t="s">
        <v>29960</v>
      </c>
      <c r="I1452" s="5" t="s">
        <v>29961</v>
      </c>
      <c r="J1452" s="5" t="str">
        <f t="shared" ref="J1452:J1514" si="70">CONCATENATE("(${Variables:",E1452,"_kcat","} * ",E1452," * ",G1452,")","/(${Variables:",E1452,"_km","} + (",E1452," * ",G1452,"))")</f>
        <v>(${Variables:E6_1_1_22_kcat} * E6_1_1_22 * C00002 * C00152 * C01637)/(${Variables:E6_1_1_22_km} + (E6_1_1_22 * C00002 * C00152 * C01637))</v>
      </c>
      <c r="K1452" s="6" t="str">
        <f t="shared" ref="K1452:K1514" si="71">CONCATENATE("r",D1452,": ",F1452," -&gt; ",H1452," | ",J1452)</f>
        <v>r1451: C00002 + C00152 + C01637 -&gt; C00020 + C00013 + C03402 | (${Variables:E6_1_1_22_kcat} * E6_1_1_22 * C00002 * C00152 * C01637)/(${Variables:E6_1_1_22_km} + (E6_1_1_22 * C00002 * C00152 * C01637))</v>
      </c>
    </row>
    <row r="1453" spans="1:11" ht="43.5" customHeight="1" x14ac:dyDescent="0.35">
      <c r="A1453" s="5" t="s">
        <v>12889</v>
      </c>
      <c r="B1453" s="5" t="s">
        <v>12890</v>
      </c>
      <c r="C1453" s="5" t="s">
        <v>26660</v>
      </c>
      <c r="D1453" s="5">
        <v>1452</v>
      </c>
      <c r="E1453" s="5" t="str">
        <f t="shared" si="69"/>
        <v>E6_1_1_20</v>
      </c>
      <c r="F1453" s="5" t="s">
        <v>29962</v>
      </c>
      <c r="G1453" s="5" t="s">
        <v>29963</v>
      </c>
      <c r="H1453" s="5" t="s">
        <v>29964</v>
      </c>
      <c r="I1453" s="5" t="s">
        <v>29965</v>
      </c>
      <c r="J1453" s="5" t="str">
        <f t="shared" si="70"/>
        <v>(${Variables:E6_1_1_20_kcat} * E6_1_1_20 * C00002 * C00079 * C01648)/(${Variables:E6_1_1_20_km} + (E6_1_1_20 * C00002 * C00079 * C01648))</v>
      </c>
      <c r="K1453" s="6" t="str">
        <f t="shared" si="71"/>
        <v>r1452: C00002 + C00079 + C01648 -&gt; C00020 + C00013 + C03511 | (${Variables:E6_1_1_20_kcat} * E6_1_1_20 * C00002 * C00079 * C01648)/(${Variables:E6_1_1_20_km} + (E6_1_1_20 * C00002 * C00079 * C01648))</v>
      </c>
    </row>
    <row r="1454" spans="1:11" ht="43.5" customHeight="1" x14ac:dyDescent="0.35">
      <c r="A1454" s="5" t="s">
        <v>12894</v>
      </c>
      <c r="B1454" s="5" t="s">
        <v>12895</v>
      </c>
      <c r="C1454" s="5" t="s">
        <v>26660</v>
      </c>
      <c r="D1454" s="5">
        <v>1453</v>
      </c>
      <c r="E1454" s="5" t="str">
        <f t="shared" si="69"/>
        <v>E6_1_1_20</v>
      </c>
      <c r="F1454" s="5" t="s">
        <v>29962</v>
      </c>
      <c r="G1454" s="5" t="s">
        <v>29963</v>
      </c>
      <c r="H1454" s="5" t="s">
        <v>29964</v>
      </c>
      <c r="I1454" s="5" t="s">
        <v>29965</v>
      </c>
      <c r="J1454" s="5" t="str">
        <f t="shared" si="70"/>
        <v>(${Variables:E6_1_1_20_kcat} * E6_1_1_20 * C00002 * C00079 * C01648)/(${Variables:E6_1_1_20_km} + (E6_1_1_20 * C00002 * C00079 * C01648))</v>
      </c>
      <c r="K1454" s="6" t="str">
        <f t="shared" si="71"/>
        <v>r1453: C00002 + C00079 + C01648 -&gt; C00020 + C00013 + C03511 | (${Variables:E6_1_1_20_kcat} * E6_1_1_20 * C00002 * C00079 * C01648)/(${Variables:E6_1_1_20_km} + (E6_1_1_20 * C00002 * C00079 * C01648))</v>
      </c>
    </row>
    <row r="1455" spans="1:11" ht="43.5" customHeight="1" x14ac:dyDescent="0.35">
      <c r="A1455" s="5" t="s">
        <v>12933</v>
      </c>
      <c r="B1455" s="5" t="s">
        <v>12934</v>
      </c>
      <c r="C1455" s="5" t="s">
        <v>26458</v>
      </c>
      <c r="D1455" s="5">
        <v>1454</v>
      </c>
      <c r="E1455" s="5" t="str">
        <f t="shared" si="69"/>
        <v>E6_1_1_3</v>
      </c>
      <c r="F1455" s="5" t="s">
        <v>28504</v>
      </c>
      <c r="G1455" s="5" t="s">
        <v>28505</v>
      </c>
      <c r="H1455" s="5" t="s">
        <v>28506</v>
      </c>
      <c r="I1455" s="5" t="s">
        <v>28507</v>
      </c>
      <c r="J1455" s="5" t="str">
        <f t="shared" si="70"/>
        <v>(${Variables:E6_1_1_3_kcat} * E6_1_1_3 * C00002 * C00188 * C01651)/(${Variables:E6_1_1_3_km} + (E6_1_1_3 * C00002 * C00188 * C01651))</v>
      </c>
      <c r="K1455" s="6" t="str">
        <f t="shared" si="71"/>
        <v>r1454: C00002 + C00188 + C01651 -&gt; C00020 + C00013 + C02992 | (${Variables:E6_1_1_3_kcat} * E6_1_1_3 * C00002 * C00188 * C01651)/(${Variables:E6_1_1_3_km} + (E6_1_1_3 * C00002 * C00188 * C01651))</v>
      </c>
    </row>
    <row r="1456" spans="1:11" ht="43.5" customHeight="1" x14ac:dyDescent="0.35">
      <c r="A1456" s="5" t="s">
        <v>12952</v>
      </c>
      <c r="B1456" s="5" t="s">
        <v>12953</v>
      </c>
      <c r="C1456" s="5" t="s">
        <v>26661</v>
      </c>
      <c r="D1456" s="5">
        <v>1455</v>
      </c>
      <c r="E1456" s="5" t="str">
        <f t="shared" si="69"/>
        <v>E4_1_1_50</v>
      </c>
      <c r="F1456" s="5" t="s">
        <v>29966</v>
      </c>
      <c r="G1456" s="5" t="s">
        <v>29967</v>
      </c>
      <c r="H1456" s="5" t="s">
        <v>29968</v>
      </c>
      <c r="I1456" s="5" t="s">
        <v>29969</v>
      </c>
      <c r="J1456" s="5" t="str">
        <f t="shared" si="70"/>
        <v>(${Variables:E4_1_1_50_kcat} * E4_1_1_50 * C00019 * C00080)/(${Variables:E4_1_1_50_km} + (E4_1_1_50 * C00019 * C00080))</v>
      </c>
      <c r="K1456" s="6" t="str">
        <f t="shared" si="71"/>
        <v>r1455: C00019 + C00080 -&gt; C01137 + C00011 | (${Variables:E4_1_1_50_kcat} * E4_1_1_50 * C00019 * C00080)/(${Variables:E4_1_1_50_km} + (E4_1_1_50 * C00019 * C00080))</v>
      </c>
    </row>
    <row r="1457" spans="1:11" ht="43.5" customHeight="1" x14ac:dyDescent="0.35">
      <c r="A1457" s="5" t="s">
        <v>12960</v>
      </c>
      <c r="B1457" s="5" t="s">
        <v>12961</v>
      </c>
      <c r="C1457" s="5" t="s">
        <v>26662</v>
      </c>
      <c r="D1457" s="5">
        <v>1456</v>
      </c>
      <c r="E1457" s="5" t="str">
        <f t="shared" si="69"/>
        <v>E2_7_1_24</v>
      </c>
      <c r="F1457" s="5" t="s">
        <v>29970</v>
      </c>
      <c r="G1457" s="5" t="s">
        <v>29971</v>
      </c>
      <c r="H1457" s="5" t="s">
        <v>29972</v>
      </c>
      <c r="I1457" s="5" t="s">
        <v>29973</v>
      </c>
      <c r="J1457" s="5" t="str">
        <f t="shared" si="70"/>
        <v>(${Variables:E2_7_1_24_kcat} * E2_7_1_24 * C00002 * C00882)/(${Variables:E2_7_1_24_km} + (E2_7_1_24 * C00002 * C00882))</v>
      </c>
      <c r="K1457" s="6" t="str">
        <f t="shared" si="71"/>
        <v>r1456: C00002 + C00882 -&gt; C00008 + C00010 | (${Variables:E2_7_1_24_kcat} * E2_7_1_24 * C00002 * C00882)/(${Variables:E2_7_1_24_km} + (E2_7_1_24 * C00002 * C00882))</v>
      </c>
    </row>
    <row r="1458" spans="1:11" ht="43.5" customHeight="1" x14ac:dyDescent="0.35">
      <c r="A1458" s="5" t="s">
        <v>12974</v>
      </c>
      <c r="B1458" s="5" t="s">
        <v>12975</v>
      </c>
      <c r="C1458" s="5" t="s">
        <v>26217</v>
      </c>
      <c r="D1458" s="5">
        <v>1457</v>
      </c>
      <c r="E1458" s="5" t="str">
        <f t="shared" si="69"/>
        <v>E2_7_7_7</v>
      </c>
      <c r="F1458" s="5" t="s">
        <v>16463</v>
      </c>
      <c r="G1458" s="5" t="s">
        <v>16463</v>
      </c>
      <c r="H1458" s="5" t="s">
        <v>16464</v>
      </c>
      <c r="I1458" s="5" t="s">
        <v>16464</v>
      </c>
      <c r="J1458" s="5" t="str">
        <f t="shared" si="70"/>
        <v>(${Variables:E2_7_7_7_kcat} * E2_7_7_7 * C11039)/(${Variables:E2_7_7_7_km} + (E2_7_7_7 * C11039))</v>
      </c>
      <c r="K1458" s="6" t="str">
        <f t="shared" si="71"/>
        <v>r1457: C11039 -&gt; C21031 | (${Variables:E2_7_7_7_kcat} * E2_7_7_7 * C11039)/(${Variables:E2_7_7_7_km} + (E2_7_7_7 * C11039))</v>
      </c>
    </row>
    <row r="1459" spans="1:11" ht="43.5" customHeight="1" x14ac:dyDescent="0.35">
      <c r="A1459" s="5" t="s">
        <v>12974</v>
      </c>
      <c r="B1459" s="5" t="s">
        <v>12975</v>
      </c>
      <c r="C1459" s="5" t="s">
        <v>26217</v>
      </c>
      <c r="D1459" s="5">
        <v>1458</v>
      </c>
      <c r="E1459" s="5" t="str">
        <f t="shared" si="69"/>
        <v>E2_7_7_7</v>
      </c>
      <c r="F1459" s="5" t="s">
        <v>26738</v>
      </c>
      <c r="G1459" s="5" t="s">
        <v>26739</v>
      </c>
      <c r="H1459" s="5" t="s">
        <v>26740</v>
      </c>
      <c r="I1459" s="5" t="s">
        <v>26741</v>
      </c>
      <c r="J1459" s="5" t="str">
        <f t="shared" si="70"/>
        <v>(${Variables:E2_7_7_7_kcat} * E2_7_7_7 * C00131 * C00039)/(${Variables:E2_7_7_7_km} + (E2_7_7_7 * C00131 * C00039))</v>
      </c>
      <c r="K1459" s="6" t="str">
        <f t="shared" si="71"/>
        <v>r1458: C00131 + C00039 -&gt; C00013 + C00039 | (${Variables:E2_7_7_7_kcat} * E2_7_7_7 * C00131 * C00039)/(${Variables:E2_7_7_7_km} + (E2_7_7_7 * C00131 * C00039))</v>
      </c>
    </row>
    <row r="1460" spans="1:11" ht="43.5" customHeight="1" x14ac:dyDescent="0.35">
      <c r="A1460" s="5" t="s">
        <v>12974</v>
      </c>
      <c r="B1460" s="5" t="s">
        <v>12975</v>
      </c>
      <c r="C1460" s="5" t="s">
        <v>26217</v>
      </c>
      <c r="D1460" s="5">
        <v>1459</v>
      </c>
      <c r="E1460" s="5" t="str">
        <f t="shared" si="69"/>
        <v>E2_7_7_7</v>
      </c>
      <c r="F1460" s="5" t="s">
        <v>26742</v>
      </c>
      <c r="G1460" s="5" t="s">
        <v>26743</v>
      </c>
      <c r="H1460" s="5" t="s">
        <v>26740</v>
      </c>
      <c r="I1460" s="5" t="s">
        <v>26741</v>
      </c>
      <c r="J1460" s="5" t="str">
        <f t="shared" si="70"/>
        <v>(${Variables:E2_7_7_7_kcat} * E2_7_7_7 * C00286 * C00039)/(${Variables:E2_7_7_7_km} + (E2_7_7_7 * C00286 * C00039))</v>
      </c>
      <c r="K1460" s="6" t="str">
        <f t="shared" si="71"/>
        <v>r1459: C00286 + C00039 -&gt; C00013 + C00039 | (${Variables:E2_7_7_7_kcat} * E2_7_7_7 * C00286 * C00039)/(${Variables:E2_7_7_7_km} + (E2_7_7_7 * C00286 * C00039))</v>
      </c>
    </row>
    <row r="1461" spans="1:11" ht="43.5" customHeight="1" x14ac:dyDescent="0.35">
      <c r="A1461" s="5" t="s">
        <v>12974</v>
      </c>
      <c r="B1461" s="5" t="s">
        <v>12975</v>
      </c>
      <c r="C1461" s="5" t="s">
        <v>26217</v>
      </c>
      <c r="D1461" s="5">
        <v>1460</v>
      </c>
      <c r="E1461" s="5" t="str">
        <f t="shared" si="69"/>
        <v>E2_7_7_7</v>
      </c>
      <c r="F1461" s="5" t="s">
        <v>26744</v>
      </c>
      <c r="G1461" s="5" t="s">
        <v>26745</v>
      </c>
      <c r="H1461" s="5" t="s">
        <v>26740</v>
      </c>
      <c r="I1461" s="5" t="s">
        <v>26741</v>
      </c>
      <c r="J1461" s="5" t="str">
        <f t="shared" si="70"/>
        <v>(${Variables:E2_7_7_7_kcat} * E2_7_7_7 * C00458 * C00039)/(${Variables:E2_7_7_7_km} + (E2_7_7_7 * C00458 * C00039))</v>
      </c>
      <c r="K1461" s="6" t="str">
        <f t="shared" si="71"/>
        <v>r1460: C00458 + C00039 -&gt; C00013 + C00039 | (${Variables:E2_7_7_7_kcat} * E2_7_7_7 * C00458 * C00039)/(${Variables:E2_7_7_7_km} + (E2_7_7_7 * C00458 * C00039))</v>
      </c>
    </row>
    <row r="1462" spans="1:11" ht="43.5" customHeight="1" x14ac:dyDescent="0.35">
      <c r="A1462" s="5" t="s">
        <v>12974</v>
      </c>
      <c r="B1462" s="5" t="s">
        <v>12975</v>
      </c>
      <c r="C1462" s="5" t="s">
        <v>26217</v>
      </c>
      <c r="D1462" s="5">
        <v>1461</v>
      </c>
      <c r="E1462" s="5" t="str">
        <f t="shared" si="69"/>
        <v>E2_7_7_7</v>
      </c>
      <c r="F1462" s="5" t="s">
        <v>26746</v>
      </c>
      <c r="G1462" s="5" t="s">
        <v>26747</v>
      </c>
      <c r="H1462" s="5" t="s">
        <v>26740</v>
      </c>
      <c r="I1462" s="5" t="s">
        <v>26741</v>
      </c>
      <c r="J1462" s="5" t="str">
        <f t="shared" si="70"/>
        <v>(${Variables:E2_7_7_7_kcat} * E2_7_7_7 * C00459 * C00039)/(${Variables:E2_7_7_7_km} + (E2_7_7_7 * C00459 * C00039))</v>
      </c>
      <c r="K1462" s="6" t="str">
        <f t="shared" si="71"/>
        <v>r1461: C00459 + C00039 -&gt; C00013 + C00039 | (${Variables:E2_7_7_7_kcat} * E2_7_7_7 * C00459 * C00039)/(${Variables:E2_7_7_7_km} + (E2_7_7_7 * C00459 * C00039))</v>
      </c>
    </row>
    <row r="1463" spans="1:11" ht="43.5" customHeight="1" x14ac:dyDescent="0.35">
      <c r="A1463" s="5" t="s">
        <v>12992</v>
      </c>
      <c r="B1463" s="5" t="s">
        <v>12993</v>
      </c>
      <c r="C1463" s="5" t="s">
        <v>26663</v>
      </c>
      <c r="D1463" s="5">
        <v>1462</v>
      </c>
      <c r="E1463" s="5" t="str">
        <f t="shared" si="69"/>
        <v>E1_1_1_37</v>
      </c>
      <c r="F1463" s="5" t="s">
        <v>29974</v>
      </c>
      <c r="G1463" s="5" t="s">
        <v>29975</v>
      </c>
      <c r="H1463" s="5" t="s">
        <v>29976</v>
      </c>
      <c r="I1463" s="5" t="s">
        <v>29977</v>
      </c>
      <c r="J1463" s="5" t="str">
        <f t="shared" si="70"/>
        <v>(${Variables:E1_1_1_37_kcat} * E1_1_1_37 * C04367 * C00003)/(${Variables:E1_1_1_37_km} + (E1_1_1_37 * C04367 * C00003))</v>
      </c>
      <c r="K1463" s="6" t="str">
        <f t="shared" si="71"/>
        <v>r1462: C04367 + C00003 -&gt; C01244 + C00004 + C00080 | (${Variables:E1_1_1_37_kcat} * E1_1_1_37 * C04367 * C00003)/(${Variables:E1_1_1_37_km} + (E1_1_1_37 * C04367 * C00003))</v>
      </c>
    </row>
    <row r="1464" spans="1:11" ht="43.5" customHeight="1" x14ac:dyDescent="0.35">
      <c r="A1464" s="5" t="s">
        <v>12992</v>
      </c>
      <c r="B1464" s="5" t="s">
        <v>12993</v>
      </c>
      <c r="C1464" s="5" t="s">
        <v>26663</v>
      </c>
      <c r="D1464" s="5">
        <v>1463</v>
      </c>
      <c r="E1464" s="5" t="str">
        <f t="shared" si="69"/>
        <v>E1_1_1_37</v>
      </c>
      <c r="F1464" s="5" t="s">
        <v>29978</v>
      </c>
      <c r="G1464" s="5" t="s">
        <v>29979</v>
      </c>
      <c r="H1464" s="5" t="s">
        <v>29980</v>
      </c>
      <c r="I1464" s="5" t="s">
        <v>29981</v>
      </c>
      <c r="J1464" s="5" t="str">
        <f t="shared" si="70"/>
        <v>(${Variables:E1_1_1_37_kcat} * E1_1_1_37 * C11537 * C00003)/(${Variables:E1_1_1_37_km} + (E1_1_1_37 * C11537 * C00003))</v>
      </c>
      <c r="K1464" s="6" t="str">
        <f t="shared" si="71"/>
        <v>r1463: C11537 + C00003 -&gt; C05528 + C00004 + C00080 | (${Variables:E1_1_1_37_kcat} * E1_1_1_37 * C11537 * C00003)/(${Variables:E1_1_1_37_km} + (E1_1_1_37 * C11537 * C00003))</v>
      </c>
    </row>
    <row r="1465" spans="1:11" ht="43.5" customHeight="1" x14ac:dyDescent="0.35">
      <c r="A1465" s="5" t="s">
        <v>12992</v>
      </c>
      <c r="B1465" s="5" t="s">
        <v>12993</v>
      </c>
      <c r="C1465" s="5" t="s">
        <v>26663</v>
      </c>
      <c r="D1465" s="5">
        <v>1464</v>
      </c>
      <c r="E1465" s="5" t="str">
        <f t="shared" si="69"/>
        <v>E1_1_1_37</v>
      </c>
      <c r="F1465" s="5" t="s">
        <v>29982</v>
      </c>
      <c r="G1465" s="5" t="s">
        <v>29983</v>
      </c>
      <c r="H1465" s="5" t="s">
        <v>29984</v>
      </c>
      <c r="I1465" s="5" t="s">
        <v>29985</v>
      </c>
      <c r="J1465" s="5" t="str">
        <f t="shared" si="70"/>
        <v>(${Variables:E1_1_1_37_kcat} * E1_1_1_37 * C00149 * C00003)/(${Variables:E1_1_1_37_km} + (E1_1_1_37 * C00149 * C00003))</v>
      </c>
      <c r="K1465" s="6" t="str">
        <f t="shared" si="71"/>
        <v>r1464: C00149 + C00003 -&gt; C00036 + C00004 + C00080 | (${Variables:E1_1_1_37_kcat} * E1_1_1_37 * C00149 * C00003)/(${Variables:E1_1_1_37_km} + (E1_1_1_37 * C00149 * C00003))</v>
      </c>
    </row>
    <row r="1466" spans="1:11" ht="43.5" customHeight="1" x14ac:dyDescent="0.35">
      <c r="A1466" s="5" t="s">
        <v>13000</v>
      </c>
      <c r="B1466" s="5" t="s">
        <v>13001</v>
      </c>
      <c r="C1466" s="5" t="s">
        <v>26664</v>
      </c>
      <c r="D1466" s="5">
        <v>1465</v>
      </c>
      <c r="E1466" s="5" t="str">
        <f t="shared" si="69"/>
        <v>E2_3_3_1</v>
      </c>
      <c r="F1466" s="5" t="s">
        <v>29986</v>
      </c>
      <c r="G1466" s="5" t="s">
        <v>29987</v>
      </c>
      <c r="H1466" s="5" t="s">
        <v>29988</v>
      </c>
      <c r="I1466" s="5" t="s">
        <v>29989</v>
      </c>
      <c r="J1466" s="5" t="str">
        <f t="shared" si="70"/>
        <v>(${Variables:E2_3_3_1_kcat} * E2_3_3_1 * C00158 * C00010)/(${Variables:E2_3_3_1_km} + (E2_3_3_1 * C00158 * C00010))</v>
      </c>
      <c r="K1466" s="6" t="str">
        <f t="shared" si="71"/>
        <v>r1465: C00158 + C00010 -&gt; C00024 + C00001 + C00036 | (${Variables:E2_3_3_1_kcat} * E2_3_3_1 * C00158 * C00010)/(${Variables:E2_3_3_1_km} + (E2_3_3_1 * C00158 * C00010))</v>
      </c>
    </row>
    <row r="1467" spans="1:11" ht="43.5" customHeight="1" x14ac:dyDescent="0.35">
      <c r="A1467" s="5" t="s">
        <v>13014</v>
      </c>
      <c r="B1467" s="5" t="s">
        <v>13015</v>
      </c>
      <c r="C1467" s="5" t="s">
        <v>26509</v>
      </c>
      <c r="D1467" s="5">
        <v>1466</v>
      </c>
      <c r="E1467" s="5" t="str">
        <f t="shared" si="69"/>
        <v>E2_7_1_40</v>
      </c>
      <c r="F1467" s="5" t="s">
        <v>29016</v>
      </c>
      <c r="G1467" s="5" t="s">
        <v>29017</v>
      </c>
      <c r="H1467" s="5" t="s">
        <v>29018</v>
      </c>
      <c r="I1467" s="5" t="s">
        <v>29019</v>
      </c>
      <c r="J1467" s="5" t="str">
        <f t="shared" si="70"/>
        <v>(${Variables:E2_7_1_40_kcat} * E2_7_1_40 * C00044 * C00022)/(${Variables:E2_7_1_40_km} + (E2_7_1_40 * C00044 * C00022))</v>
      </c>
      <c r="K1467" s="6" t="str">
        <f t="shared" si="71"/>
        <v>r1466: C00044 + C00022 -&gt; C00035 + C00074 | (${Variables:E2_7_1_40_kcat} * E2_7_1_40 * C00044 * C00022)/(${Variables:E2_7_1_40_km} + (E2_7_1_40 * C00044 * C00022))</v>
      </c>
    </row>
    <row r="1468" spans="1:11" ht="43.5" customHeight="1" x14ac:dyDescent="0.35">
      <c r="A1468" s="5" t="s">
        <v>13014</v>
      </c>
      <c r="B1468" s="5" t="s">
        <v>13015</v>
      </c>
      <c r="C1468" s="5" t="s">
        <v>26509</v>
      </c>
      <c r="D1468" s="5">
        <v>1467</v>
      </c>
      <c r="E1468" s="5" t="str">
        <f t="shared" si="69"/>
        <v>E2_7_1_40</v>
      </c>
      <c r="F1468" s="5" t="s">
        <v>29020</v>
      </c>
      <c r="G1468" s="5" t="s">
        <v>29021</v>
      </c>
      <c r="H1468" s="5" t="s">
        <v>29022</v>
      </c>
      <c r="I1468" s="5" t="s">
        <v>29023</v>
      </c>
      <c r="J1468" s="5" t="str">
        <f t="shared" si="70"/>
        <v>(${Variables:E2_7_1_40_kcat} * E2_7_1_40 * C00063 * C00022)/(${Variables:E2_7_1_40_km} + (E2_7_1_40 * C00063 * C00022))</v>
      </c>
      <c r="K1468" s="6" t="str">
        <f t="shared" si="71"/>
        <v>r1467: C00063 + C00022 -&gt; C00112 + C00074 | (${Variables:E2_7_1_40_kcat} * E2_7_1_40 * C00063 * C00022)/(${Variables:E2_7_1_40_km} + (E2_7_1_40 * C00063 * C00022))</v>
      </c>
    </row>
    <row r="1469" spans="1:11" ht="43.5" customHeight="1" x14ac:dyDescent="0.35">
      <c r="A1469" s="5" t="s">
        <v>13014</v>
      </c>
      <c r="B1469" s="5" t="s">
        <v>13015</v>
      </c>
      <c r="C1469" s="5" t="s">
        <v>26509</v>
      </c>
      <c r="D1469" s="5">
        <v>1468</v>
      </c>
      <c r="E1469" s="5" t="str">
        <f t="shared" si="69"/>
        <v>E2_7_1_40</v>
      </c>
      <c r="F1469" s="5" t="s">
        <v>29024</v>
      </c>
      <c r="G1469" s="5" t="s">
        <v>29025</v>
      </c>
      <c r="H1469" s="5" t="s">
        <v>29026</v>
      </c>
      <c r="I1469" s="5" t="s">
        <v>29027</v>
      </c>
      <c r="J1469" s="5" t="str">
        <f t="shared" si="70"/>
        <v>(${Variables:E2_7_1_40_kcat} * E2_7_1_40 * C00075 * C00022)/(${Variables:E2_7_1_40_km} + (E2_7_1_40 * C00075 * C00022))</v>
      </c>
      <c r="K1469" s="6" t="str">
        <f t="shared" si="71"/>
        <v>r1468: C00075 + C00022 -&gt; C00015 + C00074 | (${Variables:E2_7_1_40_kcat} * E2_7_1_40 * C00075 * C00022)/(${Variables:E2_7_1_40_km} + (E2_7_1_40 * C00075 * C00022))</v>
      </c>
    </row>
    <row r="1470" spans="1:11" ht="43.5" customHeight="1" x14ac:dyDescent="0.35">
      <c r="A1470" s="5" t="s">
        <v>13014</v>
      </c>
      <c r="B1470" s="5" t="s">
        <v>13015</v>
      </c>
      <c r="C1470" s="5" t="s">
        <v>26509</v>
      </c>
      <c r="D1470" s="5">
        <v>1469</v>
      </c>
      <c r="E1470" s="5" t="str">
        <f t="shared" si="69"/>
        <v>E2_7_1_40</v>
      </c>
      <c r="F1470" s="5" t="s">
        <v>29028</v>
      </c>
      <c r="G1470" s="5" t="s">
        <v>29029</v>
      </c>
      <c r="H1470" s="5" t="s">
        <v>29030</v>
      </c>
      <c r="I1470" s="5" t="s">
        <v>29031</v>
      </c>
      <c r="J1470" s="5" t="str">
        <f t="shared" si="70"/>
        <v>(${Variables:E2_7_1_40_kcat} * E2_7_1_40 * C00081 * C00022)/(${Variables:E2_7_1_40_km} + (E2_7_1_40 * C00081 * C00022))</v>
      </c>
      <c r="K1470" s="6" t="str">
        <f t="shared" si="71"/>
        <v>r1469: C00081 + C00022 -&gt; C00104 + C00074 | (${Variables:E2_7_1_40_kcat} * E2_7_1_40 * C00081 * C00022)/(${Variables:E2_7_1_40_km} + (E2_7_1_40 * C00081 * C00022))</v>
      </c>
    </row>
    <row r="1471" spans="1:11" ht="43.5" customHeight="1" x14ac:dyDescent="0.35">
      <c r="A1471" s="5" t="s">
        <v>13014</v>
      </c>
      <c r="B1471" s="5" t="s">
        <v>13015</v>
      </c>
      <c r="C1471" s="5" t="s">
        <v>26509</v>
      </c>
      <c r="D1471" s="5">
        <v>1470</v>
      </c>
      <c r="E1471" s="5" t="str">
        <f t="shared" si="69"/>
        <v>E2_7_1_40</v>
      </c>
      <c r="F1471" s="5" t="s">
        <v>29032</v>
      </c>
      <c r="G1471" s="5" t="s">
        <v>29033</v>
      </c>
      <c r="H1471" s="5" t="s">
        <v>29034</v>
      </c>
      <c r="I1471" s="5" t="s">
        <v>29035</v>
      </c>
      <c r="J1471" s="5" t="str">
        <f t="shared" si="70"/>
        <v>(${Variables:E2_7_1_40_kcat} * E2_7_1_40 * C00131 * C00022)/(${Variables:E2_7_1_40_km} + (E2_7_1_40 * C00131 * C00022))</v>
      </c>
      <c r="K1471" s="6" t="str">
        <f t="shared" si="71"/>
        <v>r1470: C00131 + C00022 -&gt; C00206 + C00074 | (${Variables:E2_7_1_40_kcat} * E2_7_1_40 * C00131 * C00022)/(${Variables:E2_7_1_40_km} + (E2_7_1_40 * C00131 * C00022))</v>
      </c>
    </row>
    <row r="1472" spans="1:11" ht="43.5" customHeight="1" x14ac:dyDescent="0.35">
      <c r="A1472" s="5" t="s">
        <v>13014</v>
      </c>
      <c r="B1472" s="5" t="s">
        <v>13015</v>
      </c>
      <c r="C1472" s="5" t="s">
        <v>26509</v>
      </c>
      <c r="D1472" s="5">
        <v>1471</v>
      </c>
      <c r="E1472" s="5" t="str">
        <f t="shared" si="69"/>
        <v>E2_7_1_40</v>
      </c>
      <c r="F1472" s="5" t="s">
        <v>29036</v>
      </c>
      <c r="G1472" s="5" t="s">
        <v>29037</v>
      </c>
      <c r="H1472" s="5" t="s">
        <v>29038</v>
      </c>
      <c r="I1472" s="5" t="s">
        <v>29039</v>
      </c>
      <c r="J1472" s="5" t="str">
        <f t="shared" si="70"/>
        <v>(${Variables:E2_7_1_40_kcat} * E2_7_1_40 * C00286 * C00022)/(${Variables:E2_7_1_40_km} + (E2_7_1_40 * C00286 * C00022))</v>
      </c>
      <c r="K1472" s="6" t="str">
        <f t="shared" si="71"/>
        <v>r1471: C00286 + C00022 -&gt; C00361 + C00074 | (${Variables:E2_7_1_40_kcat} * E2_7_1_40 * C00286 * C00022)/(${Variables:E2_7_1_40_km} + (E2_7_1_40 * C00286 * C00022))</v>
      </c>
    </row>
    <row r="1473" spans="1:11" ht="43.5" customHeight="1" x14ac:dyDescent="0.35">
      <c r="A1473" s="5" t="s">
        <v>13014</v>
      </c>
      <c r="B1473" s="5" t="s">
        <v>13015</v>
      </c>
      <c r="C1473" s="5" t="s">
        <v>26509</v>
      </c>
      <c r="D1473" s="5">
        <v>1472</v>
      </c>
      <c r="E1473" s="5" t="str">
        <f t="shared" si="69"/>
        <v>E2_7_1_40</v>
      </c>
      <c r="F1473" s="5" t="s">
        <v>29040</v>
      </c>
      <c r="G1473" s="5" t="s">
        <v>29041</v>
      </c>
      <c r="H1473" s="5" t="s">
        <v>29042</v>
      </c>
      <c r="I1473" s="5" t="s">
        <v>29043</v>
      </c>
      <c r="J1473" s="5" t="str">
        <f t="shared" si="70"/>
        <v>(${Variables:E2_7_1_40_kcat} * E2_7_1_40 * C00201 * C00022)/(${Variables:E2_7_1_40_km} + (E2_7_1_40 * C00201 * C00022))</v>
      </c>
      <c r="K1473" s="6" t="str">
        <f t="shared" si="71"/>
        <v>r1472: C00201 + C00022 -&gt; C00454 + C00074 | (${Variables:E2_7_1_40_kcat} * E2_7_1_40 * C00201 * C00022)/(${Variables:E2_7_1_40_km} + (E2_7_1_40 * C00201 * C00022))</v>
      </c>
    </row>
    <row r="1474" spans="1:11" ht="43.5" customHeight="1" x14ac:dyDescent="0.35">
      <c r="A1474" s="5" t="s">
        <v>13014</v>
      </c>
      <c r="B1474" s="5" t="s">
        <v>13015</v>
      </c>
      <c r="C1474" s="5" t="s">
        <v>26509</v>
      </c>
      <c r="D1474" s="5">
        <v>1473</v>
      </c>
      <c r="E1474" s="5" t="str">
        <f t="shared" si="69"/>
        <v>E2_7_1_40</v>
      </c>
      <c r="F1474" s="5" t="s">
        <v>29044</v>
      </c>
      <c r="G1474" s="5" t="s">
        <v>29045</v>
      </c>
      <c r="H1474" s="5" t="s">
        <v>29046</v>
      </c>
      <c r="I1474" s="5" t="s">
        <v>29047</v>
      </c>
      <c r="J1474" s="5" t="str">
        <f t="shared" si="70"/>
        <v>(${Variables:E2_7_1_40_kcat} * E2_7_1_40 * C00002 * C00022)/(${Variables:E2_7_1_40_km} + (E2_7_1_40 * C00002 * C00022))</v>
      </c>
      <c r="K1474" s="6" t="str">
        <f t="shared" si="71"/>
        <v>r1473: C00002 + C00022 -&gt; C00008 + C00074 | (${Variables:E2_7_1_40_kcat} * E2_7_1_40 * C00002 * C00022)/(${Variables:E2_7_1_40_km} + (E2_7_1_40 * C00002 * C00022))</v>
      </c>
    </row>
    <row r="1475" spans="1:11" ht="43.5" customHeight="1" x14ac:dyDescent="0.35">
      <c r="A1475" s="5" t="s">
        <v>13018</v>
      </c>
      <c r="B1475" s="5" t="s">
        <v>13019</v>
      </c>
      <c r="C1475" s="5" t="s">
        <v>26665</v>
      </c>
      <c r="D1475" s="5">
        <v>1474</v>
      </c>
      <c r="E1475" s="5" t="str">
        <f t="shared" si="69"/>
        <v>E2_7_1_11</v>
      </c>
      <c r="F1475" s="5" t="s">
        <v>29990</v>
      </c>
      <c r="G1475" s="5" t="s">
        <v>29991</v>
      </c>
      <c r="H1475" s="5" t="s">
        <v>28186</v>
      </c>
      <c r="I1475" s="5" t="s">
        <v>28187</v>
      </c>
      <c r="J1475" s="5" t="str">
        <f t="shared" si="70"/>
        <v>(${Variables:E2_7_1_11_kcat} * E2_7_1_11 * C00002 * C00085)/(${Variables:E2_7_1_11_km} + (E2_7_1_11 * C00002 * C00085))</v>
      </c>
      <c r="K1475" s="6" t="str">
        <f t="shared" si="71"/>
        <v>r1474: C00002 + C00085 -&gt; C00008 + C00354 | (${Variables:E2_7_1_11_kcat} * E2_7_1_11 * C00002 * C00085)/(${Variables:E2_7_1_11_km} + (E2_7_1_11 * C00002 * C00085))</v>
      </c>
    </row>
    <row r="1476" spans="1:11" ht="43.5" customHeight="1" x14ac:dyDescent="0.35">
      <c r="A1476" s="5" t="s">
        <v>13018</v>
      </c>
      <c r="B1476" s="5" t="s">
        <v>13019</v>
      </c>
      <c r="C1476" s="5" t="s">
        <v>26665</v>
      </c>
      <c r="D1476" s="5">
        <v>1475</v>
      </c>
      <c r="E1476" s="5" t="str">
        <f t="shared" si="69"/>
        <v>E2_7_1_11</v>
      </c>
      <c r="F1476" s="5" t="s">
        <v>29992</v>
      </c>
      <c r="G1476" s="5" t="s">
        <v>29993</v>
      </c>
      <c r="H1476" s="5" t="s">
        <v>29994</v>
      </c>
      <c r="I1476" s="5" t="s">
        <v>29995</v>
      </c>
      <c r="J1476" s="5" t="str">
        <f t="shared" si="70"/>
        <v>(${Variables:E2_7_1_11_kcat} * E2_7_1_11 * C00063 * C00085)/(${Variables:E2_7_1_11_km} + (E2_7_1_11 * C00063 * C00085))</v>
      </c>
      <c r="K1476" s="6" t="str">
        <f t="shared" si="71"/>
        <v>r1475: C00063 + C00085 -&gt; C00112 + C00354 | (${Variables:E2_7_1_11_kcat} * E2_7_1_11 * C00063 * C00085)/(${Variables:E2_7_1_11_km} + (E2_7_1_11 * C00063 * C00085))</v>
      </c>
    </row>
    <row r="1477" spans="1:11" ht="43.5" customHeight="1" x14ac:dyDescent="0.35">
      <c r="A1477" s="5" t="s">
        <v>13018</v>
      </c>
      <c r="B1477" s="5" t="s">
        <v>13019</v>
      </c>
      <c r="C1477" s="5" t="s">
        <v>26665</v>
      </c>
      <c r="D1477" s="5">
        <v>1476</v>
      </c>
      <c r="E1477" s="5" t="str">
        <f t="shared" si="69"/>
        <v>E2_7_1_11</v>
      </c>
      <c r="F1477" s="5" t="s">
        <v>29996</v>
      </c>
      <c r="G1477" s="5" t="s">
        <v>29997</v>
      </c>
      <c r="H1477" s="5" t="s">
        <v>29998</v>
      </c>
      <c r="I1477" s="5" t="s">
        <v>29999</v>
      </c>
      <c r="J1477" s="5" t="str">
        <f t="shared" si="70"/>
        <v>(${Variables:E2_7_1_11_kcat} * E2_7_1_11 * C00075 * C00085)/(${Variables:E2_7_1_11_km} + (E2_7_1_11 * C00075 * C00085))</v>
      </c>
      <c r="K1477" s="6" t="str">
        <f t="shared" si="71"/>
        <v>r1476: C00075 + C00085 -&gt; C00015 + C00354 | (${Variables:E2_7_1_11_kcat} * E2_7_1_11 * C00075 * C00085)/(${Variables:E2_7_1_11_km} + (E2_7_1_11 * C00075 * C00085))</v>
      </c>
    </row>
    <row r="1478" spans="1:11" ht="43.5" customHeight="1" x14ac:dyDescent="0.35">
      <c r="A1478" s="5" t="s">
        <v>13018</v>
      </c>
      <c r="B1478" s="5" t="s">
        <v>13019</v>
      </c>
      <c r="C1478" s="5" t="s">
        <v>26665</v>
      </c>
      <c r="D1478" s="5">
        <v>1477</v>
      </c>
      <c r="E1478" s="5" t="str">
        <f t="shared" si="69"/>
        <v>E2_7_1_11</v>
      </c>
      <c r="F1478" s="5" t="s">
        <v>30000</v>
      </c>
      <c r="G1478" s="5" t="s">
        <v>30001</v>
      </c>
      <c r="H1478" s="5" t="s">
        <v>30002</v>
      </c>
      <c r="I1478" s="5" t="s">
        <v>30003</v>
      </c>
      <c r="J1478" s="5" t="str">
        <f t="shared" si="70"/>
        <v>(${Variables:E2_7_1_11_kcat} * E2_7_1_11 * C00081 * C00085)/(${Variables:E2_7_1_11_km} + (E2_7_1_11 * C00081 * C00085))</v>
      </c>
      <c r="K1478" s="6" t="str">
        <f t="shared" si="71"/>
        <v>r1477: C00081 + C00085 -&gt; C00104 + C00354 | (${Variables:E2_7_1_11_kcat} * E2_7_1_11 * C00081 * C00085)/(${Variables:E2_7_1_11_km} + (E2_7_1_11 * C00081 * C00085))</v>
      </c>
    </row>
    <row r="1479" spans="1:11" ht="43.5" customHeight="1" x14ac:dyDescent="0.35">
      <c r="A1479" s="5" t="s">
        <v>13018</v>
      </c>
      <c r="B1479" s="5" t="s">
        <v>13019</v>
      </c>
      <c r="C1479" s="5" t="s">
        <v>26665</v>
      </c>
      <c r="D1479" s="5">
        <v>1478</v>
      </c>
      <c r="E1479" s="5" t="str">
        <f t="shared" si="69"/>
        <v>E2_7_1_11</v>
      </c>
      <c r="F1479" s="5" t="s">
        <v>30004</v>
      </c>
      <c r="G1479" s="5" t="s">
        <v>30005</v>
      </c>
      <c r="H1479" s="5" t="s">
        <v>30006</v>
      </c>
      <c r="I1479" s="5" t="s">
        <v>30007</v>
      </c>
      <c r="J1479" s="5" t="str">
        <f t="shared" si="70"/>
        <v>(${Variables:E2_7_1_11_kcat} * E2_7_1_11 * C00002 * C05382)/(${Variables:E2_7_1_11_km} + (E2_7_1_11 * C00002 * C05382))</v>
      </c>
      <c r="K1479" s="6" t="str">
        <f t="shared" si="71"/>
        <v>r1478: C00002 + C05382 -&gt; C00008 + C00447 | (${Variables:E2_7_1_11_kcat} * E2_7_1_11 * C00002 * C05382)/(${Variables:E2_7_1_11_km} + (E2_7_1_11 * C00002 * C05382))</v>
      </c>
    </row>
    <row r="1480" spans="1:11" ht="43.5" customHeight="1" x14ac:dyDescent="0.35">
      <c r="A1480" s="5" t="s">
        <v>13018</v>
      </c>
      <c r="B1480" s="5" t="s">
        <v>13019</v>
      </c>
      <c r="C1480" s="5" t="s">
        <v>26665</v>
      </c>
      <c r="D1480" s="5">
        <v>1479</v>
      </c>
      <c r="E1480" s="5" t="str">
        <f t="shared" si="69"/>
        <v>E2_7_1_11</v>
      </c>
      <c r="F1480" s="5" t="s">
        <v>28182</v>
      </c>
      <c r="G1480" s="5" t="s">
        <v>28183</v>
      </c>
      <c r="H1480" s="5" t="s">
        <v>28184</v>
      </c>
      <c r="I1480" s="5" t="s">
        <v>28185</v>
      </c>
      <c r="J1480" s="5" t="str">
        <f t="shared" si="70"/>
        <v>(${Variables:E2_7_1_11_kcat} * E2_7_1_11 * C01097 * C00002)/(${Variables:E2_7_1_11_km} + (E2_7_1_11 * C01097 * C00002))</v>
      </c>
      <c r="K1480" s="6" t="str">
        <f t="shared" si="71"/>
        <v>r1479: C01097 + C00002 -&gt; C03785 + C00008 | (${Variables:E2_7_1_11_kcat} * E2_7_1_11 * C01097 * C00002)/(${Variables:E2_7_1_11_km} + (E2_7_1_11 * C01097 * C00002))</v>
      </c>
    </row>
    <row r="1481" spans="1:11" ht="43.5" customHeight="1" x14ac:dyDescent="0.35">
      <c r="A1481" s="5" t="s">
        <v>13018</v>
      </c>
      <c r="B1481" s="5" t="s">
        <v>13019</v>
      </c>
      <c r="C1481" s="5" t="s">
        <v>26665</v>
      </c>
      <c r="D1481" s="5">
        <v>1480</v>
      </c>
      <c r="E1481" s="5" t="str">
        <f t="shared" si="69"/>
        <v>E2_7_1_11</v>
      </c>
      <c r="F1481" s="5" t="s">
        <v>30008</v>
      </c>
      <c r="G1481" s="5" t="s">
        <v>30009</v>
      </c>
      <c r="H1481" s="5" t="s">
        <v>30010</v>
      </c>
      <c r="I1481" s="5" t="s">
        <v>30011</v>
      </c>
      <c r="J1481" s="5" t="str">
        <f t="shared" si="70"/>
        <v>(${Variables:E2_7_1_11_kcat} * E2_7_1_11 * C00063 * C01097)/(${Variables:E2_7_1_11_km} + (E2_7_1_11 * C00063 * C01097))</v>
      </c>
      <c r="K1481" s="6" t="str">
        <f t="shared" si="71"/>
        <v>r1480: C00063 + C01097 -&gt; C00112 + C03785 | (${Variables:E2_7_1_11_kcat} * E2_7_1_11 * C00063 * C01097)/(${Variables:E2_7_1_11_km} + (E2_7_1_11 * C00063 * C01097))</v>
      </c>
    </row>
    <row r="1482" spans="1:11" ht="43.5" customHeight="1" x14ac:dyDescent="0.35">
      <c r="A1482" s="5" t="s">
        <v>13018</v>
      </c>
      <c r="B1482" s="5" t="s">
        <v>13019</v>
      </c>
      <c r="C1482" s="5" t="s">
        <v>26665</v>
      </c>
      <c r="D1482" s="5">
        <v>1481</v>
      </c>
      <c r="E1482" s="5" t="str">
        <f t="shared" si="69"/>
        <v>E2_7_1_11</v>
      </c>
      <c r="F1482" s="5" t="s">
        <v>30012</v>
      </c>
      <c r="G1482" s="5" t="s">
        <v>30013</v>
      </c>
      <c r="H1482" s="5" t="s">
        <v>30014</v>
      </c>
      <c r="I1482" s="5" t="s">
        <v>30015</v>
      </c>
      <c r="J1482" s="5" t="str">
        <f t="shared" si="70"/>
        <v>(${Variables:E2_7_1_11_kcat} * E2_7_1_11 * C00075 * C01097)/(${Variables:E2_7_1_11_km} + (E2_7_1_11 * C00075 * C01097))</v>
      </c>
      <c r="K1482" s="6" t="str">
        <f t="shared" si="71"/>
        <v>r1481: C00075 + C01097 -&gt; C00015 + C03785 | (${Variables:E2_7_1_11_kcat} * E2_7_1_11 * C00075 * C01097)/(${Variables:E2_7_1_11_km} + (E2_7_1_11 * C00075 * C01097))</v>
      </c>
    </row>
    <row r="1483" spans="1:11" ht="43.5" customHeight="1" x14ac:dyDescent="0.35">
      <c r="A1483" s="5" t="s">
        <v>13018</v>
      </c>
      <c r="B1483" s="5" t="s">
        <v>13019</v>
      </c>
      <c r="C1483" s="5" t="s">
        <v>26665</v>
      </c>
      <c r="D1483" s="5">
        <v>1482</v>
      </c>
      <c r="E1483" s="5" t="str">
        <f t="shared" si="69"/>
        <v>E2_7_1_11</v>
      </c>
      <c r="F1483" s="5" t="s">
        <v>30016</v>
      </c>
      <c r="G1483" s="5" t="s">
        <v>30017</v>
      </c>
      <c r="H1483" s="5" t="s">
        <v>30018</v>
      </c>
      <c r="I1483" s="5" t="s">
        <v>30019</v>
      </c>
      <c r="J1483" s="5" t="str">
        <f t="shared" si="70"/>
        <v>(${Variables:E2_7_1_11_kcat} * E2_7_1_11 * C00081 * C01097)/(${Variables:E2_7_1_11_km} + (E2_7_1_11 * C00081 * C01097))</v>
      </c>
      <c r="K1483" s="6" t="str">
        <f t="shared" si="71"/>
        <v>r1482: C00081 + C01097 -&gt; C00104 + C03785 | (${Variables:E2_7_1_11_kcat} * E2_7_1_11 * C00081 * C01097)/(${Variables:E2_7_1_11_km} + (E2_7_1_11 * C00081 * C01097))</v>
      </c>
    </row>
    <row r="1484" spans="1:11" ht="43.5" customHeight="1" x14ac:dyDescent="0.35">
      <c r="A1484" s="5" t="s">
        <v>13018</v>
      </c>
      <c r="B1484" s="5" t="s">
        <v>13019</v>
      </c>
      <c r="C1484" s="5" t="s">
        <v>26665</v>
      </c>
      <c r="D1484" s="5">
        <v>1483</v>
      </c>
      <c r="E1484" s="5" t="str">
        <f t="shared" si="69"/>
        <v>E2_7_1_11</v>
      </c>
      <c r="F1484" s="5" t="s">
        <v>30020</v>
      </c>
      <c r="G1484" s="5" t="s">
        <v>30021</v>
      </c>
      <c r="H1484" s="5" t="s">
        <v>28180</v>
      </c>
      <c r="I1484" s="5" t="s">
        <v>28181</v>
      </c>
      <c r="J1484" s="5" t="str">
        <f t="shared" si="70"/>
        <v>(${Variables:E2_7_1_11_kcat} * E2_7_1_11 * C00002 * C05345)/(${Variables:E2_7_1_11_km} + (E2_7_1_11 * C00002 * C05345))</v>
      </c>
      <c r="K1484" s="6" t="str">
        <f t="shared" si="71"/>
        <v>r1483: C00002 + C05345 -&gt; C00008 + C05378 | (${Variables:E2_7_1_11_kcat} * E2_7_1_11 * C00002 * C05345)/(${Variables:E2_7_1_11_km} + (E2_7_1_11 * C00002 * C05345))</v>
      </c>
    </row>
    <row r="1485" spans="1:11" ht="43.5" customHeight="1" x14ac:dyDescent="0.35">
      <c r="A1485" s="5" t="s">
        <v>13023</v>
      </c>
      <c r="B1485" s="5" t="s">
        <v>13024</v>
      </c>
      <c r="C1485" s="5" t="s">
        <v>26617</v>
      </c>
      <c r="D1485" s="5">
        <v>1484</v>
      </c>
      <c r="E1485" s="5" t="str">
        <f t="shared" si="69"/>
        <v>E6_4_1_2</v>
      </c>
      <c r="F1485" s="5" t="s">
        <v>29740</v>
      </c>
      <c r="G1485" s="5" t="s">
        <v>29741</v>
      </c>
      <c r="H1485" s="5" t="s">
        <v>29742</v>
      </c>
      <c r="I1485" s="5" t="s">
        <v>29743</v>
      </c>
      <c r="J1485" s="5" t="str">
        <f t="shared" si="70"/>
        <v>(${Variables:E6_4_1_2_kcat} * E6_4_1_2 * C00002 * C00024 * C00288)/(${Variables:E6_4_1_2_km} + (E6_4_1_2 * C00002 * C00024 * C00288))</v>
      </c>
      <c r="K1485" s="6" t="str">
        <f t="shared" si="71"/>
        <v>r1484: C00002 + C00024 + C00288 -&gt; C00008 + C00009 + C00083 | (${Variables:E6_4_1_2_kcat} * E6_4_1_2 * C00002 * C00024 * C00288)/(${Variables:E6_4_1_2_km} + (E6_4_1_2 * C00002 * C00024 * C00288))</v>
      </c>
    </row>
    <row r="1486" spans="1:11" ht="43.5" customHeight="1" x14ac:dyDescent="0.35">
      <c r="A1486" s="5" t="s">
        <v>13027</v>
      </c>
      <c r="B1486" s="5" t="s">
        <v>13028</v>
      </c>
      <c r="C1486" s="5" t="s">
        <v>26617</v>
      </c>
      <c r="D1486" s="5">
        <v>1485</v>
      </c>
      <c r="E1486" s="5" t="str">
        <f t="shared" si="69"/>
        <v>E6_4_1_2</v>
      </c>
      <c r="F1486" s="5" t="s">
        <v>29740</v>
      </c>
      <c r="G1486" s="5" t="s">
        <v>29741</v>
      </c>
      <c r="H1486" s="5" t="s">
        <v>29742</v>
      </c>
      <c r="I1486" s="5" t="s">
        <v>29743</v>
      </c>
      <c r="J1486" s="5" t="str">
        <f t="shared" si="70"/>
        <v>(${Variables:E6_4_1_2_kcat} * E6_4_1_2 * C00002 * C00024 * C00288)/(${Variables:E6_4_1_2_km} + (E6_4_1_2 * C00002 * C00024 * C00288))</v>
      </c>
      <c r="K1486" s="6" t="str">
        <f t="shared" si="71"/>
        <v>r1485: C00002 + C00024 + C00288 -&gt; C00008 + C00009 + C00083 | (${Variables:E6_4_1_2_kcat} * E6_4_1_2 * C00002 * C00024 * C00288)/(${Variables:E6_4_1_2_km} + (E6_4_1_2 * C00002 * C00024 * C00288))</v>
      </c>
    </row>
    <row r="1487" spans="1:11" ht="43.5" customHeight="1" x14ac:dyDescent="0.35">
      <c r="A1487" s="5" t="s">
        <v>13089</v>
      </c>
      <c r="B1487" s="5" t="s">
        <v>13090</v>
      </c>
      <c r="C1487" s="5" t="s">
        <v>26304</v>
      </c>
      <c r="D1487" s="5">
        <v>1486</v>
      </c>
      <c r="E1487" s="5" t="str">
        <f t="shared" si="69"/>
        <v>E1_4_1_1</v>
      </c>
      <c r="F1487" s="5" t="s">
        <v>27224</v>
      </c>
      <c r="G1487" s="5" t="s">
        <v>27225</v>
      </c>
      <c r="H1487" s="5" t="s">
        <v>27226</v>
      </c>
      <c r="I1487" s="5" t="s">
        <v>27227</v>
      </c>
      <c r="J1487" s="5" t="str">
        <f t="shared" si="70"/>
        <v>(${Variables:E1_4_1_1_kcat} * E1_4_1_1 * C05167 * C00001 * C00003)/(${Variables:E1_4_1_1_km} + (E1_4_1_1 * C05167 * C00001 * C00003))</v>
      </c>
      <c r="K1487" s="6" t="str">
        <f t="shared" si="71"/>
        <v>r1486: C05167 + C00001 + C00003 -&gt; C00161 + C00014 + C00004 + C00080 | (${Variables:E1_4_1_1_kcat} * E1_4_1_1 * C05167 * C00001 * C00003)/(${Variables:E1_4_1_1_km} + (E1_4_1_1 * C05167 * C00001 * C00003))</v>
      </c>
    </row>
    <row r="1488" spans="1:11" ht="43.5" customHeight="1" x14ac:dyDescent="0.35">
      <c r="A1488" s="5" t="s">
        <v>13089</v>
      </c>
      <c r="B1488" s="5" t="s">
        <v>13090</v>
      </c>
      <c r="C1488" s="5" t="s">
        <v>26304</v>
      </c>
      <c r="D1488" s="5">
        <v>1487</v>
      </c>
      <c r="E1488" s="5" t="str">
        <f t="shared" si="69"/>
        <v>E1_4_1_1</v>
      </c>
      <c r="F1488" s="5" t="s">
        <v>27228</v>
      </c>
      <c r="G1488" s="5" t="s">
        <v>27229</v>
      </c>
      <c r="H1488" s="5" t="s">
        <v>27230</v>
      </c>
      <c r="I1488" s="5" t="s">
        <v>27231</v>
      </c>
      <c r="J1488" s="5" t="str">
        <f t="shared" si="70"/>
        <v>(${Variables:E1_4_1_1_kcat} * E1_4_1_1 * C05167 * C00001 * C00006)/(${Variables:E1_4_1_1_km} + (E1_4_1_1 * C05167 * C00001 * C00006))</v>
      </c>
      <c r="K1488" s="6" t="str">
        <f t="shared" si="71"/>
        <v>r1487: C05167 + C00001 + C00006 -&gt; C00161 + C00014 + C00005 + C00080 | (${Variables:E1_4_1_1_kcat} * E1_4_1_1 * C05167 * C00001 * C00006)/(${Variables:E1_4_1_1_km} + (E1_4_1_1 * C05167 * C00001 * C00006))</v>
      </c>
    </row>
    <row r="1489" spans="1:11" ht="43.5" customHeight="1" x14ac:dyDescent="0.35">
      <c r="A1489" s="5" t="s">
        <v>13089</v>
      </c>
      <c r="B1489" s="5" t="s">
        <v>13090</v>
      </c>
      <c r="C1489" s="5" t="s">
        <v>26304</v>
      </c>
      <c r="D1489" s="5">
        <v>1488</v>
      </c>
      <c r="E1489" s="5" t="str">
        <f t="shared" si="69"/>
        <v>E1_4_1_1</v>
      </c>
      <c r="F1489" s="5" t="s">
        <v>27232</v>
      </c>
      <c r="G1489" s="5" t="s">
        <v>27233</v>
      </c>
      <c r="H1489" s="5" t="s">
        <v>27234</v>
      </c>
      <c r="I1489" s="5" t="s">
        <v>27235</v>
      </c>
      <c r="J1489" s="5" t="str">
        <f t="shared" si="70"/>
        <v>(${Variables:E1_4_1_1_kcat} * E1_4_1_1 * C00037 * C00001 * C00003)/(${Variables:E1_4_1_1_km} + (E1_4_1_1 * C00037 * C00001 * C00003))</v>
      </c>
      <c r="K1489" s="6" t="str">
        <f t="shared" si="71"/>
        <v>r1488: C00037 + C00001 + C00003 -&gt; C00048 + C00014 + C00004 + C00080 | (${Variables:E1_4_1_1_kcat} * E1_4_1_1 * C00037 * C00001 * C00003)/(${Variables:E1_4_1_1_km} + (E1_4_1_1 * C00037 * C00001 * C00003))</v>
      </c>
    </row>
    <row r="1490" spans="1:11" ht="43.5" customHeight="1" x14ac:dyDescent="0.35">
      <c r="A1490" s="5" t="s">
        <v>13089</v>
      </c>
      <c r="B1490" s="5" t="s">
        <v>13090</v>
      </c>
      <c r="C1490" s="5" t="s">
        <v>26304</v>
      </c>
      <c r="D1490" s="5">
        <v>1489</v>
      </c>
      <c r="E1490" s="5" t="str">
        <f t="shared" si="69"/>
        <v>E1_4_1_1</v>
      </c>
      <c r="F1490" s="5" t="s">
        <v>27236</v>
      </c>
      <c r="G1490" s="5" t="s">
        <v>27237</v>
      </c>
      <c r="H1490" s="5" t="s">
        <v>27238</v>
      </c>
      <c r="I1490" s="5" t="s">
        <v>27239</v>
      </c>
      <c r="J1490" s="5" t="str">
        <f t="shared" si="70"/>
        <v>(${Variables:E1_4_1_1_kcat} * E1_4_1_1 * C00041 * C00003 * C00001)/(${Variables:E1_4_1_1_km} + (E1_4_1_1 * C00041 * C00003 * C00001))</v>
      </c>
      <c r="K1490" s="6" t="str">
        <f t="shared" si="71"/>
        <v>r1489: C00041 + C00003 + C00001 -&gt; C00022 + C00014 + C00004 + C00080 | (${Variables:E1_4_1_1_kcat} * E1_4_1_1 * C00041 * C00003 * C00001)/(${Variables:E1_4_1_1_km} + (E1_4_1_1 * C00041 * C00003 * C00001))</v>
      </c>
    </row>
    <row r="1491" spans="1:11" ht="43.5" customHeight="1" x14ac:dyDescent="0.35">
      <c r="A1491" s="5" t="s">
        <v>13101</v>
      </c>
      <c r="B1491" s="5" t="s">
        <v>13102</v>
      </c>
      <c r="C1491" s="5" t="s">
        <v>26524</v>
      </c>
      <c r="D1491" s="5">
        <v>1490</v>
      </c>
      <c r="E1491" s="5" t="str">
        <f t="shared" si="69"/>
        <v>E4_3_2_1</v>
      </c>
      <c r="F1491" s="5" t="s">
        <v>18887</v>
      </c>
      <c r="G1491" s="5" t="s">
        <v>18887</v>
      </c>
      <c r="H1491" s="5" t="s">
        <v>29120</v>
      </c>
      <c r="I1491" s="5" t="s">
        <v>29121</v>
      </c>
      <c r="J1491" s="5" t="str">
        <f t="shared" si="70"/>
        <v>(${Variables:E4_3_2_1_kcat} * E4_3_2_1 * C03406)/(${Variables:E4_3_2_1_km} + (E4_3_2_1 * C03406))</v>
      </c>
      <c r="K1491" s="6" t="str">
        <f t="shared" si="71"/>
        <v>r1490: C03406 -&gt; C00122 + C00062 | (${Variables:E4_3_2_1_kcat} * E4_3_2_1 * C03406)/(${Variables:E4_3_2_1_km} + (E4_3_2_1 * C03406))</v>
      </c>
    </row>
    <row r="1492" spans="1:11" ht="43.5" customHeight="1" x14ac:dyDescent="0.35">
      <c r="A1492" s="5" t="s">
        <v>13104</v>
      </c>
      <c r="B1492" s="5" t="s">
        <v>13105</v>
      </c>
      <c r="C1492" s="5" t="s">
        <v>26666</v>
      </c>
      <c r="D1492" s="5">
        <v>1491</v>
      </c>
      <c r="E1492" s="5" t="str">
        <f t="shared" si="69"/>
        <v>E6_3_4_5</v>
      </c>
      <c r="F1492" s="5" t="s">
        <v>30022</v>
      </c>
      <c r="G1492" s="5" t="s">
        <v>30023</v>
      </c>
      <c r="H1492" s="5" t="s">
        <v>30024</v>
      </c>
      <c r="I1492" s="5" t="s">
        <v>30025</v>
      </c>
      <c r="J1492" s="5" t="str">
        <f t="shared" si="70"/>
        <v>(${Variables:E6_3_4_5_kcat} * E6_3_4_5 * C00002 * C00327 * C00049)/(${Variables:E6_3_4_5_km} + (E6_3_4_5 * C00002 * C00327 * C00049))</v>
      </c>
      <c r="K1492" s="6" t="str">
        <f t="shared" si="71"/>
        <v>r1491: C00002 + C00327 + C00049 -&gt; C00020 + C00013 + C03406 | (${Variables:E6_3_4_5_kcat} * E6_3_4_5 * C00002 * C00327 * C00049)/(${Variables:E6_3_4_5_km} + (E6_3_4_5 * C00002 * C00327 * C00049))</v>
      </c>
    </row>
    <row r="1493" spans="1:11" ht="43.5" customHeight="1" x14ac:dyDescent="0.35">
      <c r="A1493" s="5" t="s">
        <v>13147</v>
      </c>
      <c r="B1493" s="5" t="s">
        <v>13148</v>
      </c>
      <c r="C1493" s="5" t="s">
        <v>26667</v>
      </c>
      <c r="D1493" s="5">
        <v>1492</v>
      </c>
      <c r="E1493" s="5" t="str">
        <f t="shared" si="69"/>
        <v>E2_8_1_4</v>
      </c>
      <c r="F1493" s="5" t="s">
        <v>30026</v>
      </c>
      <c r="G1493" s="5" t="s">
        <v>30027</v>
      </c>
      <c r="H1493" s="5" t="s">
        <v>30028</v>
      </c>
      <c r="I1493" s="5" t="s">
        <v>30029</v>
      </c>
      <c r="J1493" s="5" t="str">
        <f t="shared" si="70"/>
        <v>(${Variables:E2_8_1_4_kcat} * E2_8_1_4 * C15812 * C15813 * C00030)/(${Variables:E2_8_1_4_km} + (E2_8_1_4 * C15812 * C15813 * C00030))</v>
      </c>
      <c r="K1493" s="6" t="str">
        <f t="shared" si="71"/>
        <v>r1492: C15812 + C15813 + C00030 -&gt; C00020 + C15814 + C15811 + C00028 | (${Variables:E2_8_1_4_kcat} * E2_8_1_4 * C15812 * C15813 * C00030)/(${Variables:E2_8_1_4_km} + (E2_8_1_4 * C15812 * C15813 * C00030))</v>
      </c>
    </row>
    <row r="1494" spans="1:11" ht="43.5" customHeight="1" x14ac:dyDescent="0.35">
      <c r="A1494" s="5" t="s">
        <v>13147</v>
      </c>
      <c r="B1494" s="5" t="s">
        <v>13148</v>
      </c>
      <c r="C1494" s="5" t="s">
        <v>26667</v>
      </c>
      <c r="D1494" s="5">
        <v>1493</v>
      </c>
      <c r="E1494" s="5" t="str">
        <f t="shared" si="69"/>
        <v>E2_8_1_4</v>
      </c>
      <c r="F1494" s="5" t="s">
        <v>30030</v>
      </c>
      <c r="G1494" s="5" t="s">
        <v>30031</v>
      </c>
      <c r="H1494" s="5" t="s">
        <v>30032</v>
      </c>
      <c r="I1494" s="5" t="s">
        <v>30033</v>
      </c>
      <c r="J1494" s="5" t="str">
        <f t="shared" si="70"/>
        <v>(${Variables:E2_8_1_4_kcat} * E2_8_1_4 * C00097 * C02342)/(${Variables:E2_8_1_4_km} + (E2_8_1_4 * C00097 * C02342))</v>
      </c>
      <c r="K1494" s="6" t="str">
        <f t="shared" si="71"/>
        <v>r1493: C00097 + C02342 -&gt; C00065 + C04161 | (${Variables:E2_8_1_4_kcat} * E2_8_1_4 * C00097 * C02342)/(${Variables:E2_8_1_4_km} + (E2_8_1_4 * C00097 * C02342))</v>
      </c>
    </row>
    <row r="1495" spans="1:11" ht="43.5" customHeight="1" x14ac:dyDescent="0.35">
      <c r="A1495" s="5" t="s">
        <v>13169</v>
      </c>
      <c r="B1495" s="5" t="s">
        <v>13170</v>
      </c>
      <c r="C1495" s="5" t="s">
        <v>26668</v>
      </c>
      <c r="D1495" s="5">
        <v>1494</v>
      </c>
      <c r="E1495" s="5" t="str">
        <f t="shared" si="69"/>
        <v>E4_4_1_11</v>
      </c>
      <c r="F1495" s="5" t="s">
        <v>30034</v>
      </c>
      <c r="G1495" s="5" t="s">
        <v>30035</v>
      </c>
      <c r="H1495" s="5" t="s">
        <v>30036</v>
      </c>
      <c r="I1495" s="5" t="s">
        <v>30037</v>
      </c>
      <c r="J1495" s="5" t="str">
        <f t="shared" si="70"/>
        <v>(${Variables:E4_4_1_11_kcat} * E4_4_1_11 * C05335 * C00001)/(${Variables:E4_4_1_11_km} + (E4_4_1_11 * C05335 * C00001))</v>
      </c>
      <c r="K1495" s="6" t="str">
        <f t="shared" si="71"/>
        <v>r1494: C05335 + C00001 -&gt; C05703 + C00014 + C00109 | (${Variables:E4_4_1_11_kcat} * E4_4_1_11 * C05335 * C00001)/(${Variables:E4_4_1_11_km} + (E4_4_1_11 * C05335 * C00001))</v>
      </c>
    </row>
    <row r="1496" spans="1:11" ht="43.5" customHeight="1" x14ac:dyDescent="0.35">
      <c r="A1496" s="5" t="s">
        <v>13169</v>
      </c>
      <c r="B1496" s="5" t="s">
        <v>13170</v>
      </c>
      <c r="C1496" s="5" t="s">
        <v>26668</v>
      </c>
      <c r="D1496" s="5">
        <v>1495</v>
      </c>
      <c r="E1496" s="5" t="str">
        <f t="shared" si="69"/>
        <v>E4_4_1_11</v>
      </c>
      <c r="F1496" s="5" t="s">
        <v>30038</v>
      </c>
      <c r="G1496" s="5" t="s">
        <v>30039</v>
      </c>
      <c r="H1496" s="5" t="s">
        <v>30040</v>
      </c>
      <c r="I1496" s="5" t="s">
        <v>30041</v>
      </c>
      <c r="J1496" s="5" t="str">
        <f t="shared" si="70"/>
        <v>(${Variables:E4_4_1_11_kcat} * E4_4_1_11 * C00073 * C00001)/(${Variables:E4_4_1_11_km} + (E4_4_1_11 * C00073 * C00001))</v>
      </c>
      <c r="K1496" s="6" t="str">
        <f t="shared" si="71"/>
        <v>r1495: C00073 + C00001 -&gt; C00409 + C00014 + C00109 | (${Variables:E4_4_1_11_kcat} * E4_4_1_11 * C00073 * C00001)/(${Variables:E4_4_1_11_km} + (E4_4_1_11 * C00073 * C00001))</v>
      </c>
    </row>
    <row r="1497" spans="1:11" ht="43.5" customHeight="1" x14ac:dyDescent="0.35">
      <c r="A1497" s="5" t="s">
        <v>13169</v>
      </c>
      <c r="B1497" s="5" t="s">
        <v>13170</v>
      </c>
      <c r="C1497" s="5" t="s">
        <v>26668</v>
      </c>
      <c r="D1497" s="5">
        <v>1496</v>
      </c>
      <c r="E1497" s="5" t="str">
        <f t="shared" si="69"/>
        <v>E4_4_1_11</v>
      </c>
      <c r="F1497" s="5" t="s">
        <v>19567</v>
      </c>
      <c r="G1497" s="5" t="s">
        <v>19567</v>
      </c>
      <c r="H1497" s="5" t="s">
        <v>30042</v>
      </c>
      <c r="I1497" s="5" t="s">
        <v>30043</v>
      </c>
      <c r="J1497" s="5" t="str">
        <f t="shared" si="70"/>
        <v>(${Variables:E4_4_1_11_kcat} * E4_4_1_11 * C00073)/(${Variables:E4_4_1_11_km} + (E4_4_1_11 * C00073))</v>
      </c>
      <c r="K1497" s="6" t="str">
        <f t="shared" si="71"/>
        <v>r1496: C00073 -&gt; C00409 + C17234 | (${Variables:E4_4_1_11_kcat} * E4_4_1_11 * C00073)/(${Variables:E4_4_1_11_km} + (E4_4_1_11 * C00073))</v>
      </c>
    </row>
    <row r="1498" spans="1:11" ht="43.5" customHeight="1" x14ac:dyDescent="0.35">
      <c r="A1498" s="5" t="s">
        <v>13196</v>
      </c>
      <c r="B1498" s="5" t="s">
        <v>13197</v>
      </c>
      <c r="C1498" s="5" t="s">
        <v>26669</v>
      </c>
      <c r="D1498" s="5">
        <v>1497</v>
      </c>
      <c r="E1498" s="5" t="str">
        <f t="shared" si="69"/>
        <v>E6_1_1_1</v>
      </c>
      <c r="F1498" s="5" t="s">
        <v>30044</v>
      </c>
      <c r="G1498" s="5" t="s">
        <v>30045</v>
      </c>
      <c r="H1498" s="5" t="s">
        <v>30046</v>
      </c>
      <c r="I1498" s="5" t="s">
        <v>30047</v>
      </c>
      <c r="J1498" s="5" t="str">
        <f t="shared" si="70"/>
        <v>(${Variables:E6_1_1_1_kcat} * E6_1_1_1 * C00002 * C00082 * C00787)/(${Variables:E6_1_1_1_km} + (E6_1_1_1 * C00002 * C00082 * C00787))</v>
      </c>
      <c r="K1498" s="6" t="str">
        <f t="shared" si="71"/>
        <v>r1497: C00002 + C00082 + C00787 -&gt; C00020 + C00013 + C02839 | (${Variables:E6_1_1_1_kcat} * E6_1_1_1 * C00002 * C00082 * C00787)/(${Variables:E6_1_1_1_km} + (E6_1_1_1 * C00002 * C00082 * C00787))</v>
      </c>
    </row>
    <row r="1499" spans="1:11" ht="43.5" customHeight="1" x14ac:dyDescent="0.35">
      <c r="A1499" s="5" t="s">
        <v>13207</v>
      </c>
      <c r="B1499" s="5" t="s">
        <v>13208</v>
      </c>
      <c r="C1499" s="5" t="s">
        <v>26670</v>
      </c>
      <c r="D1499" s="5">
        <v>1498</v>
      </c>
      <c r="E1499" s="5" t="str">
        <f t="shared" si="69"/>
        <v>E6_2_1_1</v>
      </c>
      <c r="F1499" s="5" t="s">
        <v>30048</v>
      </c>
      <c r="G1499" s="5" t="s">
        <v>30049</v>
      </c>
      <c r="H1499" s="5" t="s">
        <v>30050</v>
      </c>
      <c r="I1499" s="5" t="s">
        <v>30051</v>
      </c>
      <c r="J1499" s="5" t="str">
        <f t="shared" si="70"/>
        <v>(${Variables:E6_2_1_1_kcat} * E6_2_1_1 * C05993 * C00010)/(${Variables:E6_2_1_1_km} + (E6_2_1_1 * C05993 * C00010))</v>
      </c>
      <c r="K1499" s="6" t="str">
        <f t="shared" si="71"/>
        <v>r1498: C05993 + C00010 -&gt; C00020 + C00024 | (${Variables:E6_2_1_1_kcat} * E6_2_1_1 * C05993 * C00010)/(${Variables:E6_2_1_1_km} + (E6_2_1_1 * C05993 * C00010))</v>
      </c>
    </row>
    <row r="1500" spans="1:11" ht="43.5" customHeight="1" x14ac:dyDescent="0.35">
      <c r="A1500" s="5" t="s">
        <v>13207</v>
      </c>
      <c r="B1500" s="5" t="s">
        <v>13208</v>
      </c>
      <c r="C1500" s="5" t="s">
        <v>26670</v>
      </c>
      <c r="D1500" s="5">
        <v>1499</v>
      </c>
      <c r="E1500" s="5" t="str">
        <f t="shared" si="69"/>
        <v>E6_2_1_1</v>
      </c>
      <c r="F1500" s="5" t="s">
        <v>30052</v>
      </c>
      <c r="G1500" s="5" t="s">
        <v>30053</v>
      </c>
      <c r="H1500" s="5" t="s">
        <v>30054</v>
      </c>
      <c r="I1500" s="5" t="s">
        <v>30055</v>
      </c>
      <c r="J1500" s="5" t="str">
        <f t="shared" si="70"/>
        <v>(${Variables:E6_2_1_1_kcat} * E6_2_1_1 * C00002 * C00033)/(${Variables:E6_2_1_1_km} + (E6_2_1_1 * C00002 * C00033))</v>
      </c>
      <c r="K1500" s="6" t="str">
        <f t="shared" si="71"/>
        <v>r1499: C00002 + C00033 -&gt; C00013 + C05993 | (${Variables:E6_2_1_1_kcat} * E6_2_1_1 * C00002 * C00033)/(${Variables:E6_2_1_1_km} + (E6_2_1_1 * C00002 * C00033))</v>
      </c>
    </row>
    <row r="1501" spans="1:11" ht="43.5" customHeight="1" x14ac:dyDescent="0.35">
      <c r="A1501" s="5" t="s">
        <v>13207</v>
      </c>
      <c r="B1501" s="5" t="s">
        <v>13208</v>
      </c>
      <c r="C1501" s="5" t="s">
        <v>26670</v>
      </c>
      <c r="D1501" s="5">
        <v>1500</v>
      </c>
      <c r="E1501" s="5" t="str">
        <f t="shared" si="69"/>
        <v>E6_2_1_1</v>
      </c>
      <c r="F1501" s="5" t="s">
        <v>30056</v>
      </c>
      <c r="G1501" s="5" t="s">
        <v>30057</v>
      </c>
      <c r="H1501" s="5" t="s">
        <v>30058</v>
      </c>
      <c r="I1501" s="5" t="s">
        <v>30059</v>
      </c>
      <c r="J1501" s="5" t="str">
        <f t="shared" si="70"/>
        <v>(${Variables:E6_2_1_1_kcat} * E6_2_1_1 * C00002 * C00163 * C00010)/(${Variables:E6_2_1_1_km} + (E6_2_1_1 * C00002 * C00163 * C00010))</v>
      </c>
      <c r="K1501" s="6" t="str">
        <f t="shared" si="71"/>
        <v>r1500: C00002 + C00163 + C00010 -&gt; C00020 + C00013 + C00100 | (${Variables:E6_2_1_1_kcat} * E6_2_1_1 * C00002 * C00163 * C00010)/(${Variables:E6_2_1_1_km} + (E6_2_1_1 * C00002 * C00163 * C00010))</v>
      </c>
    </row>
    <row r="1502" spans="1:11" ht="43.5" customHeight="1" x14ac:dyDescent="0.35">
      <c r="A1502" s="5" t="s">
        <v>13207</v>
      </c>
      <c r="B1502" s="5" t="s">
        <v>13208</v>
      </c>
      <c r="C1502" s="5" t="s">
        <v>26670</v>
      </c>
      <c r="D1502" s="5">
        <v>1501</v>
      </c>
      <c r="E1502" s="5" t="str">
        <f t="shared" si="69"/>
        <v>E6_2_1_1</v>
      </c>
      <c r="F1502" s="5" t="s">
        <v>30060</v>
      </c>
      <c r="G1502" s="5" t="s">
        <v>30061</v>
      </c>
      <c r="H1502" s="5" t="s">
        <v>30062</v>
      </c>
      <c r="I1502" s="5" t="s">
        <v>30063</v>
      </c>
      <c r="J1502" s="5" t="str">
        <f t="shared" si="70"/>
        <v>(${Variables:E6_2_1_1_kcat} * E6_2_1_1 * C05983 * C00010)/(${Variables:E6_2_1_1_km} + (E6_2_1_1 * C05983 * C00010))</v>
      </c>
      <c r="K1502" s="6" t="str">
        <f t="shared" si="71"/>
        <v>r1501: C05983 + C00010 -&gt; C00020 + C00100 | (${Variables:E6_2_1_1_kcat} * E6_2_1_1 * C05983 * C00010)/(${Variables:E6_2_1_1_km} + (E6_2_1_1 * C05983 * C00010))</v>
      </c>
    </row>
    <row r="1503" spans="1:11" ht="43.5" customHeight="1" x14ac:dyDescent="0.35">
      <c r="A1503" s="5" t="s">
        <v>13207</v>
      </c>
      <c r="B1503" s="5" t="s">
        <v>13208</v>
      </c>
      <c r="C1503" s="5" t="s">
        <v>26670</v>
      </c>
      <c r="D1503" s="5">
        <v>1502</v>
      </c>
      <c r="E1503" s="5" t="str">
        <f t="shared" si="69"/>
        <v>E6_2_1_1</v>
      </c>
      <c r="F1503" s="5" t="s">
        <v>30064</v>
      </c>
      <c r="G1503" s="5" t="s">
        <v>30065</v>
      </c>
      <c r="H1503" s="5" t="s">
        <v>30066</v>
      </c>
      <c r="I1503" s="5" t="s">
        <v>30067</v>
      </c>
      <c r="J1503" s="5" t="str">
        <f t="shared" si="70"/>
        <v>(${Variables:E6_2_1_1_kcat} * E6_2_1_1 * C00002 * C00163)/(${Variables:E6_2_1_1_km} + (E6_2_1_1 * C00002 * C00163))</v>
      </c>
      <c r="K1503" s="6" t="str">
        <f t="shared" si="71"/>
        <v>r1502: C00002 + C00163 -&gt; C00013 + C05983 | (${Variables:E6_2_1_1_kcat} * E6_2_1_1 * C00002 * C00163)/(${Variables:E6_2_1_1_km} + (E6_2_1_1 * C00002 * C00163))</v>
      </c>
    </row>
    <row r="1504" spans="1:11" ht="43.5" customHeight="1" x14ac:dyDescent="0.35">
      <c r="A1504" s="5" t="s">
        <v>13207</v>
      </c>
      <c r="B1504" s="5" t="s">
        <v>13208</v>
      </c>
      <c r="C1504" s="5" t="s">
        <v>26670</v>
      </c>
      <c r="D1504" s="5">
        <v>1503</v>
      </c>
      <c r="E1504" s="5" t="str">
        <f t="shared" si="69"/>
        <v>E6_2_1_1</v>
      </c>
      <c r="F1504" s="5" t="s">
        <v>30068</v>
      </c>
      <c r="G1504" s="5" t="s">
        <v>30069</v>
      </c>
      <c r="H1504" s="5" t="s">
        <v>30070</v>
      </c>
      <c r="I1504" s="5" t="s">
        <v>30071</v>
      </c>
      <c r="J1504" s="5" t="str">
        <f t="shared" si="70"/>
        <v>(${Variables:E6_2_1_1_kcat} * E6_2_1_1 * C00002 * C00033 * C00010)/(${Variables:E6_2_1_1_km} + (E6_2_1_1 * C00002 * C00033 * C00010))</v>
      </c>
      <c r="K1504" s="6" t="str">
        <f t="shared" si="71"/>
        <v>r1503: C00002 + C00033 + C00010 -&gt; C00020 + C00013 + C00024 | (${Variables:E6_2_1_1_kcat} * E6_2_1_1 * C00002 * C00033 * C00010)/(${Variables:E6_2_1_1_km} + (E6_2_1_1 * C00002 * C00033 * C00010))</v>
      </c>
    </row>
    <row r="1505" spans="1:11" ht="43.5" customHeight="1" x14ac:dyDescent="0.35">
      <c r="A1505" s="5" t="s">
        <v>13277</v>
      </c>
      <c r="B1505" s="5" t="s">
        <v>13278</v>
      </c>
      <c r="C1505" s="5" t="s">
        <v>26671</v>
      </c>
      <c r="D1505" s="5">
        <v>1504</v>
      </c>
      <c r="E1505" s="5" t="str">
        <f t="shared" si="69"/>
        <v>E6_3_2_8</v>
      </c>
      <c r="F1505" s="5" t="s">
        <v>30072</v>
      </c>
      <c r="G1505" s="5" t="s">
        <v>30073</v>
      </c>
      <c r="H1505" s="5" t="s">
        <v>30074</v>
      </c>
      <c r="I1505" s="5" t="s">
        <v>30075</v>
      </c>
      <c r="J1505" s="5" t="str">
        <f t="shared" si="70"/>
        <v>(${Variables:E6_3_2_8_kcat} * E6_3_2_8 * C00002 * C01050 * C00041)/(${Variables:E6_3_2_8_km} + (E6_3_2_8 * C00002 * C01050 * C00041))</v>
      </c>
      <c r="K1505" s="6" t="str">
        <f t="shared" si="71"/>
        <v>r1504: C00002 + C01050 + C00041 -&gt; C00008 + C00009 + C01212 | (${Variables:E6_3_2_8_kcat} * E6_3_2_8 * C00002 * C01050 * C00041)/(${Variables:E6_3_2_8_km} + (E6_3_2_8 * C00002 * C01050 * C00041))</v>
      </c>
    </row>
    <row r="1506" spans="1:11" ht="43.5" customHeight="1" x14ac:dyDescent="0.35">
      <c r="A1506" s="5" t="s">
        <v>13280</v>
      </c>
      <c r="B1506" s="5" t="s">
        <v>13281</v>
      </c>
      <c r="C1506" s="5" t="s">
        <v>26305</v>
      </c>
      <c r="D1506" s="5">
        <v>1505</v>
      </c>
      <c r="E1506" s="5" t="str">
        <f t="shared" si="69"/>
        <v>E6_3_4_21</v>
      </c>
      <c r="F1506" s="5" t="s">
        <v>27240</v>
      </c>
      <c r="G1506" s="5" t="s">
        <v>27241</v>
      </c>
      <c r="H1506" s="5" t="s">
        <v>27242</v>
      </c>
      <c r="I1506" s="5" t="s">
        <v>27243</v>
      </c>
      <c r="J1506" s="5" t="str">
        <f t="shared" si="70"/>
        <v>(${Variables:E6_3_4_21_kcat} * E6_3_4_21 * C01185 * C00013 * C00008 * C00009)/(${Variables:E6_3_4_21_km} + (E6_3_4_21 * C01185 * C00013 * C00008 * C00009))</v>
      </c>
      <c r="K1506" s="6" t="str">
        <f t="shared" si="71"/>
        <v>r1505: C01185 + C00013 + C00008 + C00009 -&gt; C00253 + C00119 + C00002 + C00001 + C00080 | (${Variables:E6_3_4_21_kcat} * E6_3_4_21 * C01185 * C00013 * C00008 * C00009)/(${Variables:E6_3_4_21_km} + (E6_3_4_21 * C01185 * C00013 * C00008 * C00009))</v>
      </c>
    </row>
    <row r="1507" spans="1:11" ht="43.5" customHeight="1" x14ac:dyDescent="0.35">
      <c r="A1507" s="5" t="s">
        <v>13307</v>
      </c>
      <c r="B1507" s="5" t="s">
        <v>13308</v>
      </c>
      <c r="C1507" s="5" t="s">
        <v>26672</v>
      </c>
      <c r="D1507" s="5">
        <v>1506</v>
      </c>
      <c r="E1507" s="5" t="str">
        <f t="shared" si="69"/>
        <v>E2_1_1_33</v>
      </c>
      <c r="F1507" s="5" t="s">
        <v>29352</v>
      </c>
      <c r="G1507" s="5" t="s">
        <v>29353</v>
      </c>
      <c r="H1507" s="5" t="s">
        <v>30076</v>
      </c>
      <c r="I1507" s="5" t="s">
        <v>30077</v>
      </c>
      <c r="J1507" s="5" t="str">
        <f t="shared" si="70"/>
        <v>(${Variables:E2_1_1_33_kcat} * E2_1_1_33 * C00019 * C01977)/(${Variables:E2_1_1_33_km} + (E2_1_1_33 * C00019 * C01977))</v>
      </c>
      <c r="K1507" s="6" t="str">
        <f t="shared" si="71"/>
        <v>r1506: C00019 + C01977 -&gt; C00021 + C04160 | (${Variables:E2_1_1_33_kcat} * E2_1_1_33 * C00019 * C01977)/(${Variables:E2_1_1_33_km} + (E2_1_1_33 * C00019 * C01977))</v>
      </c>
    </row>
    <row r="1508" spans="1:11" ht="43.5" customHeight="1" x14ac:dyDescent="0.35">
      <c r="A1508" s="5" t="s">
        <v>13371</v>
      </c>
      <c r="B1508" s="5" t="s">
        <v>13372</v>
      </c>
      <c r="C1508" s="5" t="s">
        <v>26441</v>
      </c>
      <c r="D1508" s="5">
        <v>1507</v>
      </c>
      <c r="E1508" s="5" t="str">
        <f t="shared" si="69"/>
        <v>E2_10_1_1</v>
      </c>
      <c r="F1508" s="5" t="s">
        <v>28320</v>
      </c>
      <c r="G1508" s="5" t="s">
        <v>28321</v>
      </c>
      <c r="H1508" s="5" t="s">
        <v>28322</v>
      </c>
      <c r="I1508" s="5" t="s">
        <v>28323</v>
      </c>
      <c r="J1508" s="5" t="str">
        <f t="shared" si="70"/>
        <v>(${Variables:E2_10_1_1_kcat} * E2_10_1_1 * C19848 * C06232)/(${Variables:E2_10_1_1_km} + (E2_10_1_1 * C19848 * C06232))</v>
      </c>
      <c r="K1508" s="6" t="str">
        <f t="shared" si="71"/>
        <v>r1507: C19848 + C06232 -&gt; C18237 + C00020 + C00001 | (${Variables:E2_10_1_1_kcat} * E2_10_1_1 * C19848 * C06232)/(${Variables:E2_10_1_1_km} + (E2_10_1_1 * C19848 * C06232))</v>
      </c>
    </row>
    <row r="1509" spans="1:11" ht="43.5" customHeight="1" x14ac:dyDescent="0.35">
      <c r="A1509" s="5" t="s">
        <v>13375</v>
      </c>
      <c r="B1509" s="5" t="s">
        <v>13376</v>
      </c>
      <c r="C1509" s="5" t="s">
        <v>26673</v>
      </c>
      <c r="D1509" s="5">
        <v>1508</v>
      </c>
      <c r="E1509" s="5" t="str">
        <f t="shared" si="69"/>
        <v>E4_6_1_17</v>
      </c>
      <c r="F1509" s="5" t="s">
        <v>30078</v>
      </c>
      <c r="G1509" s="5" t="s">
        <v>30079</v>
      </c>
      <c r="H1509" s="5" t="s">
        <v>30080</v>
      </c>
      <c r="I1509" s="5" t="s">
        <v>30081</v>
      </c>
      <c r="J1509" s="5" t="str">
        <f t="shared" si="70"/>
        <v>(${Variables:E4_6_1_17_kcat} * E4_6_1_17 * C21310 * C00001)/(${Variables:E4_6_1_17_km} + (E4_6_1_17 * C21310 * C00001))</v>
      </c>
      <c r="K1509" s="6" t="str">
        <f t="shared" si="71"/>
        <v>r1508: C21310 + C00001 -&gt; C18239 + C00013 | (${Variables:E4_6_1_17_kcat} * E4_6_1_17 * C21310 * C00001)/(${Variables:E4_6_1_17_km} + (E4_6_1_17 * C21310 * C00001))</v>
      </c>
    </row>
    <row r="1510" spans="1:11" ht="43.5" customHeight="1" x14ac:dyDescent="0.35">
      <c r="A1510" s="5" t="s">
        <v>13380</v>
      </c>
      <c r="B1510" s="5" t="s">
        <v>13381</v>
      </c>
      <c r="C1510" s="5" t="s">
        <v>26440</v>
      </c>
      <c r="D1510" s="5">
        <v>1509</v>
      </c>
      <c r="E1510" s="5" t="str">
        <f t="shared" si="69"/>
        <v>E4_1_99_22</v>
      </c>
      <c r="F1510" s="5" t="s">
        <v>28316</v>
      </c>
      <c r="G1510" s="5" t="s">
        <v>28317</v>
      </c>
      <c r="H1510" s="5" t="s">
        <v>28318</v>
      </c>
      <c r="I1510" s="5" t="s">
        <v>28319</v>
      </c>
      <c r="J1510" s="5" t="str">
        <f t="shared" si="70"/>
        <v>(${Variables:E4_1_99_22_kcat} * E4_1_99_22 * C00044 * C00019 * C00030)/(${Variables:E4_1_99_22_km} + (E4_1_99_22 * C00044 * C00019 * C00030))</v>
      </c>
      <c r="K1510" s="6" t="str">
        <f t="shared" si="71"/>
        <v>r1509: C00044 + C00019 + C00030 -&gt; C21310 + C05198 + C00073 + C00028 | (${Variables:E4_1_99_22_kcat} * E4_1_99_22 * C00044 * C00019 * C00030)/(${Variables:E4_1_99_22_km} + (E4_1_99_22 * C00044 * C00019 * C00030))</v>
      </c>
    </row>
    <row r="1511" spans="1:11" ht="43.5" customHeight="1" x14ac:dyDescent="0.35">
      <c r="A1511" s="5" t="s">
        <v>13410</v>
      </c>
      <c r="B1511" s="5" t="s">
        <v>13411</v>
      </c>
      <c r="C1511" s="5" t="s">
        <v>26674</v>
      </c>
      <c r="D1511" s="5">
        <v>1510</v>
      </c>
      <c r="E1511" s="5" t="str">
        <f t="shared" si="69"/>
        <v>E6_1_1_4</v>
      </c>
      <c r="F1511" s="5" t="s">
        <v>30082</v>
      </c>
      <c r="G1511" s="5" t="s">
        <v>30083</v>
      </c>
      <c r="H1511" s="5" t="s">
        <v>30084</v>
      </c>
      <c r="I1511" s="5" t="s">
        <v>30085</v>
      </c>
      <c r="J1511" s="5" t="str">
        <f t="shared" si="70"/>
        <v>(${Variables:E6_1_1_4_kcat} * E6_1_1_4 * C00002 * C00123 * C01645)/(${Variables:E6_1_1_4_km} + (E6_1_1_4 * C00002 * C00123 * C01645))</v>
      </c>
      <c r="K1511" s="6" t="str">
        <f t="shared" si="71"/>
        <v>r1510: C00002 + C00123 + C01645 -&gt; C00020 + C00013 + C02047 | (${Variables:E6_1_1_4_kcat} * E6_1_1_4 * C00002 * C00123 * C01645)/(${Variables:E6_1_1_4_km} + (E6_1_1_4 * C00002 * C00123 * C01645))</v>
      </c>
    </row>
    <row r="1512" spans="1:11" ht="43.5" customHeight="1" x14ac:dyDescent="0.35">
      <c r="A1512" s="5" t="s">
        <v>13436</v>
      </c>
      <c r="B1512" s="5" t="s">
        <v>13437</v>
      </c>
      <c r="C1512" s="5" t="s">
        <v>26675</v>
      </c>
      <c r="D1512" s="5">
        <v>1511</v>
      </c>
      <c r="E1512" s="5" t="str">
        <f t="shared" si="69"/>
        <v>E2_1_1_61</v>
      </c>
      <c r="F1512" s="5" t="s">
        <v>30086</v>
      </c>
      <c r="G1512" s="5" t="s">
        <v>30087</v>
      </c>
      <c r="H1512" s="5" t="s">
        <v>30088</v>
      </c>
      <c r="I1512" s="5" t="s">
        <v>30089</v>
      </c>
      <c r="J1512" s="5" t="str">
        <f t="shared" si="70"/>
        <v>(${Variables:E2_1_1_61_kcat} * E2_1_1_61 * C00019 * C11478)/(${Variables:E2_1_1_61_km} + (E2_1_1_61 * C00019 * C11478))</v>
      </c>
      <c r="K1512" s="6" t="str">
        <f t="shared" si="71"/>
        <v>r1511: C00019 + C11478 -&gt; C00021 + C04728 | (${Variables:E2_1_1_61_kcat} * E2_1_1_61 * C00019 * C11478)/(${Variables:E2_1_1_61_km} + (E2_1_1_61 * C00019 * C11478))</v>
      </c>
    </row>
    <row r="1513" spans="1:11" ht="43.5" customHeight="1" x14ac:dyDescent="0.35">
      <c r="A1513" s="5" t="s">
        <v>13461</v>
      </c>
      <c r="B1513" s="5" t="s">
        <v>13462</v>
      </c>
      <c r="C1513" s="5" t="s">
        <v>26499</v>
      </c>
      <c r="D1513" s="5">
        <v>1512</v>
      </c>
      <c r="E1513" s="5" t="str">
        <f t="shared" si="69"/>
        <v>E4_2_1_1</v>
      </c>
      <c r="F1513" s="5" t="s">
        <v>18548</v>
      </c>
      <c r="G1513" s="5" t="s">
        <v>18548</v>
      </c>
      <c r="H1513" s="5" t="s">
        <v>28766</v>
      </c>
      <c r="I1513" s="5" t="s">
        <v>28767</v>
      </c>
      <c r="J1513" s="5" t="str">
        <f t="shared" si="70"/>
        <v>(${Variables:E4_2_1_1_kcat} * E4_2_1_1 * C01353)/(${Variables:E4_2_1_1_km} + (E4_2_1_1 * C01353))</v>
      </c>
      <c r="K1513" s="6" t="str">
        <f t="shared" si="71"/>
        <v>r1512: C01353 -&gt; C00011 + C00001 | (${Variables:E4_2_1_1_kcat} * E4_2_1_1 * C01353)/(${Variables:E4_2_1_1_km} + (E4_2_1_1 * C01353))</v>
      </c>
    </row>
    <row r="1514" spans="1:11" ht="43.5" customHeight="1" x14ac:dyDescent="0.35">
      <c r="A1514" s="5" t="s">
        <v>13461</v>
      </c>
      <c r="B1514" s="5" t="s">
        <v>13462</v>
      </c>
      <c r="C1514" s="5" t="s">
        <v>26499</v>
      </c>
      <c r="D1514" s="5">
        <v>1513</v>
      </c>
      <c r="E1514" s="5" t="str">
        <f t="shared" si="69"/>
        <v>E4_2_1_1</v>
      </c>
      <c r="F1514" s="5" t="s">
        <v>28768</v>
      </c>
      <c r="G1514" s="5" t="s">
        <v>28769</v>
      </c>
      <c r="H1514" s="5" t="s">
        <v>28766</v>
      </c>
      <c r="I1514" s="5" t="s">
        <v>28767</v>
      </c>
      <c r="J1514" s="5" t="str">
        <f t="shared" si="70"/>
        <v>(${Variables:E4_2_1_1_kcat} * E4_2_1_1 * C00288 * C00080)/(${Variables:E4_2_1_1_km} + (E4_2_1_1 * C00288 * C00080))</v>
      </c>
      <c r="K1514" s="6" t="str">
        <f t="shared" si="71"/>
        <v>r1513: C00288 + C00080 -&gt; C00011 + C00001 | (${Variables:E4_2_1_1_kcat} * E4_2_1_1 * C00288 * C00080)/(${Variables:E4_2_1_1_km} + (E4_2_1_1 * C00288 * C00080))</v>
      </c>
    </row>
    <row r="1515" spans="1:11" ht="43.5" customHeight="1" x14ac:dyDescent="0.35">
      <c r="A1515" s="5" t="s">
        <v>13469</v>
      </c>
      <c r="B1515" s="5" t="s">
        <v>13470</v>
      </c>
      <c r="C1515" s="5" t="s">
        <v>26676</v>
      </c>
      <c r="D1515" s="5">
        <v>1514</v>
      </c>
      <c r="E1515" s="5" t="str">
        <f t="shared" ref="E1515:E1576" si="72">CONCATENATE("E",C1515)</f>
        <v>E2_7_7_77</v>
      </c>
      <c r="F1515" s="5" t="s">
        <v>30090</v>
      </c>
      <c r="G1515" s="5" t="s">
        <v>30091</v>
      </c>
      <c r="H1515" s="5" t="s">
        <v>30092</v>
      </c>
      <c r="I1515" s="5" t="s">
        <v>30093</v>
      </c>
      <c r="J1515" s="5" t="str">
        <f t="shared" ref="J1515:J1576" si="73">CONCATENATE("(${Variables:",E1515,"_kcat","} * ",E1515," * ",G1515,")","/(${Variables:",E1515,"_km","} + (",E1515," * ",G1515,"))")</f>
        <v>(${Variables:E2_7_7_77_kcat} * E2_7_7_77 * C18237 * C00044)/(${Variables:E2_7_7_77_km} + (E2_7_7_77 * C18237 * C00044))</v>
      </c>
      <c r="K1515" s="6" t="str">
        <f t="shared" ref="K1515:K1576" si="74">CONCATENATE("r",D1515,": ",F1515," -&gt; ",H1515," | ",J1515)</f>
        <v>r1514: C18237 + C00044 -&gt; C19871 + C00013 | (${Variables:E2_7_7_77_kcat} * E2_7_7_77 * C18237 * C00044)/(${Variables:E2_7_7_77_km} + (E2_7_7_77 * C18237 * C00044))</v>
      </c>
    </row>
    <row r="1516" spans="1:11" ht="43.5" customHeight="1" x14ac:dyDescent="0.35">
      <c r="A1516" s="5" t="s">
        <v>13483</v>
      </c>
      <c r="B1516" s="5" t="s">
        <v>13484</v>
      </c>
      <c r="C1516" s="5" t="s">
        <v>26677</v>
      </c>
      <c r="D1516" s="5">
        <v>1515</v>
      </c>
      <c r="E1516" s="5" t="str">
        <f t="shared" si="72"/>
        <v>E2_5_1_6</v>
      </c>
      <c r="F1516" s="5" t="s">
        <v>30094</v>
      </c>
      <c r="G1516" s="5" t="s">
        <v>30095</v>
      </c>
      <c r="H1516" s="5" t="s">
        <v>30096</v>
      </c>
      <c r="I1516" s="5" t="s">
        <v>30097</v>
      </c>
      <c r="J1516" s="5" t="str">
        <f t="shared" si="73"/>
        <v>(${Variables:E2_5_1_6_kcat} * E2_5_1_6 * C00002 * C05335 * C00001)/(${Variables:E2_5_1_6_km} + (E2_5_1_6 * C00002 * C05335 * C00001))</v>
      </c>
      <c r="K1516" s="6" t="str">
        <f t="shared" si="74"/>
        <v>r1515: C00002 + C05335 + C00001 -&gt; C00009 + C00013 + C05691 | (${Variables:E2_5_1_6_kcat} * E2_5_1_6 * C00002 * C05335 * C00001)/(${Variables:E2_5_1_6_km} + (E2_5_1_6 * C00002 * C05335 * C00001))</v>
      </c>
    </row>
    <row r="1517" spans="1:11" ht="43.5" customHeight="1" x14ac:dyDescent="0.35">
      <c r="A1517" s="5" t="s">
        <v>13483</v>
      </c>
      <c r="B1517" s="5" t="s">
        <v>13484</v>
      </c>
      <c r="C1517" s="5" t="s">
        <v>26677</v>
      </c>
      <c r="D1517" s="5">
        <v>1516</v>
      </c>
      <c r="E1517" s="5" t="str">
        <f t="shared" si="72"/>
        <v>E2_5_1_6</v>
      </c>
      <c r="F1517" s="5" t="s">
        <v>30098</v>
      </c>
      <c r="G1517" s="5" t="s">
        <v>30099</v>
      </c>
      <c r="H1517" s="5" t="s">
        <v>30100</v>
      </c>
      <c r="I1517" s="5" t="s">
        <v>30101</v>
      </c>
      <c r="J1517" s="5" t="str">
        <f t="shared" si="73"/>
        <v>(${Variables:E2_5_1_6_kcat} * E2_5_1_6 * C00009 * C00013 * C00019)/(${Variables:E2_5_1_6_km} + (E2_5_1_6 * C00009 * C00013 * C00019))</v>
      </c>
      <c r="K1517" s="6" t="str">
        <f t="shared" si="74"/>
        <v>r1516: C00009 + C00013 + C00019 -&gt; C00002 + C00073 + C00001 | (${Variables:E2_5_1_6_kcat} * E2_5_1_6 * C00009 * C00013 * C00019)/(${Variables:E2_5_1_6_km} + (E2_5_1_6 * C00009 * C00013 * C00019))</v>
      </c>
    </row>
    <row r="1518" spans="1:11" ht="43.5" customHeight="1" x14ac:dyDescent="0.35">
      <c r="A1518" s="5" t="s">
        <v>13488</v>
      </c>
      <c r="B1518" s="5" t="s">
        <v>13489</v>
      </c>
      <c r="C1518" s="5" t="s">
        <v>26678</v>
      </c>
      <c r="D1518" s="5">
        <v>1517</v>
      </c>
      <c r="E1518" s="5" t="str">
        <f t="shared" si="72"/>
        <v>E4_1_1_49</v>
      </c>
      <c r="F1518" s="5" t="s">
        <v>30102</v>
      </c>
      <c r="G1518" s="5" t="s">
        <v>30103</v>
      </c>
      <c r="H1518" s="5" t="s">
        <v>30104</v>
      </c>
      <c r="I1518" s="5" t="s">
        <v>30105</v>
      </c>
      <c r="J1518" s="5" t="str">
        <f t="shared" si="73"/>
        <v>(${Variables:E4_1_1_49_kcat} * E4_1_1_49 * C00002 * C00036)/(${Variables:E4_1_1_49_km} + (E4_1_1_49 * C00002 * C00036))</v>
      </c>
      <c r="K1518" s="6" t="str">
        <f t="shared" si="74"/>
        <v>r1517: C00002 + C00036 -&gt; C00008 + C00074 + C00011 | (${Variables:E4_1_1_49_kcat} * E4_1_1_49 * C00002 * C00036)/(${Variables:E4_1_1_49_km} + (E4_1_1_49 * C00002 * C00036))</v>
      </c>
    </row>
    <row r="1519" spans="1:11" ht="43.5" customHeight="1" x14ac:dyDescent="0.35">
      <c r="A1519" s="5" t="s">
        <v>13551</v>
      </c>
      <c r="B1519" s="5" t="s">
        <v>13552</v>
      </c>
      <c r="C1519" s="5" t="s">
        <v>26679</v>
      </c>
      <c r="D1519" s="5">
        <v>1518</v>
      </c>
      <c r="E1519" s="5" t="str">
        <f t="shared" si="72"/>
        <v>E4_4_1_21</v>
      </c>
      <c r="F1519" s="5" t="s">
        <v>19907</v>
      </c>
      <c r="G1519" s="5" t="s">
        <v>19907</v>
      </c>
      <c r="H1519" s="5" t="s">
        <v>30106</v>
      </c>
      <c r="I1519" s="5" t="s">
        <v>30107</v>
      </c>
      <c r="J1519" s="5" t="str">
        <f t="shared" si="73"/>
        <v>(${Variables:E4_4_1_21_kcat} * E4_4_1_21 * C03539)/(${Variables:E4_4_1_21_km} + (E4_4_1_21 * C03539))</v>
      </c>
      <c r="K1519" s="6" t="str">
        <f t="shared" si="74"/>
        <v>r1518: C03539 -&gt; C11838 + C00155 | (${Variables:E4_4_1_21_kcat} * E4_4_1_21 * C03539)/(${Variables:E4_4_1_21_km} + (E4_4_1_21 * C03539))</v>
      </c>
    </row>
    <row r="1520" spans="1:11" ht="43.5" customHeight="1" x14ac:dyDescent="0.35">
      <c r="A1520" s="5" t="s">
        <v>13614</v>
      </c>
      <c r="B1520" s="5" t="s">
        <v>13615</v>
      </c>
      <c r="C1520" s="5" t="s">
        <v>26233</v>
      </c>
      <c r="D1520" s="5">
        <v>1519</v>
      </c>
      <c r="E1520" s="5" t="str">
        <f t="shared" si="72"/>
        <v>E2_4_2_8</v>
      </c>
      <c r="F1520" s="5" t="s">
        <v>26840</v>
      </c>
      <c r="G1520" s="5" t="s">
        <v>26841</v>
      </c>
      <c r="H1520" s="5" t="s">
        <v>26842</v>
      </c>
      <c r="I1520" s="5" t="s">
        <v>26843</v>
      </c>
      <c r="J1520" s="5" t="str">
        <f t="shared" si="73"/>
        <v>(${Variables:E2_4_2_8_kcat} * E2_4_2_8 * C00144 * C00013)/(${Variables:E2_4_2_8_km} + (E2_4_2_8 * C00144 * C00013))</v>
      </c>
      <c r="K1520" s="6" t="str">
        <f t="shared" si="74"/>
        <v>r1519: C00144 + C00013 -&gt; C00242 + C00119 | (${Variables:E2_4_2_8_kcat} * E2_4_2_8 * C00144 * C00013)/(${Variables:E2_4_2_8_km} + (E2_4_2_8 * C00144 * C00013))</v>
      </c>
    </row>
    <row r="1521" spans="1:11" ht="43.5" customHeight="1" x14ac:dyDescent="0.35">
      <c r="A1521" s="5" t="s">
        <v>13614</v>
      </c>
      <c r="B1521" s="5" t="s">
        <v>13615</v>
      </c>
      <c r="C1521" s="5" t="s">
        <v>26233</v>
      </c>
      <c r="D1521" s="5">
        <v>1520</v>
      </c>
      <c r="E1521" s="5" t="str">
        <f t="shared" si="72"/>
        <v>E2_4_2_8</v>
      </c>
      <c r="F1521" s="5" t="s">
        <v>26844</v>
      </c>
      <c r="G1521" s="5" t="s">
        <v>26845</v>
      </c>
      <c r="H1521" s="5" t="s">
        <v>26846</v>
      </c>
      <c r="I1521" s="5" t="s">
        <v>26847</v>
      </c>
      <c r="J1521" s="5" t="str">
        <f t="shared" si="73"/>
        <v>(${Variables:E2_4_2_8_kcat} * E2_4_2_8 * C00655 * C00013)/(${Variables:E2_4_2_8_km} + (E2_4_2_8 * C00655 * C00013))</v>
      </c>
      <c r="K1521" s="6" t="str">
        <f t="shared" si="74"/>
        <v>r1520: C00655 + C00013 -&gt; C00385 + C00119 | (${Variables:E2_4_2_8_kcat} * E2_4_2_8 * C00655 * C00013)/(${Variables:E2_4_2_8_km} + (E2_4_2_8 * C00655 * C00013))</v>
      </c>
    </row>
    <row r="1522" spans="1:11" ht="43.5" customHeight="1" x14ac:dyDescent="0.35">
      <c r="A1522" s="5" t="s">
        <v>13614</v>
      </c>
      <c r="B1522" s="5" t="s">
        <v>13615</v>
      </c>
      <c r="C1522" s="5" t="s">
        <v>26233</v>
      </c>
      <c r="D1522" s="5">
        <v>1521</v>
      </c>
      <c r="E1522" s="5" t="str">
        <f t="shared" si="72"/>
        <v>E2_4_2_8</v>
      </c>
      <c r="F1522" s="5" t="s">
        <v>26848</v>
      </c>
      <c r="G1522" s="5" t="s">
        <v>26849</v>
      </c>
      <c r="H1522" s="5" t="s">
        <v>26850</v>
      </c>
      <c r="I1522" s="5" t="s">
        <v>26851</v>
      </c>
      <c r="J1522" s="5" t="str">
        <f t="shared" si="73"/>
        <v>(${Variables:E2_4_2_8_kcat} * E2_4_2_8 * C02380 * C00119)/(${Variables:E2_4_2_8_km} + (E2_4_2_8 * C02380 * C00119))</v>
      </c>
      <c r="K1522" s="6" t="str">
        <f t="shared" si="74"/>
        <v>r1521: C02380 + C00119 -&gt; C04646 + C00013 | (${Variables:E2_4_2_8_kcat} * E2_4_2_8 * C02380 * C00119)/(${Variables:E2_4_2_8_km} + (E2_4_2_8 * C02380 * C00119))</v>
      </c>
    </row>
    <row r="1523" spans="1:11" ht="43.5" customHeight="1" x14ac:dyDescent="0.35">
      <c r="A1523" s="5" t="s">
        <v>13614</v>
      </c>
      <c r="B1523" s="5" t="s">
        <v>13615</v>
      </c>
      <c r="C1523" s="5" t="s">
        <v>26233</v>
      </c>
      <c r="D1523" s="5">
        <v>1522</v>
      </c>
      <c r="E1523" s="5" t="str">
        <f t="shared" si="72"/>
        <v>E2_4_2_8</v>
      </c>
      <c r="F1523" s="5" t="s">
        <v>26852</v>
      </c>
      <c r="G1523" s="5" t="s">
        <v>26853</v>
      </c>
      <c r="H1523" s="5" t="s">
        <v>26854</v>
      </c>
      <c r="I1523" s="5" t="s">
        <v>26855</v>
      </c>
      <c r="J1523" s="5" t="str">
        <f t="shared" si="73"/>
        <v>(${Variables:E2_4_2_8_kcat} * E2_4_2_8 * C16614 * C00119)/(${Variables:E2_4_2_8_km} + (E2_4_2_8 * C16614 * C00119))</v>
      </c>
      <c r="K1523" s="6" t="str">
        <f t="shared" si="74"/>
        <v>r1522: C16614 + C00119 -&gt; C16615 + C00013 | (${Variables:E2_4_2_8_kcat} * E2_4_2_8 * C16614 * C00119)/(${Variables:E2_4_2_8_km} + (E2_4_2_8 * C16614 * C00119))</v>
      </c>
    </row>
    <row r="1524" spans="1:11" ht="43.5" customHeight="1" x14ac:dyDescent="0.35">
      <c r="A1524" s="5" t="s">
        <v>13614</v>
      </c>
      <c r="B1524" s="5" t="s">
        <v>13615</v>
      </c>
      <c r="C1524" s="5" t="s">
        <v>26233</v>
      </c>
      <c r="D1524" s="5">
        <v>1523</v>
      </c>
      <c r="E1524" s="5" t="str">
        <f t="shared" si="72"/>
        <v>E2_4_2_8</v>
      </c>
      <c r="F1524" s="5" t="s">
        <v>26856</v>
      </c>
      <c r="G1524" s="5" t="s">
        <v>26857</v>
      </c>
      <c r="H1524" s="5" t="s">
        <v>26858</v>
      </c>
      <c r="I1524" s="5" t="s">
        <v>26859</v>
      </c>
      <c r="J1524" s="5" t="str">
        <f t="shared" si="73"/>
        <v>(${Variables:E2_4_2_8_kcat} * E2_4_2_8 * C07648 * C00119)/(${Variables:E2_4_2_8_km} + (E2_4_2_8 * C07648 * C00119))</v>
      </c>
      <c r="K1524" s="6" t="str">
        <f t="shared" si="74"/>
        <v>r1523: C07648 + C00119 -&gt; C16619 + C00013 | (${Variables:E2_4_2_8_kcat} * E2_4_2_8 * C07648 * C00119)/(${Variables:E2_4_2_8_km} + (E2_4_2_8 * C07648 * C00119))</v>
      </c>
    </row>
    <row r="1525" spans="1:11" ht="43.5" customHeight="1" x14ac:dyDescent="0.35">
      <c r="A1525" s="5" t="s">
        <v>13614</v>
      </c>
      <c r="B1525" s="5" t="s">
        <v>13615</v>
      </c>
      <c r="C1525" s="5" t="s">
        <v>26233</v>
      </c>
      <c r="D1525" s="5">
        <v>1524</v>
      </c>
      <c r="E1525" s="5" t="str">
        <f t="shared" si="72"/>
        <v>E2_4_2_8</v>
      </c>
      <c r="F1525" s="5" t="s">
        <v>26860</v>
      </c>
      <c r="G1525" s="5" t="s">
        <v>26861</v>
      </c>
      <c r="H1525" s="5" t="s">
        <v>26862</v>
      </c>
      <c r="I1525" s="5" t="s">
        <v>26863</v>
      </c>
      <c r="J1525" s="5" t="str">
        <f t="shared" si="73"/>
        <v>(${Variables:E2_4_2_8_kcat} * E2_4_2_8 * C00130 * C00013)/(${Variables:E2_4_2_8_km} + (E2_4_2_8 * C00130 * C00013))</v>
      </c>
      <c r="K1525" s="6" t="str">
        <f t="shared" si="74"/>
        <v>r1524: C00130 + C00013 -&gt; C00262 + C00119 | (${Variables:E2_4_2_8_kcat} * E2_4_2_8 * C00130 * C00013)/(${Variables:E2_4_2_8_km} + (E2_4_2_8 * C00130 * C00013))</v>
      </c>
    </row>
    <row r="1526" spans="1:11" ht="43.5" customHeight="1" x14ac:dyDescent="0.35">
      <c r="A1526" s="5" t="s">
        <v>13671</v>
      </c>
      <c r="B1526" s="5" t="s">
        <v>13672</v>
      </c>
      <c r="C1526" s="5" t="s">
        <v>26680</v>
      </c>
      <c r="D1526" s="5">
        <v>1525</v>
      </c>
      <c r="E1526" s="5" t="str">
        <f t="shared" si="72"/>
        <v>E4_1_2_14</v>
      </c>
      <c r="F1526" s="5" t="s">
        <v>19911</v>
      </c>
      <c r="G1526" s="5" t="s">
        <v>19911</v>
      </c>
      <c r="H1526" s="5" t="s">
        <v>30108</v>
      </c>
      <c r="I1526" s="5" t="s">
        <v>30109</v>
      </c>
      <c r="J1526" s="5" t="str">
        <f t="shared" si="73"/>
        <v>(${Variables:E4_1_2_14_kcat} * E4_1_2_14 * C04442)/(${Variables:E4_1_2_14_km} + (E4_1_2_14 * C04442))</v>
      </c>
      <c r="K1526" s="6" t="str">
        <f t="shared" si="74"/>
        <v>r1525: C04442 -&gt; C00118 + C00022 | (${Variables:E4_1_2_14_kcat} * E4_1_2_14 * C04442)/(${Variables:E4_1_2_14_km} + (E4_1_2_14 * C04442))</v>
      </c>
    </row>
    <row r="1527" spans="1:11" ht="43.5" customHeight="1" x14ac:dyDescent="0.35">
      <c r="A1527" s="5" t="s">
        <v>13678</v>
      </c>
      <c r="B1527" s="5" t="s">
        <v>13679</v>
      </c>
      <c r="C1527" s="5" t="s">
        <v>26559</v>
      </c>
      <c r="D1527" s="5">
        <v>1526</v>
      </c>
      <c r="E1527" s="5" t="str">
        <f t="shared" si="72"/>
        <v>E3_5_2_3</v>
      </c>
      <c r="F1527" s="5" t="s">
        <v>29420</v>
      </c>
      <c r="G1527" s="5" t="s">
        <v>29421</v>
      </c>
      <c r="H1527" s="5" t="s">
        <v>19188</v>
      </c>
      <c r="I1527" s="5" t="s">
        <v>19188</v>
      </c>
      <c r="J1527" s="5" t="str">
        <f t="shared" si="73"/>
        <v>(${Variables:E3_5_2_3_kcat} * E3_5_2_3 * C00337 * C00001)/(${Variables:E3_5_2_3_km} + (E3_5_2_3 * C00337 * C00001))</v>
      </c>
      <c r="K1527" s="6" t="str">
        <f t="shared" si="74"/>
        <v>r1526: C00337 + C00001 -&gt; C00438 | (${Variables:E3_5_2_3_kcat} * E3_5_2_3 * C00337 * C00001)/(${Variables:E3_5_2_3_km} + (E3_5_2_3 * C00337 * C00001))</v>
      </c>
    </row>
    <row r="1528" spans="1:11" ht="43.5" customHeight="1" x14ac:dyDescent="0.35">
      <c r="A1528" s="5" t="s">
        <v>13697</v>
      </c>
      <c r="B1528" s="5" t="s">
        <v>13698</v>
      </c>
      <c r="C1528" s="5" t="s">
        <v>26681</v>
      </c>
      <c r="D1528" s="5">
        <v>1527</v>
      </c>
      <c r="E1528" s="5" t="str">
        <f t="shared" si="72"/>
        <v>E4_2_1_113</v>
      </c>
      <c r="F1528" s="5" t="s">
        <v>30110</v>
      </c>
      <c r="G1528" s="5" t="s">
        <v>30111</v>
      </c>
      <c r="H1528" s="5" t="s">
        <v>19916</v>
      </c>
      <c r="I1528" s="5" t="s">
        <v>19916</v>
      </c>
      <c r="J1528" s="5" t="str">
        <f t="shared" si="73"/>
        <v>(${Variables:E4_2_1_113_kcat} * E4_2_1_113 * C02730 * C00001)/(${Variables:E4_2_1_113_km} + (E4_2_1_113 * C02730 * C00001))</v>
      </c>
      <c r="K1528" s="6" t="str">
        <f t="shared" si="74"/>
        <v>r1527: C02730 + C00001 -&gt; C05817 | (${Variables:E4_2_1_113_kcat} * E4_2_1_113 * C02730 * C00001)/(${Variables:E4_2_1_113_km} + (E4_2_1_113 * C02730 * C00001))</v>
      </c>
    </row>
    <row r="1529" spans="1:11" ht="43.5" customHeight="1" x14ac:dyDescent="0.35">
      <c r="A1529" s="5" t="s">
        <v>13700</v>
      </c>
      <c r="B1529" s="5" t="s">
        <v>13701</v>
      </c>
      <c r="C1529" s="5" t="s">
        <v>26428</v>
      </c>
      <c r="D1529" s="5">
        <v>1528</v>
      </c>
      <c r="E1529" s="5" t="str">
        <f t="shared" si="72"/>
        <v>E6_2_1_26</v>
      </c>
      <c r="F1529" s="5" t="s">
        <v>28258</v>
      </c>
      <c r="G1529" s="5" t="s">
        <v>28259</v>
      </c>
      <c r="H1529" s="5" t="s">
        <v>28260</v>
      </c>
      <c r="I1529" s="5" t="s">
        <v>28261</v>
      </c>
      <c r="J1529" s="5" t="str">
        <f t="shared" si="73"/>
        <v>(${Variables:E6_2_1_26_kcat} * E6_2_1_26 * C00002 * C02730 * C00010)/(${Variables:E6_2_1_26_km} + (E6_2_1_26 * C00002 * C02730 * C00010))</v>
      </c>
      <c r="K1529" s="6" t="str">
        <f t="shared" si="74"/>
        <v>r1528: C00002 + C02730 + C00010 -&gt; C00020 + C00013 + C03160 | (${Variables:E6_2_1_26_kcat} * E6_2_1_26 * C00002 * C02730 * C00010)/(${Variables:E6_2_1_26_km} + (E6_2_1_26 * C00002 * C02730 * C00010))</v>
      </c>
    </row>
    <row r="1530" spans="1:11" ht="43.5" customHeight="1" x14ac:dyDescent="0.35">
      <c r="A1530" s="5" t="s">
        <v>13704</v>
      </c>
      <c r="B1530" s="5" t="s">
        <v>13705</v>
      </c>
      <c r="C1530" s="5" t="s">
        <v>26682</v>
      </c>
      <c r="D1530" s="5">
        <v>1529</v>
      </c>
      <c r="E1530" s="5" t="str">
        <f t="shared" si="72"/>
        <v>E4_1_3_36</v>
      </c>
      <c r="F1530" s="5" t="s">
        <v>19919</v>
      </c>
      <c r="G1530" s="5" t="s">
        <v>19919</v>
      </c>
      <c r="H1530" s="5" t="s">
        <v>30112</v>
      </c>
      <c r="I1530" s="5" t="s">
        <v>30113</v>
      </c>
      <c r="J1530" s="5" t="str">
        <f t="shared" si="73"/>
        <v>(${Variables:E4_1_3_36_kcat} * E4_1_3_36 * C03160)/(${Variables:E4_1_3_36_km} + (E4_1_3_36 * C03160))</v>
      </c>
      <c r="K1530" s="6" t="str">
        <f t="shared" si="74"/>
        <v>r1529: C03160 -&gt; C15547 + C00001 | (${Variables:E4_1_3_36_kcat} * E4_1_3_36 * C03160)/(${Variables:E4_1_3_36_km} + (E4_1_3_36 * C03160))</v>
      </c>
    </row>
    <row r="1531" spans="1:11" ht="43.5" customHeight="1" x14ac:dyDescent="0.35">
      <c r="A1531" s="5" t="s">
        <v>13704</v>
      </c>
      <c r="B1531" s="5" t="s">
        <v>13705</v>
      </c>
      <c r="C1531" s="5" t="s">
        <v>26682</v>
      </c>
      <c r="D1531" s="5">
        <v>1530</v>
      </c>
      <c r="E1531" s="5" t="str">
        <f t="shared" si="72"/>
        <v>E4_1_3_36</v>
      </c>
      <c r="F1531" s="5" t="s">
        <v>19919</v>
      </c>
      <c r="G1531" s="5" t="s">
        <v>19919</v>
      </c>
      <c r="H1531" s="5" t="s">
        <v>30114</v>
      </c>
      <c r="I1531" s="5" t="s">
        <v>30115</v>
      </c>
      <c r="J1531" s="5" t="str">
        <f t="shared" si="73"/>
        <v>(${Variables:E4_1_3_36_kcat} * E4_1_3_36 * C03160)/(${Variables:E4_1_3_36_km} + (E4_1_3_36 * C03160))</v>
      </c>
      <c r="K1531" s="6" t="str">
        <f t="shared" si="74"/>
        <v>r1530: C03160 -&gt; C03657 + C00010 | (${Variables:E4_1_3_36_kcat} * E4_1_3_36 * C03160)/(${Variables:E4_1_3_36_km} + (E4_1_3_36 * C03160))</v>
      </c>
    </row>
    <row r="1532" spans="1:11" ht="43.5" customHeight="1" x14ac:dyDescent="0.35">
      <c r="A1532" s="5" t="s">
        <v>13709</v>
      </c>
      <c r="B1532" s="5" t="s">
        <v>13710</v>
      </c>
      <c r="C1532" s="5" t="s">
        <v>26683</v>
      </c>
      <c r="D1532" s="5">
        <v>1531</v>
      </c>
      <c r="E1532" s="5" t="str">
        <f t="shared" si="72"/>
        <v>E4_2_99_20</v>
      </c>
      <c r="F1532" s="5" t="s">
        <v>19925</v>
      </c>
      <c r="G1532" s="5" t="s">
        <v>19925</v>
      </c>
      <c r="H1532" s="5" t="s">
        <v>30116</v>
      </c>
      <c r="I1532" s="5" t="s">
        <v>30117</v>
      </c>
      <c r="J1532" s="5" t="str">
        <f t="shared" si="73"/>
        <v>(${Variables:E4_2_99_20_kcat} * E4_2_99_20 * C16519)/(${Variables:E4_2_99_20_km} + (E4_2_99_20 * C16519))</v>
      </c>
      <c r="K1532" s="6" t="str">
        <f t="shared" si="74"/>
        <v>r1531: C16519 -&gt; C05817 + C00022 | (${Variables:E4_2_99_20_kcat} * E4_2_99_20 * C16519)/(${Variables:E4_2_99_20_km} + (E4_2_99_20 * C16519))</v>
      </c>
    </row>
    <row r="1533" spans="1:11" ht="43.5" customHeight="1" x14ac:dyDescent="0.35">
      <c r="A1533" s="5" t="s">
        <v>13714</v>
      </c>
      <c r="B1533" s="5" t="s">
        <v>13715</v>
      </c>
      <c r="C1533" s="5" t="s">
        <v>26684</v>
      </c>
      <c r="D1533" s="5">
        <v>1532</v>
      </c>
      <c r="E1533" s="5" t="str">
        <f t="shared" si="72"/>
        <v>E2_2_1_9</v>
      </c>
      <c r="F1533" s="5" t="s">
        <v>30118</v>
      </c>
      <c r="G1533" s="5" t="s">
        <v>30119</v>
      </c>
      <c r="H1533" s="5" t="s">
        <v>30120</v>
      </c>
      <c r="I1533" s="5" t="s">
        <v>30121</v>
      </c>
      <c r="J1533" s="5" t="str">
        <f t="shared" si="73"/>
        <v>(${Variables:E2_2_1_9_kcat} * E2_2_1_9 * C00885 * C00026)/(${Variables:E2_2_1_9_km} + (E2_2_1_9 * C00885 * C00026))</v>
      </c>
      <c r="K1533" s="6" t="str">
        <f t="shared" si="74"/>
        <v>r1532: C00885 + C00026 -&gt; C16519 + C00011 | (${Variables:E2_2_1_9_kcat} * E2_2_1_9 * C00885 * C00026)/(${Variables:E2_2_1_9_km} + (E2_2_1_9 * C00885 * C00026))</v>
      </c>
    </row>
    <row r="1534" spans="1:11" ht="43.5" customHeight="1" x14ac:dyDescent="0.35">
      <c r="A1534" s="5" t="s">
        <v>13718</v>
      </c>
      <c r="B1534" s="5" t="s">
        <v>13719</v>
      </c>
      <c r="C1534" s="5" t="s">
        <v>26685</v>
      </c>
      <c r="D1534" s="5">
        <v>1533</v>
      </c>
      <c r="E1534" s="5" t="str">
        <f t="shared" si="72"/>
        <v>E5_4_4_2</v>
      </c>
      <c r="F1534" s="5" t="s">
        <v>19933</v>
      </c>
      <c r="G1534" s="5" t="s">
        <v>19933</v>
      </c>
      <c r="H1534" s="5" t="s">
        <v>19934</v>
      </c>
      <c r="I1534" s="5" t="s">
        <v>19934</v>
      </c>
      <c r="J1534" s="5" t="str">
        <f t="shared" si="73"/>
        <v>(${Variables:E5_4_4_2_kcat} * E5_4_4_2 * C00251)/(${Variables:E5_4_4_2_km} + (E5_4_4_2 * C00251))</v>
      </c>
      <c r="K1534" s="6" t="str">
        <f t="shared" si="74"/>
        <v>r1533: C00251 -&gt; C00885 | (${Variables:E5_4_4_2_kcat} * E5_4_4_2 * C00251)/(${Variables:E5_4_4_2_km} + (E5_4_4_2 * C00251))</v>
      </c>
    </row>
    <row r="1535" spans="1:11" ht="43.5" customHeight="1" x14ac:dyDescent="0.35">
      <c r="A1535" s="5" t="s">
        <v>13721</v>
      </c>
      <c r="B1535" s="5" t="s">
        <v>13722</v>
      </c>
      <c r="C1535" s="5" t="s">
        <v>26501</v>
      </c>
      <c r="D1535" s="5">
        <v>1534</v>
      </c>
      <c r="E1535" s="5" t="str">
        <f t="shared" si="72"/>
        <v>E2_5_1_74</v>
      </c>
      <c r="F1535" s="5" t="s">
        <v>28778</v>
      </c>
      <c r="G1535" s="5" t="s">
        <v>28779</v>
      </c>
      <c r="H1535" s="5" t="s">
        <v>28780</v>
      </c>
      <c r="I1535" s="5" t="s">
        <v>28781</v>
      </c>
      <c r="J1535" s="5" t="str">
        <f t="shared" si="73"/>
        <v>(${Variables:E2_5_1_74_kcat} * E2_5_1_74 * C05847 * C03657)/(${Variables:E2_5_1_74_km} + (E2_5_1_74 * C05847 * C03657))</v>
      </c>
      <c r="K1535" s="6" t="str">
        <f t="shared" si="74"/>
        <v>r1534: C05847 + C03657 -&gt; C19847 + C00013 + C00011 | (${Variables:E2_5_1_74_kcat} * E2_5_1_74 * C05847 * C03657)/(${Variables:E2_5_1_74_km} + (E2_5_1_74 * C05847 * C03657))</v>
      </c>
    </row>
    <row r="1536" spans="1:11" ht="43.5" customHeight="1" x14ac:dyDescent="0.35">
      <c r="A1536" s="5" t="s">
        <v>13737</v>
      </c>
      <c r="B1536" s="5" t="s">
        <v>13738</v>
      </c>
      <c r="C1536" s="5" t="s">
        <v>26686</v>
      </c>
      <c r="D1536" s="5">
        <v>1535</v>
      </c>
      <c r="E1536" s="5" t="str">
        <f t="shared" si="72"/>
        <v>E2_4_1_1</v>
      </c>
      <c r="F1536" s="5" t="s">
        <v>30122</v>
      </c>
      <c r="G1536" s="5" t="s">
        <v>30123</v>
      </c>
      <c r="H1536" s="5" t="s">
        <v>30124</v>
      </c>
      <c r="I1536" s="5" t="s">
        <v>30125</v>
      </c>
      <c r="J1536" s="5" t="str">
        <f t="shared" si="73"/>
        <v>(${Variables:E2_4_1_1_kcat} * E2_4_1_1 * C00369 * C00009)/(${Variables:E2_4_1_1_km} + (E2_4_1_1 * C00369 * C00009))</v>
      </c>
      <c r="K1536" s="6" t="str">
        <f t="shared" si="74"/>
        <v>r1535: C00369 + C00009 -&gt; C00718 + C00103 | (${Variables:E2_4_1_1_kcat} * E2_4_1_1 * C00369 * C00009)/(${Variables:E2_4_1_1_km} + (E2_4_1_1 * C00369 * C00009))</v>
      </c>
    </row>
    <row r="1537" spans="1:11" ht="43.5" customHeight="1" x14ac:dyDescent="0.35">
      <c r="A1537" s="5" t="s">
        <v>13737</v>
      </c>
      <c r="B1537" s="5" t="s">
        <v>13738</v>
      </c>
      <c r="C1537" s="5" t="s">
        <v>26686</v>
      </c>
      <c r="D1537" s="5">
        <v>1536</v>
      </c>
      <c r="E1537" s="5" t="str">
        <f t="shared" si="72"/>
        <v>E2_4_1_1</v>
      </c>
      <c r="F1537" s="5" t="s">
        <v>30122</v>
      </c>
      <c r="G1537" s="5" t="s">
        <v>30123</v>
      </c>
      <c r="H1537" s="5" t="s">
        <v>30124</v>
      </c>
      <c r="I1537" s="5" t="s">
        <v>30125</v>
      </c>
      <c r="J1537" s="5" t="str">
        <f t="shared" si="73"/>
        <v>(${Variables:E2_4_1_1_kcat} * E2_4_1_1 * C00369 * C00009)/(${Variables:E2_4_1_1_km} + (E2_4_1_1 * C00369 * C00009))</v>
      </c>
      <c r="K1537" s="6" t="str">
        <f t="shared" si="74"/>
        <v>r1536: C00369 + C00009 -&gt; C00718 + C00103 | (${Variables:E2_4_1_1_kcat} * E2_4_1_1 * C00369 * C00009)/(${Variables:E2_4_1_1_km} + (E2_4_1_1 * C00369 * C00009))</v>
      </c>
    </row>
    <row r="1538" spans="1:11" ht="43.5" customHeight="1" x14ac:dyDescent="0.35">
      <c r="A1538" s="5" t="s">
        <v>13737</v>
      </c>
      <c r="B1538" s="5" t="s">
        <v>13738</v>
      </c>
      <c r="C1538" s="5" t="s">
        <v>26686</v>
      </c>
      <c r="D1538" s="5">
        <v>1537</v>
      </c>
      <c r="E1538" s="5" t="str">
        <f t="shared" si="72"/>
        <v>E2_4_1_1</v>
      </c>
      <c r="F1538" s="5" t="s">
        <v>30126</v>
      </c>
      <c r="G1538" s="5" t="s">
        <v>30127</v>
      </c>
      <c r="H1538" s="5" t="s">
        <v>30124</v>
      </c>
      <c r="I1538" s="5" t="s">
        <v>30125</v>
      </c>
      <c r="J1538" s="5" t="str">
        <f t="shared" si="73"/>
        <v>(${Variables:E2_4_1_1_kcat} * E2_4_1_1 * C00718 * C00009)/(${Variables:E2_4_1_1_km} + (E2_4_1_1 * C00718 * C00009))</v>
      </c>
      <c r="K1538" s="6" t="str">
        <f t="shared" si="74"/>
        <v>r1537: C00718 + C00009 -&gt; C00718 + C00103 | (${Variables:E2_4_1_1_kcat} * E2_4_1_1 * C00718 * C00009)/(${Variables:E2_4_1_1_km} + (E2_4_1_1 * C00718 * C00009))</v>
      </c>
    </row>
    <row r="1539" spans="1:11" ht="43.5" customHeight="1" x14ac:dyDescent="0.35">
      <c r="A1539" s="5" t="s">
        <v>13742</v>
      </c>
      <c r="B1539" s="5" t="s">
        <v>13743</v>
      </c>
      <c r="C1539" s="5" t="s">
        <v>26687</v>
      </c>
      <c r="D1539" s="5">
        <v>1538</v>
      </c>
      <c r="E1539" s="5" t="str">
        <f t="shared" si="72"/>
        <v>E2_4_1_21</v>
      </c>
      <c r="F1539" s="5" t="s">
        <v>30128</v>
      </c>
      <c r="G1539" s="5" t="s">
        <v>30129</v>
      </c>
      <c r="H1539" s="5" t="s">
        <v>30130</v>
      </c>
      <c r="I1539" s="5" t="s">
        <v>30131</v>
      </c>
      <c r="J1539" s="5" t="str">
        <f t="shared" si="73"/>
        <v>(${Variables:E2_4_1_21_kcat} * E2_4_1_21 * C00498 * C00718)/(${Variables:E2_4_1_21_km} + (E2_4_1_21 * C00498 * C00718))</v>
      </c>
      <c r="K1539" s="6" t="str">
        <f t="shared" si="74"/>
        <v>r1538: C00498 + C00718 -&gt; C00008 + C00718 | (${Variables:E2_4_1_21_kcat} * E2_4_1_21 * C00498 * C00718)/(${Variables:E2_4_1_21_km} + (E2_4_1_21 * C00498 * C00718))</v>
      </c>
    </row>
    <row r="1540" spans="1:11" ht="43.5" customHeight="1" x14ac:dyDescent="0.35">
      <c r="A1540" s="5" t="s">
        <v>13751</v>
      </c>
      <c r="B1540" s="5" t="s">
        <v>13752</v>
      </c>
      <c r="C1540" s="5" t="s">
        <v>26688</v>
      </c>
      <c r="D1540" s="5">
        <v>1539</v>
      </c>
      <c r="E1540" s="5" t="str">
        <f t="shared" si="72"/>
        <v>E2_7_7_27</v>
      </c>
      <c r="F1540" s="5" t="s">
        <v>30132</v>
      </c>
      <c r="G1540" s="5" t="s">
        <v>30133</v>
      </c>
      <c r="H1540" s="5" t="s">
        <v>30134</v>
      </c>
      <c r="I1540" s="5" t="s">
        <v>30135</v>
      </c>
      <c r="J1540" s="5" t="str">
        <f t="shared" si="73"/>
        <v>(${Variables:E2_7_7_27_kcat} * E2_7_7_27 * C00002 * C00103)/(${Variables:E2_7_7_27_km} + (E2_7_7_27 * C00002 * C00103))</v>
      </c>
      <c r="K1540" s="6" t="str">
        <f t="shared" si="74"/>
        <v>r1539: C00002 + C00103 -&gt; C00013 + C00498 | (${Variables:E2_7_7_27_kcat} * E2_7_7_27 * C00002 * C00103)/(${Variables:E2_7_7_27_km} + (E2_7_7_27 * C00002 * C00103))</v>
      </c>
    </row>
    <row r="1541" spans="1:11" ht="43.5" customHeight="1" x14ac:dyDescent="0.35">
      <c r="A1541" s="5" t="s">
        <v>13756</v>
      </c>
      <c r="B1541" s="5" t="s">
        <v>13757</v>
      </c>
      <c r="C1541" s="5" t="s">
        <v>26689</v>
      </c>
      <c r="D1541" s="5">
        <v>1540</v>
      </c>
      <c r="E1541" s="5" t="str">
        <f t="shared" si="72"/>
        <v>E2_4_1_18</v>
      </c>
      <c r="F1541" s="5" t="s">
        <v>19958</v>
      </c>
      <c r="G1541" s="5" t="s">
        <v>19958</v>
      </c>
      <c r="H1541" s="5" t="s">
        <v>19959</v>
      </c>
      <c r="I1541" s="5" t="s">
        <v>19959</v>
      </c>
      <c r="J1541" s="5" t="str">
        <f t="shared" si="73"/>
        <v>(${Variables:E2_4_1_18_kcat} * E2_4_1_18 * C00718)/(${Variables:E2_4_1_18_km} + (E2_4_1_18 * C00718))</v>
      </c>
      <c r="K1541" s="6" t="str">
        <f t="shared" si="74"/>
        <v>r1540: C00718 -&gt; C00369 | (${Variables:E2_4_1_18_kcat} * E2_4_1_18 * C00718)/(${Variables:E2_4_1_18_km} + (E2_4_1_18 * C00718))</v>
      </c>
    </row>
    <row r="1542" spans="1:11" ht="43.5" customHeight="1" x14ac:dyDescent="0.35">
      <c r="A1542" s="5" t="s">
        <v>13756</v>
      </c>
      <c r="B1542" s="5" t="s">
        <v>13757</v>
      </c>
      <c r="C1542" s="5" t="s">
        <v>26689</v>
      </c>
      <c r="D1542" s="5">
        <v>1541</v>
      </c>
      <c r="E1542" s="5" t="str">
        <f t="shared" si="72"/>
        <v>E2_4_1_18</v>
      </c>
      <c r="F1542" s="5" t="s">
        <v>19958</v>
      </c>
      <c r="G1542" s="5" t="s">
        <v>19958</v>
      </c>
      <c r="H1542" s="5" t="s">
        <v>19959</v>
      </c>
      <c r="I1542" s="5" t="s">
        <v>19959</v>
      </c>
      <c r="J1542" s="5" t="str">
        <f t="shared" si="73"/>
        <v>(${Variables:E2_4_1_18_kcat} * E2_4_1_18 * C00718)/(${Variables:E2_4_1_18_km} + (E2_4_1_18 * C00718))</v>
      </c>
      <c r="K1542" s="6" t="str">
        <f t="shared" si="74"/>
        <v>r1541: C00718 -&gt; C00369 | (${Variables:E2_4_1_18_kcat} * E2_4_1_18 * C00718)/(${Variables:E2_4_1_18_km} + (E2_4_1_18 * C00718))</v>
      </c>
    </row>
    <row r="1543" spans="1:11" ht="43.5" customHeight="1" x14ac:dyDescent="0.35">
      <c r="A1543" s="5" t="s">
        <v>13763</v>
      </c>
      <c r="B1543" s="5" t="s">
        <v>13764</v>
      </c>
      <c r="C1543" s="5" t="s">
        <v>26427</v>
      </c>
      <c r="D1543" s="5">
        <v>1542</v>
      </c>
      <c r="E1543" s="5" t="str">
        <f t="shared" si="72"/>
        <v>E1_1_1_27</v>
      </c>
      <c r="F1543" s="5" t="s">
        <v>28246</v>
      </c>
      <c r="G1543" s="5" t="s">
        <v>28247</v>
      </c>
      <c r="H1543" s="5" t="s">
        <v>28248</v>
      </c>
      <c r="I1543" s="5" t="s">
        <v>28249</v>
      </c>
      <c r="J1543" s="5" t="str">
        <f t="shared" si="73"/>
        <v>(${Variables:E1_1_1_27_kcat} * E1_1_1_27 * C05984 * C00003)/(${Variables:E1_1_1_27_km} + (E1_1_1_27 * C05984 * C00003))</v>
      </c>
      <c r="K1543" s="6" t="str">
        <f t="shared" si="74"/>
        <v>r1542: C05984 + C00003 -&gt; C00109 + C00004 + C00080 | (${Variables:E1_1_1_27_kcat} * E1_1_1_27 * C05984 * C00003)/(${Variables:E1_1_1_27_km} + (E1_1_1_27 * C05984 * C00003))</v>
      </c>
    </row>
    <row r="1544" spans="1:11" ht="43.5" customHeight="1" x14ac:dyDescent="0.35">
      <c r="A1544" s="5" t="s">
        <v>13763</v>
      </c>
      <c r="B1544" s="5" t="s">
        <v>13764</v>
      </c>
      <c r="C1544" s="5" t="s">
        <v>26427</v>
      </c>
      <c r="D1544" s="5">
        <v>1543</v>
      </c>
      <c r="E1544" s="5" t="str">
        <f t="shared" si="72"/>
        <v>E1_1_1_27</v>
      </c>
      <c r="F1544" s="5" t="s">
        <v>28250</v>
      </c>
      <c r="G1544" s="5" t="s">
        <v>28251</v>
      </c>
      <c r="H1544" s="5" t="s">
        <v>28252</v>
      </c>
      <c r="I1544" s="5" t="s">
        <v>28253</v>
      </c>
      <c r="J1544" s="5" t="str">
        <f t="shared" si="73"/>
        <v>(${Variables:E1_1_1_27_kcat} * E1_1_1_27 * C05823 * C00003)/(${Variables:E1_1_1_27_km} + (E1_1_1_27 * C05823 * C00003))</v>
      </c>
      <c r="K1544" s="6" t="str">
        <f t="shared" si="74"/>
        <v>r1543: C05823 + C00003 -&gt; C00957 + C00004 + C00080 | (${Variables:E1_1_1_27_kcat} * E1_1_1_27 * C05823 * C00003)/(${Variables:E1_1_1_27_km} + (E1_1_1_27 * C05823 * C00003))</v>
      </c>
    </row>
    <row r="1545" spans="1:11" ht="43.5" customHeight="1" x14ac:dyDescent="0.35">
      <c r="A1545" s="5" t="s">
        <v>13763</v>
      </c>
      <c r="B1545" s="5" t="s">
        <v>13764</v>
      </c>
      <c r="C1545" s="5" t="s">
        <v>26427</v>
      </c>
      <c r="D1545" s="5">
        <v>1544</v>
      </c>
      <c r="E1545" s="5" t="str">
        <f t="shared" si="72"/>
        <v>E1_1_1_27</v>
      </c>
      <c r="F1545" s="5" t="s">
        <v>28254</v>
      </c>
      <c r="G1545" s="5" t="s">
        <v>28255</v>
      </c>
      <c r="H1545" s="5" t="s">
        <v>28256</v>
      </c>
      <c r="I1545" s="5" t="s">
        <v>28257</v>
      </c>
      <c r="J1545" s="5" t="str">
        <f t="shared" si="73"/>
        <v>(${Variables:E1_1_1_27_kcat} * E1_1_1_27 * C00186 * C00003)/(${Variables:E1_1_1_27_km} + (E1_1_1_27 * C00186 * C00003))</v>
      </c>
      <c r="K1545" s="6" t="str">
        <f t="shared" si="74"/>
        <v>r1544: C00186 + C00003 -&gt; C00022 + C00004 + C00080 | (${Variables:E1_1_1_27_kcat} * E1_1_1_27 * C00186 * C00003)/(${Variables:E1_1_1_27_km} + (E1_1_1_27 * C00186 * C00003))</v>
      </c>
    </row>
    <row r="1546" spans="1:11" ht="43.5" customHeight="1" x14ac:dyDescent="0.35">
      <c r="A1546" s="5" t="s">
        <v>13798</v>
      </c>
      <c r="B1546" s="5" t="s">
        <v>13799</v>
      </c>
      <c r="C1546" s="5" t="s">
        <v>26690</v>
      </c>
      <c r="D1546" s="5">
        <v>1545</v>
      </c>
      <c r="E1546" s="5" t="str">
        <f t="shared" si="72"/>
        <v>E5_3_1_9</v>
      </c>
      <c r="F1546" s="5" t="s">
        <v>19963</v>
      </c>
      <c r="G1546" s="5" t="s">
        <v>19963</v>
      </c>
      <c r="H1546" s="5" t="s">
        <v>19964</v>
      </c>
      <c r="I1546" s="5" t="s">
        <v>19964</v>
      </c>
      <c r="J1546" s="5" t="str">
        <f t="shared" si="73"/>
        <v>(${Variables:E5_3_1_9_kcat} * E5_3_1_9 * C00092)/(${Variables:E5_3_1_9_km} + (E5_3_1_9 * C00092))</v>
      </c>
      <c r="K1546" s="6" t="str">
        <f t="shared" si="74"/>
        <v>r1545: C00092 -&gt; C00085 | (${Variables:E5_3_1_9_kcat} * E5_3_1_9 * C00092)/(${Variables:E5_3_1_9_km} + (E5_3_1_9 * C00092))</v>
      </c>
    </row>
    <row r="1547" spans="1:11" ht="43.5" customHeight="1" x14ac:dyDescent="0.35">
      <c r="A1547" s="5" t="s">
        <v>13798</v>
      </c>
      <c r="B1547" s="5" t="s">
        <v>13799</v>
      </c>
      <c r="C1547" s="5" t="s">
        <v>26690</v>
      </c>
      <c r="D1547" s="5">
        <v>1546</v>
      </c>
      <c r="E1547" s="5" t="str">
        <f t="shared" si="72"/>
        <v>E5_3_1_9</v>
      </c>
      <c r="F1547" s="5" t="s">
        <v>19966</v>
      </c>
      <c r="G1547" s="5" t="s">
        <v>19966</v>
      </c>
      <c r="H1547" s="5" t="s">
        <v>19967</v>
      </c>
      <c r="I1547" s="5" t="s">
        <v>19967</v>
      </c>
      <c r="J1547" s="5" t="str">
        <f t="shared" si="73"/>
        <v>(${Variables:E5_3_1_9_kcat} * E5_3_1_9 * C00668)/(${Variables:E5_3_1_9_km} + (E5_3_1_9 * C00668))</v>
      </c>
      <c r="K1547" s="6" t="str">
        <f t="shared" si="74"/>
        <v>r1546: C00668 -&gt; C01172 | (${Variables:E5_3_1_9_kcat} * E5_3_1_9 * C00668)/(${Variables:E5_3_1_9_km} + (E5_3_1_9 * C00668))</v>
      </c>
    </row>
    <row r="1548" spans="1:11" ht="43.5" customHeight="1" x14ac:dyDescent="0.35">
      <c r="A1548" s="5" t="s">
        <v>13798</v>
      </c>
      <c r="B1548" s="5" t="s">
        <v>13799</v>
      </c>
      <c r="C1548" s="5" t="s">
        <v>26690</v>
      </c>
      <c r="D1548" s="5">
        <v>1547</v>
      </c>
      <c r="E1548" s="5" t="str">
        <f t="shared" si="72"/>
        <v>E5_3_1_9</v>
      </c>
      <c r="F1548" s="5" t="s">
        <v>19967</v>
      </c>
      <c r="G1548" s="5" t="s">
        <v>19967</v>
      </c>
      <c r="H1548" s="5" t="s">
        <v>19969</v>
      </c>
      <c r="I1548" s="5" t="s">
        <v>19969</v>
      </c>
      <c r="J1548" s="5" t="str">
        <f t="shared" si="73"/>
        <v>(${Variables:E5_3_1_9_kcat} * E5_3_1_9 * C01172)/(${Variables:E5_3_1_9_km} + (E5_3_1_9 * C01172))</v>
      </c>
      <c r="K1548" s="6" t="str">
        <f t="shared" si="74"/>
        <v>r1547: C01172 -&gt; C05345 | (${Variables:E5_3_1_9_kcat} * E5_3_1_9 * C01172)/(${Variables:E5_3_1_9_km} + (E5_3_1_9 * C01172))</v>
      </c>
    </row>
    <row r="1549" spans="1:11" ht="43.5" customHeight="1" x14ac:dyDescent="0.35">
      <c r="A1549" s="5" t="s">
        <v>13798</v>
      </c>
      <c r="B1549" s="5" t="s">
        <v>13799</v>
      </c>
      <c r="C1549" s="5" t="s">
        <v>26690</v>
      </c>
      <c r="D1549" s="5">
        <v>1548</v>
      </c>
      <c r="E1549" s="5" t="str">
        <f t="shared" si="72"/>
        <v>E5_3_1_9</v>
      </c>
      <c r="F1549" s="5" t="s">
        <v>19966</v>
      </c>
      <c r="G1549" s="5" t="s">
        <v>19966</v>
      </c>
      <c r="H1549" s="5" t="s">
        <v>19964</v>
      </c>
      <c r="I1549" s="5" t="s">
        <v>19964</v>
      </c>
      <c r="J1549" s="5" t="str">
        <f t="shared" si="73"/>
        <v>(${Variables:E5_3_1_9_kcat} * E5_3_1_9 * C00668)/(${Variables:E5_3_1_9_km} + (E5_3_1_9 * C00668))</v>
      </c>
      <c r="K1549" s="6" t="str">
        <f t="shared" si="74"/>
        <v>r1548: C00668 -&gt; C00085 | (${Variables:E5_3_1_9_kcat} * E5_3_1_9 * C00668)/(${Variables:E5_3_1_9_km} + (E5_3_1_9 * C00668))</v>
      </c>
    </row>
    <row r="1550" spans="1:11" ht="43.5" customHeight="1" x14ac:dyDescent="0.35">
      <c r="A1550" s="5" t="s">
        <v>13798</v>
      </c>
      <c r="B1550" s="5" t="s">
        <v>13799</v>
      </c>
      <c r="C1550" s="5" t="s">
        <v>26690</v>
      </c>
      <c r="D1550" s="5">
        <v>1549</v>
      </c>
      <c r="E1550" s="5" t="str">
        <f t="shared" si="72"/>
        <v>E5_3_1_9</v>
      </c>
      <c r="F1550" s="5" t="s">
        <v>19966</v>
      </c>
      <c r="G1550" s="5" t="s">
        <v>19966</v>
      </c>
      <c r="H1550" s="5" t="s">
        <v>19969</v>
      </c>
      <c r="I1550" s="5" t="s">
        <v>19969</v>
      </c>
      <c r="J1550" s="5" t="str">
        <f t="shared" si="73"/>
        <v>(${Variables:E5_3_1_9_kcat} * E5_3_1_9 * C00668)/(${Variables:E5_3_1_9_km} + (E5_3_1_9 * C00668))</v>
      </c>
      <c r="K1550" s="6" t="str">
        <f t="shared" si="74"/>
        <v>r1549: C00668 -&gt; C05345 | (${Variables:E5_3_1_9_kcat} * E5_3_1_9 * C00668)/(${Variables:E5_3_1_9_km} + (E5_3_1_9 * C00668))</v>
      </c>
    </row>
    <row r="1551" spans="1:11" ht="43.5" customHeight="1" x14ac:dyDescent="0.35">
      <c r="A1551" s="5" t="s">
        <v>13821</v>
      </c>
      <c r="B1551" s="5" t="s">
        <v>13822</v>
      </c>
      <c r="C1551" s="5" t="s">
        <v>26625</v>
      </c>
      <c r="D1551" s="5">
        <v>1550</v>
      </c>
      <c r="E1551" s="5" t="str">
        <f t="shared" si="72"/>
        <v>E4_4_1_13</v>
      </c>
      <c r="F1551" s="5" t="s">
        <v>29776</v>
      </c>
      <c r="G1551" s="5" t="s">
        <v>29777</v>
      </c>
      <c r="H1551" s="5" t="s">
        <v>29778</v>
      </c>
      <c r="I1551" s="5" t="s">
        <v>29779</v>
      </c>
      <c r="J1551" s="5" t="str">
        <f t="shared" si="73"/>
        <v>(${Variables:E4_4_1_13_kcat} * E4_4_1_13 * C00097 * C00001)/(${Variables:E4_4_1_13_km} + (E4_4_1_13 * C00097 * C00001))</v>
      </c>
      <c r="K1551" s="6" t="str">
        <f t="shared" si="74"/>
        <v>r1550: C00097 + C00001 -&gt; C00283 + C00022 + C00014 | (${Variables:E4_4_1_13_kcat} * E4_4_1_13 * C00097 * C00001)/(${Variables:E4_4_1_13_km} + (E4_4_1_13 * C00097 * C00001))</v>
      </c>
    </row>
    <row r="1552" spans="1:11" ht="43.5" customHeight="1" x14ac:dyDescent="0.35">
      <c r="A1552" s="5" t="s">
        <v>13821</v>
      </c>
      <c r="B1552" s="5" t="s">
        <v>13822</v>
      </c>
      <c r="C1552" s="5" t="s">
        <v>26625</v>
      </c>
      <c r="D1552" s="5">
        <v>1551</v>
      </c>
      <c r="E1552" s="5" t="str">
        <f t="shared" si="72"/>
        <v>E4_4_1_13</v>
      </c>
      <c r="F1552" s="5" t="s">
        <v>29780</v>
      </c>
      <c r="G1552" s="5" t="s">
        <v>29781</v>
      </c>
      <c r="H1552" s="5" t="s">
        <v>29782</v>
      </c>
      <c r="I1552" s="5" t="s">
        <v>29783</v>
      </c>
      <c r="J1552" s="5" t="str">
        <f t="shared" si="73"/>
        <v>(${Variables:E4_4_1_13_kcat} * E4_4_1_13 * C05699 * C00001)/(${Variables:E4_4_1_13_km} + (E4_4_1_13 * C05699 * C00001))</v>
      </c>
      <c r="K1552" s="6" t="str">
        <f t="shared" si="74"/>
        <v>r1551: C05699 + C00001 -&gt; C05698 + C00014 + C00022 | (${Variables:E4_4_1_13_kcat} * E4_4_1_13 * C05699 * C00001)/(${Variables:E4_4_1_13_km} + (E4_4_1_13 * C05699 * C00001))</v>
      </c>
    </row>
    <row r="1553" spans="1:11" ht="43.5" customHeight="1" x14ac:dyDescent="0.35">
      <c r="A1553" s="5" t="s">
        <v>13821</v>
      </c>
      <c r="B1553" s="5" t="s">
        <v>13822</v>
      </c>
      <c r="C1553" s="5" t="s">
        <v>26625</v>
      </c>
      <c r="D1553" s="5">
        <v>1552</v>
      </c>
      <c r="E1553" s="5" t="str">
        <f t="shared" si="72"/>
        <v>E4_4_1_13</v>
      </c>
      <c r="F1553" s="5" t="s">
        <v>29784</v>
      </c>
      <c r="G1553" s="5" t="s">
        <v>29785</v>
      </c>
      <c r="H1553" s="5" t="s">
        <v>29786</v>
      </c>
      <c r="I1553" s="5" t="s">
        <v>29787</v>
      </c>
      <c r="J1553" s="5" t="str">
        <f t="shared" si="73"/>
        <v>(${Variables:E4_4_1_13_kcat} * E4_4_1_13 * C05689 * C00001)/(${Variables:E4_4_1_13_km} + (E4_4_1_13 * C05689 * C00001))</v>
      </c>
      <c r="K1553" s="6" t="str">
        <f t="shared" si="74"/>
        <v>r1552: C05689 + C00001 -&gt; C00022 + C00014 + C05703 | (${Variables:E4_4_1_13_kcat} * E4_4_1_13 * C05689 * C00001)/(${Variables:E4_4_1_13_km} + (E4_4_1_13 * C05689 * C00001))</v>
      </c>
    </row>
    <row r="1554" spans="1:11" ht="43.5" customHeight="1" x14ac:dyDescent="0.35">
      <c r="A1554" s="5" t="s">
        <v>13821</v>
      </c>
      <c r="B1554" s="5" t="s">
        <v>13822</v>
      </c>
      <c r="C1554" s="5" t="s">
        <v>26625</v>
      </c>
      <c r="D1554" s="5">
        <v>1553</v>
      </c>
      <c r="E1554" s="5" t="str">
        <f t="shared" si="72"/>
        <v>E4_4_1_13</v>
      </c>
      <c r="F1554" s="5" t="s">
        <v>29788</v>
      </c>
      <c r="G1554" s="5" t="s">
        <v>29789</v>
      </c>
      <c r="H1554" s="5" t="s">
        <v>29790</v>
      </c>
      <c r="I1554" s="5" t="s">
        <v>29791</v>
      </c>
      <c r="J1554" s="5" t="str">
        <f t="shared" si="73"/>
        <v>(${Variables:E4_4_1_13_kcat} * E4_4_1_13 * C02291 * C00001)/(${Variables:E4_4_1_13_km} + (E4_4_1_13 * C02291 * C00001))</v>
      </c>
      <c r="K1554" s="6" t="str">
        <f t="shared" si="74"/>
        <v>r1553: C02291 + C00001 -&gt; C00155 + C00014 + C00022 | (${Variables:E4_4_1_13_kcat} * E4_4_1_13 * C02291 * C00001)/(${Variables:E4_4_1_13_km} + (E4_4_1_13 * C02291 * C00001))</v>
      </c>
    </row>
    <row r="1555" spans="1:11" ht="43.5" customHeight="1" x14ac:dyDescent="0.35">
      <c r="A1555" s="5" t="s">
        <v>13821</v>
      </c>
      <c r="B1555" s="5" t="s">
        <v>13822</v>
      </c>
      <c r="C1555" s="5" t="s">
        <v>26625</v>
      </c>
      <c r="D1555" s="5">
        <v>1554</v>
      </c>
      <c r="E1555" s="5" t="str">
        <f t="shared" si="72"/>
        <v>E4_4_1_13</v>
      </c>
      <c r="F1555" s="5" t="s">
        <v>29792</v>
      </c>
      <c r="G1555" s="5" t="s">
        <v>29793</v>
      </c>
      <c r="H1555" s="5" t="s">
        <v>29794</v>
      </c>
      <c r="I1555" s="5" t="s">
        <v>29795</v>
      </c>
      <c r="J1555" s="5" t="str">
        <f t="shared" si="73"/>
        <v>(${Variables:E4_4_1_13_kcat} * E4_4_1_13 * C00491 * C00001)/(${Variables:E4_4_1_13_km} + (E4_4_1_13 * C00491 * C00001))</v>
      </c>
      <c r="K1555" s="6" t="str">
        <f t="shared" si="74"/>
        <v>r1554: C00491 + C00001 -&gt; C00022 + C00014 + C01962 | (${Variables:E4_4_1_13_kcat} * E4_4_1_13 * C00491 * C00001)/(${Variables:E4_4_1_13_km} + (E4_4_1_13 * C00491 * C00001))</v>
      </c>
    </row>
    <row r="1556" spans="1:11" ht="43.5" customHeight="1" x14ac:dyDescent="0.35">
      <c r="A1556" s="5" t="s">
        <v>13821</v>
      </c>
      <c r="B1556" s="5" t="s">
        <v>13822</v>
      </c>
      <c r="C1556" s="5" t="s">
        <v>26625</v>
      </c>
      <c r="D1556" s="5">
        <v>1555</v>
      </c>
      <c r="E1556" s="5" t="str">
        <f t="shared" si="72"/>
        <v>E4_4_1_13</v>
      </c>
      <c r="F1556" s="5" t="s">
        <v>29796</v>
      </c>
      <c r="G1556" s="5" t="s">
        <v>29797</v>
      </c>
      <c r="H1556" s="5" t="s">
        <v>29798</v>
      </c>
      <c r="I1556" s="5" t="s">
        <v>29799</v>
      </c>
      <c r="J1556" s="5" t="str">
        <f t="shared" si="73"/>
        <v>(${Variables:E4_4_1_13_kcat} * E4_4_1_13 * C02749 * C00001)/(${Variables:E4_4_1_13_km} + (E4_4_1_13 * C02749 * C00001))</v>
      </c>
      <c r="K1556" s="6" t="str">
        <f t="shared" si="74"/>
        <v>r1555: C02749 + C00001 -&gt; C00812 + C00014 + C00022 | (${Variables:E4_4_1_13_kcat} * E4_4_1_13 * C02749 * C00001)/(${Variables:E4_4_1_13_km} + (E4_4_1_13 * C02749 * C00001))</v>
      </c>
    </row>
    <row r="1557" spans="1:11" ht="43.5" customHeight="1" x14ac:dyDescent="0.35">
      <c r="A1557" s="5" t="s">
        <v>13821</v>
      </c>
      <c r="B1557" s="5" t="s">
        <v>13822</v>
      </c>
      <c r="C1557" s="5" t="s">
        <v>26625</v>
      </c>
      <c r="D1557" s="5">
        <v>1556</v>
      </c>
      <c r="E1557" s="5" t="str">
        <f t="shared" si="72"/>
        <v>E4_4_1_13</v>
      </c>
      <c r="F1557" s="5" t="s">
        <v>29800</v>
      </c>
      <c r="G1557" s="5" t="s">
        <v>29801</v>
      </c>
      <c r="H1557" s="5" t="s">
        <v>29802</v>
      </c>
      <c r="I1557" s="5" t="s">
        <v>29803</v>
      </c>
      <c r="J1557" s="5" t="str">
        <f t="shared" si="73"/>
        <v>(${Variables:E4_4_1_13_kcat} * E4_4_1_13 * C02882 * C00001)/(${Variables:E4_4_1_13_km} + (E4_4_1_13 * C02882 * C00001))</v>
      </c>
      <c r="K1557" s="6" t="str">
        <f t="shared" si="74"/>
        <v>r1556: C02882 + C00001 -&gt; C01336 + C00014 + C00022 | (${Variables:E4_4_1_13_kcat} * E4_4_1_13 * C02882 * C00001)/(${Variables:E4_4_1_13_km} + (E4_4_1_13 * C02882 * C00001))</v>
      </c>
    </row>
    <row r="1558" spans="1:11" ht="43.5" customHeight="1" x14ac:dyDescent="0.35">
      <c r="A1558" s="5" t="s">
        <v>13821</v>
      </c>
      <c r="B1558" s="5" t="s">
        <v>13822</v>
      </c>
      <c r="C1558" s="5" t="s">
        <v>26625</v>
      </c>
      <c r="D1558" s="5">
        <v>1557</v>
      </c>
      <c r="E1558" s="5" t="str">
        <f t="shared" si="72"/>
        <v>E4_4_1_13</v>
      </c>
      <c r="F1558" s="5" t="s">
        <v>29800</v>
      </c>
      <c r="G1558" s="5" t="s">
        <v>29801</v>
      </c>
      <c r="H1558" s="5" t="s">
        <v>29804</v>
      </c>
      <c r="I1558" s="5" t="s">
        <v>29805</v>
      </c>
      <c r="J1558" s="5" t="str">
        <f t="shared" si="73"/>
        <v>(${Variables:E4_4_1_13_kcat} * E4_4_1_13 * C02882 * C00001)/(${Variables:E4_4_1_13_km} + (E4_4_1_13 * C02882 * C00001))</v>
      </c>
      <c r="K1558" s="6" t="str">
        <f t="shared" si="74"/>
        <v>r1557: C02882 + C00001 -&gt; C00145 + C00014 + C00022 | (${Variables:E4_4_1_13_kcat} * E4_4_1_13 * C02882 * C00001)/(${Variables:E4_4_1_13_km} + (E4_4_1_13 * C02882 * C00001))</v>
      </c>
    </row>
    <row r="1559" spans="1:11" ht="43.5" customHeight="1" x14ac:dyDescent="0.35">
      <c r="A1559" s="5" t="s">
        <v>13825</v>
      </c>
      <c r="B1559" s="5" t="s">
        <v>13826</v>
      </c>
      <c r="C1559" s="5" t="s">
        <v>26390</v>
      </c>
      <c r="D1559" s="5">
        <v>1558</v>
      </c>
      <c r="E1559" s="5" t="str">
        <f t="shared" si="72"/>
        <v>E1_15_1_1</v>
      </c>
      <c r="F1559" s="5" t="s">
        <v>27952</v>
      </c>
      <c r="G1559" s="5" t="s">
        <v>27953</v>
      </c>
      <c r="H1559" s="5" t="s">
        <v>27954</v>
      </c>
      <c r="I1559" s="5" t="s">
        <v>27955</v>
      </c>
      <c r="J1559" s="5" t="str">
        <f t="shared" si="73"/>
        <v>(${Variables:E1_15_1_1_kcat} * E1_15_1_1 * C00704 * C00080)/(${Variables:E1_15_1_1_km} + (E1_15_1_1 * C00704 * C00080))</v>
      </c>
      <c r="K1559" s="6" t="str">
        <f t="shared" si="74"/>
        <v>r1558: C00704 + C00080 -&gt; C00027 + C00007 | (${Variables:E1_15_1_1_kcat} * E1_15_1_1 * C00704 * C00080)/(${Variables:E1_15_1_1_km} + (E1_15_1_1 * C00704 * C00080))</v>
      </c>
    </row>
    <row r="1560" spans="1:11" ht="43.5" customHeight="1" x14ac:dyDescent="0.35">
      <c r="A1560" s="5" t="s">
        <v>13843</v>
      </c>
      <c r="B1560" s="5" t="s">
        <v>13844</v>
      </c>
      <c r="C1560" s="5" t="s">
        <v>26691</v>
      </c>
      <c r="D1560" s="5">
        <v>1559</v>
      </c>
      <c r="E1560" s="5" t="str">
        <f t="shared" si="72"/>
        <v>E6_1_1_14</v>
      </c>
      <c r="F1560" s="5" t="s">
        <v>30136</v>
      </c>
      <c r="G1560" s="5" t="s">
        <v>30137</v>
      </c>
      <c r="H1560" s="5" t="s">
        <v>30138</v>
      </c>
      <c r="I1560" s="5" t="s">
        <v>30139</v>
      </c>
      <c r="J1560" s="5" t="str">
        <f t="shared" si="73"/>
        <v>(${Variables:E6_1_1_14_kcat} * E6_1_1_14 * C00002 * C00037 * C01642)/(${Variables:E6_1_1_14_km} + (E6_1_1_14 * C00002 * C00037 * C01642))</v>
      </c>
      <c r="K1560" s="6" t="str">
        <f t="shared" si="74"/>
        <v>r1559: C00002 + C00037 + C01642 -&gt; C00020 + C00013 + C02412 | (${Variables:E6_1_1_14_kcat} * E6_1_1_14 * C00002 * C00037 * C01642)/(${Variables:E6_1_1_14_km} + (E6_1_1_14 * C00002 * C00037 * C01642))</v>
      </c>
    </row>
    <row r="1561" spans="1:11" ht="43.5" customHeight="1" x14ac:dyDescent="0.35">
      <c r="A1561" s="5" t="s">
        <v>13856</v>
      </c>
      <c r="B1561" s="5" t="s">
        <v>13857</v>
      </c>
      <c r="C1561" s="5" t="s">
        <v>26692</v>
      </c>
      <c r="D1561" s="5">
        <v>1560</v>
      </c>
      <c r="E1561" s="5" t="str">
        <f t="shared" si="72"/>
        <v>E2_7_7_9</v>
      </c>
      <c r="F1561" s="5" t="s">
        <v>30140</v>
      </c>
      <c r="G1561" s="5" t="s">
        <v>30141</v>
      </c>
      <c r="H1561" s="5" t="s">
        <v>30142</v>
      </c>
      <c r="I1561" s="5" t="s">
        <v>30143</v>
      </c>
      <c r="J1561" s="5" t="str">
        <f t="shared" si="73"/>
        <v>(${Variables:E2_7_7_9_kcat} * E2_7_7_9 * C00075 * C00103)/(${Variables:E2_7_7_9_km} + (E2_7_7_9 * C00075 * C00103))</v>
      </c>
      <c r="K1561" s="6" t="str">
        <f t="shared" si="74"/>
        <v>r1560: C00075 + C00103 -&gt; C00013 + C00029 | (${Variables:E2_7_7_9_kcat} * E2_7_7_9 * C00075 * C00103)/(${Variables:E2_7_7_9_km} + (E2_7_7_9 * C00075 * C00103))</v>
      </c>
    </row>
    <row r="1562" spans="1:11" ht="43.5" customHeight="1" x14ac:dyDescent="0.35">
      <c r="A1562" s="5" t="s">
        <v>13865</v>
      </c>
      <c r="B1562" s="5" t="s">
        <v>13866</v>
      </c>
      <c r="C1562" s="5" t="s">
        <v>26243</v>
      </c>
      <c r="D1562" s="5">
        <v>1561</v>
      </c>
      <c r="E1562" s="5" t="str">
        <f t="shared" si="72"/>
        <v>E2_7_7_85</v>
      </c>
      <c r="F1562" s="5" t="s">
        <v>16647</v>
      </c>
      <c r="G1562" s="5" t="s">
        <v>16647</v>
      </c>
      <c r="H1562" s="5" t="s">
        <v>26924</v>
      </c>
      <c r="I1562" s="5" t="s">
        <v>26925</v>
      </c>
      <c r="J1562" s="5" t="str">
        <f t="shared" si="73"/>
        <v>(${Variables:E2_7_7_85_kcat} * E2_7_7_85 * C00002)/(${Variables:E2_7_7_85_km} + (E2_7_7_85 * C00002))</v>
      </c>
      <c r="K1562" s="6" t="str">
        <f t="shared" si="74"/>
        <v>r1561: C00002 -&gt; C00013 + C20565 | (${Variables:E2_7_7_85_kcat} * E2_7_7_85 * C00002)/(${Variables:E2_7_7_85_km} + (E2_7_7_85 * C00002))</v>
      </c>
    </row>
    <row r="1563" spans="1:11" ht="43.5" customHeight="1" x14ac:dyDescent="0.35">
      <c r="A1563" s="5" t="s">
        <v>13907</v>
      </c>
      <c r="B1563" s="5" t="s">
        <v>13908</v>
      </c>
      <c r="C1563" s="5" t="s">
        <v>26693</v>
      </c>
      <c r="D1563" s="5">
        <v>1562</v>
      </c>
      <c r="E1563" s="5" t="str">
        <f t="shared" si="72"/>
        <v>E5_1_1_7</v>
      </c>
      <c r="F1563" s="5" t="s">
        <v>19982</v>
      </c>
      <c r="G1563" s="5" t="s">
        <v>19982</v>
      </c>
      <c r="H1563" s="5" t="s">
        <v>17651</v>
      </c>
      <c r="I1563" s="5" t="s">
        <v>17651</v>
      </c>
      <c r="J1563" s="5" t="str">
        <f t="shared" si="73"/>
        <v>(${Variables:E5_1_1_7_kcat} * E5_1_1_7 * C00666)/(${Variables:E5_1_1_7_km} + (E5_1_1_7 * C00666))</v>
      </c>
      <c r="K1563" s="6" t="str">
        <f t="shared" si="74"/>
        <v>r1562: C00666 -&gt; C00680 | (${Variables:E5_1_1_7_kcat} * E5_1_1_7 * C00666)/(${Variables:E5_1_1_7_km} + (E5_1_1_7 * C00666))</v>
      </c>
    </row>
    <row r="1564" spans="1:11" ht="43.5" customHeight="1" x14ac:dyDescent="0.35">
      <c r="A1564" s="5" t="s">
        <v>13961</v>
      </c>
      <c r="B1564" s="5" t="s">
        <v>13962</v>
      </c>
      <c r="C1564" s="5" t="s">
        <v>26694</v>
      </c>
      <c r="D1564" s="5">
        <v>1563</v>
      </c>
      <c r="E1564" s="5" t="str">
        <f t="shared" si="72"/>
        <v>E3_1_3_11</v>
      </c>
      <c r="F1564" s="5" t="s">
        <v>30144</v>
      </c>
      <c r="G1564" s="5" t="s">
        <v>30145</v>
      </c>
      <c r="H1564" s="5" t="s">
        <v>30146</v>
      </c>
      <c r="I1564" s="5" t="s">
        <v>30147</v>
      </c>
      <c r="J1564" s="5" t="str">
        <f t="shared" si="73"/>
        <v>(${Variables:E3_1_3_11_kcat} * E3_1_3_11 * C00447 * C00001)/(${Variables:E3_1_3_11_km} + (E3_1_3_11 * C00447 * C00001))</v>
      </c>
      <c r="K1564" s="6" t="str">
        <f t="shared" si="74"/>
        <v>r1563: C00447 + C00001 -&gt; C05382 + C00009 | (${Variables:E3_1_3_11_kcat} * E3_1_3_11 * C00447 * C00001)/(${Variables:E3_1_3_11_km} + (E3_1_3_11 * C00447 * C00001))</v>
      </c>
    </row>
    <row r="1565" spans="1:11" ht="43.5" customHeight="1" x14ac:dyDescent="0.35">
      <c r="A1565" s="5" t="s">
        <v>13961</v>
      </c>
      <c r="B1565" s="5" t="s">
        <v>13962</v>
      </c>
      <c r="C1565" s="5" t="s">
        <v>26694</v>
      </c>
      <c r="D1565" s="5">
        <v>1564</v>
      </c>
      <c r="E1565" s="5" t="str">
        <f t="shared" si="72"/>
        <v>E3_1_3_11</v>
      </c>
      <c r="F1565" s="5" t="s">
        <v>30148</v>
      </c>
      <c r="G1565" s="5" t="s">
        <v>30149</v>
      </c>
      <c r="H1565" s="5" t="s">
        <v>30150</v>
      </c>
      <c r="I1565" s="5" t="s">
        <v>30151</v>
      </c>
      <c r="J1565" s="5" t="str">
        <f t="shared" si="73"/>
        <v>(${Variables:E3_1_3_11_kcat} * E3_1_3_11 * C00354 * C00001)/(${Variables:E3_1_3_11_km} + (E3_1_3_11 * C00354 * C00001))</v>
      </c>
      <c r="K1565" s="6" t="str">
        <f t="shared" si="74"/>
        <v>r1564: C00354 + C00001 -&gt; C00085 + C00009 | (${Variables:E3_1_3_11_kcat} * E3_1_3_11 * C00354 * C00001)/(${Variables:E3_1_3_11_km} + (E3_1_3_11 * C00354 * C00001))</v>
      </c>
    </row>
    <row r="1566" spans="1:11" ht="43.5" customHeight="1" x14ac:dyDescent="0.35">
      <c r="A1566" s="5" t="s">
        <v>13961</v>
      </c>
      <c r="B1566" s="5" t="s">
        <v>13962</v>
      </c>
      <c r="C1566" s="5" t="s">
        <v>26694</v>
      </c>
      <c r="D1566" s="5">
        <v>1565</v>
      </c>
      <c r="E1566" s="5" t="str">
        <f t="shared" si="72"/>
        <v>E3_1_3_11</v>
      </c>
      <c r="F1566" s="5" t="s">
        <v>30152</v>
      </c>
      <c r="G1566" s="5" t="s">
        <v>30153</v>
      </c>
      <c r="H1566" s="5" t="s">
        <v>30154</v>
      </c>
      <c r="I1566" s="5" t="s">
        <v>30155</v>
      </c>
      <c r="J1566" s="5" t="str">
        <f t="shared" si="73"/>
        <v>(${Variables:E3_1_3_11_kcat} * E3_1_3_11 * C05378 * C00001)/(${Variables:E3_1_3_11_km} + (E3_1_3_11 * C05378 * C00001))</v>
      </c>
      <c r="K1566" s="6" t="str">
        <f t="shared" si="74"/>
        <v>r1565: C05378 + C00001 -&gt; C05345 + C00009 | (${Variables:E3_1_3_11_kcat} * E3_1_3_11 * C05378 * C00001)/(${Variables:E3_1_3_11_km} + (E3_1_3_11 * C05378 * C00001))</v>
      </c>
    </row>
    <row r="1567" spans="1:11" ht="43.5" customHeight="1" x14ac:dyDescent="0.35">
      <c r="A1567" s="5" t="s">
        <v>13986</v>
      </c>
      <c r="B1567" s="5" t="s">
        <v>13987</v>
      </c>
      <c r="C1567" s="5" t="s">
        <v>26695</v>
      </c>
      <c r="D1567" s="5">
        <v>1566</v>
      </c>
      <c r="E1567" s="5" t="str">
        <f t="shared" si="72"/>
        <v>E2_8_1_8</v>
      </c>
      <c r="F1567" s="5" t="s">
        <v>30156</v>
      </c>
      <c r="G1567" s="5" t="s">
        <v>30157</v>
      </c>
      <c r="H1567" s="5" t="s">
        <v>30158</v>
      </c>
      <c r="I1567" s="5" t="s">
        <v>30159</v>
      </c>
      <c r="J1567" s="5" t="str">
        <f t="shared" si="73"/>
        <v>(${Variables:E2_8_1_8_kcat} * E2_8_1_8 * C16236 * C22154 * C00019 * C22150 * C00080)/(${Variables:E2_8_1_8_km} + (E2_8_1_8 * C16236 * C22154 * C00019 * C22150 * C00080))</v>
      </c>
      <c r="K1567" s="6" t="str">
        <f t="shared" si="74"/>
        <v>r1566: C16236 + C22154 + C00019 + C22150 + C00080 -&gt; C16832 + C22155 + C00283 + C14818 + C00073 + C05198 + C22151 | (${Variables:E2_8_1_8_kcat} * E2_8_1_8 * C16236 * C22154 * C00019 * C22150 * C00080)/(${Variables:E2_8_1_8_km} + (E2_8_1_8 * C16236 * C22154 * C00019 * C22150 * C00080))</v>
      </c>
    </row>
    <row r="1568" spans="1:11" ht="43.5" customHeight="1" x14ac:dyDescent="0.35">
      <c r="A1568" s="5" t="s">
        <v>13986</v>
      </c>
      <c r="B1568" s="5" t="s">
        <v>13987</v>
      </c>
      <c r="C1568" s="5" t="s">
        <v>26695</v>
      </c>
      <c r="D1568" s="5">
        <v>1567</v>
      </c>
      <c r="E1568" s="5" t="str">
        <f t="shared" si="72"/>
        <v>E2_8_1_8</v>
      </c>
      <c r="F1568" s="5" t="s">
        <v>30160</v>
      </c>
      <c r="G1568" s="5" t="s">
        <v>30161</v>
      </c>
      <c r="H1568" s="5" t="s">
        <v>30162</v>
      </c>
      <c r="I1568" s="5" t="s">
        <v>30163</v>
      </c>
      <c r="J1568" s="5" t="str">
        <f t="shared" si="73"/>
        <v>(${Variables:E2_8_1_8_kcat} * E2_8_1_8 * C22160 * C22154 * C00019 * C22150 * C00080)/(${Variables:E2_8_1_8_km} + (E2_8_1_8 * C22160 * C22154 * C00019 * C22150 * C00080))</v>
      </c>
      <c r="K1568" s="6" t="str">
        <f t="shared" si="74"/>
        <v>r1567: C22160 + C22154 + C00019 + C22150 + C00080 -&gt; C15973 + C22155 + C00283 + C14818 + C00073 + C05198 + C22151 | (${Variables:E2_8_1_8_kcat} * E2_8_1_8 * C22160 * C22154 * C00019 * C22150 * C00080)/(${Variables:E2_8_1_8_km} + (E2_8_1_8 * C22160 * C22154 * C00019 * C22150 * C00080))</v>
      </c>
    </row>
    <row r="1569" spans="1:11" ht="43.5" customHeight="1" x14ac:dyDescent="0.35">
      <c r="A1569" s="5" t="s">
        <v>13986</v>
      </c>
      <c r="B1569" s="5" t="s">
        <v>13987</v>
      </c>
      <c r="C1569" s="5" t="s">
        <v>26695</v>
      </c>
      <c r="D1569" s="5">
        <v>1568</v>
      </c>
      <c r="E1569" s="5" t="str">
        <f t="shared" si="72"/>
        <v>E2_8_1_8</v>
      </c>
      <c r="F1569" s="5" t="s">
        <v>30164</v>
      </c>
      <c r="G1569" s="5" t="s">
        <v>30165</v>
      </c>
      <c r="H1569" s="5" t="s">
        <v>30166</v>
      </c>
      <c r="I1569" s="5" t="s">
        <v>30167</v>
      </c>
      <c r="J1569" s="5" t="str">
        <f t="shared" si="73"/>
        <v>(${Variables:E2_8_1_8_kcat} * E2_8_1_8 * C22159 * C22154 * C00019 * C22150 * C00080)/(${Variables:E2_8_1_8_km} + (E2_8_1_8 * C22159 * C22154 * C00019 * C22150 * C00080))</v>
      </c>
      <c r="K1569" s="6" t="str">
        <f t="shared" si="74"/>
        <v>r1568: C22159 + C22154 + C00019 + C22150 + C00080 -&gt; C02972 + C22155 + C00283 + C14818 + C00073 + C05198 + C22151 | (${Variables:E2_8_1_8_kcat} * E2_8_1_8 * C22159 * C22154 * C00019 * C22150 * C00080)/(${Variables:E2_8_1_8_km} + (E2_8_1_8 * C22159 * C22154 * C00019 * C22150 * C00080))</v>
      </c>
    </row>
    <row r="1570" spans="1:11" ht="43.5" customHeight="1" x14ac:dyDescent="0.35">
      <c r="A1570" s="5" t="s">
        <v>13998</v>
      </c>
      <c r="B1570" s="5" t="s">
        <v>13999</v>
      </c>
      <c r="C1570" s="5" t="s">
        <v>26471</v>
      </c>
      <c r="D1570" s="5">
        <v>1569</v>
      </c>
      <c r="E1570" s="5" t="str">
        <f t="shared" si="72"/>
        <v>E3_1_3_5</v>
      </c>
      <c r="F1570" s="5" t="s">
        <v>28564</v>
      </c>
      <c r="G1570" s="5" t="s">
        <v>28565</v>
      </c>
      <c r="H1570" s="5" t="s">
        <v>28226</v>
      </c>
      <c r="I1570" s="5" t="s">
        <v>28227</v>
      </c>
      <c r="J1570" s="5" t="str">
        <f t="shared" si="73"/>
        <v>(${Variables:E3_1_3_5_kcat} * E3_1_3_5 * C00364 * C00001)/(${Variables:E3_1_3_5_km} + (E3_1_3_5 * C00364 * C00001))</v>
      </c>
      <c r="K1570" s="6" t="str">
        <f t="shared" si="74"/>
        <v>r1569: C00364 + C00001 -&gt; C00214 + C00009 | (${Variables:E3_1_3_5_kcat} * E3_1_3_5 * C00364 * C00001)/(${Variables:E3_1_3_5_km} + (E3_1_3_5 * C00364 * C00001))</v>
      </c>
    </row>
    <row r="1571" spans="1:11" ht="43.5" customHeight="1" x14ac:dyDescent="0.35">
      <c r="A1571" s="5" t="s">
        <v>13998</v>
      </c>
      <c r="B1571" s="5" t="s">
        <v>13999</v>
      </c>
      <c r="C1571" s="5" t="s">
        <v>26471</v>
      </c>
      <c r="D1571" s="5">
        <v>1570</v>
      </c>
      <c r="E1571" s="5" t="str">
        <f t="shared" si="72"/>
        <v>E3_1_3_5</v>
      </c>
      <c r="F1571" s="5" t="s">
        <v>28566</v>
      </c>
      <c r="G1571" s="5" t="s">
        <v>28567</v>
      </c>
      <c r="H1571" s="5" t="s">
        <v>28568</v>
      </c>
      <c r="I1571" s="5" t="s">
        <v>28569</v>
      </c>
      <c r="J1571" s="5" t="str">
        <f t="shared" si="73"/>
        <v>(${Variables:E3_1_3_5_kcat} * E3_1_3_5 * C00239 * C00001)/(${Variables:E3_1_3_5_km} + (E3_1_3_5 * C00239 * C00001))</v>
      </c>
      <c r="K1571" s="6" t="str">
        <f t="shared" si="74"/>
        <v>r1570: C00239 + C00001 -&gt; C00881 + C00009 | (${Variables:E3_1_3_5_kcat} * E3_1_3_5 * C00239 * C00001)/(${Variables:E3_1_3_5_km} + (E3_1_3_5 * C00239 * C00001))</v>
      </c>
    </row>
    <row r="1572" spans="1:11" ht="43.5" customHeight="1" x14ac:dyDescent="0.35">
      <c r="A1572" s="5" t="s">
        <v>13998</v>
      </c>
      <c r="B1572" s="5" t="s">
        <v>13999</v>
      </c>
      <c r="C1572" s="5" t="s">
        <v>26471</v>
      </c>
      <c r="D1572" s="5">
        <v>1571</v>
      </c>
      <c r="E1572" s="5" t="str">
        <f t="shared" si="72"/>
        <v>E3_1_3_5</v>
      </c>
      <c r="F1572" s="5" t="s">
        <v>28570</v>
      </c>
      <c r="G1572" s="5" t="s">
        <v>28571</v>
      </c>
      <c r="H1572" s="5" t="s">
        <v>27936</v>
      </c>
      <c r="I1572" s="5" t="s">
        <v>27937</v>
      </c>
      <c r="J1572" s="5" t="str">
        <f t="shared" si="73"/>
        <v>(${Variables:E3_1_3_5_kcat} * E3_1_3_5 * C00362 * C00001)/(${Variables:E3_1_3_5_km} + (E3_1_3_5 * C00362 * C00001))</v>
      </c>
      <c r="K1572" s="6" t="str">
        <f t="shared" si="74"/>
        <v>r1571: C00362 + C00001 -&gt; C00330 + C00009 | (${Variables:E3_1_3_5_kcat} * E3_1_3_5 * C00362 * C00001)/(${Variables:E3_1_3_5_km} + (E3_1_3_5 * C00362 * C00001))</v>
      </c>
    </row>
    <row r="1573" spans="1:11" ht="43.5" customHeight="1" x14ac:dyDescent="0.35">
      <c r="A1573" s="5" t="s">
        <v>13998</v>
      </c>
      <c r="B1573" s="5" t="s">
        <v>13999</v>
      </c>
      <c r="C1573" s="5" t="s">
        <v>26471</v>
      </c>
      <c r="D1573" s="5">
        <v>1572</v>
      </c>
      <c r="E1573" s="5" t="str">
        <f t="shared" si="72"/>
        <v>E3_1_3_5</v>
      </c>
      <c r="F1573" s="5" t="s">
        <v>28572</v>
      </c>
      <c r="G1573" s="5" t="s">
        <v>28573</v>
      </c>
      <c r="H1573" s="5" t="s">
        <v>27940</v>
      </c>
      <c r="I1573" s="5" t="s">
        <v>27941</v>
      </c>
      <c r="J1573" s="5" t="str">
        <f t="shared" si="73"/>
        <v>(${Variables:E3_1_3_5_kcat} * E3_1_3_5 * C00360 * C00001)/(${Variables:E3_1_3_5_km} + (E3_1_3_5 * C00360 * C00001))</v>
      </c>
      <c r="K1573" s="6" t="str">
        <f t="shared" si="74"/>
        <v>r1572: C00360 + C00001 -&gt; C00559 + C00009 | (${Variables:E3_1_3_5_kcat} * E3_1_3_5 * C00360 * C00001)/(${Variables:E3_1_3_5_km} + (E3_1_3_5 * C00360 * C00001))</v>
      </c>
    </row>
    <row r="1574" spans="1:11" ht="43.5" customHeight="1" x14ac:dyDescent="0.35">
      <c r="A1574" s="5" t="s">
        <v>13998</v>
      </c>
      <c r="B1574" s="5" t="s">
        <v>13999</v>
      </c>
      <c r="C1574" s="5" t="s">
        <v>26471</v>
      </c>
      <c r="D1574" s="5">
        <v>1573</v>
      </c>
      <c r="E1574" s="5" t="str">
        <f t="shared" si="72"/>
        <v>E3_1_3_5</v>
      </c>
      <c r="F1574" s="5" t="s">
        <v>28574</v>
      </c>
      <c r="G1574" s="5" t="s">
        <v>28575</v>
      </c>
      <c r="H1574" s="5" t="s">
        <v>28222</v>
      </c>
      <c r="I1574" s="5" t="s">
        <v>28223</v>
      </c>
      <c r="J1574" s="5" t="str">
        <f t="shared" si="73"/>
        <v>(${Variables:E3_1_3_5_kcat} * E3_1_3_5 * C00365 * C00001)/(${Variables:E3_1_3_5_km} + (E3_1_3_5 * C00365 * C00001))</v>
      </c>
      <c r="K1574" s="6" t="str">
        <f t="shared" si="74"/>
        <v>r1573: C00365 + C00001 -&gt; C00526 + C00009 | (${Variables:E3_1_3_5_kcat} * E3_1_3_5 * C00365 * C00001)/(${Variables:E3_1_3_5_km} + (E3_1_3_5 * C00365 * C00001))</v>
      </c>
    </row>
    <row r="1575" spans="1:11" ht="43.5" customHeight="1" x14ac:dyDescent="0.35">
      <c r="A1575" s="5" t="s">
        <v>13998</v>
      </c>
      <c r="B1575" s="5" t="s">
        <v>13999</v>
      </c>
      <c r="C1575" s="5" t="s">
        <v>26471</v>
      </c>
      <c r="D1575" s="5">
        <v>1574</v>
      </c>
      <c r="E1575" s="5" t="str">
        <f t="shared" si="72"/>
        <v>E3_1_3_5</v>
      </c>
      <c r="F1575" s="5" t="s">
        <v>28576</v>
      </c>
      <c r="G1575" s="5" t="s">
        <v>28577</v>
      </c>
      <c r="H1575" s="5" t="s">
        <v>27944</v>
      </c>
      <c r="I1575" s="5" t="s">
        <v>27945</v>
      </c>
      <c r="J1575" s="5" t="str">
        <f t="shared" si="73"/>
        <v>(${Variables:E3_1_3_5_kcat} * E3_1_3_5 * C06196 * C00001)/(${Variables:E3_1_3_5_km} + (E3_1_3_5 * C06196 * C00001))</v>
      </c>
      <c r="K1575" s="6" t="str">
        <f t="shared" si="74"/>
        <v>r1574: C06196 + C00001 -&gt; C05512 + C00009 | (${Variables:E3_1_3_5_kcat} * E3_1_3_5 * C06196 * C00001)/(${Variables:E3_1_3_5_km} + (E3_1_3_5 * C06196 * C00001))</v>
      </c>
    </row>
    <row r="1576" spans="1:11" ht="43.5" customHeight="1" x14ac:dyDescent="0.35">
      <c r="A1576" s="5" t="s">
        <v>13998</v>
      </c>
      <c r="B1576" s="5" t="s">
        <v>13999</v>
      </c>
      <c r="C1576" s="5" t="s">
        <v>26471</v>
      </c>
      <c r="D1576" s="5">
        <v>1575</v>
      </c>
      <c r="E1576" s="5" t="str">
        <f t="shared" si="72"/>
        <v>E3_1_3_5</v>
      </c>
      <c r="F1576" s="5" t="s">
        <v>28578</v>
      </c>
      <c r="G1576" s="5" t="s">
        <v>28579</v>
      </c>
      <c r="H1576" s="5" t="s">
        <v>27916</v>
      </c>
      <c r="I1576" s="5" t="s">
        <v>27917</v>
      </c>
      <c r="J1576" s="5" t="str">
        <f t="shared" si="73"/>
        <v>(${Variables:E3_1_3_5_kcat} * E3_1_3_5 * C00020 * C00001)/(${Variables:E3_1_3_5_km} + (E3_1_3_5 * C00020 * C00001))</v>
      </c>
      <c r="K1576" s="6" t="str">
        <f t="shared" si="74"/>
        <v>r1575: C00020 + C00001 -&gt; C00212 + C00009 | (${Variables:E3_1_3_5_kcat} * E3_1_3_5 * C00020 * C00001)/(${Variables:E3_1_3_5_km} + (E3_1_3_5 * C00020 * C00001))</v>
      </c>
    </row>
    <row r="1577" spans="1:11" ht="43.5" customHeight="1" x14ac:dyDescent="0.35">
      <c r="A1577" s="5" t="s">
        <v>13998</v>
      </c>
      <c r="B1577" s="5" t="s">
        <v>13999</v>
      </c>
      <c r="C1577" s="5" t="s">
        <v>26471</v>
      </c>
      <c r="D1577" s="5">
        <v>1576</v>
      </c>
      <c r="E1577" s="5" t="str">
        <f t="shared" ref="E1577:E1640" si="75">CONCATENATE("E",C1577)</f>
        <v>E3_1_3_5</v>
      </c>
      <c r="F1577" s="5" t="s">
        <v>28580</v>
      </c>
      <c r="G1577" s="5" t="s">
        <v>28581</v>
      </c>
      <c r="H1577" s="5" t="s">
        <v>28218</v>
      </c>
      <c r="I1577" s="5" t="s">
        <v>28219</v>
      </c>
      <c r="J1577" s="5" t="str">
        <f t="shared" ref="J1577:J1640" si="76">CONCATENATE("(${Variables:",E1577,"_kcat","} * ",E1577," * ",G1577,")","/(${Variables:",E1577,"_km","} + (",E1577," * ",G1577,"))")</f>
        <v>(${Variables:E3_1_3_5_kcat} * E3_1_3_5 * C00055 * C00001)/(${Variables:E3_1_3_5_km} + (E3_1_3_5 * C00055 * C00001))</v>
      </c>
      <c r="K1577" s="6" t="str">
        <f t="shared" ref="K1577:K1640" si="77">CONCATENATE("r",D1577,": ",F1577," -&gt; ",H1577," | ",J1577)</f>
        <v>r1576: C00055 + C00001 -&gt; C00475 + C00009 | (${Variables:E3_1_3_5_kcat} * E3_1_3_5 * C00055 * C00001)/(${Variables:E3_1_3_5_km} + (E3_1_3_5 * C00055 * C00001))</v>
      </c>
    </row>
    <row r="1578" spans="1:11" ht="43.5" customHeight="1" x14ac:dyDescent="0.35">
      <c r="A1578" s="5" t="s">
        <v>13998</v>
      </c>
      <c r="B1578" s="5" t="s">
        <v>13999</v>
      </c>
      <c r="C1578" s="5" t="s">
        <v>26471</v>
      </c>
      <c r="D1578" s="5">
        <v>1577</v>
      </c>
      <c r="E1578" s="5" t="str">
        <f t="shared" si="75"/>
        <v>E3_1_3_5</v>
      </c>
      <c r="F1578" s="5" t="s">
        <v>28582</v>
      </c>
      <c r="G1578" s="5" t="s">
        <v>28583</v>
      </c>
      <c r="H1578" s="5" t="s">
        <v>28214</v>
      </c>
      <c r="I1578" s="5" t="s">
        <v>28215</v>
      </c>
      <c r="J1578" s="5" t="str">
        <f t="shared" si="76"/>
        <v>(${Variables:E3_1_3_5_kcat} * E3_1_3_5 * C00105 * C00001)/(${Variables:E3_1_3_5_km} + (E3_1_3_5 * C00105 * C00001))</v>
      </c>
      <c r="K1578" s="6" t="str">
        <f t="shared" si="77"/>
        <v>r1577: C00105 + C00001 -&gt; C00299 + C00009 | (${Variables:E3_1_3_5_kcat} * E3_1_3_5 * C00105 * C00001)/(${Variables:E3_1_3_5_km} + (E3_1_3_5 * C00105 * C00001))</v>
      </c>
    </row>
    <row r="1579" spans="1:11" ht="43.5" customHeight="1" x14ac:dyDescent="0.35">
      <c r="A1579" s="5" t="s">
        <v>13998</v>
      </c>
      <c r="B1579" s="5" t="s">
        <v>13999</v>
      </c>
      <c r="C1579" s="5" t="s">
        <v>26471</v>
      </c>
      <c r="D1579" s="5">
        <v>1578</v>
      </c>
      <c r="E1579" s="5" t="str">
        <f t="shared" si="75"/>
        <v>E3_1_3_5</v>
      </c>
      <c r="F1579" s="5" t="s">
        <v>27094</v>
      </c>
      <c r="G1579" s="5" t="s">
        <v>27095</v>
      </c>
      <c r="H1579" s="5" t="s">
        <v>27920</v>
      </c>
      <c r="I1579" s="5" t="s">
        <v>27921</v>
      </c>
      <c r="J1579" s="5" t="str">
        <f t="shared" si="76"/>
        <v>(${Variables:E3_1_3_5_kcat} * E3_1_3_5 * C00130 * C00001)/(${Variables:E3_1_3_5_km} + (E3_1_3_5 * C00130 * C00001))</v>
      </c>
      <c r="K1579" s="6" t="str">
        <f t="shared" si="77"/>
        <v>r1578: C00130 + C00001 -&gt; C00294 + C00009 | (${Variables:E3_1_3_5_kcat} * E3_1_3_5 * C00130 * C00001)/(${Variables:E3_1_3_5_km} + (E3_1_3_5 * C00130 * C00001))</v>
      </c>
    </row>
    <row r="1580" spans="1:11" ht="43.5" customHeight="1" x14ac:dyDescent="0.35">
      <c r="A1580" s="5" t="s">
        <v>13998</v>
      </c>
      <c r="B1580" s="5" t="s">
        <v>13999</v>
      </c>
      <c r="C1580" s="5" t="s">
        <v>26471</v>
      </c>
      <c r="D1580" s="5">
        <v>1579</v>
      </c>
      <c r="E1580" s="5" t="str">
        <f t="shared" si="75"/>
        <v>E3_1_3_5</v>
      </c>
      <c r="F1580" s="5" t="s">
        <v>28584</v>
      </c>
      <c r="G1580" s="5" t="s">
        <v>28585</v>
      </c>
      <c r="H1580" s="5" t="s">
        <v>27924</v>
      </c>
      <c r="I1580" s="5" t="s">
        <v>27925</v>
      </c>
      <c r="J1580" s="5" t="str">
        <f t="shared" si="76"/>
        <v>(${Variables:E3_1_3_5_kcat} * E3_1_3_5 * C00144 * C00001)/(${Variables:E3_1_3_5_km} + (E3_1_3_5 * C00144 * C00001))</v>
      </c>
      <c r="K1580" s="6" t="str">
        <f t="shared" si="77"/>
        <v>r1579: C00144 + C00001 -&gt; C00387 + C00009 | (${Variables:E3_1_3_5_kcat} * E3_1_3_5 * C00144 * C00001)/(${Variables:E3_1_3_5_km} + (E3_1_3_5 * C00144 * C00001))</v>
      </c>
    </row>
    <row r="1581" spans="1:11" ht="43.5" customHeight="1" x14ac:dyDescent="0.35">
      <c r="A1581" s="5" t="s">
        <v>13998</v>
      </c>
      <c r="B1581" s="5" t="s">
        <v>13999</v>
      </c>
      <c r="C1581" s="5" t="s">
        <v>26471</v>
      </c>
      <c r="D1581" s="5">
        <v>1580</v>
      </c>
      <c r="E1581" s="5" t="str">
        <f t="shared" si="75"/>
        <v>E3_1_3_5</v>
      </c>
      <c r="F1581" s="5" t="s">
        <v>28586</v>
      </c>
      <c r="G1581" s="5" t="s">
        <v>28587</v>
      </c>
      <c r="H1581" s="5" t="s">
        <v>27908</v>
      </c>
      <c r="I1581" s="5" t="s">
        <v>27909</v>
      </c>
      <c r="J1581" s="5" t="str">
        <f t="shared" si="76"/>
        <v>(${Variables:E3_1_3_5_kcat} * E3_1_3_5 * C00455 * C00001)/(${Variables:E3_1_3_5_km} + (E3_1_3_5 * C00455 * C00001))</v>
      </c>
      <c r="K1581" s="6" t="str">
        <f t="shared" si="77"/>
        <v>r1580: C00455 + C00001 -&gt; C03150 + C00009 | (${Variables:E3_1_3_5_kcat} * E3_1_3_5 * C00455 * C00001)/(${Variables:E3_1_3_5_km} + (E3_1_3_5 * C00455 * C00001))</v>
      </c>
    </row>
    <row r="1582" spans="1:11" ht="43.5" customHeight="1" x14ac:dyDescent="0.35">
      <c r="A1582" s="5" t="s">
        <v>13998</v>
      </c>
      <c r="B1582" s="5" t="s">
        <v>13999</v>
      </c>
      <c r="C1582" s="5" t="s">
        <v>26471</v>
      </c>
      <c r="D1582" s="5">
        <v>1581</v>
      </c>
      <c r="E1582" s="5" t="str">
        <f t="shared" si="75"/>
        <v>E3_1_3_5</v>
      </c>
      <c r="F1582" s="5" t="s">
        <v>28588</v>
      </c>
      <c r="G1582" s="5" t="s">
        <v>28589</v>
      </c>
      <c r="H1582" s="5" t="s">
        <v>27928</v>
      </c>
      <c r="I1582" s="5" t="s">
        <v>27929</v>
      </c>
      <c r="J1582" s="5" t="str">
        <f t="shared" si="76"/>
        <v>(${Variables:E3_1_3_5_kcat} * E3_1_3_5 * C00655 * C00001)/(${Variables:E3_1_3_5_km} + (E3_1_3_5 * C00655 * C00001))</v>
      </c>
      <c r="K1582" s="6" t="str">
        <f t="shared" si="77"/>
        <v>r1581: C00655 + C00001 -&gt; C01762 + C00009 | (${Variables:E3_1_3_5_kcat} * E3_1_3_5 * C00655 * C00001)/(${Variables:E3_1_3_5_km} + (E3_1_3_5 * C00655 * C00001))</v>
      </c>
    </row>
    <row r="1583" spans="1:11" ht="43.5" customHeight="1" x14ac:dyDescent="0.35">
      <c r="A1583" s="5" t="s">
        <v>13998</v>
      </c>
      <c r="B1583" s="5" t="s">
        <v>13999</v>
      </c>
      <c r="C1583" s="5" t="s">
        <v>26471</v>
      </c>
      <c r="D1583" s="5">
        <v>1582</v>
      </c>
      <c r="E1583" s="5" t="str">
        <f t="shared" si="75"/>
        <v>E3_1_3_5</v>
      </c>
      <c r="F1583" s="5" t="s">
        <v>28590</v>
      </c>
      <c r="G1583" s="5" t="s">
        <v>28591</v>
      </c>
      <c r="H1583" s="5" t="s">
        <v>27912</v>
      </c>
      <c r="I1583" s="5" t="s">
        <v>27913</v>
      </c>
      <c r="J1583" s="5" t="str">
        <f t="shared" si="76"/>
        <v>(${Variables:E3_1_3_5_kcat} * E3_1_3_5 * C01185 * C00001)/(${Variables:E3_1_3_5_km} + (E3_1_3_5 * C01185 * C00001))</v>
      </c>
      <c r="K1583" s="6" t="str">
        <f t="shared" si="77"/>
        <v>r1582: C01185 + C00001 -&gt; C05841 + C00009 | (${Variables:E3_1_3_5_kcat} * E3_1_3_5 * C01185 * C00001)/(${Variables:E3_1_3_5_km} + (E3_1_3_5 * C01185 * C00001))</v>
      </c>
    </row>
    <row r="1584" spans="1:11" ht="43.5" customHeight="1" x14ac:dyDescent="0.35">
      <c r="A1584" s="5" t="s">
        <v>13998</v>
      </c>
      <c r="B1584" s="5" t="s">
        <v>13999</v>
      </c>
      <c r="C1584" s="5" t="s">
        <v>26471</v>
      </c>
      <c r="D1584" s="5">
        <v>1583</v>
      </c>
      <c r="E1584" s="5" t="str">
        <f t="shared" si="75"/>
        <v>E3_1_3_5</v>
      </c>
      <c r="F1584" s="5" t="s">
        <v>28592</v>
      </c>
      <c r="G1584" s="5" t="s">
        <v>28593</v>
      </c>
      <c r="H1584" s="5" t="s">
        <v>28594</v>
      </c>
      <c r="I1584" s="5" t="s">
        <v>28595</v>
      </c>
      <c r="J1584" s="5" t="str">
        <f t="shared" si="76"/>
        <v>(${Variables:E3_1_3_5_kcat} * E3_1_3_5 * C02520 * C00001)/(${Variables:E3_1_3_5_km} + (E3_1_3_5 * C02520 * C00001))</v>
      </c>
      <c r="K1584" s="6" t="str">
        <f t="shared" si="77"/>
        <v>r1583: C02520 + C00001 -&gt; C00911 + C00009 | (${Variables:E3_1_3_5_kcat} * E3_1_3_5 * C02520 * C00001)/(${Variables:E3_1_3_5_km} + (E3_1_3_5 * C02520 * C00001))</v>
      </c>
    </row>
    <row r="1585" spans="1:11" ht="43.5" customHeight="1" x14ac:dyDescent="0.35">
      <c r="A1585" s="5" t="s">
        <v>14010</v>
      </c>
      <c r="B1585" s="5" t="s">
        <v>14011</v>
      </c>
      <c r="C1585" s="5" t="s">
        <v>26329</v>
      </c>
      <c r="D1585" s="5">
        <v>1584</v>
      </c>
      <c r="E1585" s="5" t="str">
        <f t="shared" si="75"/>
        <v>E2_8_1_7</v>
      </c>
      <c r="F1585" s="5" t="s">
        <v>27436</v>
      </c>
      <c r="G1585" s="5" t="s">
        <v>27437</v>
      </c>
      <c r="H1585" s="5" t="s">
        <v>27438</v>
      </c>
      <c r="I1585" s="5" t="s">
        <v>27439</v>
      </c>
      <c r="J1585" s="5" t="str">
        <f t="shared" si="76"/>
        <v>(${Variables:E2_8_1_7_kcat} * E2_8_1_7 * C00097 * C02743)/(${Variables:E2_8_1_7_km} + (E2_8_1_7 * C00097 * C02743))</v>
      </c>
      <c r="K1585" s="6" t="str">
        <f t="shared" si="77"/>
        <v>r1584: C00097 + C02743 -&gt; C00041 + C21440 | (${Variables:E2_8_1_7_kcat} * E2_8_1_7 * C00097 * C02743)/(${Variables:E2_8_1_7_km} + (E2_8_1_7 * C00097 * C02743))</v>
      </c>
    </row>
    <row r="1586" spans="1:11" ht="43.5" customHeight="1" x14ac:dyDescent="0.35">
      <c r="A1586" s="5" t="s">
        <v>14010</v>
      </c>
      <c r="B1586" s="5" t="s">
        <v>14011</v>
      </c>
      <c r="C1586" s="5" t="s">
        <v>26329</v>
      </c>
      <c r="D1586" s="5">
        <v>1585</v>
      </c>
      <c r="E1586" s="5" t="str">
        <f t="shared" si="75"/>
        <v>E2_8_1_7</v>
      </c>
      <c r="F1586" s="5" t="s">
        <v>27440</v>
      </c>
      <c r="G1586" s="5" t="s">
        <v>27441</v>
      </c>
      <c r="H1586" s="5" t="s">
        <v>27442</v>
      </c>
      <c r="I1586" s="5" t="s">
        <v>27443</v>
      </c>
      <c r="J1586" s="5" t="str">
        <f t="shared" si="76"/>
        <v>(${Variables:E2_8_1_7_kcat} * E2_8_1_7 * C15811 * C00097)/(${Variables:E2_8_1_7_km} + (E2_8_1_7 * C15811 * C00097))</v>
      </c>
      <c r="K1586" s="6" t="str">
        <f t="shared" si="77"/>
        <v>r1585: C15811 + C00097 -&gt; C15812 + C00041 | (${Variables:E2_8_1_7_kcat} * E2_8_1_7 * C15811 * C00097)/(${Variables:E2_8_1_7_km} + (E2_8_1_7 * C15811 * C00097))</v>
      </c>
    </row>
    <row r="1587" spans="1:11" ht="43.5" customHeight="1" x14ac:dyDescent="0.35">
      <c r="A1587" s="5" t="s">
        <v>14010</v>
      </c>
      <c r="B1587" s="5" t="s">
        <v>14011</v>
      </c>
      <c r="C1587" s="5" t="s">
        <v>26329</v>
      </c>
      <c r="D1587" s="5">
        <v>1586</v>
      </c>
      <c r="E1587" s="5" t="str">
        <f t="shared" si="75"/>
        <v>E2_8_1_7</v>
      </c>
      <c r="F1587" s="5" t="s">
        <v>27444</v>
      </c>
      <c r="G1587" s="5" t="s">
        <v>27445</v>
      </c>
      <c r="H1587" s="5" t="s">
        <v>27446</v>
      </c>
      <c r="I1587" s="5" t="s">
        <v>27447</v>
      </c>
      <c r="J1587" s="5" t="str">
        <f t="shared" si="76"/>
        <v>(${Variables:E2_8_1_7_kcat} * E2_8_1_7 * C15812 * C02743)/(${Variables:E2_8_1_7_km} + (E2_8_1_7 * C15812 * C02743))</v>
      </c>
      <c r="K1587" s="6" t="str">
        <f t="shared" si="77"/>
        <v>r1586: C15812 + C02743 -&gt; C15811 + C21440 | (${Variables:E2_8_1_7_kcat} * E2_8_1_7 * C15812 * C02743)/(${Variables:E2_8_1_7_km} + (E2_8_1_7 * C15812 * C02743))</v>
      </c>
    </row>
    <row r="1588" spans="1:11" ht="43.5" customHeight="1" x14ac:dyDescent="0.35">
      <c r="A1588" s="5" t="s">
        <v>20003</v>
      </c>
      <c r="B1588" s="5" t="s">
        <v>14057</v>
      </c>
      <c r="C1588" s="5" t="s">
        <v>26427</v>
      </c>
      <c r="D1588" s="5">
        <v>1587</v>
      </c>
      <c r="E1588" s="5" t="str">
        <f t="shared" si="75"/>
        <v>E1_1_1_27</v>
      </c>
      <c r="F1588" s="5" t="s">
        <v>28246</v>
      </c>
      <c r="G1588" s="5" t="s">
        <v>28247</v>
      </c>
      <c r="H1588" s="5" t="s">
        <v>28248</v>
      </c>
      <c r="I1588" s="5" t="s">
        <v>28249</v>
      </c>
      <c r="J1588" s="5" t="str">
        <f t="shared" si="76"/>
        <v>(${Variables:E1_1_1_27_kcat} * E1_1_1_27 * C05984 * C00003)/(${Variables:E1_1_1_27_km} + (E1_1_1_27 * C05984 * C00003))</v>
      </c>
      <c r="K1588" s="6" t="str">
        <f t="shared" si="77"/>
        <v>r1587: C05984 + C00003 -&gt; C00109 + C00004 + C00080 | (${Variables:E1_1_1_27_kcat} * E1_1_1_27 * C05984 * C00003)/(${Variables:E1_1_1_27_km} + (E1_1_1_27 * C05984 * C00003))</v>
      </c>
    </row>
    <row r="1589" spans="1:11" ht="43.5" customHeight="1" x14ac:dyDescent="0.35">
      <c r="A1589" s="5" t="s">
        <v>20003</v>
      </c>
      <c r="B1589" s="5" t="s">
        <v>14057</v>
      </c>
      <c r="C1589" s="5" t="s">
        <v>26427</v>
      </c>
      <c r="D1589" s="5">
        <v>1588</v>
      </c>
      <c r="E1589" s="5" t="str">
        <f t="shared" si="75"/>
        <v>E1_1_1_27</v>
      </c>
      <c r="F1589" s="5" t="s">
        <v>28250</v>
      </c>
      <c r="G1589" s="5" t="s">
        <v>28251</v>
      </c>
      <c r="H1589" s="5" t="s">
        <v>28252</v>
      </c>
      <c r="I1589" s="5" t="s">
        <v>28253</v>
      </c>
      <c r="J1589" s="5" t="str">
        <f t="shared" si="76"/>
        <v>(${Variables:E1_1_1_27_kcat} * E1_1_1_27 * C05823 * C00003)/(${Variables:E1_1_1_27_km} + (E1_1_1_27 * C05823 * C00003))</v>
      </c>
      <c r="K1589" s="6" t="str">
        <f t="shared" si="77"/>
        <v>r1588: C05823 + C00003 -&gt; C00957 + C00004 + C00080 | (${Variables:E1_1_1_27_kcat} * E1_1_1_27 * C05823 * C00003)/(${Variables:E1_1_1_27_km} + (E1_1_1_27 * C05823 * C00003))</v>
      </c>
    </row>
    <row r="1590" spans="1:11" ht="43.5" customHeight="1" x14ac:dyDescent="0.35">
      <c r="A1590" s="5" t="s">
        <v>20003</v>
      </c>
      <c r="B1590" s="5" t="s">
        <v>14057</v>
      </c>
      <c r="C1590" s="5" t="s">
        <v>26427</v>
      </c>
      <c r="D1590" s="5">
        <v>1589</v>
      </c>
      <c r="E1590" s="5" t="str">
        <f t="shared" si="75"/>
        <v>E1_1_1_27</v>
      </c>
      <c r="F1590" s="5" t="s">
        <v>28254</v>
      </c>
      <c r="G1590" s="5" t="s">
        <v>28255</v>
      </c>
      <c r="H1590" s="5" t="s">
        <v>28256</v>
      </c>
      <c r="I1590" s="5" t="s">
        <v>28257</v>
      </c>
      <c r="J1590" s="5" t="str">
        <f t="shared" si="76"/>
        <v>(${Variables:E1_1_1_27_kcat} * E1_1_1_27 * C00186 * C00003)/(${Variables:E1_1_1_27_km} + (E1_1_1_27 * C00186 * C00003))</v>
      </c>
      <c r="K1590" s="6" t="str">
        <f t="shared" si="77"/>
        <v>r1589: C00186 + C00003 -&gt; C00022 + C00004 + C00080 | (${Variables:E1_1_1_27_kcat} * E1_1_1_27 * C00186 * C00003)/(${Variables:E1_1_1_27_km} + (E1_1_1_27 * C00186 * C00003))</v>
      </c>
    </row>
    <row r="1591" spans="1:11" ht="43.5" customHeight="1" x14ac:dyDescent="0.35">
      <c r="A1591" s="5" t="s">
        <v>14075</v>
      </c>
      <c r="B1591" s="5" t="s">
        <v>14076</v>
      </c>
      <c r="C1591" s="5" t="s">
        <v>26582</v>
      </c>
      <c r="D1591" s="5">
        <v>1590</v>
      </c>
      <c r="E1591" s="5" t="str">
        <f t="shared" si="75"/>
        <v>E2_3_1_9</v>
      </c>
      <c r="F1591" s="5" t="s">
        <v>29552</v>
      </c>
      <c r="G1591" s="5" t="s">
        <v>29553</v>
      </c>
      <c r="H1591" s="5" t="s">
        <v>29554</v>
      </c>
      <c r="I1591" s="5" t="s">
        <v>29555</v>
      </c>
      <c r="J1591" s="5" t="str">
        <f t="shared" si="76"/>
        <v>(${Variables:E2_3_1_9_kcat} * E2_3_1_9 * C00100 * C00024)/(${Variables:E2_3_1_9_km} + (E2_3_1_9 * C00100 * C00024))</v>
      </c>
      <c r="K1591" s="6" t="str">
        <f t="shared" si="77"/>
        <v>r1590: C00100 + C00024 -&gt; C00010 + C03344 | (${Variables:E2_3_1_9_kcat} * E2_3_1_9 * C00100 * C00024)/(${Variables:E2_3_1_9_km} + (E2_3_1_9 * C00100 * C00024))</v>
      </c>
    </row>
    <row r="1592" spans="1:11" ht="43.5" customHeight="1" x14ac:dyDescent="0.35">
      <c r="A1592" s="5" t="s">
        <v>14075</v>
      </c>
      <c r="B1592" s="5" t="s">
        <v>14076</v>
      </c>
      <c r="C1592" s="5" t="s">
        <v>26582</v>
      </c>
      <c r="D1592" s="5">
        <v>1591</v>
      </c>
      <c r="E1592" s="5" t="str">
        <f t="shared" si="75"/>
        <v>E2_3_1_9</v>
      </c>
      <c r="F1592" s="5" t="s">
        <v>29556</v>
      </c>
      <c r="G1592" s="5" t="s">
        <v>29557</v>
      </c>
      <c r="H1592" s="5" t="s">
        <v>29558</v>
      </c>
      <c r="I1592" s="5" t="s">
        <v>29559</v>
      </c>
      <c r="J1592" s="5" t="str">
        <f t="shared" si="76"/>
        <v>(${Variables:E2_3_1_9_kcat} * E2_3_1_9 * C00024 * C00136)/(${Variables:E2_3_1_9_km} + (E2_3_1_9 * C00024 * C00136))</v>
      </c>
      <c r="K1592" s="6" t="str">
        <f t="shared" si="77"/>
        <v>r1591: C00024 + C00136 -&gt; C00010 + C05269 | (${Variables:E2_3_1_9_kcat} * E2_3_1_9 * C00024 * C00136)/(${Variables:E2_3_1_9_km} + (E2_3_1_9 * C00024 * C00136))</v>
      </c>
    </row>
    <row r="1593" spans="1:11" ht="43.5" customHeight="1" x14ac:dyDescent="0.35">
      <c r="A1593" s="5" t="s">
        <v>14075</v>
      </c>
      <c r="B1593" s="5" t="s">
        <v>14076</v>
      </c>
      <c r="C1593" s="5" t="s">
        <v>26582</v>
      </c>
      <c r="D1593" s="5">
        <v>1592</v>
      </c>
      <c r="E1593" s="5" t="str">
        <f t="shared" si="75"/>
        <v>E2_3_1_9</v>
      </c>
      <c r="F1593" s="5" t="s">
        <v>19329</v>
      </c>
      <c r="G1593" s="5" t="s">
        <v>19329</v>
      </c>
      <c r="H1593" s="5" t="s">
        <v>29560</v>
      </c>
      <c r="I1593" s="5" t="s">
        <v>29561</v>
      </c>
      <c r="J1593" s="5" t="str">
        <f t="shared" si="76"/>
        <v>(${Variables:E2_3_1_9_kcat} * E2_3_1_9 * C00024)/(${Variables:E2_3_1_9_km} + (E2_3_1_9 * C00024))</v>
      </c>
      <c r="K1593" s="6" t="str">
        <f t="shared" si="77"/>
        <v>r1592: C00024 -&gt; C00010 + C00332 | (${Variables:E2_3_1_9_kcat} * E2_3_1_9 * C00024)/(${Variables:E2_3_1_9_km} + (E2_3_1_9 * C00024))</v>
      </c>
    </row>
    <row r="1594" spans="1:11" ht="43.5" customHeight="1" x14ac:dyDescent="0.35">
      <c r="A1594" s="5" t="s">
        <v>14173</v>
      </c>
      <c r="B1594" s="5" t="s">
        <v>14174</v>
      </c>
      <c r="C1594" s="5" t="s">
        <v>26696</v>
      </c>
      <c r="D1594" s="5">
        <v>1593</v>
      </c>
      <c r="E1594" s="5" t="str">
        <f t="shared" si="75"/>
        <v>E1_13_11_24</v>
      </c>
      <c r="F1594" s="5" t="s">
        <v>30168</v>
      </c>
      <c r="G1594" s="5" t="s">
        <v>30169</v>
      </c>
      <c r="H1594" s="5" t="s">
        <v>30170</v>
      </c>
      <c r="I1594" s="5" t="s">
        <v>30171</v>
      </c>
      <c r="J1594" s="5" t="str">
        <f t="shared" si="76"/>
        <v>(${Variables:E1_13_11_24_kcat} * E1_13_11_24 * C00389 * C00007)/(${Variables:E1_13_11_24_km} + (E1_13_11_24 * C00389 * C00007))</v>
      </c>
      <c r="K1594" s="6" t="str">
        <f t="shared" si="77"/>
        <v>r1593: C00389 + C00007 -&gt; C04524 + C00237 | (${Variables:E1_13_11_24_kcat} * E1_13_11_24 * C00389 * C00007)/(${Variables:E1_13_11_24_km} + (E1_13_11_24 * C00389 * C00007))</v>
      </c>
    </row>
    <row r="1595" spans="1:11" ht="43.5" customHeight="1" x14ac:dyDescent="0.35">
      <c r="A1595" s="5" t="s">
        <v>14199</v>
      </c>
      <c r="B1595" s="5" t="s">
        <v>14200</v>
      </c>
      <c r="C1595" s="5" t="s">
        <v>26697</v>
      </c>
      <c r="D1595" s="5">
        <v>1594</v>
      </c>
      <c r="E1595" s="5" t="str">
        <f t="shared" si="75"/>
        <v>E1_16_3_2</v>
      </c>
      <c r="F1595" s="5" t="s">
        <v>30172</v>
      </c>
      <c r="G1595" s="5" t="s">
        <v>30173</v>
      </c>
      <c r="H1595" s="5" t="s">
        <v>30174</v>
      </c>
      <c r="I1595" s="5" t="s">
        <v>30175</v>
      </c>
      <c r="J1595" s="5" t="str">
        <f t="shared" si="76"/>
        <v>(${Variables:E1_16_3_2_kcat} * E1_16_3_2 * C14818 * C00007 * C00001)/(${Variables:E1_16_3_2_km} + (E1_16_3_2 * C14818 * C00007 * C00001))</v>
      </c>
      <c r="K1595" s="6" t="str">
        <f t="shared" si="77"/>
        <v>r1594: C14818 + C00007 + C00001 -&gt; C22881 + C00080 | (${Variables:E1_16_3_2_kcat} * E1_16_3_2 * C14818 * C00007 * C00001)/(${Variables:E1_16_3_2_km} + (E1_16_3_2 * C14818 * C00007 * C00001))</v>
      </c>
    </row>
    <row r="1596" spans="1:11" ht="43.5" customHeight="1" x14ac:dyDescent="0.35">
      <c r="A1596" s="5" t="s">
        <v>14199</v>
      </c>
      <c r="B1596" s="5" t="s">
        <v>14200</v>
      </c>
      <c r="C1596" s="5" t="s">
        <v>26697</v>
      </c>
      <c r="D1596" s="5">
        <v>1595</v>
      </c>
      <c r="E1596" s="5" t="str">
        <f t="shared" si="75"/>
        <v>E1_16_3_2</v>
      </c>
      <c r="F1596" s="5" t="s">
        <v>30172</v>
      </c>
      <c r="G1596" s="5" t="s">
        <v>30173</v>
      </c>
      <c r="H1596" s="5" t="s">
        <v>30176</v>
      </c>
      <c r="I1596" s="5" t="s">
        <v>30177</v>
      </c>
      <c r="J1596" s="5" t="str">
        <f t="shared" si="76"/>
        <v>(${Variables:E1_16_3_2_kcat} * E1_16_3_2 * C14818 * C00007 * C00001)/(${Variables:E1_16_3_2_km} + (E1_16_3_2 * C14818 * C00007 * C00001))</v>
      </c>
      <c r="K1596" s="6" t="str">
        <f t="shared" si="77"/>
        <v>r1595: C14818 + C00007 + C00001 -&gt; C22881 + C00080 + C00027 | (${Variables:E1_16_3_2_kcat} * E1_16_3_2 * C14818 * C00007 * C00001)/(${Variables:E1_16_3_2_km} + (E1_16_3_2 * C14818 * C00007 * C00001))</v>
      </c>
    </row>
    <row r="1597" spans="1:11" ht="43.5" customHeight="1" x14ac:dyDescent="0.35">
      <c r="A1597" s="5" t="s">
        <v>14199</v>
      </c>
      <c r="B1597" s="5" t="s">
        <v>14200</v>
      </c>
      <c r="C1597" s="5" t="s">
        <v>26697</v>
      </c>
      <c r="D1597" s="5">
        <v>1596</v>
      </c>
      <c r="E1597" s="5" t="str">
        <f t="shared" si="75"/>
        <v>E1_16_3_2</v>
      </c>
      <c r="F1597" s="5" t="s">
        <v>30178</v>
      </c>
      <c r="G1597" s="5" t="s">
        <v>30179</v>
      </c>
      <c r="H1597" s="5" t="s">
        <v>30174</v>
      </c>
      <c r="I1597" s="5" t="s">
        <v>30175</v>
      </c>
      <c r="J1597" s="5" t="str">
        <f t="shared" si="76"/>
        <v>(${Variables:E1_16_3_2_kcat} * E1_16_3_2 * C14818 * C00027 * C00001)/(${Variables:E1_16_3_2_km} + (E1_16_3_2 * C14818 * C00027 * C00001))</v>
      </c>
      <c r="K1597" s="6" t="str">
        <f t="shared" si="77"/>
        <v>r1596: C14818 + C00027 + C00001 -&gt; C22881 + C00080 | (${Variables:E1_16_3_2_kcat} * E1_16_3_2 * C14818 * C00027 * C00001)/(${Variables:E1_16_3_2_km} + (E1_16_3_2 * C14818 * C00027 * C00001))</v>
      </c>
    </row>
    <row r="1598" spans="1:11" ht="43.5" customHeight="1" x14ac:dyDescent="0.35">
      <c r="A1598" s="5" t="s">
        <v>14229</v>
      </c>
      <c r="B1598" s="5" t="s">
        <v>14230</v>
      </c>
      <c r="C1598" s="5" t="s">
        <v>26669</v>
      </c>
      <c r="D1598" s="5">
        <v>1597</v>
      </c>
      <c r="E1598" s="5" t="str">
        <f t="shared" si="75"/>
        <v>E6_1_1_1</v>
      </c>
      <c r="F1598" s="5" t="s">
        <v>30044</v>
      </c>
      <c r="G1598" s="5" t="s">
        <v>30045</v>
      </c>
      <c r="H1598" s="5" t="s">
        <v>30046</v>
      </c>
      <c r="I1598" s="5" t="s">
        <v>30047</v>
      </c>
      <c r="J1598" s="5" t="str">
        <f t="shared" si="76"/>
        <v>(${Variables:E6_1_1_1_kcat} * E6_1_1_1 * C00002 * C00082 * C00787)/(${Variables:E6_1_1_1_km} + (E6_1_1_1 * C00002 * C00082 * C00787))</v>
      </c>
      <c r="K1598" s="6" t="str">
        <f t="shared" si="77"/>
        <v>r1597: C00002 + C00082 + C00787 -&gt; C00020 + C00013 + C02839 | (${Variables:E6_1_1_1_kcat} * E6_1_1_1 * C00002 * C00082 * C00787)/(${Variables:E6_1_1_1_km} + (E6_1_1_1 * C00002 * C00082 * C00787))</v>
      </c>
    </row>
    <row r="1599" spans="1:11" ht="43.5" customHeight="1" x14ac:dyDescent="0.35">
      <c r="A1599" s="5" t="s">
        <v>14231</v>
      </c>
      <c r="B1599" s="5" t="s">
        <v>14232</v>
      </c>
      <c r="C1599" s="5" t="s">
        <v>26562</v>
      </c>
      <c r="D1599" s="5">
        <v>1598</v>
      </c>
      <c r="E1599" s="5" t="str">
        <f t="shared" si="75"/>
        <v>E1_3_1_98</v>
      </c>
      <c r="F1599" s="5" t="s">
        <v>29430</v>
      </c>
      <c r="G1599" s="5" t="s">
        <v>29431</v>
      </c>
      <c r="H1599" s="5" t="s">
        <v>29432</v>
      </c>
      <c r="I1599" s="5" t="s">
        <v>29433</v>
      </c>
      <c r="J1599" s="5" t="str">
        <f t="shared" si="76"/>
        <v>(${Variables:E1_3_1_98_kcat} * E1_3_1_98 * C01050 * C00003)/(${Variables:E1_3_1_98_km} + (E1_3_1_98 * C01050 * C00003))</v>
      </c>
      <c r="K1599" s="6" t="str">
        <f t="shared" si="77"/>
        <v>r1598: C01050 + C00003 -&gt; C04631 + C00004 + C00080 | (${Variables:E1_3_1_98_kcat} * E1_3_1_98 * C01050 * C00003)/(${Variables:E1_3_1_98_km} + (E1_3_1_98 * C01050 * C00003))</v>
      </c>
    </row>
    <row r="1600" spans="1:11" ht="43.5" customHeight="1" x14ac:dyDescent="0.35">
      <c r="A1600" s="5" t="s">
        <v>14231</v>
      </c>
      <c r="B1600" s="5" t="s">
        <v>14232</v>
      </c>
      <c r="C1600" s="5" t="s">
        <v>26562</v>
      </c>
      <c r="D1600" s="5">
        <v>1599</v>
      </c>
      <c r="E1600" s="5" t="str">
        <f t="shared" si="75"/>
        <v>E1_3_1_98</v>
      </c>
      <c r="F1600" s="5" t="s">
        <v>29434</v>
      </c>
      <c r="G1600" s="5" t="s">
        <v>29435</v>
      </c>
      <c r="H1600" s="5" t="s">
        <v>29436</v>
      </c>
      <c r="I1600" s="5" t="s">
        <v>29437</v>
      </c>
      <c r="J1600" s="5" t="str">
        <f t="shared" si="76"/>
        <v>(${Variables:E1_3_1_98_kcat} * E1_3_1_98 * C01050 * C00006)/(${Variables:E1_3_1_98_km} + (E1_3_1_98 * C01050 * C00006))</v>
      </c>
      <c r="K1600" s="6" t="str">
        <f t="shared" si="77"/>
        <v>r1599: C01050 + C00006 -&gt; C04631 + C00005 + C00080 | (${Variables:E1_3_1_98_kcat} * E1_3_1_98 * C01050 * C00006)/(${Variables:E1_3_1_98_km} + (E1_3_1_98 * C01050 * C00006))</v>
      </c>
    </row>
    <row r="1601" spans="1:11" ht="43.5" customHeight="1" x14ac:dyDescent="0.35">
      <c r="A1601" s="5" t="s">
        <v>14254</v>
      </c>
      <c r="B1601" s="5" t="s">
        <v>14255</v>
      </c>
      <c r="C1601" s="5" t="s">
        <v>26505</v>
      </c>
      <c r="D1601" s="5">
        <v>1600</v>
      </c>
      <c r="E1601" s="5" t="str">
        <f t="shared" si="75"/>
        <v>E2_3_1_57</v>
      </c>
      <c r="F1601" s="5" t="s">
        <v>28988</v>
      </c>
      <c r="G1601" s="5" t="s">
        <v>28989</v>
      </c>
      <c r="H1601" s="5" t="s">
        <v>28990</v>
      </c>
      <c r="I1601" s="5" t="s">
        <v>28991</v>
      </c>
      <c r="J1601" s="5" t="str">
        <f t="shared" si="76"/>
        <v>(${Variables:E2_3_1_57_kcat} * E2_3_1_57 * C00024 * C00134)/(${Variables:E2_3_1_57_km} + (E2_3_1_57 * C00024 * C00134))</v>
      </c>
      <c r="K1601" s="6" t="str">
        <f t="shared" si="77"/>
        <v>r1600: C00024 + C00134 -&gt; C00010 + C02714 | (${Variables:E2_3_1_57_kcat} * E2_3_1_57 * C00024 * C00134)/(${Variables:E2_3_1_57_km} + (E2_3_1_57 * C00024 * C00134))</v>
      </c>
    </row>
    <row r="1602" spans="1:11" ht="43.5" customHeight="1" x14ac:dyDescent="0.35">
      <c r="A1602" s="5" t="s">
        <v>14254</v>
      </c>
      <c r="B1602" s="5" t="s">
        <v>14255</v>
      </c>
      <c r="C1602" s="5" t="s">
        <v>26505</v>
      </c>
      <c r="D1602" s="5">
        <v>1601</v>
      </c>
      <c r="E1602" s="5" t="str">
        <f t="shared" si="75"/>
        <v>E2_3_1_57</v>
      </c>
      <c r="F1602" s="5" t="s">
        <v>28992</v>
      </c>
      <c r="G1602" s="5" t="s">
        <v>28993</v>
      </c>
      <c r="H1602" s="5" t="s">
        <v>28994</v>
      </c>
      <c r="I1602" s="5" t="s">
        <v>28995</v>
      </c>
      <c r="J1602" s="5" t="str">
        <f t="shared" si="76"/>
        <v>(${Variables:E2_3_1_57_kcat} * E2_3_1_57 * C00024 * C03687)/(${Variables:E2_3_1_57_km} + (E2_3_1_57 * C00024 * C03687))</v>
      </c>
      <c r="K1602" s="6" t="str">
        <f t="shared" si="77"/>
        <v>r1601: C00024 + C03687 -&gt; C00010 + C02297 | (${Variables:E2_3_1_57_kcat} * E2_3_1_57 * C00024 * C03687)/(${Variables:E2_3_1_57_km} + (E2_3_1_57 * C00024 * C03687))</v>
      </c>
    </row>
    <row r="1603" spans="1:11" ht="43.5" customHeight="1" x14ac:dyDescent="0.35">
      <c r="A1603" s="5" t="s">
        <v>14295</v>
      </c>
      <c r="B1603" s="5" t="s">
        <v>14296</v>
      </c>
      <c r="C1603" s="5" t="s">
        <v>26698</v>
      </c>
      <c r="D1603" s="5">
        <v>1602</v>
      </c>
      <c r="E1603" s="5" t="str">
        <f t="shared" si="75"/>
        <v>E3_1_1_1</v>
      </c>
      <c r="F1603" s="5" t="s">
        <v>30180</v>
      </c>
      <c r="G1603" s="5" t="s">
        <v>30181</v>
      </c>
      <c r="H1603" s="5" t="s">
        <v>30182</v>
      </c>
      <c r="I1603" s="5" t="s">
        <v>30183</v>
      </c>
      <c r="J1603" s="5" t="str">
        <f t="shared" si="76"/>
        <v>(${Variables:E3_1_1_1_kcat} * E3_1_1_1 * C12650 * C00001)/(${Variables:E3_1_1_1_km} + (E3_1_1_1 * C12650 * C00001))</v>
      </c>
      <c r="K1603" s="6" t="str">
        <f t="shared" si="77"/>
        <v>r1602: C12650 + C00001 -&gt; C16635 + C16834 + C00011 | (${Variables:E3_1_1_1_kcat} * E3_1_1_1 * C12650 * C00001)/(${Variables:E3_1_1_1_km} + (E3_1_1_1 * C12650 * C00001))</v>
      </c>
    </row>
    <row r="1604" spans="1:11" ht="43.5" customHeight="1" x14ac:dyDescent="0.35">
      <c r="A1604" s="5" t="s">
        <v>14295</v>
      </c>
      <c r="B1604" s="5" t="s">
        <v>14296</v>
      </c>
      <c r="C1604" s="5" t="s">
        <v>26698</v>
      </c>
      <c r="D1604" s="5">
        <v>1603</v>
      </c>
      <c r="E1604" s="5" t="str">
        <f t="shared" si="75"/>
        <v>E3_1_1_1</v>
      </c>
      <c r="F1604" s="5" t="s">
        <v>30184</v>
      </c>
      <c r="G1604" s="5" t="s">
        <v>30185</v>
      </c>
      <c r="H1604" s="5" t="s">
        <v>30186</v>
      </c>
      <c r="I1604" s="5" t="s">
        <v>30187</v>
      </c>
      <c r="J1604" s="5" t="str">
        <f t="shared" si="76"/>
        <v>(${Variables:E3_1_1_1_kcat} * E3_1_1_1 * C07585 * C00001)/(${Variables:E3_1_1_1_km} + (E3_1_1_1 * C07585 * C00001))</v>
      </c>
      <c r="K1604" s="6" t="str">
        <f t="shared" si="77"/>
        <v>r1603: C07585 + C00001 -&gt; C07447 + C07446 | (${Variables:E3_1_1_1_kcat} * E3_1_1_1 * C07585 * C00001)/(${Variables:E3_1_1_1_km} + (E3_1_1_1 * C07585 * C00001))</v>
      </c>
    </row>
    <row r="1605" spans="1:11" ht="43.5" customHeight="1" x14ac:dyDescent="0.35">
      <c r="A1605" s="5" t="s">
        <v>14295</v>
      </c>
      <c r="B1605" s="5" t="s">
        <v>14296</v>
      </c>
      <c r="C1605" s="5" t="s">
        <v>26698</v>
      </c>
      <c r="D1605" s="5">
        <v>1604</v>
      </c>
      <c r="E1605" s="5" t="str">
        <f t="shared" si="75"/>
        <v>E3_1_1_1</v>
      </c>
      <c r="F1605" s="5" t="s">
        <v>30188</v>
      </c>
      <c r="G1605" s="5" t="s">
        <v>30189</v>
      </c>
      <c r="H1605" s="5" t="s">
        <v>30190</v>
      </c>
      <c r="I1605" s="5" t="s">
        <v>30191</v>
      </c>
      <c r="J1605" s="5" t="str">
        <f t="shared" si="76"/>
        <v>(${Variables:E3_1_1_1_kcat} * E3_1_1_1 * C07054 * C00001)/(${Variables:E3_1_1_1_km} + (E3_1_1_1 * C07054 * C00001))</v>
      </c>
      <c r="K1605" s="6" t="str">
        <f t="shared" si="77"/>
        <v>r1604: C07054 + C00001 -&gt; C07446 + C05361 | (${Variables:E3_1_1_1_kcat} * E3_1_1_1 * C07054 * C00001)/(${Variables:E3_1_1_1_km} + (E3_1_1_1 * C07054 * C00001))</v>
      </c>
    </row>
    <row r="1606" spans="1:11" ht="43.5" customHeight="1" x14ac:dyDescent="0.35">
      <c r="A1606" s="5" t="s">
        <v>14295</v>
      </c>
      <c r="B1606" s="5" t="s">
        <v>14296</v>
      </c>
      <c r="C1606" s="5" t="s">
        <v>26698</v>
      </c>
      <c r="D1606" s="5">
        <v>1605</v>
      </c>
      <c r="E1606" s="5" t="str">
        <f t="shared" si="75"/>
        <v>E3_1_1_1</v>
      </c>
      <c r="F1606" s="5" t="s">
        <v>30192</v>
      </c>
      <c r="G1606" s="5" t="s">
        <v>30193</v>
      </c>
      <c r="H1606" s="5" t="s">
        <v>30194</v>
      </c>
      <c r="I1606" s="5" t="s">
        <v>30195</v>
      </c>
      <c r="J1606" s="5" t="str">
        <f t="shared" si="76"/>
        <v>(${Variables:E3_1_1_1_kcat} * E3_1_1_1 * C16561 * C00001)/(${Variables:E3_1_1_1_km} + (E3_1_1_1 * C16561 * C00001))</v>
      </c>
      <c r="K1606" s="6" t="str">
        <f t="shared" si="77"/>
        <v>r1605: C16561 + C00001 -&gt; C11004 + C11735 | (${Variables:E3_1_1_1_kcat} * E3_1_1_1 * C16561 * C00001)/(${Variables:E3_1_1_1_km} + (E3_1_1_1 * C16561 * C00001))</v>
      </c>
    </row>
    <row r="1607" spans="1:11" ht="43.5" customHeight="1" x14ac:dyDescent="0.35">
      <c r="A1607" s="5" t="s">
        <v>14295</v>
      </c>
      <c r="B1607" s="5" t="s">
        <v>14296</v>
      </c>
      <c r="C1607" s="5" t="s">
        <v>26698</v>
      </c>
      <c r="D1607" s="5">
        <v>1606</v>
      </c>
      <c r="E1607" s="5" t="str">
        <f t="shared" si="75"/>
        <v>E3_1_1_1</v>
      </c>
      <c r="F1607" s="5" t="s">
        <v>30196</v>
      </c>
      <c r="G1607" s="5" t="s">
        <v>30197</v>
      </c>
      <c r="H1607" s="5" t="s">
        <v>30198</v>
      </c>
      <c r="I1607" s="5" t="s">
        <v>30199</v>
      </c>
      <c r="J1607" s="5" t="str">
        <f t="shared" si="76"/>
        <v>(${Variables:E3_1_1_1_kcat} * E3_1_1_1 * C07073 * C00001)/(${Variables:E3_1_1_1_km} + (E3_1_1_1 * C07073 * C00001))</v>
      </c>
      <c r="K1607" s="6" t="str">
        <f t="shared" si="77"/>
        <v>r1606: C07073 + C00001 -&gt; C11004 + C16647 | (${Variables:E3_1_1_1_kcat} * E3_1_1_1 * C07073 * C00001)/(${Variables:E3_1_1_1_km} + (E3_1_1_1 * C07073 * C00001))</v>
      </c>
    </row>
    <row r="1608" spans="1:11" ht="43.5" customHeight="1" x14ac:dyDescent="0.35">
      <c r="A1608" s="5" t="s">
        <v>14295</v>
      </c>
      <c r="B1608" s="5" t="s">
        <v>14296</v>
      </c>
      <c r="C1608" s="5" t="s">
        <v>26698</v>
      </c>
      <c r="D1608" s="5">
        <v>1607</v>
      </c>
      <c r="E1608" s="5" t="str">
        <f t="shared" si="75"/>
        <v>E3_1_1_1</v>
      </c>
      <c r="F1608" s="5" t="s">
        <v>30200</v>
      </c>
      <c r="G1608" s="5" t="s">
        <v>30201</v>
      </c>
      <c r="H1608" s="5" t="s">
        <v>30202</v>
      </c>
      <c r="I1608" s="5" t="s">
        <v>30203</v>
      </c>
      <c r="J1608" s="5" t="str">
        <f t="shared" si="76"/>
        <v>(${Variables:E3_1_1_1_kcat} * E3_1_1_1 * C02391 * C00001)/(${Variables:E3_1_1_1_km} + (E3_1_1_1 * C02391 * C00001))</v>
      </c>
      <c r="K1608" s="6" t="str">
        <f t="shared" si="77"/>
        <v>r1607: C02391 + C00001 -&gt; C00069 + C00060 | (${Variables:E3_1_1_1_kcat} * E3_1_1_1 * C02391 * C00001)/(${Variables:E3_1_1_1_km} + (E3_1_1_1 * C02391 * C00001))</v>
      </c>
    </row>
    <row r="1609" spans="1:11" ht="43.5" customHeight="1" x14ac:dyDescent="0.35">
      <c r="A1609" s="5" t="s">
        <v>14295</v>
      </c>
      <c r="B1609" s="5" t="s">
        <v>14296</v>
      </c>
      <c r="C1609" s="5" t="s">
        <v>26698</v>
      </c>
      <c r="D1609" s="5">
        <v>1608</v>
      </c>
      <c r="E1609" s="5" t="str">
        <f t="shared" si="75"/>
        <v>E3_1_1_1</v>
      </c>
      <c r="F1609" s="5" t="s">
        <v>30204</v>
      </c>
      <c r="G1609" s="5" t="s">
        <v>30205</v>
      </c>
      <c r="H1609" s="5" t="s">
        <v>30206</v>
      </c>
      <c r="I1609" s="5" t="s">
        <v>30207</v>
      </c>
      <c r="J1609" s="5" t="str">
        <f t="shared" si="76"/>
        <v>(${Variables:E3_1_1_1_kcat} * E3_1_1_1 * C01416 * C00001)/(${Variables:E3_1_1_1_km} + (E3_1_1_1 * C01416 * C00001))</v>
      </c>
      <c r="K1609" s="6" t="str">
        <f t="shared" si="77"/>
        <v>r1608: C01416 + C00001 -&gt; C12448 + C00180 | (${Variables:E3_1_1_1_kcat} * E3_1_1_1 * C01416 * C00001)/(${Variables:E3_1_1_1_km} + (E3_1_1_1 * C01416 * C00001))</v>
      </c>
    </row>
    <row r="1610" spans="1:11" ht="43.5" customHeight="1" x14ac:dyDescent="0.35">
      <c r="A1610" s="5" t="s">
        <v>14295</v>
      </c>
      <c r="B1610" s="5" t="s">
        <v>14296</v>
      </c>
      <c r="C1610" s="5" t="s">
        <v>26698</v>
      </c>
      <c r="D1610" s="5">
        <v>1609</v>
      </c>
      <c r="E1610" s="5" t="str">
        <f t="shared" si="75"/>
        <v>E3_1_1_1</v>
      </c>
      <c r="F1610" s="5" t="s">
        <v>30208</v>
      </c>
      <c r="G1610" s="5" t="s">
        <v>30209</v>
      </c>
      <c r="H1610" s="5" t="s">
        <v>30210</v>
      </c>
      <c r="I1610" s="5" t="s">
        <v>30211</v>
      </c>
      <c r="J1610" s="5" t="str">
        <f t="shared" si="76"/>
        <v>(${Variables:E3_1_1_1_kcat} * E3_1_1_1 * C16641 * C00001)/(${Variables:E3_1_1_1_km} + (E3_1_1_1 * C16641 * C00001))</v>
      </c>
      <c r="K1610" s="6" t="str">
        <f t="shared" si="77"/>
        <v>r1609: C16641 + C00001 -&gt; C11173 + C16836 | (${Variables:E3_1_1_1_kcat} * E3_1_1_1 * C16641 * C00001)/(${Variables:E3_1_1_1_km} + (E3_1_1_1 * C16641 * C00001))</v>
      </c>
    </row>
    <row r="1611" spans="1:11" ht="43.5" customHeight="1" x14ac:dyDescent="0.35">
      <c r="A1611" s="5" t="s">
        <v>14295</v>
      </c>
      <c r="B1611" s="5" t="s">
        <v>14296</v>
      </c>
      <c r="C1611" s="5" t="s">
        <v>26698</v>
      </c>
      <c r="D1611" s="5">
        <v>1610</v>
      </c>
      <c r="E1611" s="5" t="str">
        <f t="shared" si="75"/>
        <v>E3_1_1_1</v>
      </c>
      <c r="F1611" s="5" t="s">
        <v>30212</v>
      </c>
      <c r="G1611" s="5" t="s">
        <v>30213</v>
      </c>
      <c r="H1611" s="5" t="s">
        <v>30214</v>
      </c>
      <c r="I1611" s="5" t="s">
        <v>30215</v>
      </c>
      <c r="J1611" s="5" t="str">
        <f t="shared" si="76"/>
        <v>(${Variables:E3_1_1_1_kcat} * E3_1_1_1 * C16543 * C00001)/(${Variables:E3_1_1_1_km} + (E3_1_1_1 * C16543 * C00001))</v>
      </c>
      <c r="K1611" s="6" t="str">
        <f t="shared" si="77"/>
        <v>r1610: C16543 + C00001 -&gt; C11173 + C16837 | (${Variables:E3_1_1_1_kcat} * E3_1_1_1 * C16543 * C00001)/(${Variables:E3_1_1_1_km} + (E3_1_1_1 * C16543 * C00001))</v>
      </c>
    </row>
    <row r="1612" spans="1:11" ht="43.5" customHeight="1" x14ac:dyDescent="0.35">
      <c r="A1612" s="5" t="s">
        <v>14310</v>
      </c>
      <c r="B1612" s="5" t="s">
        <v>14311</v>
      </c>
      <c r="C1612" s="5" t="s">
        <v>26699</v>
      </c>
      <c r="D1612" s="5">
        <v>1611</v>
      </c>
      <c r="E1612" s="5" t="str">
        <f t="shared" si="75"/>
        <v>E4_2_1_11</v>
      </c>
      <c r="F1612" s="5" t="s">
        <v>20048</v>
      </c>
      <c r="G1612" s="5" t="s">
        <v>20048</v>
      </c>
      <c r="H1612" s="5" t="s">
        <v>30216</v>
      </c>
      <c r="I1612" s="5" t="s">
        <v>30217</v>
      </c>
      <c r="J1612" s="5" t="str">
        <f t="shared" si="76"/>
        <v>(${Variables:E4_2_1_11_kcat} * E4_2_1_11 * C03356)/(${Variables:E4_2_1_11_km} + (E4_2_1_11 * C03356))</v>
      </c>
      <c r="K1612" s="6" t="str">
        <f t="shared" si="77"/>
        <v>r1611: C03356 -&gt; C04309 + C00001 | (${Variables:E4_2_1_11_kcat} * E4_2_1_11 * C03356)/(${Variables:E4_2_1_11_km} + (E4_2_1_11 * C03356))</v>
      </c>
    </row>
    <row r="1613" spans="1:11" ht="43.5" customHeight="1" x14ac:dyDescent="0.35">
      <c r="A1613" s="5" t="s">
        <v>14310</v>
      </c>
      <c r="B1613" s="5" t="s">
        <v>14311</v>
      </c>
      <c r="C1613" s="5" t="s">
        <v>26699</v>
      </c>
      <c r="D1613" s="5">
        <v>1612</v>
      </c>
      <c r="E1613" s="5" t="str">
        <f t="shared" si="75"/>
        <v>E4_2_1_11</v>
      </c>
      <c r="F1613" s="5" t="s">
        <v>18294</v>
      </c>
      <c r="G1613" s="5" t="s">
        <v>18294</v>
      </c>
      <c r="H1613" s="5" t="s">
        <v>30218</v>
      </c>
      <c r="I1613" s="5" t="s">
        <v>30219</v>
      </c>
      <c r="J1613" s="5" t="str">
        <f t="shared" si="76"/>
        <v>(${Variables:E4_2_1_11_kcat} * E4_2_1_11 * C00631)/(${Variables:E4_2_1_11_km} + (E4_2_1_11 * C00631))</v>
      </c>
      <c r="K1613" s="6" t="str">
        <f t="shared" si="77"/>
        <v>r1612: C00631 -&gt; C00074 + C00001 | (${Variables:E4_2_1_11_kcat} * E4_2_1_11 * C00631)/(${Variables:E4_2_1_11_km} + (E4_2_1_11 * C00631))</v>
      </c>
    </row>
    <row r="1614" spans="1:11" ht="43.5" customHeight="1" x14ac:dyDescent="0.35">
      <c r="A1614" s="5" t="s">
        <v>14315</v>
      </c>
      <c r="B1614" s="5" t="s">
        <v>14316</v>
      </c>
      <c r="C1614" s="5" t="s">
        <v>26700</v>
      </c>
      <c r="D1614" s="5">
        <v>1613</v>
      </c>
      <c r="E1614" s="5" t="str">
        <f t="shared" si="75"/>
        <v>E5_4_2_12</v>
      </c>
      <c r="F1614" s="5" t="s">
        <v>18294</v>
      </c>
      <c r="G1614" s="5" t="s">
        <v>18294</v>
      </c>
      <c r="H1614" s="5" t="s">
        <v>18295</v>
      </c>
      <c r="I1614" s="5" t="s">
        <v>18295</v>
      </c>
      <c r="J1614" s="5" t="str">
        <f t="shared" si="76"/>
        <v>(${Variables:E5_4_2_12_kcat} * E5_4_2_12 * C00631)/(${Variables:E5_4_2_12_km} + (E5_4_2_12 * C00631))</v>
      </c>
      <c r="K1614" s="6" t="str">
        <f t="shared" si="77"/>
        <v>r1613: C00631 -&gt; C00197 | (${Variables:E5_4_2_12_kcat} * E5_4_2_12 * C00631)/(${Variables:E5_4_2_12_km} + (E5_4_2_12 * C00631))</v>
      </c>
    </row>
    <row r="1615" spans="1:11" ht="43.5" customHeight="1" x14ac:dyDescent="0.35">
      <c r="A1615" s="5" t="s">
        <v>14320</v>
      </c>
      <c r="B1615" s="5" t="s">
        <v>14321</v>
      </c>
      <c r="C1615" s="5" t="s">
        <v>26701</v>
      </c>
      <c r="D1615" s="5">
        <v>1614</v>
      </c>
      <c r="E1615" s="5" t="str">
        <f t="shared" si="75"/>
        <v>E5_3_1_1</v>
      </c>
      <c r="F1615" s="5" t="s">
        <v>20055</v>
      </c>
      <c r="G1615" s="5" t="s">
        <v>20055</v>
      </c>
      <c r="H1615" s="5" t="s">
        <v>17860</v>
      </c>
      <c r="I1615" s="5" t="s">
        <v>17860</v>
      </c>
      <c r="J1615" s="5" t="str">
        <f t="shared" si="76"/>
        <v>(${Variables:E5_3_1_1_kcat} * E5_3_1_1 * C00118)/(${Variables:E5_3_1_1_km} + (E5_3_1_1 * C00118))</v>
      </c>
      <c r="K1615" s="6" t="str">
        <f t="shared" si="77"/>
        <v>r1614: C00118 -&gt; C00111 | (${Variables:E5_3_1_1_kcat} * E5_3_1_1 * C00118)/(${Variables:E5_3_1_1_km} + (E5_3_1_1 * C00118))</v>
      </c>
    </row>
    <row r="1616" spans="1:11" ht="43.5" customHeight="1" x14ac:dyDescent="0.35">
      <c r="A1616" s="5" t="s">
        <v>14324</v>
      </c>
      <c r="B1616" s="5" t="s">
        <v>14325</v>
      </c>
      <c r="C1616" s="5" t="s">
        <v>26702</v>
      </c>
      <c r="D1616" s="5">
        <v>1615</v>
      </c>
      <c r="E1616" s="5" t="str">
        <f t="shared" si="75"/>
        <v>E2_7_2_3</v>
      </c>
      <c r="F1616" s="5" t="s">
        <v>30220</v>
      </c>
      <c r="G1616" s="5" t="s">
        <v>30221</v>
      </c>
      <c r="H1616" s="5" t="s">
        <v>30222</v>
      </c>
      <c r="I1616" s="5" t="s">
        <v>30223</v>
      </c>
      <c r="J1616" s="5" t="str">
        <f t="shared" si="76"/>
        <v>(${Variables:E2_7_2_3_kcat} * E2_7_2_3 * C00002 * C00197)/(${Variables:E2_7_2_3_km} + (E2_7_2_3 * C00002 * C00197))</v>
      </c>
      <c r="K1616" s="6" t="str">
        <f t="shared" si="77"/>
        <v>r1615: C00002 + C00197 -&gt; C00008 + C00236 | (${Variables:E2_7_2_3_kcat} * E2_7_2_3 * C00002 * C00197)/(${Variables:E2_7_2_3_km} + (E2_7_2_3 * C00002 * C00197))</v>
      </c>
    </row>
    <row r="1617" spans="1:11" ht="43.5" customHeight="1" x14ac:dyDescent="0.35">
      <c r="A1617" s="5" t="s">
        <v>14392</v>
      </c>
      <c r="B1617" s="5" t="s">
        <v>14393</v>
      </c>
      <c r="C1617" s="5" t="s">
        <v>26703</v>
      </c>
      <c r="D1617" s="5">
        <v>1616</v>
      </c>
      <c r="E1617" s="5" t="str">
        <f t="shared" si="75"/>
        <v>E1_8_1_9</v>
      </c>
      <c r="F1617" s="5" t="s">
        <v>30224</v>
      </c>
      <c r="G1617" s="5" t="s">
        <v>30225</v>
      </c>
      <c r="H1617" s="5" t="s">
        <v>30226</v>
      </c>
      <c r="I1617" s="5" t="s">
        <v>30227</v>
      </c>
      <c r="J1617" s="5" t="str">
        <f t="shared" si="76"/>
        <v>(${Variables:E1_8_1_9_kcat} * E1_8_1_9 * C00097 * C00051 * C00006)/(${Variables:E1_8_1_9_km} + (E1_8_1_9 * C00097 * C00051 * C00006))</v>
      </c>
      <c r="K1617" s="6" t="str">
        <f t="shared" si="77"/>
        <v>r1616: C00097 + C00051 + C00006 -&gt; C05526 + C00005 | (${Variables:E1_8_1_9_kcat} * E1_8_1_9 * C00097 * C00051 * C00006)/(${Variables:E1_8_1_9_km} + (E1_8_1_9 * C00097 * C00051 * C00006))</v>
      </c>
    </row>
    <row r="1618" spans="1:11" ht="43.5" customHeight="1" x14ac:dyDescent="0.35">
      <c r="A1618" s="5" t="s">
        <v>14392</v>
      </c>
      <c r="B1618" s="5" t="s">
        <v>14393</v>
      </c>
      <c r="C1618" s="5" t="s">
        <v>26703</v>
      </c>
      <c r="D1618" s="5">
        <v>1617</v>
      </c>
      <c r="E1618" s="5" t="str">
        <f t="shared" si="75"/>
        <v>E1_8_1_9</v>
      </c>
      <c r="F1618" s="5" t="s">
        <v>30228</v>
      </c>
      <c r="G1618" s="5" t="s">
        <v>30229</v>
      </c>
      <c r="H1618" s="5" t="s">
        <v>30230</v>
      </c>
      <c r="I1618" s="5" t="s">
        <v>30231</v>
      </c>
      <c r="J1618" s="5" t="str">
        <f t="shared" si="76"/>
        <v>(${Variables:E1_8_1_9_kcat} * E1_8_1_9 * C01528 * C00006 * C00001)/(${Variables:E1_8_1_9_km} + (E1_8_1_9 * C01528 * C00006 * C00001))</v>
      </c>
      <c r="K1618" s="6" t="str">
        <f t="shared" si="77"/>
        <v>r1617: C01528 + C00006 + C00001 -&gt; C05684 + C00005 + C00080 | (${Variables:E1_8_1_9_kcat} * E1_8_1_9 * C01528 * C00006 * C00001)/(${Variables:E1_8_1_9_km} + (E1_8_1_9 * C01528 * C00006 * C00001))</v>
      </c>
    </row>
    <row r="1619" spans="1:11" ht="43.5" customHeight="1" x14ac:dyDescent="0.35">
      <c r="A1619" s="5" t="s">
        <v>14392</v>
      </c>
      <c r="B1619" s="5" t="s">
        <v>14393</v>
      </c>
      <c r="C1619" s="5" t="s">
        <v>26703</v>
      </c>
      <c r="D1619" s="5">
        <v>1618</v>
      </c>
      <c r="E1619" s="5" t="str">
        <f t="shared" si="75"/>
        <v>E1_8_1_9</v>
      </c>
      <c r="F1619" s="5" t="s">
        <v>30232</v>
      </c>
      <c r="G1619" s="5" t="s">
        <v>30233</v>
      </c>
      <c r="H1619" s="5" t="s">
        <v>30234</v>
      </c>
      <c r="I1619" s="5" t="s">
        <v>30235</v>
      </c>
      <c r="J1619" s="5" t="str">
        <f t="shared" si="76"/>
        <v>(${Variables:E1_8_1_9_kcat} * E1_8_1_9 * C00005 * C00080 * C18902)/(${Variables:E1_8_1_9_km} + (E1_8_1_9 * C00005 * C00080 * C18902))</v>
      </c>
      <c r="K1619" s="6" t="str">
        <f t="shared" si="77"/>
        <v>r1618: C00005 + C00080 + C18902 -&gt; C00006 + C00001 + C05703 | (${Variables:E1_8_1_9_kcat} * E1_8_1_9 * C00005 * C00080 * C18902)/(${Variables:E1_8_1_9_km} + (E1_8_1_9 * C00005 * C00080 * C18902))</v>
      </c>
    </row>
    <row r="1620" spans="1:11" ht="43.5" customHeight="1" x14ac:dyDescent="0.35">
      <c r="A1620" s="5" t="s">
        <v>14392</v>
      </c>
      <c r="B1620" s="5" t="s">
        <v>14393</v>
      </c>
      <c r="C1620" s="5" t="s">
        <v>26703</v>
      </c>
      <c r="D1620" s="5">
        <v>1619</v>
      </c>
      <c r="E1620" s="5" t="str">
        <f t="shared" si="75"/>
        <v>E1_8_1_9</v>
      </c>
      <c r="F1620" s="5" t="s">
        <v>30236</v>
      </c>
      <c r="G1620" s="5" t="s">
        <v>30237</v>
      </c>
      <c r="H1620" s="5" t="s">
        <v>30238</v>
      </c>
      <c r="I1620" s="5" t="s">
        <v>30239</v>
      </c>
      <c r="J1620" s="5" t="str">
        <f t="shared" si="76"/>
        <v>(${Variables:E1_8_1_9_kcat} * E1_8_1_9 * C00342 * C00006)/(${Variables:E1_8_1_9_km} + (E1_8_1_9 * C00342 * C00006))</v>
      </c>
      <c r="K1620" s="6" t="str">
        <f t="shared" si="77"/>
        <v>r1619: C00342 + C00006 -&gt; C00343 + C00005 + C00080 | (${Variables:E1_8_1_9_kcat} * E1_8_1_9 * C00342 * C00006)/(${Variables:E1_8_1_9_km} + (E1_8_1_9 * C00342 * C00006))</v>
      </c>
    </row>
    <row r="1621" spans="1:11" ht="43.5" customHeight="1" x14ac:dyDescent="0.35">
      <c r="A1621" s="5" t="s">
        <v>14401</v>
      </c>
      <c r="B1621" s="5" t="s">
        <v>14402</v>
      </c>
      <c r="C1621" s="5" t="s">
        <v>26482</v>
      </c>
      <c r="D1621" s="5">
        <v>1620</v>
      </c>
      <c r="E1621" s="5" t="str">
        <f t="shared" si="75"/>
        <v>E3_6_1_1</v>
      </c>
      <c r="F1621" s="5" t="s">
        <v>28668</v>
      </c>
      <c r="G1621" s="5" t="s">
        <v>28669</v>
      </c>
      <c r="H1621" s="5" t="s">
        <v>18452</v>
      </c>
      <c r="I1621" s="5" t="s">
        <v>18452</v>
      </c>
      <c r="J1621" s="5" t="str">
        <f t="shared" si="76"/>
        <v>(${Variables:E3_6_1_1_kcat} * E3_6_1_1 * C00013 * C00001)/(${Variables:E3_6_1_1_km} + (E3_6_1_1 * C00013 * C00001))</v>
      </c>
      <c r="K1621" s="6" t="str">
        <f t="shared" si="77"/>
        <v>r1620: C00013 + C00001 -&gt; C00009 | (${Variables:E3_6_1_1_kcat} * E3_6_1_1 * C00013 * C00001)/(${Variables:E3_6_1_1_km} + (E3_6_1_1 * C00013 * C00001))</v>
      </c>
    </row>
    <row r="1622" spans="1:11" ht="43.5" customHeight="1" x14ac:dyDescent="0.35">
      <c r="A1622" s="5" t="s">
        <v>14512</v>
      </c>
      <c r="B1622" s="5" t="s">
        <v>14513</v>
      </c>
      <c r="C1622" s="5" t="s">
        <v>26704</v>
      </c>
      <c r="D1622" s="5">
        <v>1621</v>
      </c>
      <c r="E1622" s="5" t="str">
        <f t="shared" si="75"/>
        <v>E5_1_3_14</v>
      </c>
      <c r="F1622" s="5" t="s">
        <v>30240</v>
      </c>
      <c r="G1622" s="5" t="s">
        <v>30241</v>
      </c>
      <c r="H1622" s="5" t="s">
        <v>30242</v>
      </c>
      <c r="I1622" s="5" t="s">
        <v>30243</v>
      </c>
      <c r="J1622" s="5" t="str">
        <f t="shared" si="76"/>
        <v>(${Variables:E5_1_3_14_kcat} * E5_1_3_14 * C00043 * C00001)/(${Variables:E5_1_3_14_km} + (E5_1_3_14 * C00043 * C00001))</v>
      </c>
      <c r="K1622" s="6" t="str">
        <f t="shared" si="77"/>
        <v>r1621: C00043 + C00001 -&gt; C00645 + C00015 | (${Variables:E5_1_3_14_kcat} * E5_1_3_14 * C00043 * C00001)/(${Variables:E5_1_3_14_km} + (E5_1_3_14 * C00043 * C00001))</v>
      </c>
    </row>
    <row r="1623" spans="1:11" ht="43.5" customHeight="1" x14ac:dyDescent="0.35">
      <c r="A1623" s="5" t="s">
        <v>14512</v>
      </c>
      <c r="B1623" s="5" t="s">
        <v>14513</v>
      </c>
      <c r="C1623" s="5" t="s">
        <v>26704</v>
      </c>
      <c r="D1623" s="5">
        <v>1622</v>
      </c>
      <c r="E1623" s="5" t="str">
        <f t="shared" si="75"/>
        <v>E5_1_3_14</v>
      </c>
      <c r="F1623" s="5" t="s">
        <v>30242</v>
      </c>
      <c r="G1623" s="5" t="s">
        <v>30243</v>
      </c>
      <c r="H1623" s="5" t="s">
        <v>30244</v>
      </c>
      <c r="I1623" s="5" t="s">
        <v>30245</v>
      </c>
      <c r="J1623" s="5" t="str">
        <f t="shared" si="76"/>
        <v>(${Variables:E5_1_3_14_kcat} * E5_1_3_14 * C00645 * C00015)/(${Variables:E5_1_3_14_km} + (E5_1_3_14 * C00645 * C00015))</v>
      </c>
      <c r="K1623" s="6" t="str">
        <f t="shared" si="77"/>
        <v>r1622: C00645 + C00015 -&gt; C01170 + C00001 | (${Variables:E5_1_3_14_kcat} * E5_1_3_14 * C00645 * C00015)/(${Variables:E5_1_3_14_km} + (E5_1_3_14 * C00645 * C00015))</v>
      </c>
    </row>
    <row r="1624" spans="1:11" ht="43.5" customHeight="1" x14ac:dyDescent="0.35">
      <c r="A1624" s="5" t="s">
        <v>14512</v>
      </c>
      <c r="B1624" s="5" t="s">
        <v>14513</v>
      </c>
      <c r="C1624" s="5" t="s">
        <v>26704</v>
      </c>
      <c r="D1624" s="5">
        <v>1623</v>
      </c>
      <c r="E1624" s="5" t="str">
        <f t="shared" si="75"/>
        <v>E5_1_3_14</v>
      </c>
      <c r="F1624" s="5" t="s">
        <v>20081</v>
      </c>
      <c r="G1624" s="5" t="s">
        <v>20081</v>
      </c>
      <c r="H1624" s="5" t="s">
        <v>20082</v>
      </c>
      <c r="I1624" s="5" t="s">
        <v>20082</v>
      </c>
      <c r="J1624" s="5" t="str">
        <f t="shared" si="76"/>
        <v>(${Variables:E5_1_3_14_kcat} * E5_1_3_14 * C00043)/(${Variables:E5_1_3_14_km} + (E5_1_3_14 * C00043))</v>
      </c>
      <c r="K1624" s="6" t="str">
        <f t="shared" si="77"/>
        <v>r1623: C00043 -&gt; C01170 | (${Variables:E5_1_3_14_kcat} * E5_1_3_14 * C00043)/(${Variables:E5_1_3_14_km} + (E5_1_3_14 * C00043))</v>
      </c>
    </row>
    <row r="1625" spans="1:11" ht="43.5" customHeight="1" x14ac:dyDescent="0.35">
      <c r="A1625" s="5" t="s">
        <v>14535</v>
      </c>
      <c r="B1625" s="5" t="s">
        <v>14536</v>
      </c>
      <c r="C1625" s="5" t="s">
        <v>26705</v>
      </c>
      <c r="D1625" s="5">
        <v>1624</v>
      </c>
      <c r="E1625" s="5" t="str">
        <f t="shared" si="75"/>
        <v>E3_5_1_105</v>
      </c>
      <c r="F1625" s="5" t="s">
        <v>30246</v>
      </c>
      <c r="G1625" s="5" t="s">
        <v>30247</v>
      </c>
      <c r="H1625" s="5" t="s">
        <v>30248</v>
      </c>
      <c r="I1625" s="5" t="s">
        <v>30249</v>
      </c>
      <c r="J1625" s="5" t="str">
        <f t="shared" si="76"/>
        <v>(${Variables:E3_5_1_105_kcat} * E3_5_1_105 * C01674 * C00001)/(${Variables:E3_5_1_105_km} + (E3_5_1_105 * C01674 * C00001))</v>
      </c>
      <c r="K1625" s="6" t="str">
        <f t="shared" si="77"/>
        <v>r1624: C01674 + C00001 -&gt; C21747 + C00033 | (${Variables:E3_5_1_105_kcat} * E3_5_1_105 * C01674 * C00001)/(${Variables:E3_5_1_105_km} + (E3_5_1_105 * C01674 * C00001))</v>
      </c>
    </row>
    <row r="1626" spans="1:11" ht="43.5" customHeight="1" x14ac:dyDescent="0.35">
      <c r="A1626" s="5" t="s">
        <v>14539</v>
      </c>
      <c r="B1626" s="5" t="s">
        <v>14540</v>
      </c>
      <c r="C1626" s="5" t="s">
        <v>26706</v>
      </c>
      <c r="D1626" s="5">
        <v>1625</v>
      </c>
      <c r="E1626" s="5" t="str">
        <f t="shared" si="75"/>
        <v>E3_2_1_86</v>
      </c>
      <c r="F1626" s="5" t="s">
        <v>30250</v>
      </c>
      <c r="G1626" s="5" t="s">
        <v>30251</v>
      </c>
      <c r="H1626" s="5" t="s">
        <v>30252</v>
      </c>
      <c r="I1626" s="5" t="s">
        <v>30253</v>
      </c>
      <c r="J1626" s="5" t="str">
        <f t="shared" si="76"/>
        <v>(${Variables:E3_2_1_86_kcat} * E3_2_1_86 * C06187 * C00001)/(${Variables:E3_2_1_86_km} + (E3_2_1_86 * C06187 * C00001))</v>
      </c>
      <c r="K1626" s="6" t="str">
        <f t="shared" si="77"/>
        <v>r1625: C06187 + C00001 -&gt; C00530 + C01172 | (${Variables:E3_2_1_86_kcat} * E3_2_1_86 * C06187 * C00001)/(${Variables:E3_2_1_86_km} + (E3_2_1_86 * C06187 * C00001))</v>
      </c>
    </row>
    <row r="1627" spans="1:11" ht="43.5" customHeight="1" x14ac:dyDescent="0.35">
      <c r="A1627" s="5" t="s">
        <v>14539</v>
      </c>
      <c r="B1627" s="5" t="s">
        <v>14540</v>
      </c>
      <c r="C1627" s="5" t="s">
        <v>26706</v>
      </c>
      <c r="D1627" s="5">
        <v>1626</v>
      </c>
      <c r="E1627" s="5" t="str">
        <f t="shared" si="75"/>
        <v>E3_2_1_86</v>
      </c>
      <c r="F1627" s="5" t="s">
        <v>30254</v>
      </c>
      <c r="G1627" s="5" t="s">
        <v>30255</v>
      </c>
      <c r="H1627" s="5" t="s">
        <v>30256</v>
      </c>
      <c r="I1627" s="5" t="s">
        <v>30257</v>
      </c>
      <c r="J1627" s="5" t="str">
        <f t="shared" si="76"/>
        <v>(${Variables:E3_2_1_86_kcat} * E3_2_1_86 * C06188 * C00001)/(${Variables:E3_2_1_86_km} + (E3_2_1_86 * C06188 * C00001))</v>
      </c>
      <c r="K1627" s="6" t="str">
        <f t="shared" si="77"/>
        <v>r1626: C06188 + C00001 -&gt; C02323 + C01172 | (${Variables:E3_2_1_86_kcat} * E3_2_1_86 * C06188 * C00001)/(${Variables:E3_2_1_86_km} + (E3_2_1_86 * C06188 * C00001))</v>
      </c>
    </row>
    <row r="1628" spans="1:11" ht="43.5" customHeight="1" x14ac:dyDescent="0.35">
      <c r="A1628" s="5" t="s">
        <v>14539</v>
      </c>
      <c r="B1628" s="5" t="s">
        <v>14540</v>
      </c>
      <c r="C1628" s="5" t="s">
        <v>26706</v>
      </c>
      <c r="D1628" s="5">
        <v>1627</v>
      </c>
      <c r="E1628" s="5" t="str">
        <f t="shared" si="75"/>
        <v>E3_2_1_86</v>
      </c>
      <c r="F1628" s="5" t="s">
        <v>30258</v>
      </c>
      <c r="G1628" s="5" t="s">
        <v>30259</v>
      </c>
      <c r="H1628" s="5" t="s">
        <v>27266</v>
      </c>
      <c r="I1628" s="5" t="s">
        <v>27267</v>
      </c>
      <c r="J1628" s="5" t="str">
        <f t="shared" si="76"/>
        <v>(${Variables:E3_2_1_86_kcat} * E3_2_1_86 * G10518 * C00001)/(${Variables:E3_2_1_86_km} + (E3_2_1_86 * G10518 * C00001))</v>
      </c>
      <c r="K1628" s="6" t="str">
        <f t="shared" si="77"/>
        <v>r1627: G10518 + C00001 -&gt; C00031 + C00092 | (${Variables:E3_2_1_86_kcat} * E3_2_1_86 * G10518 * C00001)/(${Variables:E3_2_1_86_km} + (E3_2_1_86 * G10518 * C00001))</v>
      </c>
    </row>
    <row r="1629" spans="1:11" ht="43.5" customHeight="1" x14ac:dyDescent="0.35">
      <c r="A1629" s="5" t="s">
        <v>14539</v>
      </c>
      <c r="B1629" s="5" t="s">
        <v>14540</v>
      </c>
      <c r="C1629" s="5" t="s">
        <v>26706</v>
      </c>
      <c r="D1629" s="5">
        <v>1628</v>
      </c>
      <c r="E1629" s="5" t="str">
        <f t="shared" si="75"/>
        <v>E3_2_1_86</v>
      </c>
      <c r="F1629" s="5" t="s">
        <v>30260</v>
      </c>
      <c r="G1629" s="5" t="s">
        <v>30261</v>
      </c>
      <c r="H1629" s="5" t="s">
        <v>27266</v>
      </c>
      <c r="I1629" s="5" t="s">
        <v>27267</v>
      </c>
      <c r="J1629" s="5" t="str">
        <f t="shared" si="76"/>
        <v>(${Variables:E3_2_1_86_kcat} * E3_2_1_86 * C04534 * C00001)/(${Variables:E3_2_1_86_km} + (E3_2_1_86 * C04534 * C00001))</v>
      </c>
      <c r="K1629" s="6" t="str">
        <f t="shared" si="77"/>
        <v>r1628: C04534 + C00001 -&gt; C00031 + C00092 | (${Variables:E3_2_1_86_kcat} * E3_2_1_86 * C04534 * C00001)/(${Variables:E3_2_1_86_km} + (E3_2_1_86 * C04534 * C00001))</v>
      </c>
    </row>
    <row r="1630" spans="1:11" ht="43.5" customHeight="1" x14ac:dyDescent="0.35">
      <c r="A1630" s="5" t="s">
        <v>14546</v>
      </c>
      <c r="B1630" s="5" t="s">
        <v>14547</v>
      </c>
      <c r="C1630" s="5" t="s">
        <v>26707</v>
      </c>
      <c r="D1630" s="5">
        <v>1629</v>
      </c>
      <c r="E1630" s="5" t="str">
        <f t="shared" si="75"/>
        <v>E2_7_1_205</v>
      </c>
      <c r="F1630" s="5" t="s">
        <v>30262</v>
      </c>
      <c r="G1630" s="5" t="s">
        <v>30263</v>
      </c>
      <c r="H1630" s="5" t="s">
        <v>30264</v>
      </c>
      <c r="I1630" s="5" t="s">
        <v>30265</v>
      </c>
      <c r="J1630" s="5" t="str">
        <f t="shared" si="76"/>
        <v>(${Variables:E2_7_1_205_kcat} * E2_7_1_205 * C04261 * C00185)/(${Variables:E2_7_1_205_km} + (E2_7_1_205 * C04261 * C00185))</v>
      </c>
      <c r="K1630" s="6" t="str">
        <f t="shared" si="77"/>
        <v>r1629: C04261 + C00185 -&gt; C00615 + C04534 | (${Variables:E2_7_1_205_kcat} * E2_7_1_205 * C04261 * C00185)/(${Variables:E2_7_1_205_km} + (E2_7_1_205 * C04261 * C00185))</v>
      </c>
    </row>
    <row r="1631" spans="1:11" ht="43.5" customHeight="1" x14ac:dyDescent="0.35">
      <c r="A1631" s="5" t="s">
        <v>14552</v>
      </c>
      <c r="B1631" s="5" t="s">
        <v>14553</v>
      </c>
      <c r="C1631" s="5" t="s">
        <v>26708</v>
      </c>
      <c r="D1631" s="5">
        <v>1630</v>
      </c>
      <c r="E1631" s="5" t="str">
        <f t="shared" si="75"/>
        <v>E2_5_1_16</v>
      </c>
      <c r="F1631" s="5" t="s">
        <v>30266</v>
      </c>
      <c r="G1631" s="5" t="s">
        <v>30267</v>
      </c>
      <c r="H1631" s="5" t="s">
        <v>30268</v>
      </c>
      <c r="I1631" s="5" t="s">
        <v>30269</v>
      </c>
      <c r="J1631" s="5" t="str">
        <f t="shared" si="76"/>
        <v>(${Variables:E2_5_1_16_kcat} * E2_5_1_16 * C01137 * C01672)/(${Variables:E2_5_1_16_km} + (E2_5_1_16 * C01137 * C01672))</v>
      </c>
      <c r="K1631" s="6" t="str">
        <f t="shared" si="77"/>
        <v>r1630: C01137 + C01672 -&gt; C00170 + C16565 | (${Variables:E2_5_1_16_kcat} * E2_5_1_16 * C01137 * C01672)/(${Variables:E2_5_1_16_km} + (E2_5_1_16 * C01137 * C01672))</v>
      </c>
    </row>
    <row r="1632" spans="1:11" ht="43.5" customHeight="1" x14ac:dyDescent="0.35">
      <c r="A1632" s="5" t="s">
        <v>14552</v>
      </c>
      <c r="B1632" s="5" t="s">
        <v>14553</v>
      </c>
      <c r="C1632" s="5" t="s">
        <v>26708</v>
      </c>
      <c r="D1632" s="5">
        <v>1631</v>
      </c>
      <c r="E1632" s="5" t="str">
        <f t="shared" si="75"/>
        <v>E2_5_1_16</v>
      </c>
      <c r="F1632" s="5" t="s">
        <v>30270</v>
      </c>
      <c r="G1632" s="5" t="s">
        <v>30271</v>
      </c>
      <c r="H1632" s="5" t="s">
        <v>30272</v>
      </c>
      <c r="I1632" s="5" t="s">
        <v>30273</v>
      </c>
      <c r="J1632" s="5" t="str">
        <f t="shared" si="76"/>
        <v>(${Variables:E2_5_1_16_kcat} * E2_5_1_16 * C01137 * C00134)/(${Variables:E2_5_1_16_km} + (E2_5_1_16 * C01137 * C00134))</v>
      </c>
      <c r="K1632" s="6" t="str">
        <f t="shared" si="77"/>
        <v>r1631: C01137 + C00134 -&gt; C00170 + C00315 | (${Variables:E2_5_1_16_kcat} * E2_5_1_16 * C01137 * C00134)/(${Variables:E2_5_1_16_km} + (E2_5_1_16 * C01137 * C00134))</v>
      </c>
    </row>
    <row r="1633" spans="1:11" ht="43.5" customHeight="1" x14ac:dyDescent="0.35">
      <c r="A1633" s="5" t="s">
        <v>14555</v>
      </c>
      <c r="B1633" s="5" t="s">
        <v>14556</v>
      </c>
      <c r="C1633" s="5" t="s">
        <v>26661</v>
      </c>
      <c r="D1633" s="5">
        <v>1632</v>
      </c>
      <c r="E1633" s="5" t="str">
        <f t="shared" si="75"/>
        <v>E4_1_1_50</v>
      </c>
      <c r="F1633" s="5" t="s">
        <v>29966</v>
      </c>
      <c r="G1633" s="5" t="s">
        <v>29967</v>
      </c>
      <c r="H1633" s="5" t="s">
        <v>29968</v>
      </c>
      <c r="I1633" s="5" t="s">
        <v>29969</v>
      </c>
      <c r="J1633" s="5" t="str">
        <f t="shared" si="76"/>
        <v>(${Variables:E4_1_1_50_kcat} * E4_1_1_50 * C00019 * C00080)/(${Variables:E4_1_1_50_km} + (E4_1_1_50 * C00019 * C00080))</v>
      </c>
      <c r="K1633" s="6" t="str">
        <f t="shared" si="77"/>
        <v>r1632: C00019 + C00080 -&gt; C01137 + C00011 | (${Variables:E4_1_1_50_kcat} * E4_1_1_50 * C00019 * C00080)/(${Variables:E4_1_1_50_km} + (E4_1_1_50 * C00019 * C00080))</v>
      </c>
    </row>
    <row r="1634" spans="1:11" ht="43.5" customHeight="1" x14ac:dyDescent="0.35">
      <c r="A1634" s="5" t="s">
        <v>14559</v>
      </c>
      <c r="B1634" s="5" t="s">
        <v>14560</v>
      </c>
      <c r="C1634" s="5" t="s">
        <v>26707</v>
      </c>
      <c r="D1634" s="5">
        <v>1633</v>
      </c>
      <c r="E1634" s="5" t="str">
        <f t="shared" si="75"/>
        <v>E2_7_1_205</v>
      </c>
      <c r="F1634" s="5" t="s">
        <v>30262</v>
      </c>
      <c r="G1634" s="5" t="s">
        <v>30263</v>
      </c>
      <c r="H1634" s="5" t="s">
        <v>30264</v>
      </c>
      <c r="I1634" s="5" t="s">
        <v>30265</v>
      </c>
      <c r="J1634" s="5" t="str">
        <f t="shared" si="76"/>
        <v>(${Variables:E2_7_1_205_kcat} * E2_7_1_205 * C04261 * C00185)/(${Variables:E2_7_1_205_km} + (E2_7_1_205 * C04261 * C00185))</v>
      </c>
      <c r="K1634" s="6" t="str">
        <f t="shared" si="77"/>
        <v>r1633: C04261 + C00185 -&gt; C00615 + C04534 | (${Variables:E2_7_1_205_kcat} * E2_7_1_205 * C04261 * C00185)/(${Variables:E2_7_1_205_km} + (E2_7_1_205 * C04261 * C00185))</v>
      </c>
    </row>
    <row r="1635" spans="1:11" ht="43.5" customHeight="1" x14ac:dyDescent="0.35">
      <c r="A1635" s="5" t="s">
        <v>14579</v>
      </c>
      <c r="B1635" s="5" t="s">
        <v>14580</v>
      </c>
      <c r="C1635" s="5" t="s">
        <v>26709</v>
      </c>
      <c r="D1635" s="5">
        <v>1634</v>
      </c>
      <c r="E1635" s="5" t="str">
        <f t="shared" si="75"/>
        <v>E7_1_1_7</v>
      </c>
      <c r="F1635" s="5" t="s">
        <v>30274</v>
      </c>
      <c r="G1635" s="5" t="s">
        <v>30275</v>
      </c>
      <c r="H1635" s="5" t="s">
        <v>30276</v>
      </c>
      <c r="I1635" s="5" t="s">
        <v>30277</v>
      </c>
      <c r="J1635" s="5" t="str">
        <f t="shared" si="76"/>
        <v>(${Variables:E7_1_1_7_kcat} * E7_1_1_7 * C00390 * C00007 * C00080)/(${Variables:E7_1_1_7_km} + (E7_1_1_7 * C00390 * C00007 * C00080))</v>
      </c>
      <c r="K1635" s="6" t="str">
        <f t="shared" si="77"/>
        <v>r1634: C00390 + C00007 + C00080 -&gt; C00399 + C00001 + C00080 | (${Variables:E7_1_1_7_kcat} * E7_1_1_7 * C00390 * C00007 * C00080)/(${Variables:E7_1_1_7_km} + (E7_1_1_7 * C00390 * C00007 * C00080))</v>
      </c>
    </row>
    <row r="1636" spans="1:11" ht="43.5" customHeight="1" x14ac:dyDescent="0.35">
      <c r="A1636" s="5" t="s">
        <v>14579</v>
      </c>
      <c r="B1636" s="5" t="s">
        <v>14580</v>
      </c>
      <c r="C1636" s="5" t="s">
        <v>26709</v>
      </c>
      <c r="D1636" s="5">
        <v>1635</v>
      </c>
      <c r="E1636" s="5" t="str">
        <f t="shared" si="75"/>
        <v>E7_1_1_7</v>
      </c>
      <c r="F1636" s="5" t="s">
        <v>20114</v>
      </c>
      <c r="G1636" s="5" t="s">
        <v>20114</v>
      </c>
      <c r="H1636" s="5" t="s">
        <v>30278</v>
      </c>
      <c r="I1636" s="5" t="s">
        <v>30279</v>
      </c>
      <c r="J1636" s="5" t="str">
        <f t="shared" si="76"/>
        <v>(${Variables:E7_1_1_7_kcat} * E7_1_1_7 * C00390)/(${Variables:E7_1_1_7_km} + (E7_1_1_7 * C00390))</v>
      </c>
      <c r="K1636" s="6" t="str">
        <f t="shared" si="77"/>
        <v>r1635: C00390 -&gt; C00399 + C00080 + C05359 | (${Variables:E7_1_1_7_kcat} * E7_1_1_7 * C00390)/(${Variables:E7_1_1_7_km} + (E7_1_1_7 * C00390))</v>
      </c>
    </row>
    <row r="1637" spans="1:11" ht="43.5" customHeight="1" x14ac:dyDescent="0.35">
      <c r="A1637" s="5" t="s">
        <v>14579</v>
      </c>
      <c r="B1637" s="5" t="s">
        <v>14580</v>
      </c>
      <c r="C1637" s="5" t="s">
        <v>26709</v>
      </c>
      <c r="D1637" s="5">
        <v>1636</v>
      </c>
      <c r="E1637" s="5" t="str">
        <f t="shared" si="75"/>
        <v>E7_1_1_7</v>
      </c>
      <c r="F1637" s="5" t="s">
        <v>30280</v>
      </c>
      <c r="G1637" s="5" t="s">
        <v>30281</v>
      </c>
      <c r="H1637" s="5" t="s">
        <v>20118</v>
      </c>
      <c r="I1637" s="5" t="s">
        <v>20118</v>
      </c>
      <c r="J1637" s="5" t="str">
        <f t="shared" si="76"/>
        <v>(${Variables:E7_1_1_7_kcat} * E7_1_1_7 * C00007 * C00080 * C05359)/(${Variables:E7_1_1_7_km} + (E7_1_1_7 * C00007 * C00080 * C05359))</v>
      </c>
      <c r="K1637" s="6" t="str">
        <f t="shared" si="77"/>
        <v>r1636: C00007 + C00080 + C05359 -&gt; C00001 | (${Variables:E7_1_1_7_kcat} * E7_1_1_7 * C00007 * C00080 * C05359)/(${Variables:E7_1_1_7_km} + (E7_1_1_7 * C00007 * C00080 * C05359))</v>
      </c>
    </row>
    <row r="1638" spans="1:11" ht="43.5" customHeight="1" x14ac:dyDescent="0.35">
      <c r="A1638" s="5" t="s">
        <v>14587</v>
      </c>
      <c r="B1638" s="5" t="s">
        <v>14588</v>
      </c>
      <c r="C1638" s="5" t="s">
        <v>26710</v>
      </c>
      <c r="D1638" s="5">
        <v>1637</v>
      </c>
      <c r="E1638" s="5" t="str">
        <f t="shared" si="75"/>
        <v>E4_1_99_17</v>
      </c>
      <c r="F1638" s="5" t="s">
        <v>30282</v>
      </c>
      <c r="G1638" s="5" t="s">
        <v>30283</v>
      </c>
      <c r="H1638" s="5" t="s">
        <v>30284</v>
      </c>
      <c r="I1638" s="5" t="s">
        <v>30285</v>
      </c>
      <c r="J1638" s="5" t="str">
        <f t="shared" si="76"/>
        <v>(${Variables:E4_1_99_17_kcat} * E4_1_99_17 * C03373 * C00019)/(${Variables:E4_1_99_17_km} + (E4_1_99_17 * C03373 * C00019))</v>
      </c>
      <c r="K1638" s="6" t="str">
        <f t="shared" si="77"/>
        <v>r1637: C03373 + C00019 -&gt; C04556 + C05198 + C00073 + C00058 + C00237 | (${Variables:E4_1_99_17_kcat} * E4_1_99_17 * C03373 * C00019)/(${Variables:E4_1_99_17_km} + (E4_1_99_17 * C03373 * C00019))</v>
      </c>
    </row>
    <row r="1639" spans="1:11" ht="43.5" customHeight="1" x14ac:dyDescent="0.35">
      <c r="A1639" s="5" t="s">
        <v>14610</v>
      </c>
      <c r="B1639" s="5" t="s">
        <v>14611</v>
      </c>
      <c r="C1639" s="5" t="s">
        <v>26448</v>
      </c>
      <c r="D1639" s="5">
        <v>1638</v>
      </c>
      <c r="E1639" s="5" t="str">
        <f t="shared" si="75"/>
        <v>E2_6_1_21</v>
      </c>
      <c r="F1639" s="5" t="s">
        <v>28428</v>
      </c>
      <c r="G1639" s="5" t="s">
        <v>28429</v>
      </c>
      <c r="H1639" s="5" t="s">
        <v>28430</v>
      </c>
      <c r="I1639" s="5" t="s">
        <v>28431</v>
      </c>
      <c r="J1639" s="5" t="str">
        <f t="shared" si="76"/>
        <v>(${Variables:E2_6_1_21_kcat} * E2_6_1_21 * C00405 * C00022)/(${Variables:E2_6_1_21_km} + (E2_6_1_21 * C00405 * C00022))</v>
      </c>
      <c r="K1639" s="6" t="str">
        <f t="shared" si="77"/>
        <v>r1638: C00405 + C00022 -&gt; C00161 + C00133 | (${Variables:E2_6_1_21_kcat} * E2_6_1_21 * C00405 * C00022)/(${Variables:E2_6_1_21_km} + (E2_6_1_21 * C00405 * C00022))</v>
      </c>
    </row>
    <row r="1640" spans="1:11" ht="43.5" customHeight="1" x14ac:dyDescent="0.35">
      <c r="A1640" s="5" t="s">
        <v>14610</v>
      </c>
      <c r="B1640" s="5" t="s">
        <v>14611</v>
      </c>
      <c r="C1640" s="5" t="s">
        <v>26448</v>
      </c>
      <c r="D1640" s="5">
        <v>1639</v>
      </c>
      <c r="E1640" s="5" t="str">
        <f t="shared" si="75"/>
        <v>E2_6_1_21</v>
      </c>
      <c r="F1640" s="5" t="s">
        <v>28432</v>
      </c>
      <c r="G1640" s="5" t="s">
        <v>28433</v>
      </c>
      <c r="H1640" s="5" t="s">
        <v>28434</v>
      </c>
      <c r="I1640" s="5" t="s">
        <v>28435</v>
      </c>
      <c r="J1640" s="5" t="str">
        <f t="shared" si="76"/>
        <v>(${Variables:E2_6_1_21_kcat} * E2_6_1_21 * C02265 * C00026)/(${Variables:E2_6_1_21_km} + (E2_6_1_21 * C02265 * C00026))</v>
      </c>
      <c r="K1640" s="6" t="str">
        <f t="shared" si="77"/>
        <v>r1639: C02265 + C00026 -&gt; C00166 + C00217 | (${Variables:E2_6_1_21_kcat} * E2_6_1_21 * C02265 * C00026)/(${Variables:E2_6_1_21_km} + (E2_6_1_21 * C02265 * C00026))</v>
      </c>
    </row>
    <row r="1641" spans="1:11" ht="43.5" customHeight="1" x14ac:dyDescent="0.35">
      <c r="A1641" s="5" t="s">
        <v>14610</v>
      </c>
      <c r="B1641" s="5" t="s">
        <v>14611</v>
      </c>
      <c r="C1641" s="5" t="s">
        <v>26448</v>
      </c>
      <c r="D1641" s="5">
        <v>1640</v>
      </c>
      <c r="E1641" s="5" t="str">
        <f t="shared" ref="E1641:E1704" si="78">CONCATENATE("E",C1641)</f>
        <v>E2_6_1_21</v>
      </c>
      <c r="F1641" s="5" t="s">
        <v>28436</v>
      </c>
      <c r="G1641" s="5" t="s">
        <v>28437</v>
      </c>
      <c r="H1641" s="5" t="s">
        <v>28438</v>
      </c>
      <c r="I1641" s="5" t="s">
        <v>28439</v>
      </c>
      <c r="J1641" s="5" t="str">
        <f t="shared" ref="J1641:J1704" si="79">CONCATENATE("(${Variables:",E1641,"_kcat","} * ",E1641," * ",G1641,")","/(${Variables:",E1641,"_km","} + (",E1641," * ",G1641,"))")</f>
        <v>(${Variables:E2_6_1_21_kcat} * E2_6_1_21 * C00515 * C00161)/(${Variables:E2_6_1_21_km} + (E2_6_1_21 * C00515 * C00161))</v>
      </c>
      <c r="K1641" s="6" t="str">
        <f t="shared" ref="K1641:K1704" si="80">CONCATENATE("r",D1641,": ",F1641," -&gt; ",H1641," | ",J1641)</f>
        <v>r1640: C00515 + C00161 -&gt; C01110 + C00405 | (${Variables:E2_6_1_21_kcat} * E2_6_1_21 * C00515 * C00161)/(${Variables:E2_6_1_21_km} + (E2_6_1_21 * C00515 * C00161))</v>
      </c>
    </row>
    <row r="1642" spans="1:11" ht="43.5" customHeight="1" x14ac:dyDescent="0.35">
      <c r="A1642" s="5" t="s">
        <v>14610</v>
      </c>
      <c r="B1642" s="5" t="s">
        <v>14611</v>
      </c>
      <c r="C1642" s="5" t="s">
        <v>26448</v>
      </c>
      <c r="D1642" s="5">
        <v>1641</v>
      </c>
      <c r="E1642" s="5" t="str">
        <f t="shared" si="78"/>
        <v>E2_6_1_21</v>
      </c>
      <c r="F1642" s="5" t="s">
        <v>28440</v>
      </c>
      <c r="G1642" s="5" t="s">
        <v>28441</v>
      </c>
      <c r="H1642" s="5" t="s">
        <v>28442</v>
      </c>
      <c r="I1642" s="5" t="s">
        <v>28443</v>
      </c>
      <c r="J1642" s="5" t="str">
        <f t="shared" si="79"/>
        <v>(${Variables:E2_6_1_21_kcat} * E2_6_1_21 * C00739 * C00161)/(${Variables:E2_6_1_21_km} + (E2_6_1_21 * C00739 * C00161))</v>
      </c>
      <c r="K1642" s="6" t="str">
        <f t="shared" si="80"/>
        <v>r1641: C00739 + C00161 -&gt; C03239 + C00405 | (${Variables:E2_6_1_21_kcat} * E2_6_1_21 * C00739 * C00161)/(${Variables:E2_6_1_21_km} + (E2_6_1_21 * C00739 * C00161))</v>
      </c>
    </row>
    <row r="1643" spans="1:11" ht="43.5" customHeight="1" x14ac:dyDescent="0.35">
      <c r="A1643" s="5" t="s">
        <v>14610</v>
      </c>
      <c r="B1643" s="5" t="s">
        <v>14611</v>
      </c>
      <c r="C1643" s="5" t="s">
        <v>26448</v>
      </c>
      <c r="D1643" s="5">
        <v>1642</v>
      </c>
      <c r="E1643" s="5" t="str">
        <f t="shared" si="78"/>
        <v>E2_6_1_21</v>
      </c>
      <c r="F1643" s="5" t="s">
        <v>28444</v>
      </c>
      <c r="G1643" s="5" t="s">
        <v>28445</v>
      </c>
      <c r="H1643" s="5" t="s">
        <v>28446</v>
      </c>
      <c r="I1643" s="5" t="s">
        <v>28447</v>
      </c>
      <c r="J1643" s="5" t="str">
        <f t="shared" si="79"/>
        <v>(${Variables:E2_6_1_21_kcat} * E2_6_1_21 * C00792 * C00161)/(${Variables:E2_6_1_21_km} + (E2_6_1_21 * C00792 * C00161))</v>
      </c>
      <c r="K1643" s="6" t="str">
        <f t="shared" si="80"/>
        <v>r1642: C00792 + C00161 -&gt; C03771 + C00405 | (${Variables:E2_6_1_21_kcat} * E2_6_1_21 * C00792 * C00161)/(${Variables:E2_6_1_21_km} + (E2_6_1_21 * C00792 * C00161))</v>
      </c>
    </row>
    <row r="1644" spans="1:11" ht="43.5" customHeight="1" x14ac:dyDescent="0.35">
      <c r="A1644" s="5" t="s">
        <v>14610</v>
      </c>
      <c r="B1644" s="5" t="s">
        <v>14611</v>
      </c>
      <c r="C1644" s="5" t="s">
        <v>26448</v>
      </c>
      <c r="D1644" s="5">
        <v>1643</v>
      </c>
      <c r="E1644" s="5" t="str">
        <f t="shared" si="78"/>
        <v>E2_6_1_21</v>
      </c>
      <c r="F1644" s="5" t="s">
        <v>28448</v>
      </c>
      <c r="G1644" s="5" t="s">
        <v>28449</v>
      </c>
      <c r="H1644" s="5" t="s">
        <v>28450</v>
      </c>
      <c r="I1644" s="5" t="s">
        <v>28451</v>
      </c>
      <c r="J1644" s="5" t="str">
        <f t="shared" si="79"/>
        <v>(${Variables:E2_6_1_21_kcat} * E2_6_1_21 * C00402 * C05946)/(${Variables:E2_6_1_21_km} + (E2_6_1_21 * C00402 * C05946))</v>
      </c>
      <c r="K1644" s="6" t="str">
        <f t="shared" si="80"/>
        <v>r1643: C00402 + C05946 -&gt; C00036 + C05947 | (${Variables:E2_6_1_21_kcat} * E2_6_1_21 * C00402 * C05946)/(${Variables:E2_6_1_21_km} + (E2_6_1_21 * C00402 * C05946))</v>
      </c>
    </row>
    <row r="1645" spans="1:11" ht="43.5" customHeight="1" x14ac:dyDescent="0.35">
      <c r="A1645" s="5" t="s">
        <v>14610</v>
      </c>
      <c r="B1645" s="5" t="s">
        <v>14611</v>
      </c>
      <c r="C1645" s="5" t="s">
        <v>26448</v>
      </c>
      <c r="D1645" s="5">
        <v>1644</v>
      </c>
      <c r="E1645" s="5" t="str">
        <f t="shared" si="78"/>
        <v>E2_6_1_21</v>
      </c>
      <c r="F1645" s="5" t="s">
        <v>28452</v>
      </c>
      <c r="G1645" s="5" t="s">
        <v>28453</v>
      </c>
      <c r="H1645" s="5" t="s">
        <v>28454</v>
      </c>
      <c r="I1645" s="5" t="s">
        <v>28455</v>
      </c>
      <c r="J1645" s="5" t="str">
        <f t="shared" si="79"/>
        <v>(${Variables:E2_6_1_21_kcat} * E2_6_1_21 * C00133 * C00026)/(${Variables:E2_6_1_21_km} + (E2_6_1_21 * C00133 * C00026))</v>
      </c>
      <c r="K1645" s="6" t="str">
        <f t="shared" si="80"/>
        <v>r1644: C00133 + C00026 -&gt; C00022 + C00217 | (${Variables:E2_6_1_21_kcat} * E2_6_1_21 * C00133 * C00026)/(${Variables:E2_6_1_21_km} + (E2_6_1_21 * C00133 * C00026))</v>
      </c>
    </row>
    <row r="1646" spans="1:11" ht="43.5" customHeight="1" x14ac:dyDescent="0.35">
      <c r="A1646" s="5" t="s">
        <v>14616</v>
      </c>
      <c r="B1646" s="5" t="s">
        <v>14617</v>
      </c>
      <c r="C1646" s="5" t="s">
        <v>26309</v>
      </c>
      <c r="D1646" s="5">
        <v>1645</v>
      </c>
      <c r="E1646" s="5" t="str">
        <f t="shared" si="78"/>
        <v>E2_7_7_65</v>
      </c>
      <c r="F1646" s="5" t="s">
        <v>17025</v>
      </c>
      <c r="G1646" s="5" t="s">
        <v>17025</v>
      </c>
      <c r="H1646" s="5" t="s">
        <v>27258</v>
      </c>
      <c r="I1646" s="5" t="s">
        <v>27259</v>
      </c>
      <c r="J1646" s="5" t="str">
        <f t="shared" si="79"/>
        <v>(${Variables:E2_7_7_65_kcat} * E2_7_7_65 * C00044)/(${Variables:E2_7_7_65_km} + (E2_7_7_65 * C00044))</v>
      </c>
      <c r="K1646" s="6" t="str">
        <f t="shared" si="80"/>
        <v>r1645: C00044 -&gt; C16463 + C00013 | (${Variables:E2_7_7_65_kcat} * E2_7_7_65 * C00044)/(${Variables:E2_7_7_65_km} + (E2_7_7_65 * C00044))</v>
      </c>
    </row>
    <row r="1647" spans="1:11" ht="43.5" customHeight="1" x14ac:dyDescent="0.35">
      <c r="A1647" s="5" t="s">
        <v>14684</v>
      </c>
      <c r="B1647" s="5" t="s">
        <v>14685</v>
      </c>
      <c r="C1647" s="5" t="s">
        <v>26711</v>
      </c>
      <c r="D1647" s="5">
        <v>1646</v>
      </c>
      <c r="E1647" s="5" t="str">
        <f t="shared" si="78"/>
        <v>E5_1_3_2</v>
      </c>
      <c r="F1647" s="5" t="s">
        <v>20081</v>
      </c>
      <c r="G1647" s="5" t="s">
        <v>20081</v>
      </c>
      <c r="H1647" s="5" t="s">
        <v>20125</v>
      </c>
      <c r="I1647" s="5" t="s">
        <v>20125</v>
      </c>
      <c r="J1647" s="5" t="str">
        <f t="shared" si="79"/>
        <v>(${Variables:E5_1_3_2_kcat} * E5_1_3_2 * C00043)/(${Variables:E5_1_3_2_km} + (E5_1_3_2 * C00043))</v>
      </c>
      <c r="K1647" s="6" t="str">
        <f t="shared" si="80"/>
        <v>r1646: C00043 -&gt; C00203 | (${Variables:E5_1_3_2_kcat} * E5_1_3_2 * C00043)/(${Variables:E5_1_3_2_km} + (E5_1_3_2 * C00043))</v>
      </c>
    </row>
    <row r="1648" spans="1:11" ht="43.5" customHeight="1" x14ac:dyDescent="0.35">
      <c r="A1648" s="5" t="s">
        <v>14684</v>
      </c>
      <c r="B1648" s="5" t="s">
        <v>14685</v>
      </c>
      <c r="C1648" s="5" t="s">
        <v>26711</v>
      </c>
      <c r="D1648" s="5">
        <v>1647</v>
      </c>
      <c r="E1648" s="5" t="str">
        <f t="shared" si="78"/>
        <v>E5_1_3_2</v>
      </c>
      <c r="F1648" s="5" t="s">
        <v>17393</v>
      </c>
      <c r="G1648" s="5" t="s">
        <v>17393</v>
      </c>
      <c r="H1648" s="5" t="s">
        <v>20127</v>
      </c>
      <c r="I1648" s="5" t="s">
        <v>20127</v>
      </c>
      <c r="J1648" s="5" t="str">
        <f t="shared" si="79"/>
        <v>(${Variables:E5_1_3_2_kcat} * E5_1_3_2 * C00842)/(${Variables:E5_1_3_2_km} + (E5_1_3_2 * C00842))</v>
      </c>
      <c r="K1648" s="6" t="str">
        <f t="shared" si="80"/>
        <v>r1647: C00842 -&gt; C02097 | (${Variables:E5_1_3_2_kcat} * E5_1_3_2 * C00842)/(${Variables:E5_1_3_2_km} + (E5_1_3_2 * C00842))</v>
      </c>
    </row>
    <row r="1649" spans="1:11" ht="43.5" customHeight="1" x14ac:dyDescent="0.35">
      <c r="A1649" s="5" t="s">
        <v>14684</v>
      </c>
      <c r="B1649" s="5" t="s">
        <v>14685</v>
      </c>
      <c r="C1649" s="5" t="s">
        <v>26711</v>
      </c>
      <c r="D1649" s="5">
        <v>1648</v>
      </c>
      <c r="E1649" s="5" t="str">
        <f t="shared" si="78"/>
        <v>E5_1_3_2</v>
      </c>
      <c r="F1649" s="5" t="s">
        <v>20129</v>
      </c>
      <c r="G1649" s="5" t="s">
        <v>20129</v>
      </c>
      <c r="H1649" s="5" t="s">
        <v>20130</v>
      </c>
      <c r="I1649" s="5" t="s">
        <v>20130</v>
      </c>
      <c r="J1649" s="5" t="str">
        <f t="shared" si="79"/>
        <v>(${Variables:E5_1_3_2_kcat} * E5_1_3_2 * C00029)/(${Variables:E5_1_3_2_km} + (E5_1_3_2 * C00029))</v>
      </c>
      <c r="K1649" s="6" t="str">
        <f t="shared" si="80"/>
        <v>r1648: C00029 -&gt; C00052 | (${Variables:E5_1_3_2_kcat} * E5_1_3_2 * C00029)/(${Variables:E5_1_3_2_km} + (E5_1_3_2 * C00029))</v>
      </c>
    </row>
    <row r="1650" spans="1:11" ht="43.5" customHeight="1" x14ac:dyDescent="0.35">
      <c r="A1650" s="5" t="s">
        <v>14695</v>
      </c>
      <c r="B1650" s="5" t="s">
        <v>14696</v>
      </c>
      <c r="C1650" s="5" t="s">
        <v>26712</v>
      </c>
      <c r="D1650" s="5">
        <v>1649</v>
      </c>
      <c r="E1650" s="5" t="str">
        <f t="shared" si="78"/>
        <v>E4_2_1_59</v>
      </c>
      <c r="F1650" s="5" t="s">
        <v>20133</v>
      </c>
      <c r="G1650" s="5" t="s">
        <v>20133</v>
      </c>
      <c r="H1650" s="5" t="s">
        <v>30286</v>
      </c>
      <c r="I1650" s="5" t="s">
        <v>30287</v>
      </c>
      <c r="J1650" s="5" t="str">
        <f t="shared" si="79"/>
        <v>(${Variables:E4_2_1_59_kcat} * E4_2_1_59 * C20373)/(${Variables:E4_2_1_59_km} + (E4_2_1_59 * C20373))</v>
      </c>
      <c r="K1650" s="6" t="str">
        <f t="shared" si="80"/>
        <v>r1649: C20373 -&gt; C20374 + C00001 | (${Variables:E4_2_1_59_kcat} * E4_2_1_59 * C20373)/(${Variables:E4_2_1_59_km} + (E4_2_1_59 * C20373))</v>
      </c>
    </row>
    <row r="1651" spans="1:11" ht="43.5" customHeight="1" x14ac:dyDescent="0.35">
      <c r="A1651" s="5" t="s">
        <v>14695</v>
      </c>
      <c r="B1651" s="5" t="s">
        <v>14696</v>
      </c>
      <c r="C1651" s="5" t="s">
        <v>26712</v>
      </c>
      <c r="D1651" s="5">
        <v>1650</v>
      </c>
      <c r="E1651" s="5" t="str">
        <f t="shared" si="78"/>
        <v>E4_2_1_59</v>
      </c>
      <c r="F1651" s="5" t="s">
        <v>20136</v>
      </c>
      <c r="G1651" s="5" t="s">
        <v>20136</v>
      </c>
      <c r="H1651" s="5" t="s">
        <v>30288</v>
      </c>
      <c r="I1651" s="5" t="s">
        <v>30289</v>
      </c>
      <c r="J1651" s="5" t="str">
        <f t="shared" si="79"/>
        <v>(${Variables:E4_2_1_59_kcat} * E4_2_1_59 * C20377)/(${Variables:E4_2_1_59_km} + (E4_2_1_59 * C20377))</v>
      </c>
      <c r="K1651" s="6" t="str">
        <f t="shared" si="80"/>
        <v>r1650: C20377 -&gt; C20378 + C00001 | (${Variables:E4_2_1_59_kcat} * E4_2_1_59 * C20377)/(${Variables:E4_2_1_59_km} + (E4_2_1_59 * C20377))</v>
      </c>
    </row>
    <row r="1652" spans="1:11" ht="43.5" customHeight="1" x14ac:dyDescent="0.35">
      <c r="A1652" s="5" t="s">
        <v>14695</v>
      </c>
      <c r="B1652" s="5" t="s">
        <v>14696</v>
      </c>
      <c r="C1652" s="5" t="s">
        <v>26712</v>
      </c>
      <c r="D1652" s="5">
        <v>1651</v>
      </c>
      <c r="E1652" s="5" t="str">
        <f t="shared" si="78"/>
        <v>E4_2_1_59</v>
      </c>
      <c r="F1652" s="5" t="s">
        <v>20139</v>
      </c>
      <c r="G1652" s="5" t="s">
        <v>20139</v>
      </c>
      <c r="H1652" s="5" t="s">
        <v>30290</v>
      </c>
      <c r="I1652" s="5" t="s">
        <v>30291</v>
      </c>
      <c r="J1652" s="5" t="str">
        <f t="shared" si="79"/>
        <v>(${Variables:E4_2_1_59_kcat} * E4_2_1_59 * C04618)/(${Variables:E4_2_1_59_km} + (E4_2_1_59 * C04618))</v>
      </c>
      <c r="K1652" s="6" t="str">
        <f t="shared" si="80"/>
        <v>r1651: C04618 -&gt; C04246 + C00001 | (${Variables:E4_2_1_59_kcat} * E4_2_1_59 * C04618)/(${Variables:E4_2_1_59_km} + (E4_2_1_59 * C04618))</v>
      </c>
    </row>
    <row r="1653" spans="1:11" ht="43.5" customHeight="1" x14ac:dyDescent="0.35">
      <c r="A1653" s="5" t="s">
        <v>14695</v>
      </c>
      <c r="B1653" s="5" t="s">
        <v>14696</v>
      </c>
      <c r="C1653" s="5" t="s">
        <v>26712</v>
      </c>
      <c r="D1653" s="5">
        <v>1652</v>
      </c>
      <c r="E1653" s="5" t="str">
        <f t="shared" si="78"/>
        <v>E4_2_1_59</v>
      </c>
      <c r="F1653" s="5" t="s">
        <v>20142</v>
      </c>
      <c r="G1653" s="5" t="s">
        <v>20142</v>
      </c>
      <c r="H1653" s="5" t="s">
        <v>30292</v>
      </c>
      <c r="I1653" s="5" t="s">
        <v>30293</v>
      </c>
      <c r="J1653" s="5" t="str">
        <f t="shared" si="79"/>
        <v>(${Variables:E4_2_1_59_kcat} * E4_2_1_59 * C04619)/(${Variables:E4_2_1_59_km} + (E4_2_1_59 * C04619))</v>
      </c>
      <c r="K1653" s="6" t="str">
        <f t="shared" si="80"/>
        <v>r1652: C04619 -&gt; C05754 + C00001 | (${Variables:E4_2_1_59_kcat} * E4_2_1_59 * C04619)/(${Variables:E4_2_1_59_km} + (E4_2_1_59 * C04619))</v>
      </c>
    </row>
    <row r="1654" spans="1:11" ht="43.5" customHeight="1" x14ac:dyDescent="0.35">
      <c r="A1654" s="5" t="s">
        <v>14695</v>
      </c>
      <c r="B1654" s="5" t="s">
        <v>14696</v>
      </c>
      <c r="C1654" s="5" t="s">
        <v>26712</v>
      </c>
      <c r="D1654" s="5">
        <v>1653</v>
      </c>
      <c r="E1654" s="5" t="str">
        <f t="shared" si="78"/>
        <v>E4_2_1_59</v>
      </c>
      <c r="F1654" s="5" t="s">
        <v>20145</v>
      </c>
      <c r="G1654" s="5" t="s">
        <v>20145</v>
      </c>
      <c r="H1654" s="5" t="s">
        <v>30294</v>
      </c>
      <c r="I1654" s="5" t="s">
        <v>30295</v>
      </c>
      <c r="J1654" s="5" t="str">
        <f t="shared" si="79"/>
        <v>(${Variables:E4_2_1_59_kcat} * E4_2_1_59 * C04620)/(${Variables:E4_2_1_59_km} + (E4_2_1_59 * C04620))</v>
      </c>
      <c r="K1654" s="6" t="str">
        <f t="shared" si="80"/>
        <v>r1653: C04620 -&gt; C05751 + C00001 | (${Variables:E4_2_1_59_kcat} * E4_2_1_59 * C04620)/(${Variables:E4_2_1_59_km} + (E4_2_1_59 * C04620))</v>
      </c>
    </row>
    <row r="1655" spans="1:11" ht="43.5" customHeight="1" x14ac:dyDescent="0.35">
      <c r="A1655" s="5" t="s">
        <v>14695</v>
      </c>
      <c r="B1655" s="5" t="s">
        <v>14696</v>
      </c>
      <c r="C1655" s="5" t="s">
        <v>26712</v>
      </c>
      <c r="D1655" s="5">
        <v>1654</v>
      </c>
      <c r="E1655" s="5" t="str">
        <f t="shared" si="78"/>
        <v>E4_2_1_59</v>
      </c>
      <c r="F1655" s="5" t="s">
        <v>20148</v>
      </c>
      <c r="G1655" s="5" t="s">
        <v>20148</v>
      </c>
      <c r="H1655" s="5" t="s">
        <v>30296</v>
      </c>
      <c r="I1655" s="5" t="s">
        <v>30297</v>
      </c>
      <c r="J1655" s="5" t="str">
        <f t="shared" si="79"/>
        <v>(${Variables:E4_2_1_59_kcat} * E4_2_1_59 * C04633)/(${Variables:E4_2_1_59_km} + (E4_2_1_59 * C04633))</v>
      </c>
      <c r="K1655" s="6" t="str">
        <f t="shared" si="80"/>
        <v>r1654: C04633 -&gt; C05763 + C00001 | (${Variables:E4_2_1_59_kcat} * E4_2_1_59 * C04633)/(${Variables:E4_2_1_59_km} + (E4_2_1_59 * C04633))</v>
      </c>
    </row>
    <row r="1656" spans="1:11" ht="43.5" customHeight="1" x14ac:dyDescent="0.35">
      <c r="A1656" s="5" t="s">
        <v>14695</v>
      </c>
      <c r="B1656" s="5" t="s">
        <v>14696</v>
      </c>
      <c r="C1656" s="5" t="s">
        <v>26712</v>
      </c>
      <c r="D1656" s="5">
        <v>1655</v>
      </c>
      <c r="E1656" s="5" t="str">
        <f t="shared" si="78"/>
        <v>E4_2_1_59</v>
      </c>
      <c r="F1656" s="5" t="s">
        <v>20151</v>
      </c>
      <c r="G1656" s="5" t="s">
        <v>20151</v>
      </c>
      <c r="H1656" s="5" t="s">
        <v>30298</v>
      </c>
      <c r="I1656" s="5" t="s">
        <v>30299</v>
      </c>
      <c r="J1656" s="5" t="str">
        <f t="shared" si="79"/>
        <v>(${Variables:E4_2_1_59_kcat} * E4_2_1_59 * C04688)/(${Variables:E4_2_1_59_km} + (E4_2_1_59 * C04688))</v>
      </c>
      <c r="K1656" s="6" t="str">
        <f t="shared" si="80"/>
        <v>r1655: C04688 -&gt; C05760 + C00001 | (${Variables:E4_2_1_59_kcat} * E4_2_1_59 * C04688)/(${Variables:E4_2_1_59_km} + (E4_2_1_59 * C04688))</v>
      </c>
    </row>
    <row r="1657" spans="1:11" ht="43.5" customHeight="1" x14ac:dyDescent="0.35">
      <c r="A1657" s="5" t="s">
        <v>14695</v>
      </c>
      <c r="B1657" s="5" t="s">
        <v>14696</v>
      </c>
      <c r="C1657" s="5" t="s">
        <v>26712</v>
      </c>
      <c r="D1657" s="5">
        <v>1656</v>
      </c>
      <c r="E1657" s="5" t="str">
        <f t="shared" si="78"/>
        <v>E4_2_1_59</v>
      </c>
      <c r="F1657" s="5" t="s">
        <v>20154</v>
      </c>
      <c r="G1657" s="5" t="s">
        <v>20154</v>
      </c>
      <c r="H1657" s="5" t="s">
        <v>30300</v>
      </c>
      <c r="I1657" s="5" t="s">
        <v>30301</v>
      </c>
      <c r="J1657" s="5" t="str">
        <f t="shared" si="79"/>
        <v>(${Variables:E4_2_1_59_kcat} * E4_2_1_59 * C05747)/(${Variables:E4_2_1_59_km} + (E4_2_1_59 * C05747))</v>
      </c>
      <c r="K1657" s="6" t="str">
        <f t="shared" si="80"/>
        <v>r1656: C05747 -&gt; C05748 + C00001 | (${Variables:E4_2_1_59_kcat} * E4_2_1_59 * C05747)/(${Variables:E4_2_1_59_km} + (E4_2_1_59 * C05747))</v>
      </c>
    </row>
    <row r="1658" spans="1:11" ht="43.5" customHeight="1" x14ac:dyDescent="0.35">
      <c r="A1658" s="5" t="s">
        <v>14695</v>
      </c>
      <c r="B1658" s="5" t="s">
        <v>14696</v>
      </c>
      <c r="C1658" s="5" t="s">
        <v>26712</v>
      </c>
      <c r="D1658" s="5">
        <v>1657</v>
      </c>
      <c r="E1658" s="5" t="str">
        <f t="shared" si="78"/>
        <v>E4_2_1_59</v>
      </c>
      <c r="F1658" s="5" t="s">
        <v>20157</v>
      </c>
      <c r="G1658" s="5" t="s">
        <v>20157</v>
      </c>
      <c r="H1658" s="5" t="s">
        <v>30302</v>
      </c>
      <c r="I1658" s="5" t="s">
        <v>30303</v>
      </c>
      <c r="J1658" s="5" t="str">
        <f t="shared" si="79"/>
        <v>(${Variables:E4_2_1_59_kcat} * E4_2_1_59 * C05757)/(${Variables:E4_2_1_59_km} + (E4_2_1_59 * C05757))</v>
      </c>
      <c r="K1658" s="6" t="str">
        <f t="shared" si="80"/>
        <v>r1657: C05757 -&gt; C05758 + C00001 | (${Variables:E4_2_1_59_kcat} * E4_2_1_59 * C05757)/(${Variables:E4_2_1_59_km} + (E4_2_1_59 * C05757))</v>
      </c>
    </row>
    <row r="1659" spans="1:11" ht="43.5" customHeight="1" x14ac:dyDescent="0.35">
      <c r="A1659" s="5" t="s">
        <v>14695</v>
      </c>
      <c r="B1659" s="5" t="s">
        <v>14696</v>
      </c>
      <c r="C1659" s="5" t="s">
        <v>26712</v>
      </c>
      <c r="D1659" s="5">
        <v>1658</v>
      </c>
      <c r="E1659" s="5" t="str">
        <f t="shared" si="78"/>
        <v>E4_2_1_59</v>
      </c>
      <c r="F1659" s="5" t="s">
        <v>20160</v>
      </c>
      <c r="G1659" s="5" t="s">
        <v>20160</v>
      </c>
      <c r="H1659" s="5" t="s">
        <v>30304</v>
      </c>
      <c r="I1659" s="5" t="s">
        <v>30305</v>
      </c>
      <c r="J1659" s="5" t="str">
        <f t="shared" si="79"/>
        <v>(${Variables:E4_2_1_59_kcat} * E4_2_1_59 * C01271)/(${Variables:E4_2_1_59_km} + (E4_2_1_59 * C01271))</v>
      </c>
      <c r="K1659" s="6" t="str">
        <f t="shared" si="80"/>
        <v>r1658: C01271 -&gt; C00693 + C00001 | (${Variables:E4_2_1_59_kcat} * E4_2_1_59 * C01271)/(${Variables:E4_2_1_59_km} + (E4_2_1_59 * C01271))</v>
      </c>
    </row>
    <row r="1660" spans="1:11" ht="43.5" customHeight="1" x14ac:dyDescent="0.35">
      <c r="A1660" s="5" t="s">
        <v>14698</v>
      </c>
      <c r="B1660" s="5" t="s">
        <v>14699</v>
      </c>
      <c r="C1660" s="5" t="s">
        <v>26704</v>
      </c>
      <c r="D1660" s="5">
        <v>1659</v>
      </c>
      <c r="E1660" s="5" t="str">
        <f t="shared" si="78"/>
        <v>E5_1_3_14</v>
      </c>
      <c r="F1660" s="5" t="s">
        <v>30240</v>
      </c>
      <c r="G1660" s="5" t="s">
        <v>30241</v>
      </c>
      <c r="H1660" s="5" t="s">
        <v>30242</v>
      </c>
      <c r="I1660" s="5" t="s">
        <v>30243</v>
      </c>
      <c r="J1660" s="5" t="str">
        <f t="shared" si="79"/>
        <v>(${Variables:E5_1_3_14_kcat} * E5_1_3_14 * C00043 * C00001)/(${Variables:E5_1_3_14_km} + (E5_1_3_14 * C00043 * C00001))</v>
      </c>
      <c r="K1660" s="6" t="str">
        <f t="shared" si="80"/>
        <v>r1659: C00043 + C00001 -&gt; C00645 + C00015 | (${Variables:E5_1_3_14_kcat} * E5_1_3_14 * C00043 * C00001)/(${Variables:E5_1_3_14_km} + (E5_1_3_14 * C00043 * C00001))</v>
      </c>
    </row>
    <row r="1661" spans="1:11" ht="43.5" customHeight="1" x14ac:dyDescent="0.35">
      <c r="A1661" s="5" t="s">
        <v>14698</v>
      </c>
      <c r="B1661" s="5" t="s">
        <v>14699</v>
      </c>
      <c r="C1661" s="5" t="s">
        <v>26704</v>
      </c>
      <c r="D1661" s="5">
        <v>1660</v>
      </c>
      <c r="E1661" s="5" t="str">
        <f t="shared" si="78"/>
        <v>E5_1_3_14</v>
      </c>
      <c r="F1661" s="5" t="s">
        <v>30242</v>
      </c>
      <c r="G1661" s="5" t="s">
        <v>30243</v>
      </c>
      <c r="H1661" s="5" t="s">
        <v>30244</v>
      </c>
      <c r="I1661" s="5" t="s">
        <v>30245</v>
      </c>
      <c r="J1661" s="5" t="str">
        <f t="shared" si="79"/>
        <v>(${Variables:E5_1_3_14_kcat} * E5_1_3_14 * C00645 * C00015)/(${Variables:E5_1_3_14_km} + (E5_1_3_14 * C00645 * C00015))</v>
      </c>
      <c r="K1661" s="6" t="str">
        <f t="shared" si="80"/>
        <v>r1660: C00645 + C00015 -&gt; C01170 + C00001 | (${Variables:E5_1_3_14_kcat} * E5_1_3_14 * C00645 * C00015)/(${Variables:E5_1_3_14_km} + (E5_1_3_14 * C00645 * C00015))</v>
      </c>
    </row>
    <row r="1662" spans="1:11" ht="43.5" customHeight="1" x14ac:dyDescent="0.35">
      <c r="A1662" s="5" t="s">
        <v>14698</v>
      </c>
      <c r="B1662" s="5" t="s">
        <v>14699</v>
      </c>
      <c r="C1662" s="5" t="s">
        <v>26704</v>
      </c>
      <c r="D1662" s="5">
        <v>1661</v>
      </c>
      <c r="E1662" s="5" t="str">
        <f t="shared" si="78"/>
        <v>E5_1_3_14</v>
      </c>
      <c r="F1662" s="5" t="s">
        <v>20081</v>
      </c>
      <c r="G1662" s="5" t="s">
        <v>20081</v>
      </c>
      <c r="H1662" s="5" t="s">
        <v>20082</v>
      </c>
      <c r="I1662" s="5" t="s">
        <v>20082</v>
      </c>
      <c r="J1662" s="5" t="str">
        <f t="shared" si="79"/>
        <v>(${Variables:E5_1_3_14_kcat} * E5_1_3_14 * C00043)/(${Variables:E5_1_3_14_km} + (E5_1_3_14 * C00043))</v>
      </c>
      <c r="K1662" s="6" t="str">
        <f t="shared" si="80"/>
        <v>r1661: C00043 -&gt; C01170 | (${Variables:E5_1_3_14_kcat} * E5_1_3_14 * C00043)/(${Variables:E5_1_3_14_km} + (E5_1_3_14 * C00043))</v>
      </c>
    </row>
    <row r="1663" spans="1:11" ht="43.5" customHeight="1" x14ac:dyDescent="0.35">
      <c r="A1663" s="5" t="s">
        <v>14733</v>
      </c>
      <c r="B1663" s="5" t="s">
        <v>14734</v>
      </c>
      <c r="C1663" s="5" t="s">
        <v>26247</v>
      </c>
      <c r="D1663" s="5">
        <v>1662</v>
      </c>
      <c r="E1663" s="5" t="str">
        <f t="shared" si="78"/>
        <v>E2_3_1_30</v>
      </c>
      <c r="F1663" s="5" t="s">
        <v>26936</v>
      </c>
      <c r="G1663" s="5" t="s">
        <v>26937</v>
      </c>
      <c r="H1663" s="5" t="s">
        <v>26938</v>
      </c>
      <c r="I1663" s="5" t="s">
        <v>26939</v>
      </c>
      <c r="J1663" s="5" t="str">
        <f t="shared" si="79"/>
        <v>(${Variables:E2_3_1_30_kcat} * E2_3_1_30 * C00065 * C00024)/(${Variables:E2_3_1_30_km} + (E2_3_1_30 * C00065 * C00024))</v>
      </c>
      <c r="K1663" s="6" t="str">
        <f t="shared" si="80"/>
        <v>r1662: C00065 + C00024 -&gt; C00979 + C00010 | (${Variables:E2_3_1_30_kcat} * E2_3_1_30 * C00065 * C00024)/(${Variables:E2_3_1_30_km} + (E2_3_1_30 * C00065 * C00024))</v>
      </c>
    </row>
    <row r="1664" spans="1:11" ht="43.5" customHeight="1" x14ac:dyDescent="0.35">
      <c r="A1664" s="5" t="s">
        <v>14758</v>
      </c>
      <c r="B1664" s="5" t="s">
        <v>14759</v>
      </c>
      <c r="C1664" s="5" t="s">
        <v>26713</v>
      </c>
      <c r="D1664" s="5">
        <v>1663</v>
      </c>
      <c r="E1664" s="5" t="str">
        <f t="shared" si="78"/>
        <v>E2_5_1_7</v>
      </c>
      <c r="F1664" s="5" t="s">
        <v>30306</v>
      </c>
      <c r="G1664" s="5" t="s">
        <v>30307</v>
      </c>
      <c r="H1664" s="5" t="s">
        <v>30308</v>
      </c>
      <c r="I1664" s="5" t="s">
        <v>30309</v>
      </c>
      <c r="J1664" s="5" t="str">
        <f t="shared" si="79"/>
        <v>(${Variables:E2_5_1_7_kcat} * E2_5_1_7 * C00074 * C00043)/(${Variables:E2_5_1_7_km} + (E2_5_1_7 * C00074 * C00043))</v>
      </c>
      <c r="K1664" s="6" t="str">
        <f t="shared" si="80"/>
        <v>r1663: C00074 + C00043 -&gt; C04631 + C00009 | (${Variables:E2_5_1_7_kcat} * E2_5_1_7 * C00074 * C00043)/(${Variables:E2_5_1_7_km} + (E2_5_1_7 * C00074 * C00043))</v>
      </c>
    </row>
    <row r="1665" spans="1:11" ht="43.5" customHeight="1" x14ac:dyDescent="0.35">
      <c r="A1665" s="5" t="s">
        <v>14769</v>
      </c>
      <c r="B1665" s="5" t="s">
        <v>14770</v>
      </c>
      <c r="C1665" s="5" t="s">
        <v>26500</v>
      </c>
      <c r="D1665" s="5">
        <v>1664</v>
      </c>
      <c r="E1665" s="5" t="str">
        <f t="shared" si="78"/>
        <v>E1_6_5_9</v>
      </c>
      <c r="F1665" s="5" t="s">
        <v>28770</v>
      </c>
      <c r="G1665" s="5" t="s">
        <v>28771</v>
      </c>
      <c r="H1665" s="5" t="s">
        <v>28772</v>
      </c>
      <c r="I1665" s="5" t="s">
        <v>28773</v>
      </c>
      <c r="J1665" s="5" t="str">
        <f t="shared" si="79"/>
        <v>(${Variables:E1_6_5_9_kcat} * E1_6_5_9 * C00390 * C00003)/(${Variables:E1_6_5_9_km} + (E1_6_5_9 * C00390 * C00003))</v>
      </c>
      <c r="K1665" s="6" t="str">
        <f t="shared" si="80"/>
        <v>r1664: C00390 + C00003 -&gt; C00399 + C00004 + C00080 | (${Variables:E1_6_5_9_kcat} * E1_6_5_9 * C00390 * C00003)/(${Variables:E1_6_5_9_km} + (E1_6_5_9 * C00390 * C00003))</v>
      </c>
    </row>
    <row r="1666" spans="1:11" ht="43.5" customHeight="1" x14ac:dyDescent="0.35">
      <c r="A1666" s="5" t="s">
        <v>14769</v>
      </c>
      <c r="B1666" s="5" t="s">
        <v>14770</v>
      </c>
      <c r="C1666" s="5" t="s">
        <v>26500</v>
      </c>
      <c r="D1666" s="5">
        <v>1665</v>
      </c>
      <c r="E1666" s="5" t="str">
        <f t="shared" si="78"/>
        <v>E1_6_5_9</v>
      </c>
      <c r="F1666" s="5" t="s">
        <v>28774</v>
      </c>
      <c r="G1666" s="5" t="s">
        <v>28775</v>
      </c>
      <c r="H1666" s="5" t="s">
        <v>28776</v>
      </c>
      <c r="I1666" s="5" t="s">
        <v>28777</v>
      </c>
      <c r="J1666" s="5" t="str">
        <f t="shared" si="79"/>
        <v>(${Variables:E1_6_5_9_kcat} * E1_6_5_9 * C00004 * C00080 * C00472)/(${Variables:E1_6_5_9_km} + (E1_6_5_9 * C00004 * C00080 * C00472))</v>
      </c>
      <c r="K1666" s="6" t="str">
        <f t="shared" si="80"/>
        <v>r1665: C00004 + C00080 + C00472 -&gt; C00003 + C00530 | (${Variables:E1_6_5_9_kcat} * E1_6_5_9 * C00004 * C00080 * C00472)/(${Variables:E1_6_5_9_km} + (E1_6_5_9 * C00004 * C00080 * C00472))</v>
      </c>
    </row>
    <row r="1667" spans="1:11" ht="43.5" customHeight="1" x14ac:dyDescent="0.35">
      <c r="A1667" s="5" t="s">
        <v>14772</v>
      </c>
      <c r="B1667" s="5" t="s">
        <v>14773</v>
      </c>
      <c r="C1667" s="5" t="s">
        <v>26500</v>
      </c>
      <c r="D1667" s="5">
        <v>1666</v>
      </c>
      <c r="E1667" s="5" t="str">
        <f t="shared" si="78"/>
        <v>E1_6_5_9</v>
      </c>
      <c r="F1667" s="5" t="s">
        <v>28770</v>
      </c>
      <c r="G1667" s="5" t="s">
        <v>28771</v>
      </c>
      <c r="H1667" s="5" t="s">
        <v>28772</v>
      </c>
      <c r="I1667" s="5" t="s">
        <v>28773</v>
      </c>
      <c r="J1667" s="5" t="str">
        <f t="shared" si="79"/>
        <v>(${Variables:E1_6_5_9_kcat} * E1_6_5_9 * C00390 * C00003)/(${Variables:E1_6_5_9_km} + (E1_6_5_9 * C00390 * C00003))</v>
      </c>
      <c r="K1667" s="6" t="str">
        <f t="shared" si="80"/>
        <v>r1666: C00390 + C00003 -&gt; C00399 + C00004 + C00080 | (${Variables:E1_6_5_9_kcat} * E1_6_5_9 * C00390 * C00003)/(${Variables:E1_6_5_9_km} + (E1_6_5_9 * C00390 * C00003))</v>
      </c>
    </row>
    <row r="1668" spans="1:11" ht="43.5" customHeight="1" x14ac:dyDescent="0.35">
      <c r="A1668" s="5" t="s">
        <v>14772</v>
      </c>
      <c r="B1668" s="5" t="s">
        <v>14773</v>
      </c>
      <c r="C1668" s="5" t="s">
        <v>26500</v>
      </c>
      <c r="D1668" s="5">
        <v>1667</v>
      </c>
      <c r="E1668" s="5" t="str">
        <f t="shared" si="78"/>
        <v>E1_6_5_9</v>
      </c>
      <c r="F1668" s="5" t="s">
        <v>28774</v>
      </c>
      <c r="G1668" s="5" t="s">
        <v>28775</v>
      </c>
      <c r="H1668" s="5" t="s">
        <v>28776</v>
      </c>
      <c r="I1668" s="5" t="s">
        <v>28777</v>
      </c>
      <c r="J1668" s="5" t="str">
        <f t="shared" si="79"/>
        <v>(${Variables:E1_6_5_9_kcat} * E1_6_5_9 * C00004 * C00080 * C00472)/(${Variables:E1_6_5_9_km} + (E1_6_5_9 * C00004 * C00080 * C00472))</v>
      </c>
      <c r="K1668" s="6" t="str">
        <f t="shared" si="80"/>
        <v>r1667: C00004 + C00080 + C00472 -&gt; C00003 + C00530 | (${Variables:E1_6_5_9_kcat} * E1_6_5_9 * C00004 * C00080 * C00472)/(${Variables:E1_6_5_9_km} + (E1_6_5_9 * C00004 * C00080 * C00472))</v>
      </c>
    </row>
    <row r="1669" spans="1:11" ht="43.5" customHeight="1" x14ac:dyDescent="0.35">
      <c r="A1669" s="5" t="s">
        <v>14776</v>
      </c>
      <c r="B1669" s="5" t="s">
        <v>14777</v>
      </c>
      <c r="C1669" s="5" t="s">
        <v>26714</v>
      </c>
      <c r="D1669" s="5">
        <v>1668</v>
      </c>
      <c r="E1669" s="5" t="str">
        <f t="shared" si="78"/>
        <v>E7_1_1_2</v>
      </c>
      <c r="F1669" s="5" t="s">
        <v>28772</v>
      </c>
      <c r="G1669" s="5" t="s">
        <v>28773</v>
      </c>
      <c r="H1669" s="5" t="s">
        <v>30310</v>
      </c>
      <c r="I1669" s="5" t="s">
        <v>30311</v>
      </c>
      <c r="J1669" s="5" t="str">
        <f t="shared" si="79"/>
        <v>(${Variables:E7_1_1_2_kcat} * E7_1_1_2 * C00399 * C00004 * C00080)/(${Variables:E7_1_1_2_km} + (E7_1_1_2 * C00399 * C00004 * C00080))</v>
      </c>
      <c r="K1669" s="6" t="str">
        <f t="shared" si="80"/>
        <v>r1668: C00399 + C00004 + C00080 -&gt; C00390 + C00003 + C00080 | (${Variables:E7_1_1_2_kcat} * E7_1_1_2 * C00399 * C00004 * C00080)/(${Variables:E7_1_1_2_km} + (E7_1_1_2 * C00399 * C00004 * C00080))</v>
      </c>
    </row>
    <row r="1670" spans="1:11" ht="43.5" customHeight="1" x14ac:dyDescent="0.35">
      <c r="A1670" s="5" t="s">
        <v>14781</v>
      </c>
      <c r="B1670" s="5" t="s">
        <v>14782</v>
      </c>
      <c r="C1670" s="5" t="s">
        <v>26500</v>
      </c>
      <c r="D1670" s="5">
        <v>1669</v>
      </c>
      <c r="E1670" s="5" t="str">
        <f t="shared" si="78"/>
        <v>E1_6_5_9</v>
      </c>
      <c r="F1670" s="5" t="s">
        <v>28770</v>
      </c>
      <c r="G1670" s="5" t="s">
        <v>28771</v>
      </c>
      <c r="H1670" s="5" t="s">
        <v>28772</v>
      </c>
      <c r="I1670" s="5" t="s">
        <v>28773</v>
      </c>
      <c r="J1670" s="5" t="str">
        <f t="shared" si="79"/>
        <v>(${Variables:E1_6_5_9_kcat} * E1_6_5_9 * C00390 * C00003)/(${Variables:E1_6_5_9_km} + (E1_6_5_9 * C00390 * C00003))</v>
      </c>
      <c r="K1670" s="6" t="str">
        <f t="shared" si="80"/>
        <v>r1669: C00390 + C00003 -&gt; C00399 + C00004 + C00080 | (${Variables:E1_6_5_9_kcat} * E1_6_5_9 * C00390 * C00003)/(${Variables:E1_6_5_9_km} + (E1_6_5_9 * C00390 * C00003))</v>
      </c>
    </row>
    <row r="1671" spans="1:11" ht="43.5" customHeight="1" x14ac:dyDescent="0.35">
      <c r="A1671" s="5" t="s">
        <v>14781</v>
      </c>
      <c r="B1671" s="5" t="s">
        <v>14782</v>
      </c>
      <c r="C1671" s="5" t="s">
        <v>26500</v>
      </c>
      <c r="D1671" s="5">
        <v>1670</v>
      </c>
      <c r="E1671" s="5" t="str">
        <f t="shared" si="78"/>
        <v>E1_6_5_9</v>
      </c>
      <c r="F1671" s="5" t="s">
        <v>28774</v>
      </c>
      <c r="G1671" s="5" t="s">
        <v>28775</v>
      </c>
      <c r="H1671" s="5" t="s">
        <v>28776</v>
      </c>
      <c r="I1671" s="5" t="s">
        <v>28777</v>
      </c>
      <c r="J1671" s="5" t="str">
        <f t="shared" si="79"/>
        <v>(${Variables:E1_6_5_9_kcat} * E1_6_5_9 * C00004 * C00080 * C00472)/(${Variables:E1_6_5_9_km} + (E1_6_5_9 * C00004 * C00080 * C00472))</v>
      </c>
      <c r="K1671" s="6" t="str">
        <f t="shared" si="80"/>
        <v>r1670: C00004 + C00080 + C00472 -&gt; C00003 + C00530 | (${Variables:E1_6_5_9_kcat} * E1_6_5_9 * C00004 * C00080 * C00472)/(${Variables:E1_6_5_9_km} + (E1_6_5_9 * C00004 * C00080 * C00472))</v>
      </c>
    </row>
    <row r="1672" spans="1:11" ht="43.5" customHeight="1" x14ac:dyDescent="0.35">
      <c r="A1672" s="5" t="s">
        <v>14784</v>
      </c>
      <c r="B1672" s="5" t="s">
        <v>14785</v>
      </c>
      <c r="C1672" s="5" t="s">
        <v>26500</v>
      </c>
      <c r="D1672" s="5">
        <v>1671</v>
      </c>
      <c r="E1672" s="5" t="str">
        <f t="shared" si="78"/>
        <v>E1_6_5_9</v>
      </c>
      <c r="F1672" s="5" t="s">
        <v>28770</v>
      </c>
      <c r="G1672" s="5" t="s">
        <v>28771</v>
      </c>
      <c r="H1672" s="5" t="s">
        <v>28772</v>
      </c>
      <c r="I1672" s="5" t="s">
        <v>28773</v>
      </c>
      <c r="J1672" s="5" t="str">
        <f t="shared" si="79"/>
        <v>(${Variables:E1_6_5_9_kcat} * E1_6_5_9 * C00390 * C00003)/(${Variables:E1_6_5_9_km} + (E1_6_5_9 * C00390 * C00003))</v>
      </c>
      <c r="K1672" s="6" t="str">
        <f t="shared" si="80"/>
        <v>r1671: C00390 + C00003 -&gt; C00399 + C00004 + C00080 | (${Variables:E1_6_5_9_kcat} * E1_6_5_9 * C00390 * C00003)/(${Variables:E1_6_5_9_km} + (E1_6_5_9 * C00390 * C00003))</v>
      </c>
    </row>
    <row r="1673" spans="1:11" ht="43.5" customHeight="1" x14ac:dyDescent="0.35">
      <c r="A1673" s="5" t="s">
        <v>14784</v>
      </c>
      <c r="B1673" s="5" t="s">
        <v>14785</v>
      </c>
      <c r="C1673" s="5" t="s">
        <v>26500</v>
      </c>
      <c r="D1673" s="5">
        <v>1672</v>
      </c>
      <c r="E1673" s="5" t="str">
        <f t="shared" si="78"/>
        <v>E1_6_5_9</v>
      </c>
      <c r="F1673" s="5" t="s">
        <v>28774</v>
      </c>
      <c r="G1673" s="5" t="s">
        <v>28775</v>
      </c>
      <c r="H1673" s="5" t="s">
        <v>28776</v>
      </c>
      <c r="I1673" s="5" t="s">
        <v>28777</v>
      </c>
      <c r="J1673" s="5" t="str">
        <f t="shared" si="79"/>
        <v>(${Variables:E1_6_5_9_kcat} * E1_6_5_9 * C00004 * C00080 * C00472)/(${Variables:E1_6_5_9_km} + (E1_6_5_9 * C00004 * C00080 * C00472))</v>
      </c>
      <c r="K1673" s="6" t="str">
        <f t="shared" si="80"/>
        <v>r1672: C00004 + C00080 + C00472 -&gt; C00003 + C00530 | (${Variables:E1_6_5_9_kcat} * E1_6_5_9 * C00004 * C00080 * C00472)/(${Variables:E1_6_5_9_km} + (E1_6_5_9 * C00004 * C00080 * C00472))</v>
      </c>
    </row>
    <row r="1674" spans="1:11" ht="43.5" customHeight="1" x14ac:dyDescent="0.35">
      <c r="A1674" s="5" t="s">
        <v>14788</v>
      </c>
      <c r="B1674" s="5" t="s">
        <v>14789</v>
      </c>
      <c r="C1674" s="5" t="s">
        <v>26500</v>
      </c>
      <c r="D1674" s="5">
        <v>1673</v>
      </c>
      <c r="E1674" s="5" t="str">
        <f t="shared" si="78"/>
        <v>E1_6_5_9</v>
      </c>
      <c r="F1674" s="5" t="s">
        <v>28770</v>
      </c>
      <c r="G1674" s="5" t="s">
        <v>28771</v>
      </c>
      <c r="H1674" s="5" t="s">
        <v>28772</v>
      </c>
      <c r="I1674" s="5" t="s">
        <v>28773</v>
      </c>
      <c r="J1674" s="5" t="str">
        <f t="shared" si="79"/>
        <v>(${Variables:E1_6_5_9_kcat} * E1_6_5_9 * C00390 * C00003)/(${Variables:E1_6_5_9_km} + (E1_6_5_9 * C00390 * C00003))</v>
      </c>
      <c r="K1674" s="6" t="str">
        <f t="shared" si="80"/>
        <v>r1673: C00390 + C00003 -&gt; C00399 + C00004 + C00080 | (${Variables:E1_6_5_9_kcat} * E1_6_5_9 * C00390 * C00003)/(${Variables:E1_6_5_9_km} + (E1_6_5_9 * C00390 * C00003))</v>
      </c>
    </row>
    <row r="1675" spans="1:11" ht="43.5" customHeight="1" x14ac:dyDescent="0.35">
      <c r="A1675" s="5" t="s">
        <v>14788</v>
      </c>
      <c r="B1675" s="5" t="s">
        <v>14789</v>
      </c>
      <c r="C1675" s="5" t="s">
        <v>26500</v>
      </c>
      <c r="D1675" s="5">
        <v>1674</v>
      </c>
      <c r="E1675" s="5" t="str">
        <f t="shared" si="78"/>
        <v>E1_6_5_9</v>
      </c>
      <c r="F1675" s="5" t="s">
        <v>28774</v>
      </c>
      <c r="G1675" s="5" t="s">
        <v>28775</v>
      </c>
      <c r="H1675" s="5" t="s">
        <v>28776</v>
      </c>
      <c r="I1675" s="5" t="s">
        <v>28777</v>
      </c>
      <c r="J1675" s="5" t="str">
        <f t="shared" si="79"/>
        <v>(${Variables:E1_6_5_9_kcat} * E1_6_5_9 * C00004 * C00080 * C00472)/(${Variables:E1_6_5_9_km} + (E1_6_5_9 * C00004 * C00080 * C00472))</v>
      </c>
      <c r="K1675" s="6" t="str">
        <f t="shared" si="80"/>
        <v>r1674: C00004 + C00080 + C00472 -&gt; C00003 + C00530 | (${Variables:E1_6_5_9_kcat} * E1_6_5_9 * C00004 * C00080 * C00472)/(${Variables:E1_6_5_9_km} + (E1_6_5_9 * C00004 * C00080 * C00472))</v>
      </c>
    </row>
    <row r="1676" spans="1:11" ht="43.5" customHeight="1" x14ac:dyDescent="0.35">
      <c r="A1676" s="5" t="s">
        <v>14792</v>
      </c>
      <c r="B1676" s="5" t="s">
        <v>14793</v>
      </c>
      <c r="C1676" s="5" t="s">
        <v>26500</v>
      </c>
      <c r="D1676" s="5">
        <v>1675</v>
      </c>
      <c r="E1676" s="5" t="str">
        <f t="shared" si="78"/>
        <v>E1_6_5_9</v>
      </c>
      <c r="F1676" s="5" t="s">
        <v>28770</v>
      </c>
      <c r="G1676" s="5" t="s">
        <v>28771</v>
      </c>
      <c r="H1676" s="5" t="s">
        <v>28772</v>
      </c>
      <c r="I1676" s="5" t="s">
        <v>28773</v>
      </c>
      <c r="J1676" s="5" t="str">
        <f t="shared" si="79"/>
        <v>(${Variables:E1_6_5_9_kcat} * E1_6_5_9 * C00390 * C00003)/(${Variables:E1_6_5_9_km} + (E1_6_5_9 * C00390 * C00003))</v>
      </c>
      <c r="K1676" s="6" t="str">
        <f t="shared" si="80"/>
        <v>r1675: C00390 + C00003 -&gt; C00399 + C00004 + C00080 | (${Variables:E1_6_5_9_kcat} * E1_6_5_9 * C00390 * C00003)/(${Variables:E1_6_5_9_km} + (E1_6_5_9 * C00390 * C00003))</v>
      </c>
    </row>
    <row r="1677" spans="1:11" ht="43.5" customHeight="1" x14ac:dyDescent="0.35">
      <c r="A1677" s="5" t="s">
        <v>14792</v>
      </c>
      <c r="B1677" s="5" t="s">
        <v>14793</v>
      </c>
      <c r="C1677" s="5" t="s">
        <v>26500</v>
      </c>
      <c r="D1677" s="5">
        <v>1676</v>
      </c>
      <c r="E1677" s="5" t="str">
        <f t="shared" si="78"/>
        <v>E1_6_5_9</v>
      </c>
      <c r="F1677" s="5" t="s">
        <v>28774</v>
      </c>
      <c r="G1677" s="5" t="s">
        <v>28775</v>
      </c>
      <c r="H1677" s="5" t="s">
        <v>28776</v>
      </c>
      <c r="I1677" s="5" t="s">
        <v>28777</v>
      </c>
      <c r="J1677" s="5" t="str">
        <f t="shared" si="79"/>
        <v>(${Variables:E1_6_5_9_kcat} * E1_6_5_9 * C00004 * C00080 * C00472)/(${Variables:E1_6_5_9_km} + (E1_6_5_9 * C00004 * C00080 * C00472))</v>
      </c>
      <c r="K1677" s="6" t="str">
        <f t="shared" si="80"/>
        <v>r1676: C00004 + C00080 + C00472 -&gt; C00003 + C00530 | (${Variables:E1_6_5_9_kcat} * E1_6_5_9 * C00004 * C00080 * C00472)/(${Variables:E1_6_5_9_km} + (E1_6_5_9 * C00004 * C00080 * C00472))</v>
      </c>
    </row>
    <row r="1678" spans="1:11" ht="43.5" customHeight="1" x14ac:dyDescent="0.35">
      <c r="A1678" s="5" t="s">
        <v>14796</v>
      </c>
      <c r="B1678" s="5" t="s">
        <v>14797</v>
      </c>
      <c r="C1678" s="5" t="s">
        <v>26714</v>
      </c>
      <c r="D1678" s="5">
        <v>1677</v>
      </c>
      <c r="E1678" s="5" t="str">
        <f t="shared" si="78"/>
        <v>E7_1_1_2</v>
      </c>
      <c r="F1678" s="5" t="s">
        <v>28772</v>
      </c>
      <c r="G1678" s="5" t="s">
        <v>28773</v>
      </c>
      <c r="H1678" s="5" t="s">
        <v>30310</v>
      </c>
      <c r="I1678" s="5" t="s">
        <v>30311</v>
      </c>
      <c r="J1678" s="5" t="str">
        <f t="shared" si="79"/>
        <v>(${Variables:E7_1_1_2_kcat} * E7_1_1_2 * C00399 * C00004 * C00080)/(${Variables:E7_1_1_2_km} + (E7_1_1_2 * C00399 * C00004 * C00080))</v>
      </c>
      <c r="K1678" s="6" t="str">
        <f t="shared" si="80"/>
        <v>r1677: C00399 + C00004 + C00080 -&gt; C00390 + C00003 + C00080 | (${Variables:E7_1_1_2_kcat} * E7_1_1_2 * C00399 * C00004 * C00080)/(${Variables:E7_1_1_2_km} + (E7_1_1_2 * C00399 * C00004 * C00080))</v>
      </c>
    </row>
    <row r="1679" spans="1:11" ht="43.5" customHeight="1" x14ac:dyDescent="0.35">
      <c r="A1679" s="5" t="s">
        <v>14799</v>
      </c>
      <c r="B1679" s="5" t="s">
        <v>14800</v>
      </c>
      <c r="C1679" s="5" t="s">
        <v>26500</v>
      </c>
      <c r="D1679" s="5">
        <v>1678</v>
      </c>
      <c r="E1679" s="5" t="str">
        <f t="shared" si="78"/>
        <v>E1_6_5_9</v>
      </c>
      <c r="F1679" s="5" t="s">
        <v>28770</v>
      </c>
      <c r="G1679" s="5" t="s">
        <v>28771</v>
      </c>
      <c r="H1679" s="5" t="s">
        <v>28772</v>
      </c>
      <c r="I1679" s="5" t="s">
        <v>28773</v>
      </c>
      <c r="J1679" s="5" t="str">
        <f t="shared" si="79"/>
        <v>(${Variables:E1_6_5_9_kcat} * E1_6_5_9 * C00390 * C00003)/(${Variables:E1_6_5_9_km} + (E1_6_5_9 * C00390 * C00003))</v>
      </c>
      <c r="K1679" s="6" t="str">
        <f t="shared" si="80"/>
        <v>r1678: C00390 + C00003 -&gt; C00399 + C00004 + C00080 | (${Variables:E1_6_5_9_kcat} * E1_6_5_9 * C00390 * C00003)/(${Variables:E1_6_5_9_km} + (E1_6_5_9 * C00390 * C00003))</v>
      </c>
    </row>
    <row r="1680" spans="1:11" ht="43.5" customHeight="1" x14ac:dyDescent="0.35">
      <c r="A1680" s="5" t="s">
        <v>14799</v>
      </c>
      <c r="B1680" s="5" t="s">
        <v>14800</v>
      </c>
      <c r="C1680" s="5" t="s">
        <v>26500</v>
      </c>
      <c r="D1680" s="5">
        <v>1679</v>
      </c>
      <c r="E1680" s="5" t="str">
        <f t="shared" si="78"/>
        <v>E1_6_5_9</v>
      </c>
      <c r="F1680" s="5" t="s">
        <v>28774</v>
      </c>
      <c r="G1680" s="5" t="s">
        <v>28775</v>
      </c>
      <c r="H1680" s="5" t="s">
        <v>28776</v>
      </c>
      <c r="I1680" s="5" t="s">
        <v>28777</v>
      </c>
      <c r="J1680" s="5" t="str">
        <f t="shared" si="79"/>
        <v>(${Variables:E1_6_5_9_kcat} * E1_6_5_9 * C00004 * C00080 * C00472)/(${Variables:E1_6_5_9_km} + (E1_6_5_9 * C00004 * C00080 * C00472))</v>
      </c>
      <c r="K1680" s="6" t="str">
        <f t="shared" si="80"/>
        <v>r1679: C00004 + C00080 + C00472 -&gt; C00003 + C00530 | (${Variables:E1_6_5_9_kcat} * E1_6_5_9 * C00004 * C00080 * C00472)/(${Variables:E1_6_5_9_km} + (E1_6_5_9 * C00004 * C00080 * C00472))</v>
      </c>
    </row>
    <row r="1681" spans="1:11" ht="43.5" customHeight="1" x14ac:dyDescent="0.35">
      <c r="A1681" s="5" t="s">
        <v>14803</v>
      </c>
      <c r="B1681" s="5" t="s">
        <v>14804</v>
      </c>
      <c r="C1681" s="5" t="s">
        <v>26714</v>
      </c>
      <c r="D1681" s="5">
        <v>1680</v>
      </c>
      <c r="E1681" s="5" t="str">
        <f t="shared" si="78"/>
        <v>E7_1_1_2</v>
      </c>
      <c r="F1681" s="5" t="s">
        <v>28772</v>
      </c>
      <c r="G1681" s="5" t="s">
        <v>28773</v>
      </c>
      <c r="H1681" s="5" t="s">
        <v>30310</v>
      </c>
      <c r="I1681" s="5" t="s">
        <v>30311</v>
      </c>
      <c r="J1681" s="5" t="str">
        <f t="shared" si="79"/>
        <v>(${Variables:E7_1_1_2_kcat} * E7_1_1_2 * C00399 * C00004 * C00080)/(${Variables:E7_1_1_2_km} + (E7_1_1_2 * C00399 * C00004 * C00080))</v>
      </c>
      <c r="K1681" s="6" t="str">
        <f t="shared" si="80"/>
        <v>r1680: C00399 + C00004 + C00080 -&gt; C00390 + C00003 + C00080 | (${Variables:E7_1_1_2_kcat} * E7_1_1_2 * C00399 * C00004 * C00080)/(${Variables:E7_1_1_2_km} + (E7_1_1_2 * C00399 * C00004 * C00080))</v>
      </c>
    </row>
    <row r="1682" spans="1:11" ht="43.5" customHeight="1" x14ac:dyDescent="0.35">
      <c r="A1682" s="5" t="s">
        <v>14807</v>
      </c>
      <c r="B1682" s="5" t="s">
        <v>14808</v>
      </c>
      <c r="C1682" s="5" t="s">
        <v>26714</v>
      </c>
      <c r="D1682" s="5">
        <v>1681</v>
      </c>
      <c r="E1682" s="5" t="str">
        <f t="shared" si="78"/>
        <v>E7_1_1_2</v>
      </c>
      <c r="F1682" s="5" t="s">
        <v>28772</v>
      </c>
      <c r="G1682" s="5" t="s">
        <v>28773</v>
      </c>
      <c r="H1682" s="5" t="s">
        <v>30310</v>
      </c>
      <c r="I1682" s="5" t="s">
        <v>30311</v>
      </c>
      <c r="J1682" s="5" t="str">
        <f t="shared" si="79"/>
        <v>(${Variables:E7_1_1_2_kcat} * E7_1_1_2 * C00399 * C00004 * C00080)/(${Variables:E7_1_1_2_km} + (E7_1_1_2 * C00399 * C00004 * C00080))</v>
      </c>
      <c r="K1682" s="6" t="str">
        <f t="shared" si="80"/>
        <v>r1681: C00399 + C00004 + C00080 -&gt; C00390 + C00003 + C00080 | (${Variables:E7_1_1_2_kcat} * E7_1_1_2 * C00399 * C00004 * C00080)/(${Variables:E7_1_1_2_km} + (E7_1_1_2 * C00399 * C00004 * C00080))</v>
      </c>
    </row>
    <row r="1683" spans="1:11" ht="43.5" customHeight="1" x14ac:dyDescent="0.35">
      <c r="A1683" s="5" t="s">
        <v>14809</v>
      </c>
      <c r="B1683" s="5" t="s">
        <v>14810</v>
      </c>
      <c r="C1683" s="5" t="s">
        <v>26309</v>
      </c>
      <c r="D1683" s="5">
        <v>1682</v>
      </c>
      <c r="E1683" s="5" t="str">
        <f t="shared" si="78"/>
        <v>E2_7_7_65</v>
      </c>
      <c r="F1683" s="5" t="s">
        <v>17025</v>
      </c>
      <c r="G1683" s="5" t="s">
        <v>17025</v>
      </c>
      <c r="H1683" s="5" t="s">
        <v>27258</v>
      </c>
      <c r="I1683" s="5" t="s">
        <v>27259</v>
      </c>
      <c r="J1683" s="5" t="str">
        <f t="shared" si="79"/>
        <v>(${Variables:E2_7_7_65_kcat} * E2_7_7_65 * C00044)/(${Variables:E2_7_7_65_km} + (E2_7_7_65 * C00044))</v>
      </c>
      <c r="K1683" s="6" t="str">
        <f t="shared" si="80"/>
        <v>r1682: C00044 -&gt; C16463 + C00013 | (${Variables:E2_7_7_65_kcat} * E2_7_7_65 * C00044)/(${Variables:E2_7_7_65_km} + (E2_7_7_65 * C00044))</v>
      </c>
    </row>
    <row r="1684" spans="1:11" ht="43.5" customHeight="1" x14ac:dyDescent="0.35">
      <c r="A1684" s="5" t="s">
        <v>14817</v>
      </c>
      <c r="B1684" s="5" t="s">
        <v>14818</v>
      </c>
      <c r="C1684" s="5" t="s">
        <v>26715</v>
      </c>
      <c r="D1684" s="5">
        <v>1683</v>
      </c>
      <c r="E1684" s="5" t="str">
        <f t="shared" si="78"/>
        <v>E7_1_2_2</v>
      </c>
      <c r="F1684" s="5" t="s">
        <v>30312</v>
      </c>
      <c r="G1684" s="5" t="s">
        <v>30313</v>
      </c>
      <c r="H1684" s="5" t="s">
        <v>30314</v>
      </c>
      <c r="I1684" s="5" t="s">
        <v>30315</v>
      </c>
      <c r="J1684" s="5" t="str">
        <f t="shared" si="79"/>
        <v>(${Variables:E7_1_2_2_kcat} * E7_1_2_2 * C00002 * C00001)/(${Variables:E7_1_2_2_km} + (E7_1_2_2 * C00002 * C00001))</v>
      </c>
      <c r="K1684" s="6" t="str">
        <f t="shared" si="80"/>
        <v>r1683: C00002 + C00001 -&gt; C00008 + C00009 | (${Variables:E7_1_2_2_kcat} * E7_1_2_2 * C00002 * C00001)/(${Variables:E7_1_2_2_km} + (E7_1_2_2 * C00002 * C00001))</v>
      </c>
    </row>
    <row r="1685" spans="1:11" ht="43.5" customHeight="1" x14ac:dyDescent="0.35">
      <c r="A1685" s="5" t="s">
        <v>14822</v>
      </c>
      <c r="B1685" s="5" t="s">
        <v>14823</v>
      </c>
      <c r="C1685" s="5" t="s">
        <v>26715</v>
      </c>
      <c r="D1685" s="5">
        <v>1684</v>
      </c>
      <c r="E1685" s="5" t="str">
        <f t="shared" si="78"/>
        <v>E7_1_2_2</v>
      </c>
      <c r="F1685" s="5" t="s">
        <v>30312</v>
      </c>
      <c r="G1685" s="5" t="s">
        <v>30313</v>
      </c>
      <c r="H1685" s="5" t="s">
        <v>30314</v>
      </c>
      <c r="I1685" s="5" t="s">
        <v>30315</v>
      </c>
      <c r="J1685" s="5" t="str">
        <f t="shared" si="79"/>
        <v>(${Variables:E7_1_2_2_kcat} * E7_1_2_2 * C00002 * C00001)/(${Variables:E7_1_2_2_km} + (E7_1_2_2 * C00002 * C00001))</v>
      </c>
      <c r="K1685" s="6" t="str">
        <f t="shared" si="80"/>
        <v>r1684: C00002 + C00001 -&gt; C00008 + C00009 | (${Variables:E7_1_2_2_kcat} * E7_1_2_2 * C00002 * C00001)/(${Variables:E7_1_2_2_km} + (E7_1_2_2 * C00002 * C00001))</v>
      </c>
    </row>
    <row r="1686" spans="1:11" ht="43.5" customHeight="1" x14ac:dyDescent="0.35">
      <c r="A1686" s="5" t="s">
        <v>14826</v>
      </c>
      <c r="B1686" s="5" t="s">
        <v>14827</v>
      </c>
      <c r="C1686" s="5" t="s">
        <v>26715</v>
      </c>
      <c r="D1686" s="5">
        <v>1685</v>
      </c>
      <c r="E1686" s="5" t="str">
        <f t="shared" si="78"/>
        <v>E7_1_2_2</v>
      </c>
      <c r="F1686" s="5" t="s">
        <v>30312</v>
      </c>
      <c r="G1686" s="5" t="s">
        <v>30313</v>
      </c>
      <c r="H1686" s="5" t="s">
        <v>30314</v>
      </c>
      <c r="I1686" s="5" t="s">
        <v>30315</v>
      </c>
      <c r="J1686" s="5" t="str">
        <f t="shared" si="79"/>
        <v>(${Variables:E7_1_2_2_kcat} * E7_1_2_2 * C00002 * C00001)/(${Variables:E7_1_2_2_km} + (E7_1_2_2 * C00002 * C00001))</v>
      </c>
      <c r="K1686" s="6" t="str">
        <f t="shared" si="80"/>
        <v>r1685: C00002 + C00001 -&gt; C00008 + C00009 | (${Variables:E7_1_2_2_kcat} * E7_1_2_2 * C00002 * C00001)/(${Variables:E7_1_2_2_km} + (E7_1_2_2 * C00002 * C00001))</v>
      </c>
    </row>
    <row r="1687" spans="1:11" ht="43.5" customHeight="1" x14ac:dyDescent="0.35">
      <c r="A1687" s="5" t="s">
        <v>14829</v>
      </c>
      <c r="B1687" s="5" t="s">
        <v>14830</v>
      </c>
      <c r="C1687" s="5" t="s">
        <v>26715</v>
      </c>
      <c r="D1687" s="5">
        <v>1686</v>
      </c>
      <c r="E1687" s="5" t="str">
        <f t="shared" si="78"/>
        <v>E7_1_2_2</v>
      </c>
      <c r="F1687" s="5" t="s">
        <v>30312</v>
      </c>
      <c r="G1687" s="5" t="s">
        <v>30313</v>
      </c>
      <c r="H1687" s="5" t="s">
        <v>30314</v>
      </c>
      <c r="I1687" s="5" t="s">
        <v>30315</v>
      </c>
      <c r="J1687" s="5" t="str">
        <f t="shared" si="79"/>
        <v>(${Variables:E7_1_2_2_kcat} * E7_1_2_2 * C00002 * C00001)/(${Variables:E7_1_2_2_km} + (E7_1_2_2 * C00002 * C00001))</v>
      </c>
      <c r="K1687" s="6" t="str">
        <f t="shared" si="80"/>
        <v>r1686: C00002 + C00001 -&gt; C00008 + C00009 | (${Variables:E7_1_2_2_kcat} * E7_1_2_2 * C00002 * C00001)/(${Variables:E7_1_2_2_km} + (E7_1_2_2 * C00002 * C00001))</v>
      </c>
    </row>
    <row r="1688" spans="1:11" ht="43.5" customHeight="1" x14ac:dyDescent="0.35">
      <c r="A1688" s="5" t="s">
        <v>14833</v>
      </c>
      <c r="B1688" s="5" t="s">
        <v>14834</v>
      </c>
      <c r="C1688" s="5" t="s">
        <v>26715</v>
      </c>
      <c r="D1688" s="5">
        <v>1687</v>
      </c>
      <c r="E1688" s="5" t="str">
        <f t="shared" si="78"/>
        <v>E7_1_2_2</v>
      </c>
      <c r="F1688" s="5" t="s">
        <v>30312</v>
      </c>
      <c r="G1688" s="5" t="s">
        <v>30313</v>
      </c>
      <c r="H1688" s="5" t="s">
        <v>30314</v>
      </c>
      <c r="I1688" s="5" t="s">
        <v>30315</v>
      </c>
      <c r="J1688" s="5" t="str">
        <f t="shared" si="79"/>
        <v>(${Variables:E7_1_2_2_kcat} * E7_1_2_2 * C00002 * C00001)/(${Variables:E7_1_2_2_km} + (E7_1_2_2 * C00002 * C00001))</v>
      </c>
      <c r="K1688" s="6" t="str">
        <f t="shared" si="80"/>
        <v>r1687: C00002 + C00001 -&gt; C00008 + C00009 | (${Variables:E7_1_2_2_kcat} * E7_1_2_2 * C00002 * C00001)/(${Variables:E7_1_2_2_km} + (E7_1_2_2 * C00002 * C00001))</v>
      </c>
    </row>
    <row r="1689" spans="1:11" ht="43.5" customHeight="1" x14ac:dyDescent="0.35">
      <c r="A1689" s="5" t="s">
        <v>14837</v>
      </c>
      <c r="B1689" s="5" t="s">
        <v>14838</v>
      </c>
      <c r="C1689" s="5" t="s">
        <v>26715</v>
      </c>
      <c r="D1689" s="5">
        <v>1688</v>
      </c>
      <c r="E1689" s="5" t="str">
        <f t="shared" si="78"/>
        <v>E7_1_2_2</v>
      </c>
      <c r="F1689" s="5" t="s">
        <v>30312</v>
      </c>
      <c r="G1689" s="5" t="s">
        <v>30313</v>
      </c>
      <c r="H1689" s="5" t="s">
        <v>30314</v>
      </c>
      <c r="I1689" s="5" t="s">
        <v>30315</v>
      </c>
      <c r="J1689" s="5" t="str">
        <f t="shared" si="79"/>
        <v>(${Variables:E7_1_2_2_kcat} * E7_1_2_2 * C00002 * C00001)/(${Variables:E7_1_2_2_km} + (E7_1_2_2 * C00002 * C00001))</v>
      </c>
      <c r="K1689" s="6" t="str">
        <f t="shared" si="80"/>
        <v>r1688: C00002 + C00001 -&gt; C00008 + C00009 | (${Variables:E7_1_2_2_kcat} * E7_1_2_2 * C00002 * C00001)/(${Variables:E7_1_2_2_km} + (E7_1_2_2 * C00002 * C00001))</v>
      </c>
    </row>
    <row r="1690" spans="1:11" ht="43.5" customHeight="1" x14ac:dyDescent="0.35">
      <c r="A1690" s="5" t="s">
        <v>14841</v>
      </c>
      <c r="B1690" s="5" t="s">
        <v>14842</v>
      </c>
      <c r="C1690" s="5" t="s">
        <v>26715</v>
      </c>
      <c r="D1690" s="5">
        <v>1689</v>
      </c>
      <c r="E1690" s="5" t="str">
        <f t="shared" si="78"/>
        <v>E7_1_2_2</v>
      </c>
      <c r="F1690" s="5" t="s">
        <v>30312</v>
      </c>
      <c r="G1690" s="5" t="s">
        <v>30313</v>
      </c>
      <c r="H1690" s="5" t="s">
        <v>30314</v>
      </c>
      <c r="I1690" s="5" t="s">
        <v>30315</v>
      </c>
      <c r="J1690" s="5" t="str">
        <f t="shared" si="79"/>
        <v>(${Variables:E7_1_2_2_kcat} * E7_1_2_2 * C00002 * C00001)/(${Variables:E7_1_2_2_km} + (E7_1_2_2 * C00002 * C00001))</v>
      </c>
      <c r="K1690" s="6" t="str">
        <f t="shared" si="80"/>
        <v>r1689: C00002 + C00001 -&gt; C00008 + C00009 | (${Variables:E7_1_2_2_kcat} * E7_1_2_2 * C00002 * C00001)/(${Variables:E7_1_2_2_km} + (E7_1_2_2 * C00002 * C00001))</v>
      </c>
    </row>
    <row r="1691" spans="1:11" ht="43.5" customHeight="1" x14ac:dyDescent="0.35">
      <c r="A1691" s="5" t="s">
        <v>14845</v>
      </c>
      <c r="B1691" s="5" t="s">
        <v>14846</v>
      </c>
      <c r="C1691" s="5" t="s">
        <v>26715</v>
      </c>
      <c r="D1691" s="5">
        <v>1690</v>
      </c>
      <c r="E1691" s="5" t="str">
        <f t="shared" si="78"/>
        <v>E7_1_2_2</v>
      </c>
      <c r="F1691" s="5" t="s">
        <v>30312</v>
      </c>
      <c r="G1691" s="5" t="s">
        <v>30313</v>
      </c>
      <c r="H1691" s="5" t="s">
        <v>30314</v>
      </c>
      <c r="I1691" s="5" t="s">
        <v>30315</v>
      </c>
      <c r="J1691" s="5" t="str">
        <f t="shared" si="79"/>
        <v>(${Variables:E7_1_2_2_kcat} * E7_1_2_2 * C00002 * C00001)/(${Variables:E7_1_2_2_km} + (E7_1_2_2 * C00002 * C00001))</v>
      </c>
      <c r="K1691" s="6" t="str">
        <f t="shared" si="80"/>
        <v>r1690: C00002 + C00001 -&gt; C00008 + C00009 | (${Variables:E7_1_2_2_kcat} * E7_1_2_2 * C00002 * C00001)/(${Variables:E7_1_2_2_km} + (E7_1_2_2 * C00002 * C00001))</v>
      </c>
    </row>
    <row r="1692" spans="1:11" ht="43.5" customHeight="1" x14ac:dyDescent="0.35">
      <c r="A1692" s="5" t="s">
        <v>14850</v>
      </c>
      <c r="B1692" s="5" t="s">
        <v>14851</v>
      </c>
      <c r="C1692" s="5" t="s">
        <v>26715</v>
      </c>
      <c r="D1692" s="5">
        <v>1691</v>
      </c>
      <c r="E1692" s="5" t="str">
        <f t="shared" si="78"/>
        <v>E7_1_2_2</v>
      </c>
      <c r="F1692" s="5" t="s">
        <v>30312</v>
      </c>
      <c r="G1692" s="5" t="s">
        <v>30313</v>
      </c>
      <c r="H1692" s="5" t="s">
        <v>30314</v>
      </c>
      <c r="I1692" s="5" t="s">
        <v>30315</v>
      </c>
      <c r="J1692" s="5" t="str">
        <f t="shared" si="79"/>
        <v>(${Variables:E7_1_2_2_kcat} * E7_1_2_2 * C00002 * C00001)/(${Variables:E7_1_2_2_km} + (E7_1_2_2 * C00002 * C00001))</v>
      </c>
      <c r="K1692" s="6" t="str">
        <f t="shared" si="80"/>
        <v>r1691: C00002 + C00001 -&gt; C00008 + C00009 | (${Variables:E7_1_2_2_kcat} * E7_1_2_2 * C00002 * C00001)/(${Variables:E7_1_2_2_km} + (E7_1_2_2 * C00002 * C00001))</v>
      </c>
    </row>
    <row r="1693" spans="1:11" ht="43.5" customHeight="1" x14ac:dyDescent="0.35">
      <c r="A1693" s="5" t="s">
        <v>14857</v>
      </c>
      <c r="B1693" s="5" t="s">
        <v>14858</v>
      </c>
      <c r="C1693" s="5" t="s">
        <v>26561</v>
      </c>
      <c r="D1693" s="5">
        <v>1692</v>
      </c>
      <c r="E1693" s="5" t="str">
        <f t="shared" si="78"/>
        <v>E2_4_2_9</v>
      </c>
      <c r="F1693" s="5" t="s">
        <v>29426</v>
      </c>
      <c r="G1693" s="5" t="s">
        <v>29427</v>
      </c>
      <c r="H1693" s="5" t="s">
        <v>29428</v>
      </c>
      <c r="I1693" s="5" t="s">
        <v>29429</v>
      </c>
      <c r="J1693" s="5" t="str">
        <f t="shared" si="79"/>
        <v>(${Variables:E2_4_2_9_kcat} * E2_4_2_9 * C00105 * C00013)/(${Variables:E2_4_2_9_km} + (E2_4_2_9 * C00105 * C00013))</v>
      </c>
      <c r="K1693" s="6" t="str">
        <f t="shared" si="80"/>
        <v>r1692: C00105 + C00013 -&gt; C00106 + C00119 | (${Variables:E2_4_2_9_kcat} * E2_4_2_9 * C00105 * C00013)/(${Variables:E2_4_2_9_km} + (E2_4_2_9 * C00105 * C00013))</v>
      </c>
    </row>
    <row r="1694" spans="1:11" ht="43.5" customHeight="1" x14ac:dyDescent="0.35">
      <c r="A1694" s="5" t="s">
        <v>14861</v>
      </c>
      <c r="B1694" s="5" t="s">
        <v>14862</v>
      </c>
      <c r="C1694" s="5" t="s">
        <v>26716</v>
      </c>
      <c r="D1694" s="5">
        <v>1693</v>
      </c>
      <c r="E1694" s="5" t="str">
        <f t="shared" si="78"/>
        <v>E2_1_2_1</v>
      </c>
      <c r="F1694" s="5" t="s">
        <v>30316</v>
      </c>
      <c r="G1694" s="5" t="s">
        <v>30317</v>
      </c>
      <c r="H1694" s="5" t="s">
        <v>30318</v>
      </c>
      <c r="I1694" s="5" t="s">
        <v>30319</v>
      </c>
      <c r="J1694" s="5" t="str">
        <f t="shared" si="79"/>
        <v>(${Variables:E2_1_2_1_kcat} * E2_1_2_1 * C00065 * C01217)/(${Variables:E2_1_2_1_km} + (E2_1_2_1 * C00065 * C01217))</v>
      </c>
      <c r="K1694" s="6" t="str">
        <f t="shared" si="80"/>
        <v>r1693: C00065 + C01217 -&gt; C04377 + C00037 + C00001 | (${Variables:E2_1_2_1_kcat} * E2_1_2_1 * C00065 * C01217)/(${Variables:E2_1_2_1_km} + (E2_1_2_1 * C00065 * C01217))</v>
      </c>
    </row>
    <row r="1695" spans="1:11" ht="43.5" customHeight="1" x14ac:dyDescent="0.35">
      <c r="A1695" s="5" t="s">
        <v>14861</v>
      </c>
      <c r="B1695" s="5" t="s">
        <v>14862</v>
      </c>
      <c r="C1695" s="5" t="s">
        <v>26716</v>
      </c>
      <c r="D1695" s="5">
        <v>1694</v>
      </c>
      <c r="E1695" s="5" t="str">
        <f t="shared" si="78"/>
        <v>E2_1_2_1</v>
      </c>
      <c r="F1695" s="5" t="s">
        <v>30320</v>
      </c>
      <c r="G1695" s="5" t="s">
        <v>30321</v>
      </c>
      <c r="H1695" s="5" t="s">
        <v>30322</v>
      </c>
      <c r="I1695" s="5" t="s">
        <v>30323</v>
      </c>
      <c r="J1695" s="5" t="str">
        <f t="shared" si="79"/>
        <v>(${Variables:E2_1_2_1_kcat} * E2_1_2_1 * C00143 * C00037 * C00001)/(${Variables:E2_1_2_1_km} + (E2_1_2_1 * C00143 * C00037 * C00001))</v>
      </c>
      <c r="K1695" s="6" t="str">
        <f t="shared" si="80"/>
        <v>r1694: C00143 + C00037 + C00001 -&gt; C00101 + C00065 | (${Variables:E2_1_2_1_kcat} * E2_1_2_1 * C00143 * C00037 * C00001)/(${Variables:E2_1_2_1_km} + (E2_1_2_1 * C00143 * C00037 * C00001))</v>
      </c>
    </row>
    <row r="1696" spans="1:11" ht="43.5" customHeight="1" x14ac:dyDescent="0.35">
      <c r="A1696" s="5" t="s">
        <v>14869</v>
      </c>
      <c r="B1696" s="5" t="s">
        <v>14870</v>
      </c>
      <c r="C1696" s="5" t="s">
        <v>26480</v>
      </c>
      <c r="D1696" s="5">
        <v>1695</v>
      </c>
      <c r="E1696" s="5" t="str">
        <f t="shared" si="78"/>
        <v>E5_3_1_6</v>
      </c>
      <c r="F1696" s="5" t="s">
        <v>18440</v>
      </c>
      <c r="G1696" s="5" t="s">
        <v>18440</v>
      </c>
      <c r="H1696" s="5" t="s">
        <v>18441</v>
      </c>
      <c r="I1696" s="5" t="s">
        <v>18441</v>
      </c>
      <c r="J1696" s="5" t="str">
        <f t="shared" si="79"/>
        <v>(${Variables:E5_3_1_6_kcat} * E5_3_1_6 * C02962)/(${Variables:E5_3_1_6_km} + (E5_3_1_6 * C02962))</v>
      </c>
      <c r="K1696" s="6" t="str">
        <f t="shared" si="80"/>
        <v>r1695: C02962 -&gt; C18096 | (${Variables:E5_3_1_6_kcat} * E5_3_1_6 * C02962)/(${Variables:E5_3_1_6_km} + (E5_3_1_6 * C02962))</v>
      </c>
    </row>
    <row r="1697" spans="1:11" ht="43.5" customHeight="1" x14ac:dyDescent="0.35">
      <c r="A1697" s="5" t="s">
        <v>14869</v>
      </c>
      <c r="B1697" s="5" t="s">
        <v>14870</v>
      </c>
      <c r="C1697" s="5" t="s">
        <v>26480</v>
      </c>
      <c r="D1697" s="5">
        <v>1696</v>
      </c>
      <c r="E1697" s="5" t="str">
        <f t="shared" si="78"/>
        <v>E5_3_1_6</v>
      </c>
      <c r="F1697" s="5" t="s">
        <v>18443</v>
      </c>
      <c r="G1697" s="5" t="s">
        <v>18443</v>
      </c>
      <c r="H1697" s="5" t="s">
        <v>18444</v>
      </c>
      <c r="I1697" s="5" t="s">
        <v>18444</v>
      </c>
      <c r="J1697" s="5" t="str">
        <f t="shared" si="79"/>
        <v>(${Variables:E5_3_1_6_kcat} * E5_3_1_6 * C00117)/(${Variables:E5_3_1_6_km} + (E5_3_1_6 * C00117))</v>
      </c>
      <c r="K1697" s="6" t="str">
        <f t="shared" si="80"/>
        <v>r1696: C00117 -&gt; C00199 | (${Variables:E5_3_1_6_kcat} * E5_3_1_6 * C00117)/(${Variables:E5_3_1_6_km} + (E5_3_1_6 * C00117))</v>
      </c>
    </row>
    <row r="1698" spans="1:11" ht="43.5" customHeight="1" x14ac:dyDescent="0.35">
      <c r="A1698" s="5" t="s">
        <v>14893</v>
      </c>
      <c r="B1698" s="5" t="s">
        <v>14894</v>
      </c>
      <c r="C1698" s="5" t="s">
        <v>26717</v>
      </c>
      <c r="D1698" s="5">
        <v>1697</v>
      </c>
      <c r="E1698" s="5" t="str">
        <f t="shared" si="78"/>
        <v>E2_7_7_87</v>
      </c>
      <c r="F1698" s="5" t="s">
        <v>30324</v>
      </c>
      <c r="G1698" s="5" t="s">
        <v>30325</v>
      </c>
      <c r="H1698" s="5" t="s">
        <v>30326</v>
      </c>
      <c r="I1698" s="5" t="s">
        <v>30327</v>
      </c>
      <c r="J1698" s="5" t="str">
        <f t="shared" si="79"/>
        <v>(${Variables:E2_7_7_87_kcat} * E2_7_7_87 * C00188 * C00002 * C00288 * C00080)/(${Variables:E2_7_7_87_km} + (E2_7_7_87 * C00188 * C00002 * C00288 * C00080))</v>
      </c>
      <c r="K1698" s="6" t="str">
        <f t="shared" si="80"/>
        <v>r1697: C00188 + C00002 + C00288 + C00080 -&gt; C20641 + C00013 + C00001 | (${Variables:E2_7_7_87_kcat} * E2_7_7_87 * C00188 * C00002 * C00288 * C00080)/(${Variables:E2_7_7_87_km} + (E2_7_7_87 * C00188 * C00002 * C00288 * C00080))</v>
      </c>
    </row>
    <row r="1699" spans="1:11" ht="43.5" customHeight="1" x14ac:dyDescent="0.35">
      <c r="A1699" s="5" t="s">
        <v>14905</v>
      </c>
      <c r="B1699" s="5" t="s">
        <v>14906</v>
      </c>
      <c r="C1699" s="5" t="s">
        <v>26718</v>
      </c>
      <c r="D1699" s="5">
        <v>1698</v>
      </c>
      <c r="E1699" s="5" t="str">
        <f t="shared" si="78"/>
        <v>E2_1_1_297</v>
      </c>
      <c r="F1699" s="5" t="s">
        <v>30328</v>
      </c>
      <c r="G1699" s="5" t="s">
        <v>30329</v>
      </c>
      <c r="H1699" s="5" t="s">
        <v>30330</v>
      </c>
      <c r="I1699" s="5" t="s">
        <v>30331</v>
      </c>
      <c r="J1699" s="5" t="str">
        <f t="shared" si="79"/>
        <v>(${Variables:E2_1_1_297_kcat} * E2_1_1_297 * C02583 * C00019)/(${Variables:E2_1_1_297_km} + (E2_1_1_297 * C02583 * C00019))</v>
      </c>
      <c r="K1699" s="6" t="str">
        <f t="shared" si="80"/>
        <v>r1698: C02583 + C00019 -&gt; C20858 + C00021 | (${Variables:E2_1_1_297_kcat} * E2_1_1_297 * C02583 * C00019)/(${Variables:E2_1_1_297_km} + (E2_1_1_297 * C02583 * C00019))</v>
      </c>
    </row>
    <row r="1700" spans="1:11" ht="43.5" customHeight="1" x14ac:dyDescent="0.35">
      <c r="A1700" s="5" t="s">
        <v>14913</v>
      </c>
      <c r="B1700" s="5" t="s">
        <v>14914</v>
      </c>
      <c r="C1700" s="5" t="s">
        <v>26719</v>
      </c>
      <c r="D1700" s="5">
        <v>1699</v>
      </c>
      <c r="E1700" s="5" t="str">
        <f t="shared" si="78"/>
        <v>E2_7_1_21</v>
      </c>
      <c r="F1700" s="5" t="s">
        <v>30332</v>
      </c>
      <c r="G1700" s="5" t="s">
        <v>30333</v>
      </c>
      <c r="H1700" s="5" t="s">
        <v>30334</v>
      </c>
      <c r="I1700" s="5" t="s">
        <v>30335</v>
      </c>
      <c r="J1700" s="5" t="str">
        <f t="shared" si="79"/>
        <v>(${Variables:E2_7_1_21_kcat} * E2_7_1_21 * C00002 * C00526)/(${Variables:E2_7_1_21_km} + (E2_7_1_21 * C00002 * C00526))</v>
      </c>
      <c r="K1700" s="6" t="str">
        <f t="shared" si="80"/>
        <v>r1699: C00002 + C00526 -&gt; C00008 + C00365 | (${Variables:E2_7_1_21_kcat} * E2_7_1_21 * C00002 * C00526)/(${Variables:E2_7_1_21_km} + (E2_7_1_21 * C00002 * C00526))</v>
      </c>
    </row>
    <row r="1701" spans="1:11" ht="43.5" customHeight="1" x14ac:dyDescent="0.35">
      <c r="A1701" s="5" t="s">
        <v>14913</v>
      </c>
      <c r="B1701" s="5" t="s">
        <v>14914</v>
      </c>
      <c r="C1701" s="5" t="s">
        <v>26719</v>
      </c>
      <c r="D1701" s="5">
        <v>1700</v>
      </c>
      <c r="E1701" s="5" t="str">
        <f t="shared" si="78"/>
        <v>E2_7_1_21</v>
      </c>
      <c r="F1701" s="5" t="s">
        <v>30336</v>
      </c>
      <c r="G1701" s="5" t="s">
        <v>30337</v>
      </c>
      <c r="H1701" s="5" t="s">
        <v>30338</v>
      </c>
      <c r="I1701" s="5" t="s">
        <v>30339</v>
      </c>
      <c r="J1701" s="5" t="str">
        <f t="shared" si="79"/>
        <v>(${Variables:E2_7_1_21_kcat} * E2_7_1_21 * C11736 * C00002)/(${Variables:E2_7_1_21_km} + (E2_7_1_21 * C11736 * C00002))</v>
      </c>
      <c r="K1701" s="6" t="str">
        <f t="shared" si="80"/>
        <v>r1700: C11736 + C00002 -&gt; C04242 + C00008 | (${Variables:E2_7_1_21_kcat} * E2_7_1_21 * C11736 * C00002)/(${Variables:E2_7_1_21_km} + (E2_7_1_21 * C11736 * C00002))</v>
      </c>
    </row>
    <row r="1702" spans="1:11" ht="43.5" customHeight="1" x14ac:dyDescent="0.35">
      <c r="A1702" s="5" t="s">
        <v>14913</v>
      </c>
      <c r="B1702" s="5" t="s">
        <v>14914</v>
      </c>
      <c r="C1702" s="5" t="s">
        <v>26719</v>
      </c>
      <c r="D1702" s="5">
        <v>1701</v>
      </c>
      <c r="E1702" s="5" t="str">
        <f t="shared" si="78"/>
        <v>E2_7_1_21</v>
      </c>
      <c r="F1702" s="5" t="s">
        <v>30340</v>
      </c>
      <c r="G1702" s="5" t="s">
        <v>30341</v>
      </c>
      <c r="H1702" s="5" t="s">
        <v>30342</v>
      </c>
      <c r="I1702" s="5" t="s">
        <v>30343</v>
      </c>
      <c r="J1702" s="5" t="str">
        <f t="shared" si="79"/>
        <v>(${Variables:E2_7_1_21_kcat} * E2_7_1_21 * C00002 * C00214)/(${Variables:E2_7_1_21_km} + (E2_7_1_21 * C00002 * C00214))</v>
      </c>
      <c r="K1702" s="6" t="str">
        <f t="shared" si="80"/>
        <v>r1701: C00002 + C00214 -&gt; C00008 + C00364 | (${Variables:E2_7_1_21_kcat} * E2_7_1_21 * C00002 * C00214)/(${Variables:E2_7_1_21_km} + (E2_7_1_21 * C00002 * C00214))</v>
      </c>
    </row>
    <row r="1703" spans="1:11" ht="43.5" customHeight="1" x14ac:dyDescent="0.35">
      <c r="A1703" s="5" t="s">
        <v>14923</v>
      </c>
      <c r="B1703" s="5" t="s">
        <v>14924</v>
      </c>
      <c r="C1703" s="5" t="s">
        <v>26694</v>
      </c>
      <c r="D1703" s="5">
        <v>1702</v>
      </c>
      <c r="E1703" s="5" t="str">
        <f t="shared" si="78"/>
        <v>E3_1_3_11</v>
      </c>
      <c r="F1703" s="5" t="s">
        <v>30144</v>
      </c>
      <c r="G1703" s="5" t="s">
        <v>30145</v>
      </c>
      <c r="H1703" s="5" t="s">
        <v>30146</v>
      </c>
      <c r="I1703" s="5" t="s">
        <v>30147</v>
      </c>
      <c r="J1703" s="5" t="str">
        <f t="shared" si="79"/>
        <v>(${Variables:E3_1_3_11_kcat} * E3_1_3_11 * C00447 * C00001)/(${Variables:E3_1_3_11_km} + (E3_1_3_11 * C00447 * C00001))</v>
      </c>
      <c r="K1703" s="6" t="str">
        <f t="shared" si="80"/>
        <v>r1702: C00447 + C00001 -&gt; C05382 + C00009 | (${Variables:E3_1_3_11_kcat} * E3_1_3_11 * C00447 * C00001)/(${Variables:E3_1_3_11_km} + (E3_1_3_11 * C00447 * C00001))</v>
      </c>
    </row>
    <row r="1704" spans="1:11" ht="43.5" customHeight="1" x14ac:dyDescent="0.35">
      <c r="A1704" s="5" t="s">
        <v>14923</v>
      </c>
      <c r="B1704" s="5" t="s">
        <v>14924</v>
      </c>
      <c r="C1704" s="5" t="s">
        <v>26694</v>
      </c>
      <c r="D1704" s="5">
        <v>1703</v>
      </c>
      <c r="E1704" s="5" t="str">
        <f t="shared" si="78"/>
        <v>E3_1_3_11</v>
      </c>
      <c r="F1704" s="5" t="s">
        <v>30148</v>
      </c>
      <c r="G1704" s="5" t="s">
        <v>30149</v>
      </c>
      <c r="H1704" s="5" t="s">
        <v>30150</v>
      </c>
      <c r="I1704" s="5" t="s">
        <v>30151</v>
      </c>
      <c r="J1704" s="5" t="str">
        <f t="shared" si="79"/>
        <v>(${Variables:E3_1_3_11_kcat} * E3_1_3_11 * C00354 * C00001)/(${Variables:E3_1_3_11_km} + (E3_1_3_11 * C00354 * C00001))</v>
      </c>
      <c r="K1704" s="6" t="str">
        <f t="shared" si="80"/>
        <v>r1703: C00354 + C00001 -&gt; C00085 + C00009 | (${Variables:E3_1_3_11_kcat} * E3_1_3_11 * C00354 * C00001)/(${Variables:E3_1_3_11_km} + (E3_1_3_11 * C00354 * C00001))</v>
      </c>
    </row>
    <row r="1705" spans="1:11" ht="43.5" customHeight="1" x14ac:dyDescent="0.35">
      <c r="A1705" s="5" t="s">
        <v>14923</v>
      </c>
      <c r="B1705" s="5" t="s">
        <v>14924</v>
      </c>
      <c r="C1705" s="5" t="s">
        <v>26694</v>
      </c>
      <c r="D1705" s="5">
        <v>1704</v>
      </c>
      <c r="E1705" s="5" t="str">
        <f t="shared" ref="E1705:E1766" si="81">CONCATENATE("E",C1705)</f>
        <v>E3_1_3_11</v>
      </c>
      <c r="F1705" s="5" t="s">
        <v>30152</v>
      </c>
      <c r="G1705" s="5" t="s">
        <v>30153</v>
      </c>
      <c r="H1705" s="5" t="s">
        <v>30154</v>
      </c>
      <c r="I1705" s="5" t="s">
        <v>30155</v>
      </c>
      <c r="J1705" s="5" t="str">
        <f t="shared" ref="J1705:J1766" si="82">CONCATENATE("(${Variables:",E1705,"_kcat","} * ",E1705," * ",G1705,")","/(${Variables:",E1705,"_km","} + (",E1705," * ",G1705,"))")</f>
        <v>(${Variables:E3_1_3_11_kcat} * E3_1_3_11 * C05378 * C00001)/(${Variables:E3_1_3_11_km} + (E3_1_3_11 * C05378 * C00001))</v>
      </c>
      <c r="K1705" s="6" t="str">
        <f t="shared" ref="K1705:K1766" si="83">CONCATENATE("r",D1705,": ",F1705," -&gt; ",H1705," | ",J1705)</f>
        <v>r1704: C05378 + C00001 -&gt; C05345 + C00009 | (${Variables:E3_1_3_11_kcat} * E3_1_3_11 * C05378 * C00001)/(${Variables:E3_1_3_11_km} + (E3_1_3_11 * C05378 * C00001))</v>
      </c>
    </row>
    <row r="1706" spans="1:11" ht="43.5" customHeight="1" x14ac:dyDescent="0.35">
      <c r="A1706" s="5" t="s">
        <v>14925</v>
      </c>
      <c r="B1706" s="5" t="s">
        <v>14926</v>
      </c>
      <c r="C1706" s="5" t="s">
        <v>26713</v>
      </c>
      <c r="D1706" s="5">
        <v>1705</v>
      </c>
      <c r="E1706" s="5" t="str">
        <f t="shared" si="81"/>
        <v>E2_5_1_7</v>
      </c>
      <c r="F1706" s="5" t="s">
        <v>30306</v>
      </c>
      <c r="G1706" s="5" t="s">
        <v>30307</v>
      </c>
      <c r="H1706" s="5" t="s">
        <v>30308</v>
      </c>
      <c r="I1706" s="5" t="s">
        <v>30309</v>
      </c>
      <c r="J1706" s="5" t="str">
        <f t="shared" si="82"/>
        <v>(${Variables:E2_5_1_7_kcat} * E2_5_1_7 * C00074 * C00043)/(${Variables:E2_5_1_7_km} + (E2_5_1_7 * C00074 * C00043))</v>
      </c>
      <c r="K1706" s="6" t="str">
        <f t="shared" si="83"/>
        <v>r1705: C00074 + C00043 -&gt; C04631 + C00009 | (${Variables:E2_5_1_7_kcat} * E2_5_1_7 * C00074 * C00043)/(${Variables:E2_5_1_7_km} + (E2_5_1_7 * C00074 * C00043))</v>
      </c>
    </row>
    <row r="1707" spans="1:11" ht="43.5" customHeight="1" x14ac:dyDescent="0.35">
      <c r="A1707" s="5" t="s">
        <v>14927</v>
      </c>
      <c r="B1707" s="5" t="s">
        <v>14928</v>
      </c>
      <c r="C1707" s="5" t="s">
        <v>26470</v>
      </c>
      <c r="D1707" s="5">
        <v>1706</v>
      </c>
      <c r="E1707" s="5" t="str">
        <f t="shared" si="81"/>
        <v>E4_1_2_13</v>
      </c>
      <c r="F1707" s="5" t="s">
        <v>18327</v>
      </c>
      <c r="G1707" s="5" t="s">
        <v>18327</v>
      </c>
      <c r="H1707" s="5" t="s">
        <v>28558</v>
      </c>
      <c r="I1707" s="5" t="s">
        <v>28559</v>
      </c>
      <c r="J1707" s="5" t="str">
        <f t="shared" si="82"/>
        <v>(${Variables:E4_1_2_13_kcat} * E4_1_2_13 * C00447)/(${Variables:E4_1_2_13_km} + (E4_1_2_13 * C00447))</v>
      </c>
      <c r="K1707" s="6" t="str">
        <f t="shared" si="83"/>
        <v>r1706: C00447 -&gt; C00111 + C00279 | (${Variables:E4_1_2_13_kcat} * E4_1_2_13 * C00447)/(${Variables:E4_1_2_13_km} + (E4_1_2_13 * C00447))</v>
      </c>
    </row>
    <row r="1708" spans="1:11" ht="43.5" customHeight="1" x14ac:dyDescent="0.35">
      <c r="A1708" s="5" t="s">
        <v>14927</v>
      </c>
      <c r="B1708" s="5" t="s">
        <v>14928</v>
      </c>
      <c r="C1708" s="5" t="s">
        <v>26470</v>
      </c>
      <c r="D1708" s="5">
        <v>1707</v>
      </c>
      <c r="E1708" s="5" t="str">
        <f t="shared" si="81"/>
        <v>E4_1_2_13</v>
      </c>
      <c r="F1708" s="5" t="s">
        <v>18330</v>
      </c>
      <c r="G1708" s="5" t="s">
        <v>18330</v>
      </c>
      <c r="H1708" s="5" t="s">
        <v>28560</v>
      </c>
      <c r="I1708" s="5" t="s">
        <v>28561</v>
      </c>
      <c r="J1708" s="5" t="str">
        <f t="shared" si="82"/>
        <v>(${Variables:E4_1_2_13_kcat} * E4_1_2_13 * C01094)/(${Variables:E4_1_2_13_km} + (E4_1_2_13 * C01094))</v>
      </c>
      <c r="K1708" s="6" t="str">
        <f t="shared" si="83"/>
        <v>r1707: C01094 -&gt; C00111 + C00577 | (${Variables:E4_1_2_13_kcat} * E4_1_2_13 * C01094)/(${Variables:E4_1_2_13_km} + (E4_1_2_13 * C01094))</v>
      </c>
    </row>
    <row r="1709" spans="1:11" ht="43.5" customHeight="1" x14ac:dyDescent="0.35">
      <c r="A1709" s="5" t="s">
        <v>14927</v>
      </c>
      <c r="B1709" s="5" t="s">
        <v>14928</v>
      </c>
      <c r="C1709" s="5" t="s">
        <v>26470</v>
      </c>
      <c r="D1709" s="5">
        <v>1708</v>
      </c>
      <c r="E1709" s="5" t="str">
        <f t="shared" si="81"/>
        <v>E4_1_2_13</v>
      </c>
      <c r="F1709" s="5" t="s">
        <v>18333</v>
      </c>
      <c r="G1709" s="5" t="s">
        <v>18333</v>
      </c>
      <c r="H1709" s="5" t="s">
        <v>28562</v>
      </c>
      <c r="I1709" s="5" t="s">
        <v>28563</v>
      </c>
      <c r="J1709" s="5" t="str">
        <f t="shared" si="82"/>
        <v>(${Variables:E4_1_2_13_kcat} * E4_1_2_13 * C00354)/(${Variables:E4_1_2_13_km} + (E4_1_2_13 * C00354))</v>
      </c>
      <c r="K1709" s="6" t="str">
        <f t="shared" si="83"/>
        <v>r1708: C00354 -&gt; C00111 + C00118 | (${Variables:E4_1_2_13_kcat} * E4_1_2_13 * C00354)/(${Variables:E4_1_2_13_km} + (E4_1_2_13 * C00354))</v>
      </c>
    </row>
    <row r="1710" spans="1:11" ht="43.5" customHeight="1" x14ac:dyDescent="0.35">
      <c r="A1710" s="5" t="s">
        <v>14927</v>
      </c>
      <c r="B1710" s="5" t="s">
        <v>14928</v>
      </c>
      <c r="C1710" s="5" t="s">
        <v>26470</v>
      </c>
      <c r="D1710" s="5">
        <v>1709</v>
      </c>
      <c r="E1710" s="5" t="str">
        <f t="shared" si="81"/>
        <v>E4_1_2_13</v>
      </c>
      <c r="F1710" s="5" t="s">
        <v>18336</v>
      </c>
      <c r="G1710" s="5" t="s">
        <v>18336</v>
      </c>
      <c r="H1710" s="5" t="s">
        <v>28562</v>
      </c>
      <c r="I1710" s="5" t="s">
        <v>28563</v>
      </c>
      <c r="J1710" s="5" t="str">
        <f t="shared" si="82"/>
        <v>(${Variables:E4_1_2_13_kcat} * E4_1_2_13 * C05378)/(${Variables:E4_1_2_13_km} + (E4_1_2_13 * C05378))</v>
      </c>
      <c r="K1710" s="6" t="str">
        <f t="shared" si="83"/>
        <v>r1709: C05378 -&gt; C00111 + C00118 | (${Variables:E4_1_2_13_kcat} * E4_1_2_13 * C05378)/(${Variables:E4_1_2_13_km} + (E4_1_2_13 * C05378))</v>
      </c>
    </row>
    <row r="1711" spans="1:11" ht="43.5" customHeight="1" x14ac:dyDescent="0.35">
      <c r="A1711" s="5" t="s">
        <v>14938</v>
      </c>
      <c r="B1711" s="5" t="s">
        <v>14939</v>
      </c>
      <c r="C1711" s="5" t="s">
        <v>26720</v>
      </c>
      <c r="D1711" s="5">
        <v>1710</v>
      </c>
      <c r="E1711" s="5" t="str">
        <f t="shared" si="81"/>
        <v>E6_3_4_2</v>
      </c>
      <c r="F1711" s="5" t="s">
        <v>30344</v>
      </c>
      <c r="G1711" s="5" t="s">
        <v>30345</v>
      </c>
      <c r="H1711" s="5" t="s">
        <v>30346</v>
      </c>
      <c r="I1711" s="5" t="s">
        <v>30347</v>
      </c>
      <c r="J1711" s="5" t="str">
        <f t="shared" si="82"/>
        <v>(${Variables:E6_3_4_2_kcat} * E6_3_4_2 * C00002 * C00075 * C00064 * C00001)/(${Variables:E6_3_4_2_km} + (E6_3_4_2 * C00002 * C00075 * C00064 * C00001))</v>
      </c>
      <c r="K1711" s="6" t="str">
        <f t="shared" si="83"/>
        <v>r1710: C00002 + C00075 + C00064 + C00001 -&gt; C00008 + C00009 + C00063 + C00025 | (${Variables:E6_3_4_2_kcat} * E6_3_4_2 * C00002 * C00075 * C00064 * C00001)/(${Variables:E6_3_4_2_km} + (E6_3_4_2 * C00002 * C00075 * C00064 * C00001))</v>
      </c>
    </row>
    <row r="1712" spans="1:11" ht="43.5" customHeight="1" x14ac:dyDescent="0.35">
      <c r="A1712" s="5" t="s">
        <v>14938</v>
      </c>
      <c r="B1712" s="5" t="s">
        <v>14939</v>
      </c>
      <c r="C1712" s="5" t="s">
        <v>26720</v>
      </c>
      <c r="D1712" s="5">
        <v>1711</v>
      </c>
      <c r="E1712" s="5" t="str">
        <f t="shared" si="81"/>
        <v>E6_3_4_2</v>
      </c>
      <c r="F1712" s="5" t="s">
        <v>26764</v>
      </c>
      <c r="G1712" s="5" t="s">
        <v>26765</v>
      </c>
      <c r="H1712" s="5" t="s">
        <v>26766</v>
      </c>
      <c r="I1712" s="5" t="s">
        <v>26767</v>
      </c>
      <c r="J1712" s="5" t="str">
        <f t="shared" si="82"/>
        <v>(${Variables:E6_3_4_2_kcat} * E6_3_4_2 * C00064 * C00001)/(${Variables:E6_3_4_2_km} + (E6_3_4_2 * C00064 * C00001))</v>
      </c>
      <c r="K1712" s="6" t="str">
        <f t="shared" si="83"/>
        <v>r1711: C00064 + C00001 -&gt; C00025 + C00014 | (${Variables:E6_3_4_2_kcat} * E6_3_4_2 * C00064 * C00001)/(${Variables:E6_3_4_2_km} + (E6_3_4_2 * C00064 * C00001))</v>
      </c>
    </row>
    <row r="1713" spans="1:11" ht="43.5" customHeight="1" x14ac:dyDescent="0.35">
      <c r="A1713" s="5" t="s">
        <v>14938</v>
      </c>
      <c r="B1713" s="5" t="s">
        <v>14939</v>
      </c>
      <c r="C1713" s="5" t="s">
        <v>26720</v>
      </c>
      <c r="D1713" s="5">
        <v>1712</v>
      </c>
      <c r="E1713" s="5" t="str">
        <f t="shared" si="81"/>
        <v>E6_3_4_2</v>
      </c>
      <c r="F1713" s="5" t="s">
        <v>30348</v>
      </c>
      <c r="G1713" s="5" t="s">
        <v>30349</v>
      </c>
      <c r="H1713" s="5" t="s">
        <v>30350</v>
      </c>
      <c r="I1713" s="5" t="s">
        <v>30351</v>
      </c>
      <c r="J1713" s="5" t="str">
        <f t="shared" si="82"/>
        <v>(${Variables:E6_3_4_2_kcat} * E6_3_4_2 * C00002 * C00075 * C00014)/(${Variables:E6_3_4_2_km} + (E6_3_4_2 * C00002 * C00075 * C00014))</v>
      </c>
      <c r="K1713" s="6" t="str">
        <f t="shared" si="83"/>
        <v>r1712: C00002 + C00075 + C00014 -&gt; C00008 + C00009 + C00063 | (${Variables:E6_3_4_2_kcat} * E6_3_4_2 * C00002 * C00075 * C00014)/(${Variables:E6_3_4_2_km} + (E6_3_4_2 * C00002 * C00075 * C00014))</v>
      </c>
    </row>
    <row r="1714" spans="1:11" ht="43.5" customHeight="1" x14ac:dyDescent="0.35">
      <c r="A1714" s="5" t="s">
        <v>14943</v>
      </c>
      <c r="B1714" s="5" t="s">
        <v>14944</v>
      </c>
      <c r="C1714" s="5" t="s">
        <v>26249</v>
      </c>
      <c r="D1714" s="5">
        <v>1713</v>
      </c>
      <c r="E1714" s="5" t="str">
        <f t="shared" si="81"/>
        <v>E2_7_7_6</v>
      </c>
      <c r="F1714" s="5" t="s">
        <v>26944</v>
      </c>
      <c r="G1714" s="5" t="s">
        <v>26945</v>
      </c>
      <c r="H1714" s="5" t="s">
        <v>26946</v>
      </c>
      <c r="I1714" s="5" t="s">
        <v>26947</v>
      </c>
      <c r="J1714" s="5" t="str">
        <f t="shared" si="82"/>
        <v>(${Variables:E2_7_7_6_kcat} * E2_7_7_6 * C00002 * C00046)/(${Variables:E2_7_7_6_km} + (E2_7_7_6 * C00002 * C00046))</v>
      </c>
      <c r="K1714" s="6" t="str">
        <f t="shared" si="83"/>
        <v>r1713: C00002 + C00046 -&gt; C00013 + C00046 | (${Variables:E2_7_7_6_kcat} * E2_7_7_6 * C00002 * C00046)/(${Variables:E2_7_7_6_km} + (E2_7_7_6 * C00002 * C00046))</v>
      </c>
    </row>
    <row r="1715" spans="1:11" ht="43.5" customHeight="1" x14ac:dyDescent="0.35">
      <c r="A1715" s="5" t="s">
        <v>14943</v>
      </c>
      <c r="B1715" s="5" t="s">
        <v>14944</v>
      </c>
      <c r="C1715" s="5" t="s">
        <v>26249</v>
      </c>
      <c r="D1715" s="5">
        <v>1714</v>
      </c>
      <c r="E1715" s="5" t="str">
        <f t="shared" si="81"/>
        <v>E2_7_7_6</v>
      </c>
      <c r="F1715" s="5" t="s">
        <v>26948</v>
      </c>
      <c r="G1715" s="5" t="s">
        <v>26949</v>
      </c>
      <c r="H1715" s="5" t="s">
        <v>26946</v>
      </c>
      <c r="I1715" s="5" t="s">
        <v>26947</v>
      </c>
      <c r="J1715" s="5" t="str">
        <f t="shared" si="82"/>
        <v>(${Variables:E2_7_7_6_kcat} * E2_7_7_6 * C00044 * C00046)/(${Variables:E2_7_7_6_km} + (E2_7_7_6 * C00044 * C00046))</v>
      </c>
      <c r="K1715" s="6" t="str">
        <f t="shared" si="83"/>
        <v>r1714: C00044 + C00046 -&gt; C00013 + C00046 | (${Variables:E2_7_7_6_kcat} * E2_7_7_6 * C00044 * C00046)/(${Variables:E2_7_7_6_km} + (E2_7_7_6 * C00044 * C00046))</v>
      </c>
    </row>
    <row r="1716" spans="1:11" ht="43.5" customHeight="1" x14ac:dyDescent="0.35">
      <c r="A1716" s="5" t="s">
        <v>14943</v>
      </c>
      <c r="B1716" s="5" t="s">
        <v>14944</v>
      </c>
      <c r="C1716" s="5" t="s">
        <v>26249</v>
      </c>
      <c r="D1716" s="5">
        <v>1715</v>
      </c>
      <c r="E1716" s="5" t="str">
        <f t="shared" si="81"/>
        <v>E2_7_7_6</v>
      </c>
      <c r="F1716" s="5" t="s">
        <v>26950</v>
      </c>
      <c r="G1716" s="5" t="s">
        <v>26951</v>
      </c>
      <c r="H1716" s="5" t="s">
        <v>26946</v>
      </c>
      <c r="I1716" s="5" t="s">
        <v>26947</v>
      </c>
      <c r="J1716" s="5" t="str">
        <f t="shared" si="82"/>
        <v>(${Variables:E2_7_7_6_kcat} * E2_7_7_6 * C00063 * C00046)/(${Variables:E2_7_7_6_km} + (E2_7_7_6 * C00063 * C00046))</v>
      </c>
      <c r="K1716" s="6" t="str">
        <f t="shared" si="83"/>
        <v>r1715: C00063 + C00046 -&gt; C00013 + C00046 | (${Variables:E2_7_7_6_kcat} * E2_7_7_6 * C00063 * C00046)/(${Variables:E2_7_7_6_km} + (E2_7_7_6 * C00063 * C00046))</v>
      </c>
    </row>
    <row r="1717" spans="1:11" ht="43.5" customHeight="1" x14ac:dyDescent="0.35">
      <c r="A1717" s="5" t="s">
        <v>14943</v>
      </c>
      <c r="B1717" s="5" t="s">
        <v>14944</v>
      </c>
      <c r="C1717" s="5" t="s">
        <v>26249</v>
      </c>
      <c r="D1717" s="5">
        <v>1716</v>
      </c>
      <c r="E1717" s="5" t="str">
        <f t="shared" si="81"/>
        <v>E2_7_7_6</v>
      </c>
      <c r="F1717" s="5" t="s">
        <v>26952</v>
      </c>
      <c r="G1717" s="5" t="s">
        <v>26953</v>
      </c>
      <c r="H1717" s="5" t="s">
        <v>26946</v>
      </c>
      <c r="I1717" s="5" t="s">
        <v>26947</v>
      </c>
      <c r="J1717" s="5" t="str">
        <f t="shared" si="82"/>
        <v>(${Variables:E2_7_7_6_kcat} * E2_7_7_6 * C00075 * C00046)/(${Variables:E2_7_7_6_km} + (E2_7_7_6 * C00075 * C00046))</v>
      </c>
      <c r="K1717" s="6" t="str">
        <f t="shared" si="83"/>
        <v>r1716: C00075 + C00046 -&gt; C00013 + C00046 | (${Variables:E2_7_7_6_kcat} * E2_7_7_6 * C00075 * C00046)/(${Variables:E2_7_7_6_km} + (E2_7_7_6 * C00075 * C00046))</v>
      </c>
    </row>
    <row r="1718" spans="1:11" ht="43.5" customHeight="1" x14ac:dyDescent="0.35">
      <c r="A1718" s="5" t="s">
        <v>14943</v>
      </c>
      <c r="B1718" s="5" t="s">
        <v>14944</v>
      </c>
      <c r="C1718" s="5" t="s">
        <v>26249</v>
      </c>
      <c r="D1718" s="5">
        <v>1717</v>
      </c>
      <c r="E1718" s="5" t="str">
        <f t="shared" si="81"/>
        <v>E2_7_7_6</v>
      </c>
      <c r="F1718" s="5" t="s">
        <v>26954</v>
      </c>
      <c r="G1718" s="5" t="s">
        <v>26955</v>
      </c>
      <c r="H1718" s="5" t="s">
        <v>26946</v>
      </c>
      <c r="I1718" s="5" t="s">
        <v>26947</v>
      </c>
      <c r="J1718" s="5" t="str">
        <f t="shared" si="82"/>
        <v>(${Variables:E2_7_7_6_kcat} * E2_7_7_6 * C00201 * C00046)/(${Variables:E2_7_7_6_km} + (E2_7_7_6 * C00201 * C00046))</v>
      </c>
      <c r="K1718" s="6" t="str">
        <f t="shared" si="83"/>
        <v>r1717: C00201 + C00046 -&gt; C00013 + C00046 | (${Variables:E2_7_7_6_kcat} * E2_7_7_6 * C00201 * C00046)/(${Variables:E2_7_7_6_km} + (E2_7_7_6 * C00201 * C00046))</v>
      </c>
    </row>
    <row r="1719" spans="1:11" ht="43.5" customHeight="1" x14ac:dyDescent="0.35">
      <c r="A1719" s="5" t="s">
        <v>14955</v>
      </c>
      <c r="B1719" s="5" t="s">
        <v>14956</v>
      </c>
      <c r="C1719" s="5" t="s">
        <v>26721</v>
      </c>
      <c r="D1719" s="5">
        <v>1718</v>
      </c>
      <c r="E1719" s="5" t="str">
        <f t="shared" si="81"/>
        <v>E1_1_1_157</v>
      </c>
      <c r="F1719" s="5" t="s">
        <v>30352</v>
      </c>
      <c r="G1719" s="5" t="s">
        <v>30353</v>
      </c>
      <c r="H1719" s="5" t="s">
        <v>30354</v>
      </c>
      <c r="I1719" s="5" t="s">
        <v>30355</v>
      </c>
      <c r="J1719" s="5" t="str">
        <f t="shared" si="82"/>
        <v>(${Variables:E1_1_1_157_kcat} * E1_1_1_157 * C05116 * C00006)/(${Variables:E1_1_1_157_km} + (E1_1_1_157 * C05116 * C00006))</v>
      </c>
      <c r="K1719" s="6" t="str">
        <f t="shared" si="83"/>
        <v>r1718: C05116 + C00006 -&gt; C00332 + C00005 + C00080 | (${Variables:E1_1_1_157_kcat} * E1_1_1_157 * C05116 * C00006)/(${Variables:E1_1_1_157_km} + (E1_1_1_157 * C05116 * C00006))</v>
      </c>
    </row>
    <row r="1720" spans="1:11" ht="43.5" customHeight="1" x14ac:dyDescent="0.35">
      <c r="A1720" s="5" t="s">
        <v>14955</v>
      </c>
      <c r="B1720" s="5" t="s">
        <v>14956</v>
      </c>
      <c r="C1720" s="5" t="s">
        <v>26721</v>
      </c>
      <c r="D1720" s="5">
        <v>1719</v>
      </c>
      <c r="E1720" s="5" t="str">
        <f t="shared" si="81"/>
        <v>E1_1_1_157</v>
      </c>
      <c r="F1720" s="5" t="s">
        <v>30356</v>
      </c>
      <c r="G1720" s="5" t="s">
        <v>30357</v>
      </c>
      <c r="H1720" s="5" t="s">
        <v>30358</v>
      </c>
      <c r="I1720" s="5" t="s">
        <v>30359</v>
      </c>
      <c r="J1720" s="5" t="str">
        <f t="shared" si="82"/>
        <v>(${Variables:E1_1_1_157_kcat} * E1_1_1_157 * C14145 * C00003)/(${Variables:E1_1_1_157_km} + (E1_1_1_157 * C14145 * C00003))</v>
      </c>
      <c r="K1720" s="6" t="str">
        <f t="shared" si="83"/>
        <v>r1719: C14145 + C00003 -&gt; C02232 + C00004 + C00080 | (${Variables:E1_1_1_157_kcat} * E1_1_1_157 * C14145 * C00003)/(${Variables:E1_1_1_157_km} + (E1_1_1_157 * C14145 * C00003))</v>
      </c>
    </row>
    <row r="1721" spans="1:11" ht="43.5" customHeight="1" x14ac:dyDescent="0.35">
      <c r="A1721" s="5" t="s">
        <v>14955</v>
      </c>
      <c r="B1721" s="5" t="s">
        <v>14956</v>
      </c>
      <c r="C1721" s="5" t="s">
        <v>26721</v>
      </c>
      <c r="D1721" s="5">
        <v>1720</v>
      </c>
      <c r="E1721" s="5" t="str">
        <f t="shared" si="81"/>
        <v>E1_1_1_157</v>
      </c>
      <c r="F1721" s="5" t="s">
        <v>30360</v>
      </c>
      <c r="G1721" s="5" t="s">
        <v>30361</v>
      </c>
      <c r="H1721" s="5" t="s">
        <v>30354</v>
      </c>
      <c r="I1721" s="5" t="s">
        <v>30355</v>
      </c>
      <c r="J1721" s="5" t="str">
        <f t="shared" si="82"/>
        <v>(${Variables:E1_1_1_157_kcat} * E1_1_1_157 * C01144 * C00006)/(${Variables:E1_1_1_157_km} + (E1_1_1_157 * C01144 * C00006))</v>
      </c>
      <c r="K1721" s="6" t="str">
        <f t="shared" si="83"/>
        <v>r1720: C01144 + C00006 -&gt; C00332 + C00005 + C00080 | (${Variables:E1_1_1_157_kcat} * E1_1_1_157 * C01144 * C00006)/(${Variables:E1_1_1_157_km} + (E1_1_1_157 * C01144 * C00006))</v>
      </c>
    </row>
    <row r="1722" spans="1:11" ht="43.5" customHeight="1" x14ac:dyDescent="0.35">
      <c r="A1722" s="5" t="s">
        <v>14958</v>
      </c>
      <c r="B1722" s="5" t="s">
        <v>14959</v>
      </c>
      <c r="C1722" s="5" t="s">
        <v>26582</v>
      </c>
      <c r="D1722" s="5">
        <v>1721</v>
      </c>
      <c r="E1722" s="5" t="str">
        <f t="shared" si="81"/>
        <v>E2_3_1_9</v>
      </c>
      <c r="F1722" s="5" t="s">
        <v>29552</v>
      </c>
      <c r="G1722" s="5" t="s">
        <v>29553</v>
      </c>
      <c r="H1722" s="5" t="s">
        <v>29554</v>
      </c>
      <c r="I1722" s="5" t="s">
        <v>29555</v>
      </c>
      <c r="J1722" s="5" t="str">
        <f t="shared" si="82"/>
        <v>(${Variables:E2_3_1_9_kcat} * E2_3_1_9 * C00100 * C00024)/(${Variables:E2_3_1_9_km} + (E2_3_1_9 * C00100 * C00024))</v>
      </c>
      <c r="K1722" s="6" t="str">
        <f t="shared" si="83"/>
        <v>r1721: C00100 + C00024 -&gt; C00010 + C03344 | (${Variables:E2_3_1_9_kcat} * E2_3_1_9 * C00100 * C00024)/(${Variables:E2_3_1_9_km} + (E2_3_1_9 * C00100 * C00024))</v>
      </c>
    </row>
    <row r="1723" spans="1:11" ht="43.5" customHeight="1" x14ac:dyDescent="0.35">
      <c r="A1723" s="5" t="s">
        <v>14958</v>
      </c>
      <c r="B1723" s="5" t="s">
        <v>14959</v>
      </c>
      <c r="C1723" s="5" t="s">
        <v>26582</v>
      </c>
      <c r="D1723" s="5">
        <v>1722</v>
      </c>
      <c r="E1723" s="5" t="str">
        <f t="shared" si="81"/>
        <v>E2_3_1_9</v>
      </c>
      <c r="F1723" s="5" t="s">
        <v>29556</v>
      </c>
      <c r="G1723" s="5" t="s">
        <v>29557</v>
      </c>
      <c r="H1723" s="5" t="s">
        <v>29558</v>
      </c>
      <c r="I1723" s="5" t="s">
        <v>29559</v>
      </c>
      <c r="J1723" s="5" t="str">
        <f t="shared" si="82"/>
        <v>(${Variables:E2_3_1_9_kcat} * E2_3_1_9 * C00024 * C00136)/(${Variables:E2_3_1_9_km} + (E2_3_1_9 * C00024 * C00136))</v>
      </c>
      <c r="K1723" s="6" t="str">
        <f t="shared" si="83"/>
        <v>r1722: C00024 + C00136 -&gt; C00010 + C05269 | (${Variables:E2_3_1_9_kcat} * E2_3_1_9 * C00024 * C00136)/(${Variables:E2_3_1_9_km} + (E2_3_1_9 * C00024 * C00136))</v>
      </c>
    </row>
    <row r="1724" spans="1:11" ht="43.5" customHeight="1" x14ac:dyDescent="0.35">
      <c r="A1724" s="5" t="s">
        <v>14958</v>
      </c>
      <c r="B1724" s="5" t="s">
        <v>14959</v>
      </c>
      <c r="C1724" s="5" t="s">
        <v>26582</v>
      </c>
      <c r="D1724" s="5">
        <v>1723</v>
      </c>
      <c r="E1724" s="5" t="str">
        <f t="shared" si="81"/>
        <v>E2_3_1_9</v>
      </c>
      <c r="F1724" s="5" t="s">
        <v>19329</v>
      </c>
      <c r="G1724" s="5" t="s">
        <v>19329</v>
      </c>
      <c r="H1724" s="5" t="s">
        <v>29560</v>
      </c>
      <c r="I1724" s="5" t="s">
        <v>29561</v>
      </c>
      <c r="J1724" s="5" t="str">
        <f t="shared" si="82"/>
        <v>(${Variables:E2_3_1_9_kcat} * E2_3_1_9 * C00024)/(${Variables:E2_3_1_9_km} + (E2_3_1_9 * C00024))</v>
      </c>
      <c r="K1724" s="6" t="str">
        <f t="shared" si="83"/>
        <v>r1723: C00024 -&gt; C00010 + C00332 | (${Variables:E2_3_1_9_kcat} * E2_3_1_9 * C00024)/(${Variables:E2_3_1_9_km} + (E2_3_1_9 * C00024))</v>
      </c>
    </row>
    <row r="1725" spans="1:11" ht="43.5" customHeight="1" x14ac:dyDescent="0.35">
      <c r="A1725" s="5" t="s">
        <v>15001</v>
      </c>
      <c r="B1725" s="5" t="s">
        <v>15002</v>
      </c>
      <c r="C1725" s="5" t="s">
        <v>26443</v>
      </c>
      <c r="D1725" s="5">
        <v>1724</v>
      </c>
      <c r="E1725" s="5" t="str">
        <f t="shared" si="81"/>
        <v>E6_1_1_19</v>
      </c>
      <c r="F1725" s="5" t="s">
        <v>28332</v>
      </c>
      <c r="G1725" s="5" t="s">
        <v>28333</v>
      </c>
      <c r="H1725" s="5" t="s">
        <v>28334</v>
      </c>
      <c r="I1725" s="5" t="s">
        <v>28335</v>
      </c>
      <c r="J1725" s="5" t="str">
        <f t="shared" si="82"/>
        <v>(${Variables:E6_1_1_19_kcat} * E6_1_1_19 * C00002 * C00062 * C01636)/(${Variables:E6_1_1_19_km} + (E6_1_1_19 * C00002 * C00062 * C01636))</v>
      </c>
      <c r="K1725" s="6" t="str">
        <f t="shared" si="83"/>
        <v>r1724: C00002 + C00062 + C01636 -&gt; C00020 + C00013 + C02163 | (${Variables:E6_1_1_19_kcat} * E6_1_1_19 * C00002 * C00062 * C01636)/(${Variables:E6_1_1_19_km} + (E6_1_1_19 * C00002 * C00062 * C01636))</v>
      </c>
    </row>
    <row r="1726" spans="1:11" ht="43.5" customHeight="1" x14ac:dyDescent="0.35">
      <c r="A1726" s="5" t="s">
        <v>15014</v>
      </c>
      <c r="B1726" s="5" t="s">
        <v>15015</v>
      </c>
      <c r="C1726" s="5" t="s">
        <v>26722</v>
      </c>
      <c r="D1726" s="5">
        <v>1725</v>
      </c>
      <c r="E1726" s="5" t="str">
        <f t="shared" si="81"/>
        <v>E3_5_3_11</v>
      </c>
      <c r="F1726" s="5" t="s">
        <v>30362</v>
      </c>
      <c r="G1726" s="5" t="s">
        <v>30363</v>
      </c>
      <c r="H1726" s="5" t="s">
        <v>30364</v>
      </c>
      <c r="I1726" s="5" t="s">
        <v>30365</v>
      </c>
      <c r="J1726" s="5" t="str">
        <f t="shared" si="82"/>
        <v>(${Variables:E3_5_3_11_kcat} * E3_5_3_11 * C00179 * C00001)/(${Variables:E3_5_3_11_km} + (E3_5_3_11 * C00179 * C00001))</v>
      </c>
      <c r="K1726" s="6" t="str">
        <f t="shared" si="83"/>
        <v>r1725: C00179 + C00001 -&gt; C00134 + C00086 | (${Variables:E3_5_3_11_kcat} * E3_5_3_11 * C00179 * C00001)/(${Variables:E3_5_3_11_km} + (E3_5_3_11 * C00179 * C00001))</v>
      </c>
    </row>
    <row r="1727" spans="1:11" ht="43.5" customHeight="1" x14ac:dyDescent="0.35">
      <c r="A1727" s="5" t="s">
        <v>15018</v>
      </c>
      <c r="B1727" s="5" t="s">
        <v>15019</v>
      </c>
      <c r="C1727" s="5" t="s">
        <v>26708</v>
      </c>
      <c r="D1727" s="5">
        <v>1726</v>
      </c>
      <c r="E1727" s="5" t="str">
        <f t="shared" si="81"/>
        <v>E2_5_1_16</v>
      </c>
      <c r="F1727" s="5" t="s">
        <v>30266</v>
      </c>
      <c r="G1727" s="5" t="s">
        <v>30267</v>
      </c>
      <c r="H1727" s="5" t="s">
        <v>30268</v>
      </c>
      <c r="I1727" s="5" t="s">
        <v>30269</v>
      </c>
      <c r="J1727" s="5" t="str">
        <f t="shared" si="82"/>
        <v>(${Variables:E2_5_1_16_kcat} * E2_5_1_16 * C01137 * C01672)/(${Variables:E2_5_1_16_km} + (E2_5_1_16 * C01137 * C01672))</v>
      </c>
      <c r="K1727" s="6" t="str">
        <f t="shared" si="83"/>
        <v>r1726: C01137 + C01672 -&gt; C00170 + C16565 | (${Variables:E2_5_1_16_kcat} * E2_5_1_16 * C01137 * C01672)/(${Variables:E2_5_1_16_km} + (E2_5_1_16 * C01137 * C01672))</v>
      </c>
    </row>
    <row r="1728" spans="1:11" ht="43.5" customHeight="1" x14ac:dyDescent="0.35">
      <c r="A1728" s="5" t="s">
        <v>15018</v>
      </c>
      <c r="B1728" s="5" t="s">
        <v>15019</v>
      </c>
      <c r="C1728" s="5" t="s">
        <v>26708</v>
      </c>
      <c r="D1728" s="5">
        <v>1727</v>
      </c>
      <c r="E1728" s="5" t="str">
        <f t="shared" si="81"/>
        <v>E2_5_1_16</v>
      </c>
      <c r="F1728" s="5" t="s">
        <v>30270</v>
      </c>
      <c r="G1728" s="5" t="s">
        <v>30271</v>
      </c>
      <c r="H1728" s="5" t="s">
        <v>30272</v>
      </c>
      <c r="I1728" s="5" t="s">
        <v>30273</v>
      </c>
      <c r="J1728" s="5" t="str">
        <f t="shared" si="82"/>
        <v>(${Variables:E2_5_1_16_kcat} * E2_5_1_16 * C01137 * C00134)/(${Variables:E2_5_1_16_km} + (E2_5_1_16 * C01137 * C00134))</v>
      </c>
      <c r="K1728" s="6" t="str">
        <f t="shared" si="83"/>
        <v>r1727: C01137 + C00134 -&gt; C00170 + C00315 | (${Variables:E2_5_1_16_kcat} * E2_5_1_16 * C01137 * C00134)/(${Variables:E2_5_1_16_km} + (E2_5_1_16 * C01137 * C00134))</v>
      </c>
    </row>
    <row r="1729" spans="1:11" ht="43.5" customHeight="1" x14ac:dyDescent="0.35">
      <c r="A1729" s="5" t="s">
        <v>15034</v>
      </c>
      <c r="B1729" s="5" t="s">
        <v>15035</v>
      </c>
      <c r="C1729" s="5" t="s">
        <v>26723</v>
      </c>
      <c r="D1729" s="5">
        <v>1728</v>
      </c>
      <c r="E1729" s="5" t="str">
        <f t="shared" si="81"/>
        <v>E5_3_2_6</v>
      </c>
      <c r="F1729" s="5" t="s">
        <v>20220</v>
      </c>
      <c r="G1729" s="5" t="s">
        <v>20220</v>
      </c>
      <c r="H1729" s="5" t="s">
        <v>20221</v>
      </c>
      <c r="I1729" s="5" t="s">
        <v>20221</v>
      </c>
      <c r="J1729" s="5" t="str">
        <f t="shared" si="82"/>
        <v>(${Variables:E5_3_2_6_kcat} * E5_3_2_6 * C02501)/(${Variables:E5_3_2_6_km} + (E5_3_2_6 * C02501))</v>
      </c>
      <c r="K1729" s="6" t="str">
        <f t="shared" si="83"/>
        <v>r1728: C02501 -&gt; C03453 | (${Variables:E5_3_2_6_kcat} * E5_3_2_6 * C02501)/(${Variables:E5_3_2_6_km} + (E5_3_2_6 * C02501))</v>
      </c>
    </row>
    <row r="1730" spans="1:11" ht="43.5" customHeight="1" x14ac:dyDescent="0.35">
      <c r="A1730" s="5" t="s">
        <v>15034</v>
      </c>
      <c r="B1730" s="5" t="s">
        <v>15035</v>
      </c>
      <c r="C1730" s="5" t="s">
        <v>26723</v>
      </c>
      <c r="D1730" s="5">
        <v>1729</v>
      </c>
      <c r="E1730" s="5" t="str">
        <f t="shared" si="81"/>
        <v>E5_3_2_6</v>
      </c>
      <c r="F1730" s="5" t="s">
        <v>20223</v>
      </c>
      <c r="G1730" s="5" t="s">
        <v>20223</v>
      </c>
      <c r="H1730" s="5" t="s">
        <v>20224</v>
      </c>
      <c r="I1730" s="5" t="s">
        <v>20224</v>
      </c>
      <c r="J1730" s="5" t="str">
        <f t="shared" si="82"/>
        <v>(${Variables:E5_3_2_6_kcat} * E5_3_2_6 * C07478)/(${Variables:E5_3_2_6_km} + (E5_3_2_6 * C07478))</v>
      </c>
      <c r="K1730" s="6" t="str">
        <f t="shared" si="83"/>
        <v>r1729: C07478 -&gt; C07479 | (${Variables:E5_3_2_6_kcat} * E5_3_2_6 * C07478)/(${Variables:E5_3_2_6_km} + (E5_3_2_6 * C07478))</v>
      </c>
    </row>
    <row r="1731" spans="1:11" ht="43.5" customHeight="1" x14ac:dyDescent="0.35">
      <c r="A1731" s="5" t="s">
        <v>15054</v>
      </c>
      <c r="B1731" s="5" t="s">
        <v>15055</v>
      </c>
      <c r="C1731" s="5" t="s">
        <v>26724</v>
      </c>
      <c r="D1731" s="5">
        <v>1730</v>
      </c>
      <c r="E1731" s="5" t="str">
        <f t="shared" si="81"/>
        <v>E2_3_1_204</v>
      </c>
      <c r="F1731" s="5" t="s">
        <v>30366</v>
      </c>
      <c r="G1731" s="5" t="s">
        <v>30367</v>
      </c>
      <c r="H1731" s="5" t="s">
        <v>30368</v>
      </c>
      <c r="I1731" s="5" t="s">
        <v>30369</v>
      </c>
      <c r="J1731" s="5" t="str">
        <f t="shared" si="82"/>
        <v>(${Variables:E2_3_1_204_kcat} * E2_3_1_204 * C02972 * C22158)/(${Variables:E2_3_1_204_km} + (E2_3_1_204 * C02972 * C22158))</v>
      </c>
      <c r="K1731" s="6" t="str">
        <f t="shared" si="83"/>
        <v>r1730: C02972 + C22158 -&gt; C22157 + C15973 | (${Variables:E2_3_1_204_kcat} * E2_3_1_204 * C02972 * C22158)/(${Variables:E2_3_1_204_km} + (E2_3_1_204 * C02972 * C22158))</v>
      </c>
    </row>
    <row r="1732" spans="1:11" ht="43.5" customHeight="1" x14ac:dyDescent="0.35">
      <c r="A1732" s="5" t="s">
        <v>15059</v>
      </c>
      <c r="B1732" s="5" t="s">
        <v>15060</v>
      </c>
      <c r="C1732" s="5" t="s">
        <v>26725</v>
      </c>
      <c r="D1732" s="5">
        <v>1731</v>
      </c>
      <c r="E1732" s="5" t="str">
        <f t="shared" si="81"/>
        <v>E2_3_1_8</v>
      </c>
      <c r="F1732" s="5" t="s">
        <v>30370</v>
      </c>
      <c r="G1732" s="5" t="s">
        <v>30371</v>
      </c>
      <c r="H1732" s="5" t="s">
        <v>30372</v>
      </c>
      <c r="I1732" s="5" t="s">
        <v>30373</v>
      </c>
      <c r="J1732" s="5" t="str">
        <f t="shared" si="82"/>
        <v>(${Variables:E2_3_1_8_kcat} * E2_3_1_8 * C00100 * C00009)/(${Variables:E2_3_1_8_km} + (E2_3_1_8 * C00100 * C00009))</v>
      </c>
      <c r="K1732" s="6" t="str">
        <f t="shared" si="83"/>
        <v>r1731: C00100 + C00009 -&gt; C02876 + C00010 | (${Variables:E2_3_1_8_kcat} * E2_3_1_8 * C00100 * C00009)/(${Variables:E2_3_1_8_km} + (E2_3_1_8 * C00100 * C00009))</v>
      </c>
    </row>
    <row r="1733" spans="1:11" ht="43.5" customHeight="1" x14ac:dyDescent="0.35">
      <c r="A1733" s="5" t="s">
        <v>15059</v>
      </c>
      <c r="B1733" s="5" t="s">
        <v>15060</v>
      </c>
      <c r="C1733" s="5" t="s">
        <v>26725</v>
      </c>
      <c r="D1733" s="5">
        <v>1732</v>
      </c>
      <c r="E1733" s="5" t="str">
        <f t="shared" si="81"/>
        <v>E2_3_1_8</v>
      </c>
      <c r="F1733" s="5" t="s">
        <v>30374</v>
      </c>
      <c r="G1733" s="5" t="s">
        <v>30375</v>
      </c>
      <c r="H1733" s="5" t="s">
        <v>30376</v>
      </c>
      <c r="I1733" s="5" t="s">
        <v>30377</v>
      </c>
      <c r="J1733" s="5" t="str">
        <f t="shared" si="82"/>
        <v>(${Variables:E2_3_1_8_kcat} * E2_3_1_8 * C00024 * C00009)/(${Variables:E2_3_1_8_km} + (E2_3_1_8 * C00024 * C00009))</v>
      </c>
      <c r="K1733" s="6" t="str">
        <f t="shared" si="83"/>
        <v>r1732: C00024 + C00009 -&gt; C00010 + C00227 | (${Variables:E2_3_1_8_kcat} * E2_3_1_8 * C00024 * C00009)/(${Variables:E2_3_1_8_km} + (E2_3_1_8 * C00024 * C00009))</v>
      </c>
    </row>
    <row r="1734" spans="1:11" ht="43.5" customHeight="1" x14ac:dyDescent="0.35">
      <c r="A1734" s="5" t="s">
        <v>15064</v>
      </c>
      <c r="B1734" s="5" t="s">
        <v>15065</v>
      </c>
      <c r="C1734" s="5" t="s">
        <v>26726</v>
      </c>
      <c r="D1734" s="5">
        <v>1733</v>
      </c>
      <c r="E1734" s="5" t="str">
        <f t="shared" si="81"/>
        <v>E1_3_98_5</v>
      </c>
      <c r="F1734" s="5" t="s">
        <v>30378</v>
      </c>
      <c r="G1734" s="5" t="s">
        <v>30379</v>
      </c>
      <c r="H1734" s="5" t="s">
        <v>30380</v>
      </c>
      <c r="I1734" s="5" t="s">
        <v>30381</v>
      </c>
      <c r="J1734" s="5" t="str">
        <f t="shared" si="82"/>
        <v>(${Variables:E1_3_98_5_kcat} * E1_3_98_5 * C21284 * C00027)/(${Variables:E1_3_98_5_km} + (E1_3_98_5 * C21284 * C00027))</v>
      </c>
      <c r="K1734" s="6" t="str">
        <f t="shared" si="83"/>
        <v>r1733: C21284 + C00027 -&gt; C00032 + C00011 + C00001 | (${Variables:E1_3_98_5_kcat} * E1_3_98_5 * C21284 * C00027)/(${Variables:E1_3_98_5_km} + (E1_3_98_5 * C21284 * C00027))</v>
      </c>
    </row>
    <row r="1735" spans="1:11" ht="43.5" customHeight="1" x14ac:dyDescent="0.35">
      <c r="A1735" s="5" t="s">
        <v>15064</v>
      </c>
      <c r="B1735" s="5" t="s">
        <v>15065</v>
      </c>
      <c r="C1735" s="5" t="s">
        <v>26726</v>
      </c>
      <c r="D1735" s="5">
        <v>1734</v>
      </c>
      <c r="E1735" s="5" t="str">
        <f t="shared" si="81"/>
        <v>E1_3_98_5</v>
      </c>
      <c r="F1735" s="5" t="s">
        <v>30378</v>
      </c>
      <c r="G1735" s="5" t="s">
        <v>30379</v>
      </c>
      <c r="H1735" s="5" t="s">
        <v>30382</v>
      </c>
      <c r="I1735" s="5" t="s">
        <v>30383</v>
      </c>
      <c r="J1735" s="5" t="str">
        <f t="shared" si="82"/>
        <v>(${Variables:E1_3_98_5_kcat} * E1_3_98_5 * C21284 * C00027)/(${Variables:E1_3_98_5_km} + (E1_3_98_5 * C21284 * C00027))</v>
      </c>
      <c r="K1735" s="6" t="str">
        <f t="shared" si="83"/>
        <v>r1734: C21284 + C00027 -&gt; C22173 + C00011 + C00001 | (${Variables:E1_3_98_5_kcat} * E1_3_98_5 * C21284 * C00027)/(${Variables:E1_3_98_5_km} + (E1_3_98_5 * C21284 * C00027))</v>
      </c>
    </row>
    <row r="1736" spans="1:11" ht="43.5" customHeight="1" x14ac:dyDescent="0.35">
      <c r="A1736" s="5" t="s">
        <v>15064</v>
      </c>
      <c r="B1736" s="5" t="s">
        <v>15065</v>
      </c>
      <c r="C1736" s="5" t="s">
        <v>26726</v>
      </c>
      <c r="D1736" s="5">
        <v>1735</v>
      </c>
      <c r="E1736" s="5" t="str">
        <f t="shared" si="81"/>
        <v>E1_3_98_5</v>
      </c>
      <c r="F1736" s="5" t="s">
        <v>30384</v>
      </c>
      <c r="G1736" s="5" t="s">
        <v>30385</v>
      </c>
      <c r="H1736" s="5" t="s">
        <v>30380</v>
      </c>
      <c r="I1736" s="5" t="s">
        <v>30381</v>
      </c>
      <c r="J1736" s="5" t="str">
        <f t="shared" si="82"/>
        <v>(${Variables:E1_3_98_5_kcat} * E1_3_98_5 * C22173 * C00027)/(${Variables:E1_3_98_5_km} + (E1_3_98_5 * C22173 * C00027))</v>
      </c>
      <c r="K1736" s="6" t="str">
        <f t="shared" si="83"/>
        <v>r1735: C22173 + C00027 -&gt; C00032 + C00011 + C00001 | (${Variables:E1_3_98_5_kcat} * E1_3_98_5 * C22173 * C00027)/(${Variables:E1_3_98_5_km} + (E1_3_98_5 * C22173 * C00027))</v>
      </c>
    </row>
    <row r="1737" spans="1:11" ht="43.5" customHeight="1" x14ac:dyDescent="0.35">
      <c r="A1737" s="5" t="s">
        <v>15104</v>
      </c>
      <c r="B1737" s="5" t="s">
        <v>15105</v>
      </c>
      <c r="C1737" s="5" t="s">
        <v>26430</v>
      </c>
      <c r="D1737" s="5">
        <v>1736</v>
      </c>
      <c r="E1737" s="5" t="str">
        <f t="shared" si="81"/>
        <v>E1_1_1_3</v>
      </c>
      <c r="F1737" s="5" t="s">
        <v>28266</v>
      </c>
      <c r="G1737" s="5" t="s">
        <v>28267</v>
      </c>
      <c r="H1737" s="5" t="s">
        <v>28268</v>
      </c>
      <c r="I1737" s="5" t="s">
        <v>28269</v>
      </c>
      <c r="J1737" s="5" t="str">
        <f t="shared" si="82"/>
        <v>(${Variables:E1_1_1_3_kcat} * E1_1_1_3 * C00263 * C00003)/(${Variables:E1_1_1_3_km} + (E1_1_1_3 * C00263 * C00003))</v>
      </c>
      <c r="K1737" s="6" t="str">
        <f t="shared" si="83"/>
        <v>r1736: C00263 + C00003 -&gt; C00441 + C00004 + C00080 | (${Variables:E1_1_1_3_kcat} * E1_1_1_3 * C00263 * C00003)/(${Variables:E1_1_1_3_km} + (E1_1_1_3 * C00263 * C00003))</v>
      </c>
    </row>
    <row r="1738" spans="1:11" ht="43.5" customHeight="1" x14ac:dyDescent="0.35">
      <c r="A1738" s="5" t="s">
        <v>15104</v>
      </c>
      <c r="B1738" s="5" t="s">
        <v>15105</v>
      </c>
      <c r="C1738" s="5" t="s">
        <v>26430</v>
      </c>
      <c r="D1738" s="5">
        <v>1737</v>
      </c>
      <c r="E1738" s="5" t="str">
        <f t="shared" si="81"/>
        <v>E1_1_1_3</v>
      </c>
      <c r="F1738" s="5" t="s">
        <v>28270</v>
      </c>
      <c r="G1738" s="5" t="s">
        <v>28271</v>
      </c>
      <c r="H1738" s="5" t="s">
        <v>28272</v>
      </c>
      <c r="I1738" s="5" t="s">
        <v>28273</v>
      </c>
      <c r="J1738" s="5" t="str">
        <f t="shared" si="82"/>
        <v>(${Variables:E1_1_1_3_kcat} * E1_1_1_3 * C00263 * C00006)/(${Variables:E1_1_1_3_km} + (E1_1_1_3 * C00263 * C00006))</v>
      </c>
      <c r="K1738" s="6" t="str">
        <f t="shared" si="83"/>
        <v>r1737: C00263 + C00006 -&gt; C00441 + C00005 + C00080 | (${Variables:E1_1_1_3_kcat} * E1_1_1_3 * C00263 * C00006)/(${Variables:E1_1_1_3_km} + (E1_1_1_3 * C00263 * C00006))</v>
      </c>
    </row>
    <row r="1739" spans="1:11" ht="43.5" customHeight="1" x14ac:dyDescent="0.35">
      <c r="A1739" s="5" t="s">
        <v>15108</v>
      </c>
      <c r="B1739" s="5" t="s">
        <v>15109</v>
      </c>
      <c r="C1739" s="5" t="s">
        <v>26727</v>
      </c>
      <c r="D1739" s="5">
        <v>1738</v>
      </c>
      <c r="E1739" s="5" t="str">
        <f t="shared" si="81"/>
        <v>E2_3_1_31</v>
      </c>
      <c r="F1739" s="5" t="s">
        <v>30386</v>
      </c>
      <c r="G1739" s="5" t="s">
        <v>30387</v>
      </c>
      <c r="H1739" s="5" t="s">
        <v>30388</v>
      </c>
      <c r="I1739" s="5" t="s">
        <v>30389</v>
      </c>
      <c r="J1739" s="5" t="str">
        <f t="shared" si="82"/>
        <v>(${Variables:E2_3_1_31_kcat} * E2_3_1_31 * C00024 * C00263)/(${Variables:E2_3_1_31_km} + (E2_3_1_31 * C00024 * C00263))</v>
      </c>
      <c r="K1739" s="6" t="str">
        <f t="shared" si="83"/>
        <v>r1738: C00024 + C00263 -&gt; C00010 + C01077 | (${Variables:E2_3_1_31_kcat} * E2_3_1_31 * C00024 * C00263)/(${Variables:E2_3_1_31_km} + (E2_3_1_31 * C00024 * C00263))</v>
      </c>
    </row>
    <row r="1740" spans="1:11" ht="43.5" customHeight="1" x14ac:dyDescent="0.35">
      <c r="A1740" s="5" t="s">
        <v>15112</v>
      </c>
      <c r="B1740" s="5" t="s">
        <v>15113</v>
      </c>
      <c r="C1740" s="5" t="s">
        <v>26235</v>
      </c>
      <c r="D1740" s="5">
        <v>1739</v>
      </c>
      <c r="E1740" s="5" t="str">
        <f t="shared" si="81"/>
        <v>E2_5_1_47</v>
      </c>
      <c r="F1740" s="5" t="s">
        <v>26876</v>
      </c>
      <c r="G1740" s="5" t="s">
        <v>26877</v>
      </c>
      <c r="H1740" s="5" t="s">
        <v>26878</v>
      </c>
      <c r="I1740" s="5" t="s">
        <v>26879</v>
      </c>
      <c r="J1740" s="5" t="str">
        <f t="shared" si="82"/>
        <v>(${Variables:E2_5_1_47_kcat} * E2_5_1_47 * C00979 * C01528)/(${Variables:E2_5_1_47_km} + (E2_5_1_47 * C00979 * C01528))</v>
      </c>
      <c r="K1740" s="6" t="str">
        <f t="shared" si="83"/>
        <v>r1739: C00979 + C01528 -&gt; C05688 + C00033 | (${Variables:E2_5_1_47_kcat} * E2_5_1_47 * C00979 * C01528)/(${Variables:E2_5_1_47_km} + (E2_5_1_47 * C00979 * C01528))</v>
      </c>
    </row>
    <row r="1741" spans="1:11" ht="43.5" customHeight="1" x14ac:dyDescent="0.35">
      <c r="A1741" s="5" t="s">
        <v>15112</v>
      </c>
      <c r="B1741" s="5" t="s">
        <v>15113</v>
      </c>
      <c r="C1741" s="5" t="s">
        <v>26235</v>
      </c>
      <c r="D1741" s="5">
        <v>1740</v>
      </c>
      <c r="E1741" s="5" t="str">
        <f t="shared" si="81"/>
        <v>E2_5_1_47</v>
      </c>
      <c r="F1741" s="5" t="s">
        <v>26880</v>
      </c>
      <c r="G1741" s="5" t="s">
        <v>26881</v>
      </c>
      <c r="H1741" s="5" t="s">
        <v>26882</v>
      </c>
      <c r="I1741" s="5" t="s">
        <v>26883</v>
      </c>
      <c r="J1741" s="5" t="str">
        <f t="shared" si="82"/>
        <v>(${Variables:E2_5_1_47_kcat} * E2_5_1_47 * C00979 * C00320 * C00342 * C00080)/(${Variables:E2_5_1_47_km} + (E2_5_1_47 * C00979 * C00320 * C00342 * C00080))</v>
      </c>
      <c r="K1741" s="6" t="str">
        <f t="shared" si="83"/>
        <v>r1740: C00979 + C00320 + C00342 + C00080 -&gt; C00097 + C00094 + C00343 + C00033 | (${Variables:E2_5_1_47_kcat} * E2_5_1_47 * C00979 * C00320 * C00342 * C00080)/(${Variables:E2_5_1_47_km} + (E2_5_1_47 * C00979 * C00320 * C00342 * C00080))</v>
      </c>
    </row>
    <row r="1742" spans="1:11" ht="43.5" customHeight="1" x14ac:dyDescent="0.35">
      <c r="A1742" s="5" t="s">
        <v>15112</v>
      </c>
      <c r="B1742" s="5" t="s">
        <v>15113</v>
      </c>
      <c r="C1742" s="5" t="s">
        <v>26235</v>
      </c>
      <c r="D1742" s="5">
        <v>1741</v>
      </c>
      <c r="E1742" s="5" t="str">
        <f t="shared" si="81"/>
        <v>E2_5_1_47</v>
      </c>
      <c r="F1742" s="5" t="s">
        <v>26884</v>
      </c>
      <c r="G1742" s="5" t="s">
        <v>26885</v>
      </c>
      <c r="H1742" s="5" t="s">
        <v>26886</v>
      </c>
      <c r="I1742" s="5" t="s">
        <v>26887</v>
      </c>
      <c r="J1742" s="5" t="str">
        <f t="shared" si="82"/>
        <v>(${Variables:E2_5_1_47_kcat} * E2_5_1_47 * C01005 * C00283)/(${Variables:E2_5_1_47_km} + (E2_5_1_47 * C01005 * C00283))</v>
      </c>
      <c r="K1742" s="6" t="str">
        <f t="shared" si="83"/>
        <v>r1741: C01005 + C00283 -&gt; C00097 + C00009 | (${Variables:E2_5_1_47_kcat} * E2_5_1_47 * C01005 * C00283)/(${Variables:E2_5_1_47_km} + (E2_5_1_47 * C01005 * C00283))</v>
      </c>
    </row>
    <row r="1743" spans="1:11" ht="43.5" customHeight="1" x14ac:dyDescent="0.35">
      <c r="A1743" s="5" t="s">
        <v>15112</v>
      </c>
      <c r="B1743" s="5" t="s">
        <v>15113</v>
      </c>
      <c r="C1743" s="5" t="s">
        <v>26235</v>
      </c>
      <c r="D1743" s="5">
        <v>1742</v>
      </c>
      <c r="E1743" s="5" t="str">
        <f t="shared" si="81"/>
        <v>E2_5_1_47</v>
      </c>
      <c r="F1743" s="5" t="s">
        <v>26888</v>
      </c>
      <c r="G1743" s="5" t="s">
        <v>26889</v>
      </c>
      <c r="H1743" s="5" t="s">
        <v>26890</v>
      </c>
      <c r="I1743" s="5" t="s">
        <v>26891</v>
      </c>
      <c r="J1743" s="5" t="str">
        <f t="shared" si="82"/>
        <v>(${Variables:E2_5_1_47_kcat} * E2_5_1_47 * C00979 * C00283)/(${Variables:E2_5_1_47_km} + (E2_5_1_47 * C00979 * C00283))</v>
      </c>
      <c r="K1743" s="6" t="str">
        <f t="shared" si="83"/>
        <v>r1742: C00979 + C00283 -&gt; C00097 + C00033 | (${Variables:E2_5_1_47_kcat} * E2_5_1_47 * C00979 * C00283)/(${Variables:E2_5_1_47_km} + (E2_5_1_47 * C00979 * C00283))</v>
      </c>
    </row>
    <row r="1744" spans="1:11" ht="43.5" customHeight="1" x14ac:dyDescent="0.35">
      <c r="A1744" s="5" t="s">
        <v>15114</v>
      </c>
      <c r="B1744" s="5" t="s">
        <v>15115</v>
      </c>
      <c r="C1744" s="5" t="s">
        <v>26471</v>
      </c>
      <c r="D1744" s="5">
        <v>1743</v>
      </c>
      <c r="E1744" s="5" t="str">
        <f t="shared" si="81"/>
        <v>E3_1_3_5</v>
      </c>
      <c r="F1744" s="5" t="s">
        <v>28564</v>
      </c>
      <c r="G1744" s="5" t="s">
        <v>28565</v>
      </c>
      <c r="H1744" s="5" t="s">
        <v>28226</v>
      </c>
      <c r="I1744" s="5" t="s">
        <v>28227</v>
      </c>
      <c r="J1744" s="5" t="str">
        <f t="shared" si="82"/>
        <v>(${Variables:E3_1_3_5_kcat} * E3_1_3_5 * C00364 * C00001)/(${Variables:E3_1_3_5_km} + (E3_1_3_5 * C00364 * C00001))</v>
      </c>
      <c r="K1744" s="6" t="str">
        <f t="shared" si="83"/>
        <v>r1743: C00364 + C00001 -&gt; C00214 + C00009 | (${Variables:E3_1_3_5_kcat} * E3_1_3_5 * C00364 * C00001)/(${Variables:E3_1_3_5_km} + (E3_1_3_5 * C00364 * C00001))</v>
      </c>
    </row>
    <row r="1745" spans="1:11" ht="43.5" customHeight="1" x14ac:dyDescent="0.35">
      <c r="A1745" s="5" t="s">
        <v>15114</v>
      </c>
      <c r="B1745" s="5" t="s">
        <v>15115</v>
      </c>
      <c r="C1745" s="5" t="s">
        <v>26471</v>
      </c>
      <c r="D1745" s="5">
        <v>1744</v>
      </c>
      <c r="E1745" s="5" t="str">
        <f t="shared" si="81"/>
        <v>E3_1_3_5</v>
      </c>
      <c r="F1745" s="5" t="s">
        <v>28566</v>
      </c>
      <c r="G1745" s="5" t="s">
        <v>28567</v>
      </c>
      <c r="H1745" s="5" t="s">
        <v>28568</v>
      </c>
      <c r="I1745" s="5" t="s">
        <v>28569</v>
      </c>
      <c r="J1745" s="5" t="str">
        <f t="shared" si="82"/>
        <v>(${Variables:E3_1_3_5_kcat} * E3_1_3_5 * C00239 * C00001)/(${Variables:E3_1_3_5_km} + (E3_1_3_5 * C00239 * C00001))</v>
      </c>
      <c r="K1745" s="6" t="str">
        <f t="shared" si="83"/>
        <v>r1744: C00239 + C00001 -&gt; C00881 + C00009 | (${Variables:E3_1_3_5_kcat} * E3_1_3_5 * C00239 * C00001)/(${Variables:E3_1_3_5_km} + (E3_1_3_5 * C00239 * C00001))</v>
      </c>
    </row>
    <row r="1746" spans="1:11" ht="43.5" customHeight="1" x14ac:dyDescent="0.35">
      <c r="A1746" s="5" t="s">
        <v>15114</v>
      </c>
      <c r="B1746" s="5" t="s">
        <v>15115</v>
      </c>
      <c r="C1746" s="5" t="s">
        <v>26471</v>
      </c>
      <c r="D1746" s="5">
        <v>1745</v>
      </c>
      <c r="E1746" s="5" t="str">
        <f t="shared" si="81"/>
        <v>E3_1_3_5</v>
      </c>
      <c r="F1746" s="5" t="s">
        <v>28570</v>
      </c>
      <c r="G1746" s="5" t="s">
        <v>28571</v>
      </c>
      <c r="H1746" s="5" t="s">
        <v>27936</v>
      </c>
      <c r="I1746" s="5" t="s">
        <v>27937</v>
      </c>
      <c r="J1746" s="5" t="str">
        <f t="shared" si="82"/>
        <v>(${Variables:E3_1_3_5_kcat} * E3_1_3_5 * C00362 * C00001)/(${Variables:E3_1_3_5_km} + (E3_1_3_5 * C00362 * C00001))</v>
      </c>
      <c r="K1746" s="6" t="str">
        <f t="shared" si="83"/>
        <v>r1745: C00362 + C00001 -&gt; C00330 + C00009 | (${Variables:E3_1_3_5_kcat} * E3_1_3_5 * C00362 * C00001)/(${Variables:E3_1_3_5_km} + (E3_1_3_5 * C00362 * C00001))</v>
      </c>
    </row>
    <row r="1747" spans="1:11" ht="43.5" customHeight="1" x14ac:dyDescent="0.35">
      <c r="A1747" s="5" t="s">
        <v>15114</v>
      </c>
      <c r="B1747" s="5" t="s">
        <v>15115</v>
      </c>
      <c r="C1747" s="5" t="s">
        <v>26471</v>
      </c>
      <c r="D1747" s="5">
        <v>1746</v>
      </c>
      <c r="E1747" s="5" t="str">
        <f t="shared" si="81"/>
        <v>E3_1_3_5</v>
      </c>
      <c r="F1747" s="5" t="s">
        <v>28572</v>
      </c>
      <c r="G1747" s="5" t="s">
        <v>28573</v>
      </c>
      <c r="H1747" s="5" t="s">
        <v>27940</v>
      </c>
      <c r="I1747" s="5" t="s">
        <v>27941</v>
      </c>
      <c r="J1747" s="5" t="str">
        <f t="shared" si="82"/>
        <v>(${Variables:E3_1_3_5_kcat} * E3_1_3_5 * C00360 * C00001)/(${Variables:E3_1_3_5_km} + (E3_1_3_5 * C00360 * C00001))</v>
      </c>
      <c r="K1747" s="6" t="str">
        <f t="shared" si="83"/>
        <v>r1746: C00360 + C00001 -&gt; C00559 + C00009 | (${Variables:E3_1_3_5_kcat} * E3_1_3_5 * C00360 * C00001)/(${Variables:E3_1_3_5_km} + (E3_1_3_5 * C00360 * C00001))</v>
      </c>
    </row>
    <row r="1748" spans="1:11" ht="43.5" customHeight="1" x14ac:dyDescent="0.35">
      <c r="A1748" s="5" t="s">
        <v>15114</v>
      </c>
      <c r="B1748" s="5" t="s">
        <v>15115</v>
      </c>
      <c r="C1748" s="5" t="s">
        <v>26471</v>
      </c>
      <c r="D1748" s="5">
        <v>1747</v>
      </c>
      <c r="E1748" s="5" t="str">
        <f t="shared" si="81"/>
        <v>E3_1_3_5</v>
      </c>
      <c r="F1748" s="5" t="s">
        <v>28574</v>
      </c>
      <c r="G1748" s="5" t="s">
        <v>28575</v>
      </c>
      <c r="H1748" s="5" t="s">
        <v>28222</v>
      </c>
      <c r="I1748" s="5" t="s">
        <v>28223</v>
      </c>
      <c r="J1748" s="5" t="str">
        <f t="shared" si="82"/>
        <v>(${Variables:E3_1_3_5_kcat} * E3_1_3_5 * C00365 * C00001)/(${Variables:E3_1_3_5_km} + (E3_1_3_5 * C00365 * C00001))</v>
      </c>
      <c r="K1748" s="6" t="str">
        <f t="shared" si="83"/>
        <v>r1747: C00365 + C00001 -&gt; C00526 + C00009 | (${Variables:E3_1_3_5_kcat} * E3_1_3_5 * C00365 * C00001)/(${Variables:E3_1_3_5_km} + (E3_1_3_5 * C00365 * C00001))</v>
      </c>
    </row>
    <row r="1749" spans="1:11" ht="43.5" customHeight="1" x14ac:dyDescent="0.35">
      <c r="A1749" s="5" t="s">
        <v>15114</v>
      </c>
      <c r="B1749" s="5" t="s">
        <v>15115</v>
      </c>
      <c r="C1749" s="5" t="s">
        <v>26471</v>
      </c>
      <c r="D1749" s="5">
        <v>1748</v>
      </c>
      <c r="E1749" s="5" t="str">
        <f t="shared" si="81"/>
        <v>E3_1_3_5</v>
      </c>
      <c r="F1749" s="5" t="s">
        <v>28576</v>
      </c>
      <c r="G1749" s="5" t="s">
        <v>28577</v>
      </c>
      <c r="H1749" s="5" t="s">
        <v>27944</v>
      </c>
      <c r="I1749" s="5" t="s">
        <v>27945</v>
      </c>
      <c r="J1749" s="5" t="str">
        <f t="shared" si="82"/>
        <v>(${Variables:E3_1_3_5_kcat} * E3_1_3_5 * C06196 * C00001)/(${Variables:E3_1_3_5_km} + (E3_1_3_5 * C06196 * C00001))</v>
      </c>
      <c r="K1749" s="6" t="str">
        <f t="shared" si="83"/>
        <v>r1748: C06196 + C00001 -&gt; C05512 + C00009 | (${Variables:E3_1_3_5_kcat} * E3_1_3_5 * C06196 * C00001)/(${Variables:E3_1_3_5_km} + (E3_1_3_5 * C06196 * C00001))</v>
      </c>
    </row>
    <row r="1750" spans="1:11" ht="43.5" customHeight="1" x14ac:dyDescent="0.35">
      <c r="A1750" s="5" t="s">
        <v>15114</v>
      </c>
      <c r="B1750" s="5" t="s">
        <v>15115</v>
      </c>
      <c r="C1750" s="5" t="s">
        <v>26471</v>
      </c>
      <c r="D1750" s="5">
        <v>1749</v>
      </c>
      <c r="E1750" s="5" t="str">
        <f t="shared" si="81"/>
        <v>E3_1_3_5</v>
      </c>
      <c r="F1750" s="5" t="s">
        <v>28578</v>
      </c>
      <c r="G1750" s="5" t="s">
        <v>28579</v>
      </c>
      <c r="H1750" s="5" t="s">
        <v>27916</v>
      </c>
      <c r="I1750" s="5" t="s">
        <v>27917</v>
      </c>
      <c r="J1750" s="5" t="str">
        <f t="shared" si="82"/>
        <v>(${Variables:E3_1_3_5_kcat} * E3_1_3_5 * C00020 * C00001)/(${Variables:E3_1_3_5_km} + (E3_1_3_5 * C00020 * C00001))</v>
      </c>
      <c r="K1750" s="6" t="str">
        <f t="shared" si="83"/>
        <v>r1749: C00020 + C00001 -&gt; C00212 + C00009 | (${Variables:E3_1_3_5_kcat} * E3_1_3_5 * C00020 * C00001)/(${Variables:E3_1_3_5_km} + (E3_1_3_5 * C00020 * C00001))</v>
      </c>
    </row>
    <row r="1751" spans="1:11" ht="43.5" customHeight="1" x14ac:dyDescent="0.35">
      <c r="A1751" s="5" t="s">
        <v>15114</v>
      </c>
      <c r="B1751" s="5" t="s">
        <v>15115</v>
      </c>
      <c r="C1751" s="5" t="s">
        <v>26471</v>
      </c>
      <c r="D1751" s="5">
        <v>1750</v>
      </c>
      <c r="E1751" s="5" t="str">
        <f t="shared" si="81"/>
        <v>E3_1_3_5</v>
      </c>
      <c r="F1751" s="5" t="s">
        <v>28580</v>
      </c>
      <c r="G1751" s="5" t="s">
        <v>28581</v>
      </c>
      <c r="H1751" s="5" t="s">
        <v>28218</v>
      </c>
      <c r="I1751" s="5" t="s">
        <v>28219</v>
      </c>
      <c r="J1751" s="5" t="str">
        <f t="shared" si="82"/>
        <v>(${Variables:E3_1_3_5_kcat} * E3_1_3_5 * C00055 * C00001)/(${Variables:E3_1_3_5_km} + (E3_1_3_5 * C00055 * C00001))</v>
      </c>
      <c r="K1751" s="6" t="str">
        <f t="shared" si="83"/>
        <v>r1750: C00055 + C00001 -&gt; C00475 + C00009 | (${Variables:E3_1_3_5_kcat} * E3_1_3_5 * C00055 * C00001)/(${Variables:E3_1_3_5_km} + (E3_1_3_5 * C00055 * C00001))</v>
      </c>
    </row>
    <row r="1752" spans="1:11" ht="43.5" customHeight="1" x14ac:dyDescent="0.35">
      <c r="A1752" s="5" t="s">
        <v>15114</v>
      </c>
      <c r="B1752" s="5" t="s">
        <v>15115</v>
      </c>
      <c r="C1752" s="5" t="s">
        <v>26471</v>
      </c>
      <c r="D1752" s="5">
        <v>1751</v>
      </c>
      <c r="E1752" s="5" t="str">
        <f t="shared" si="81"/>
        <v>E3_1_3_5</v>
      </c>
      <c r="F1752" s="5" t="s">
        <v>28582</v>
      </c>
      <c r="G1752" s="5" t="s">
        <v>28583</v>
      </c>
      <c r="H1752" s="5" t="s">
        <v>28214</v>
      </c>
      <c r="I1752" s="5" t="s">
        <v>28215</v>
      </c>
      <c r="J1752" s="5" t="str">
        <f t="shared" si="82"/>
        <v>(${Variables:E3_1_3_5_kcat} * E3_1_3_5 * C00105 * C00001)/(${Variables:E3_1_3_5_km} + (E3_1_3_5 * C00105 * C00001))</v>
      </c>
      <c r="K1752" s="6" t="str">
        <f t="shared" si="83"/>
        <v>r1751: C00105 + C00001 -&gt; C00299 + C00009 | (${Variables:E3_1_3_5_kcat} * E3_1_3_5 * C00105 * C00001)/(${Variables:E3_1_3_5_km} + (E3_1_3_5 * C00105 * C00001))</v>
      </c>
    </row>
    <row r="1753" spans="1:11" ht="43.5" customHeight="1" x14ac:dyDescent="0.35">
      <c r="A1753" s="5" t="s">
        <v>15114</v>
      </c>
      <c r="B1753" s="5" t="s">
        <v>15115</v>
      </c>
      <c r="C1753" s="5" t="s">
        <v>26471</v>
      </c>
      <c r="D1753" s="5">
        <v>1752</v>
      </c>
      <c r="E1753" s="5" t="str">
        <f t="shared" si="81"/>
        <v>E3_1_3_5</v>
      </c>
      <c r="F1753" s="5" t="s">
        <v>27094</v>
      </c>
      <c r="G1753" s="5" t="s">
        <v>27095</v>
      </c>
      <c r="H1753" s="5" t="s">
        <v>27920</v>
      </c>
      <c r="I1753" s="5" t="s">
        <v>27921</v>
      </c>
      <c r="J1753" s="5" t="str">
        <f t="shared" si="82"/>
        <v>(${Variables:E3_1_3_5_kcat} * E3_1_3_5 * C00130 * C00001)/(${Variables:E3_1_3_5_km} + (E3_1_3_5 * C00130 * C00001))</v>
      </c>
      <c r="K1753" s="6" t="str">
        <f t="shared" si="83"/>
        <v>r1752: C00130 + C00001 -&gt; C00294 + C00009 | (${Variables:E3_1_3_5_kcat} * E3_1_3_5 * C00130 * C00001)/(${Variables:E3_1_3_5_km} + (E3_1_3_5 * C00130 * C00001))</v>
      </c>
    </row>
    <row r="1754" spans="1:11" ht="43.5" customHeight="1" x14ac:dyDescent="0.35">
      <c r="A1754" s="5" t="s">
        <v>15114</v>
      </c>
      <c r="B1754" s="5" t="s">
        <v>15115</v>
      </c>
      <c r="C1754" s="5" t="s">
        <v>26471</v>
      </c>
      <c r="D1754" s="5">
        <v>1753</v>
      </c>
      <c r="E1754" s="5" t="str">
        <f t="shared" si="81"/>
        <v>E3_1_3_5</v>
      </c>
      <c r="F1754" s="5" t="s">
        <v>28584</v>
      </c>
      <c r="G1754" s="5" t="s">
        <v>28585</v>
      </c>
      <c r="H1754" s="5" t="s">
        <v>27924</v>
      </c>
      <c r="I1754" s="5" t="s">
        <v>27925</v>
      </c>
      <c r="J1754" s="5" t="str">
        <f t="shared" si="82"/>
        <v>(${Variables:E3_1_3_5_kcat} * E3_1_3_5 * C00144 * C00001)/(${Variables:E3_1_3_5_km} + (E3_1_3_5 * C00144 * C00001))</v>
      </c>
      <c r="K1754" s="6" t="str">
        <f t="shared" si="83"/>
        <v>r1753: C00144 + C00001 -&gt; C00387 + C00009 | (${Variables:E3_1_3_5_kcat} * E3_1_3_5 * C00144 * C00001)/(${Variables:E3_1_3_5_km} + (E3_1_3_5 * C00144 * C00001))</v>
      </c>
    </row>
    <row r="1755" spans="1:11" ht="43.5" customHeight="1" x14ac:dyDescent="0.35">
      <c r="A1755" s="5" t="s">
        <v>15114</v>
      </c>
      <c r="B1755" s="5" t="s">
        <v>15115</v>
      </c>
      <c r="C1755" s="5" t="s">
        <v>26471</v>
      </c>
      <c r="D1755" s="5">
        <v>1754</v>
      </c>
      <c r="E1755" s="5" t="str">
        <f t="shared" si="81"/>
        <v>E3_1_3_5</v>
      </c>
      <c r="F1755" s="5" t="s">
        <v>28586</v>
      </c>
      <c r="G1755" s="5" t="s">
        <v>28587</v>
      </c>
      <c r="H1755" s="5" t="s">
        <v>27908</v>
      </c>
      <c r="I1755" s="5" t="s">
        <v>27909</v>
      </c>
      <c r="J1755" s="5" t="str">
        <f t="shared" si="82"/>
        <v>(${Variables:E3_1_3_5_kcat} * E3_1_3_5 * C00455 * C00001)/(${Variables:E3_1_3_5_km} + (E3_1_3_5 * C00455 * C00001))</v>
      </c>
      <c r="K1755" s="6" t="str">
        <f t="shared" si="83"/>
        <v>r1754: C00455 + C00001 -&gt; C03150 + C00009 | (${Variables:E3_1_3_5_kcat} * E3_1_3_5 * C00455 * C00001)/(${Variables:E3_1_3_5_km} + (E3_1_3_5 * C00455 * C00001))</v>
      </c>
    </row>
    <row r="1756" spans="1:11" ht="43.5" customHeight="1" x14ac:dyDescent="0.35">
      <c r="A1756" s="5" t="s">
        <v>15114</v>
      </c>
      <c r="B1756" s="5" t="s">
        <v>15115</v>
      </c>
      <c r="C1756" s="5" t="s">
        <v>26471</v>
      </c>
      <c r="D1756" s="5">
        <v>1755</v>
      </c>
      <c r="E1756" s="5" t="str">
        <f t="shared" si="81"/>
        <v>E3_1_3_5</v>
      </c>
      <c r="F1756" s="5" t="s">
        <v>28588</v>
      </c>
      <c r="G1756" s="5" t="s">
        <v>28589</v>
      </c>
      <c r="H1756" s="5" t="s">
        <v>27928</v>
      </c>
      <c r="I1756" s="5" t="s">
        <v>27929</v>
      </c>
      <c r="J1756" s="5" t="str">
        <f t="shared" si="82"/>
        <v>(${Variables:E3_1_3_5_kcat} * E3_1_3_5 * C00655 * C00001)/(${Variables:E3_1_3_5_km} + (E3_1_3_5 * C00655 * C00001))</v>
      </c>
      <c r="K1756" s="6" t="str">
        <f t="shared" si="83"/>
        <v>r1755: C00655 + C00001 -&gt; C01762 + C00009 | (${Variables:E3_1_3_5_kcat} * E3_1_3_5 * C00655 * C00001)/(${Variables:E3_1_3_5_km} + (E3_1_3_5 * C00655 * C00001))</v>
      </c>
    </row>
    <row r="1757" spans="1:11" ht="43.5" customHeight="1" x14ac:dyDescent="0.35">
      <c r="A1757" s="5" t="s">
        <v>15114</v>
      </c>
      <c r="B1757" s="5" t="s">
        <v>15115</v>
      </c>
      <c r="C1757" s="5" t="s">
        <v>26471</v>
      </c>
      <c r="D1757" s="5">
        <v>1756</v>
      </c>
      <c r="E1757" s="5" t="str">
        <f t="shared" si="81"/>
        <v>E3_1_3_5</v>
      </c>
      <c r="F1757" s="5" t="s">
        <v>28590</v>
      </c>
      <c r="G1757" s="5" t="s">
        <v>28591</v>
      </c>
      <c r="H1757" s="5" t="s">
        <v>27912</v>
      </c>
      <c r="I1757" s="5" t="s">
        <v>27913</v>
      </c>
      <c r="J1757" s="5" t="str">
        <f t="shared" si="82"/>
        <v>(${Variables:E3_1_3_5_kcat} * E3_1_3_5 * C01185 * C00001)/(${Variables:E3_1_3_5_km} + (E3_1_3_5 * C01185 * C00001))</v>
      </c>
      <c r="K1757" s="6" t="str">
        <f t="shared" si="83"/>
        <v>r1756: C01185 + C00001 -&gt; C05841 + C00009 | (${Variables:E3_1_3_5_kcat} * E3_1_3_5 * C01185 * C00001)/(${Variables:E3_1_3_5_km} + (E3_1_3_5 * C01185 * C00001))</v>
      </c>
    </row>
    <row r="1758" spans="1:11" ht="43.5" customHeight="1" x14ac:dyDescent="0.35">
      <c r="A1758" s="5" t="s">
        <v>15114</v>
      </c>
      <c r="B1758" s="5" t="s">
        <v>15115</v>
      </c>
      <c r="C1758" s="5" t="s">
        <v>26471</v>
      </c>
      <c r="D1758" s="5">
        <v>1757</v>
      </c>
      <c r="E1758" s="5" t="str">
        <f t="shared" si="81"/>
        <v>E3_1_3_5</v>
      </c>
      <c r="F1758" s="5" t="s">
        <v>28592</v>
      </c>
      <c r="G1758" s="5" t="s">
        <v>28593</v>
      </c>
      <c r="H1758" s="5" t="s">
        <v>28594</v>
      </c>
      <c r="I1758" s="5" t="s">
        <v>28595</v>
      </c>
      <c r="J1758" s="5" t="str">
        <f t="shared" si="82"/>
        <v>(${Variables:E3_1_3_5_kcat} * E3_1_3_5 * C02520 * C00001)/(${Variables:E3_1_3_5_km} + (E3_1_3_5 * C02520 * C00001))</v>
      </c>
      <c r="K1758" s="6" t="str">
        <f t="shared" si="83"/>
        <v>r1757: C02520 + C00001 -&gt; C00911 + C00009 | (${Variables:E3_1_3_5_kcat} * E3_1_3_5 * C02520 * C00001)/(${Variables:E3_1_3_5_km} + (E3_1_3_5 * C02520 * C00001))</v>
      </c>
    </row>
    <row r="1759" spans="1:11" ht="43.5" customHeight="1" x14ac:dyDescent="0.35">
      <c r="A1759" s="5" t="s">
        <v>15129</v>
      </c>
      <c r="B1759" s="5" t="s">
        <v>15130</v>
      </c>
      <c r="C1759" s="5" t="s">
        <v>26309</v>
      </c>
      <c r="D1759" s="5">
        <v>1758</v>
      </c>
      <c r="E1759" s="5" t="str">
        <f t="shared" si="81"/>
        <v>E2_7_7_65</v>
      </c>
      <c r="F1759" s="5" t="s">
        <v>17025</v>
      </c>
      <c r="G1759" s="5" t="s">
        <v>17025</v>
      </c>
      <c r="H1759" s="5" t="s">
        <v>27258</v>
      </c>
      <c r="I1759" s="5" t="s">
        <v>27259</v>
      </c>
      <c r="J1759" s="5" t="str">
        <f t="shared" si="82"/>
        <v>(${Variables:E2_7_7_65_kcat} * E2_7_7_65 * C00044)/(${Variables:E2_7_7_65_km} + (E2_7_7_65 * C00044))</v>
      </c>
      <c r="K1759" s="6" t="str">
        <f t="shared" si="83"/>
        <v>r1758: C00044 -&gt; C16463 + C00013 | (${Variables:E2_7_7_65_kcat} * E2_7_7_65 * C00044)/(${Variables:E2_7_7_65_km} + (E2_7_7_65 * C00044))</v>
      </c>
    </row>
    <row r="1760" spans="1:11" ht="43.5" customHeight="1" x14ac:dyDescent="0.35">
      <c r="A1760" s="5" t="s">
        <v>15178</v>
      </c>
      <c r="B1760" s="5" t="s">
        <v>15179</v>
      </c>
      <c r="C1760" s="5" t="s">
        <v>26728</v>
      </c>
      <c r="D1760" s="5">
        <v>1759</v>
      </c>
      <c r="E1760" s="5" t="str">
        <f t="shared" si="81"/>
        <v>E1_8_4_12</v>
      </c>
      <c r="F1760" s="5" t="s">
        <v>28188</v>
      </c>
      <c r="G1760" s="5" t="s">
        <v>28189</v>
      </c>
      <c r="H1760" s="5" t="s">
        <v>30390</v>
      </c>
      <c r="I1760" s="5" t="s">
        <v>30391</v>
      </c>
      <c r="J1760" s="5" t="str">
        <f t="shared" si="82"/>
        <v>(${Variables:E1_8_4_12_kcat} * E1_8_4_12 * C03023 * C00343 * C00001)/(${Variables:E1_8_4_12_km} + (E1_8_4_12 * C03023 * C00343 * C00001))</v>
      </c>
      <c r="K1760" s="6" t="str">
        <f t="shared" si="83"/>
        <v>r1759: C03023 + C00343 + C00001 -&gt; C15653 + C00342 | (${Variables:E1_8_4_12_kcat} * E1_8_4_12 * C03023 * C00343 * C00001)/(${Variables:E1_8_4_12_km} + (E1_8_4_12 * C03023 * C00343 * C00001))</v>
      </c>
    </row>
    <row r="1761" spans="1:11" ht="43.5" customHeight="1" x14ac:dyDescent="0.35">
      <c r="A1761" s="5" t="s">
        <v>15205</v>
      </c>
      <c r="B1761" s="5" t="s">
        <v>15206</v>
      </c>
      <c r="C1761" s="5" t="s">
        <v>26390</v>
      </c>
      <c r="D1761" s="5">
        <v>1760</v>
      </c>
      <c r="E1761" s="5" t="str">
        <f t="shared" si="81"/>
        <v>E1_15_1_1</v>
      </c>
      <c r="F1761" s="5" t="s">
        <v>27952</v>
      </c>
      <c r="G1761" s="5" t="s">
        <v>27953</v>
      </c>
      <c r="H1761" s="5" t="s">
        <v>27954</v>
      </c>
      <c r="I1761" s="5" t="s">
        <v>27955</v>
      </c>
      <c r="J1761" s="5" t="str">
        <f t="shared" si="82"/>
        <v>(${Variables:E1_15_1_1_kcat} * E1_15_1_1 * C00704 * C00080)/(${Variables:E1_15_1_1_km} + (E1_15_1_1 * C00704 * C00080))</v>
      </c>
      <c r="K1761" s="6" t="str">
        <f t="shared" si="83"/>
        <v>r1760: C00704 + C00080 -&gt; C00027 + C00007 | (${Variables:E1_15_1_1_kcat} * E1_15_1_1 * C00704 * C00080)/(${Variables:E1_15_1_1_km} + (E1_15_1_1 * C00704 * C00080))</v>
      </c>
    </row>
    <row r="1762" spans="1:11" ht="43.5" customHeight="1" x14ac:dyDescent="0.35">
      <c r="A1762" s="5" t="s">
        <v>15215</v>
      </c>
      <c r="B1762" s="5" t="s">
        <v>15216</v>
      </c>
      <c r="C1762" s="5" t="s">
        <v>26711</v>
      </c>
      <c r="D1762" s="5">
        <v>1761</v>
      </c>
      <c r="E1762" s="5" t="str">
        <f t="shared" si="81"/>
        <v>E5_1_3_2</v>
      </c>
      <c r="F1762" s="5" t="s">
        <v>20081</v>
      </c>
      <c r="G1762" s="5" t="s">
        <v>20081</v>
      </c>
      <c r="H1762" s="5" t="s">
        <v>20125</v>
      </c>
      <c r="I1762" s="5" t="s">
        <v>20125</v>
      </c>
      <c r="J1762" s="5" t="str">
        <f t="shared" si="82"/>
        <v>(${Variables:E5_1_3_2_kcat} * E5_1_3_2 * C00043)/(${Variables:E5_1_3_2_km} + (E5_1_3_2 * C00043))</v>
      </c>
      <c r="K1762" s="6" t="str">
        <f t="shared" si="83"/>
        <v>r1761: C00043 -&gt; C00203 | (${Variables:E5_1_3_2_kcat} * E5_1_3_2 * C00043)/(${Variables:E5_1_3_2_km} + (E5_1_3_2 * C00043))</v>
      </c>
    </row>
    <row r="1763" spans="1:11" ht="43.5" customHeight="1" x14ac:dyDescent="0.35">
      <c r="A1763" s="5" t="s">
        <v>15215</v>
      </c>
      <c r="B1763" s="5" t="s">
        <v>15216</v>
      </c>
      <c r="C1763" s="5" t="s">
        <v>26711</v>
      </c>
      <c r="D1763" s="5">
        <v>1762</v>
      </c>
      <c r="E1763" s="5" t="str">
        <f t="shared" si="81"/>
        <v>E5_1_3_2</v>
      </c>
      <c r="F1763" s="5" t="s">
        <v>17393</v>
      </c>
      <c r="G1763" s="5" t="s">
        <v>17393</v>
      </c>
      <c r="H1763" s="5" t="s">
        <v>20127</v>
      </c>
      <c r="I1763" s="5" t="s">
        <v>20127</v>
      </c>
      <c r="J1763" s="5" t="str">
        <f t="shared" si="82"/>
        <v>(${Variables:E5_1_3_2_kcat} * E5_1_3_2 * C00842)/(${Variables:E5_1_3_2_km} + (E5_1_3_2 * C00842))</v>
      </c>
      <c r="K1763" s="6" t="str">
        <f t="shared" si="83"/>
        <v>r1762: C00842 -&gt; C02097 | (${Variables:E5_1_3_2_kcat} * E5_1_3_2 * C00842)/(${Variables:E5_1_3_2_km} + (E5_1_3_2 * C00842))</v>
      </c>
    </row>
    <row r="1764" spans="1:11" ht="43.5" customHeight="1" x14ac:dyDescent="0.35">
      <c r="A1764" s="5" t="s">
        <v>15215</v>
      </c>
      <c r="B1764" s="5" t="s">
        <v>15216</v>
      </c>
      <c r="C1764" s="5" t="s">
        <v>26711</v>
      </c>
      <c r="D1764" s="5">
        <v>1763</v>
      </c>
      <c r="E1764" s="5" t="str">
        <f t="shared" si="81"/>
        <v>E5_1_3_2</v>
      </c>
      <c r="F1764" s="5" t="s">
        <v>20129</v>
      </c>
      <c r="G1764" s="5" t="s">
        <v>20129</v>
      </c>
      <c r="H1764" s="5" t="s">
        <v>20130</v>
      </c>
      <c r="I1764" s="5" t="s">
        <v>20130</v>
      </c>
      <c r="J1764" s="5" t="str">
        <f t="shared" si="82"/>
        <v>(${Variables:E5_1_3_2_kcat} * E5_1_3_2 * C00029)/(${Variables:E5_1_3_2_km} + (E5_1_3_2 * C00029))</v>
      </c>
      <c r="K1764" s="6" t="str">
        <f t="shared" si="83"/>
        <v>r1763: C00029 -&gt; C00052 | (${Variables:E5_1_3_2_kcat} * E5_1_3_2 * C00029)/(${Variables:E5_1_3_2_km} + (E5_1_3_2 * C00029))</v>
      </c>
    </row>
    <row r="1765" spans="1:11" ht="43.5" customHeight="1" x14ac:dyDescent="0.35">
      <c r="A1765" s="5" t="s">
        <v>15230</v>
      </c>
      <c r="B1765" s="5" t="s">
        <v>15231</v>
      </c>
      <c r="C1765" s="5" t="s">
        <v>26729</v>
      </c>
      <c r="D1765" s="5">
        <v>1764</v>
      </c>
      <c r="E1765" s="5" t="str">
        <f t="shared" si="81"/>
        <v>E1_7_1_7</v>
      </c>
      <c r="F1765" s="5" t="s">
        <v>30392</v>
      </c>
      <c r="G1765" s="5" t="s">
        <v>30393</v>
      </c>
      <c r="H1765" s="5" t="s">
        <v>30394</v>
      </c>
      <c r="I1765" s="5" t="s">
        <v>30395</v>
      </c>
      <c r="J1765" s="5" t="str">
        <f t="shared" si="82"/>
        <v>(${Variables:E1_7_1_7_kcat} * E1_7_1_7 * C00130 * C00014 * C00006)/(${Variables:E1_7_1_7_km} + (E1_7_1_7 * C00130 * C00014 * C00006))</v>
      </c>
      <c r="K1765" s="6" t="str">
        <f t="shared" si="83"/>
        <v>r1764: C00130 + C00014 + C00006 -&gt; C00144 + C00005 + C00080 | (${Variables:E1_7_1_7_kcat} * E1_7_1_7 * C00130 * C00014 * C00006)/(${Variables:E1_7_1_7_km} + (E1_7_1_7 * C00130 * C00014 * C00006))</v>
      </c>
    </row>
    <row r="1766" spans="1:11" ht="43.5" customHeight="1" x14ac:dyDescent="0.35">
      <c r="A1766" s="5" t="s">
        <v>15272</v>
      </c>
      <c r="B1766" s="5" t="s">
        <v>15273</v>
      </c>
      <c r="C1766" s="5" t="s">
        <v>26730</v>
      </c>
      <c r="D1766" s="5">
        <v>1765</v>
      </c>
      <c r="E1766" s="5" t="str">
        <f t="shared" si="81"/>
        <v>E6_3_4_4</v>
      </c>
      <c r="F1766" s="5" t="s">
        <v>30396</v>
      </c>
      <c r="G1766" s="5" t="s">
        <v>30397</v>
      </c>
      <c r="H1766" s="5" t="s">
        <v>30398</v>
      </c>
      <c r="I1766" s="5" t="s">
        <v>30399</v>
      </c>
      <c r="J1766" s="5" t="str">
        <f t="shared" si="82"/>
        <v>(${Variables:E6_3_4_4_kcat} * E6_3_4_4 * C00044 * C00130 * C00049)/(${Variables:E6_3_4_4_km} + (E6_3_4_4 * C00044 * C00130 * C00049))</v>
      </c>
      <c r="K1766" s="6" t="str">
        <f t="shared" si="83"/>
        <v>r1765: C00044 + C00130 + C00049 -&gt; C00035 + C00009 + C03794 | (${Variables:E6_3_4_4_kcat} * E6_3_4_4 * C00044 * C00130 * C00049)/(${Variables:E6_3_4_4_km} + (E6_3_4_4 * C00044 * C00130 * C00049))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Peptide</vt:lpstr>
      <vt:lpstr>EC Number</vt:lpstr>
      <vt:lpstr>Metabolites</vt:lpstr>
      <vt:lpstr>Enyzme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Maurice Ling</cp:lastModifiedBy>
  <dcterms:created xsi:type="dcterms:W3CDTF">2025-06-20T11:22:14Z</dcterms:created>
  <dcterms:modified xsi:type="dcterms:W3CDTF">2026-03-24T14:58:17Z</dcterms:modified>
</cp:coreProperties>
</file>